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comments1.xml" ContentType="application/vnd.openxmlformats-officedocument.spreadsheetml.comment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drawings/drawing2.xml" ContentType="application/vnd.openxmlformats-officedocument.drawing+xml"/>
  <Override PartName="/xl/activeX/activeX2.xml" ContentType="application/vnd.ms-office.activeX+xml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drawings/drawing3.xml" ContentType="application/vnd.openxmlformats-officedocument.drawing+xml"/>
  <Override PartName="/xl/activeX/activeX3.xml" ContentType="application/vnd.ms-office.activeX+xml"/>
  <Override PartName="/xl/activeX/activeX4.xml" ContentType="application/vnd.ms-office.activeX+xml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0216\"/>
    </mc:Choice>
  </mc:AlternateContent>
  <bookViews>
    <workbookView xWindow="5580" yWindow="0" windowWidth="20496" windowHeight="7368" tabRatio="890" firstSheet="4" activeTab="4"/>
  </bookViews>
  <sheets>
    <sheet name="企画" sheetId="2" state="hidden" r:id="rId1"/>
    <sheet name="単年" sheetId="3" state="hidden" r:id="rId2"/>
    <sheet name="常続的公示" sheetId="4" state="hidden" r:id="rId3"/>
    <sheet name="DB" sheetId="5" state="hidden" r:id="rId4"/>
    <sheet name="追加" sheetId="8" r:id="rId5"/>
    <sheet name="貼付リスト" sheetId="15" state="hidden" r:id="rId6"/>
  </sheets>
  <definedNames>
    <definedName name="_xlnm._FilterDatabase" localSheetId="1" hidden="1">単年!$A$4:$AL$3004</definedName>
    <definedName name="_xlnm._FilterDatabase" localSheetId="4" hidden="1">追加!$A$6:$G$1257</definedName>
    <definedName name="_xlnm.Print_Area" localSheetId="4">追加!$A$1:$G$7</definedName>
    <definedName name="_xlnm.Print_Titles" localSheetId="4">追加!$6:$6</definedName>
    <definedName name="Z_2725BC54_FC8B_42F9_892E_1B76B0753A04_.wvu.FilterData" localSheetId="1" hidden="1">単年!$A$4:$AL$3004</definedName>
    <definedName name="Z_2725BC54_FC8B_42F9_892E_1B76B0753A04_.wvu.FilterData" localSheetId="4" hidden="1">追加!$A$6:$G$1257</definedName>
    <definedName name="Z_2725BC54_FC8B_42F9_892E_1B76B0753A04_.wvu.PrintArea" localSheetId="4" hidden="1">追加!$A$1:$G$7</definedName>
    <definedName name="Z_2725BC54_FC8B_42F9_892E_1B76B0753A04_.wvu.PrintTitles" localSheetId="4" hidden="1">追加!$6:$6</definedName>
    <definedName name="Z_42695015_4C04_4066_8501_5DDC1828D282_.wvu.FilterData" localSheetId="1" hidden="1">単年!$A$4:$AL$3004</definedName>
    <definedName name="Z_42695015_4C04_4066_8501_5DDC1828D282_.wvu.FilterData" localSheetId="4" hidden="1">追加!$A$6:$G$1257</definedName>
    <definedName name="Z_42695015_4C04_4066_8501_5DDC1828D282_.wvu.PrintArea" localSheetId="4" hidden="1">追加!$A$1:$G$12</definedName>
    <definedName name="Z_42695015_4C04_4066_8501_5DDC1828D282_.wvu.PrintTitles" localSheetId="4" hidden="1">追加!$6:$6</definedName>
    <definedName name="Z_5853893B_C56E_489E_B638_954611E863DC_.wvu.FilterData" localSheetId="1" hidden="1">単年!$A$4:$AL$3004</definedName>
    <definedName name="Z_5853893B_C56E_489E_B638_954611E863DC_.wvu.FilterData" localSheetId="4" hidden="1">追加!$A$6:$G$1257</definedName>
    <definedName name="Z_5853893B_C56E_489E_B638_954611E863DC_.wvu.PrintArea" localSheetId="4" hidden="1">追加!$A$1:$G$7</definedName>
    <definedName name="Z_5853893B_C56E_489E_B638_954611E863DC_.wvu.PrintTitles" localSheetId="4" hidden="1">追加!$6:$6</definedName>
    <definedName name="Z_7771EF8C_46F9_4F7B_8F3B_D55896A491AD_.wvu.FilterData" localSheetId="1" hidden="1">単年!$A$4:$AL$3004</definedName>
    <definedName name="Z_7771EF8C_46F9_4F7B_8F3B_D55896A491AD_.wvu.FilterData" localSheetId="4" hidden="1">追加!$A$6:$G$1257</definedName>
    <definedName name="Z_7771EF8C_46F9_4F7B_8F3B_D55896A491AD_.wvu.PrintArea" localSheetId="4" hidden="1">追加!$A$1:$G$8</definedName>
    <definedName name="Z_7771EF8C_46F9_4F7B_8F3B_D55896A491AD_.wvu.PrintTitles" localSheetId="4" hidden="1">追加!$6:$6</definedName>
    <definedName name="Z_789DF49F_5095_44D6_8EB2_8FC790B4C187_.wvu.FilterData" localSheetId="1" hidden="1">単年!$A$4:$AL$3004</definedName>
    <definedName name="Z_789DF49F_5095_44D6_8EB2_8FC790B4C187_.wvu.FilterData" localSheetId="4" hidden="1">追加!$A$6:$G$1257</definedName>
    <definedName name="Z_789DF49F_5095_44D6_8EB2_8FC790B4C187_.wvu.PrintArea" localSheetId="4" hidden="1">追加!$A$1:$G$16</definedName>
    <definedName name="Z_789DF49F_5095_44D6_8EB2_8FC790B4C187_.wvu.PrintTitles" localSheetId="4" hidden="1">追加!$6:$6</definedName>
    <definedName name="Z_8CFCF811_298B_46DE_9488_578F0DD77D42_.wvu.FilterData" localSheetId="1" hidden="1">単年!$A$4:$AL$3004</definedName>
    <definedName name="Z_8CFCF811_298B_46DE_9488_578F0DD77D42_.wvu.FilterData" localSheetId="4" hidden="1">追加!$A$6:$G$1257</definedName>
    <definedName name="Z_8CFCF811_298B_46DE_9488_578F0DD77D42_.wvu.PrintArea" localSheetId="4" hidden="1">追加!$A$1:$G$13</definedName>
    <definedName name="Z_8CFCF811_298B_46DE_9488_578F0DD77D42_.wvu.PrintTitles" localSheetId="4" hidden="1">追加!$6:$6</definedName>
    <definedName name="Z_9B07D1A0_CE65_4244_A27E_C8512564C7F3_.wvu.FilterData" localSheetId="1" hidden="1">単年!$A$4:$AL$3004</definedName>
    <definedName name="Z_9B07D1A0_CE65_4244_A27E_C8512564C7F3_.wvu.FilterData" localSheetId="4" hidden="1">追加!$A$6:$G$1257</definedName>
    <definedName name="Z_9B07D1A0_CE65_4244_A27E_C8512564C7F3_.wvu.PrintArea" localSheetId="4" hidden="1">追加!$A$1:$G$18</definedName>
    <definedName name="Z_9B07D1A0_CE65_4244_A27E_C8512564C7F3_.wvu.PrintTitles" localSheetId="4" hidden="1">追加!$6:$6</definedName>
    <definedName name="Z_CBA71259_F4DD_4F74_8B4A_2820DD01D816_.wvu.FilterData" localSheetId="1" hidden="1">単年!$A$4:$AL$3004</definedName>
    <definedName name="Z_CBA71259_F4DD_4F74_8B4A_2820DD01D816_.wvu.FilterData" localSheetId="4" hidden="1">追加!$A$6:$G$1257</definedName>
    <definedName name="Z_CBA71259_F4DD_4F74_8B4A_2820DD01D816_.wvu.PrintArea" localSheetId="4" hidden="1">追加!$A$1:$G$11</definedName>
    <definedName name="Z_CBA71259_F4DD_4F74_8B4A_2820DD01D816_.wvu.PrintTitles" localSheetId="4" hidden="1">追加!$6:$6</definedName>
    <definedName name="Z_D681E2C2_9E09_4CF5_8412_F8A2A3A28746_.wvu.FilterData" localSheetId="1" hidden="1">単年!$A$4:$AL$3004</definedName>
    <definedName name="Z_D681E2C2_9E09_4CF5_8412_F8A2A3A28746_.wvu.FilterData" localSheetId="4" hidden="1">追加!$A$6:$G$1257</definedName>
    <definedName name="Z_D681E2C2_9E09_4CF5_8412_F8A2A3A28746_.wvu.PrintArea" localSheetId="4" hidden="1">追加!$A$1:$G$7</definedName>
    <definedName name="Z_D681E2C2_9E09_4CF5_8412_F8A2A3A28746_.wvu.PrintTitles" localSheetId="4" hidden="1">追加!$6:$6</definedName>
  </definedNames>
  <calcPr calcId="162913"/>
  <customWorkbookViews>
    <customWorkbookView name="酒井　未生 - 個人用ビュー" guid="{7771EF8C-46F9-4F7B-8F3B-D55896A491AD}" mergeInterval="0" personalView="1" maximized="1" xWindow="-9" yWindow="-9" windowWidth="1938" windowHeight="1048" tabRatio="890" activeSheetId="1"/>
    <customWorkbookView name="212118 - 個人用ビュー" guid="{42695015-4C04-4066-8501-5DDC1828D282}" mergeInterval="0" personalView="1" maximized="1" xWindow="-8" yWindow="-8" windowWidth="1382" windowHeight="744" tabRatio="890" activeSheetId="1"/>
    <customWorkbookView name="岩下　誠 - 個人用ビュー" guid="{CBA71259-F4DD-4F74-8B4A-2820DD01D816}" mergeInterval="0" personalView="1" maximized="1" xWindow="-8" yWindow="-8" windowWidth="1382" windowHeight="784" tabRatio="890" activeSheetId="6"/>
    <customWorkbookView name="坂本　佐知子 - 個人用ビュー" guid="{5853893B-C56E-489E-B638-954611E863DC}" mergeInterval="0" personalView="1" maximized="1" xWindow="-8" yWindow="-8" windowWidth="1382" windowHeight="744" tabRatio="890" activeSheetId="1"/>
    <customWorkbookView name="小林　健仁 - 個人用ビュー" guid="{2725BC54-FC8B-42F9-892E-1B76B0753A04}" mergeInterval="0" personalView="1" maximized="1" xWindow="-9" yWindow="-9" windowWidth="1938" windowHeight="1048" tabRatio="890" activeSheetId="1"/>
    <customWorkbookView name="高橋　裕子 - 個人用ビュー" guid="{9B07D1A0-CE65-4244-A27E-C8512564C7F3}" mergeInterval="0" personalView="1" maximized="1" xWindow="-8" yWindow="-8" windowWidth="1382" windowHeight="744" tabRatio="890" activeSheetId="11"/>
    <customWorkbookView name="福地　俊明 - 個人用ビュー" guid="{8CFCF811-298B-46DE-9488-578F0DD77D42}" mergeInterval="0" personalView="1" maximized="1" xWindow="-8" yWindow="-8" windowWidth="1382" windowHeight="744" tabRatio="890" activeSheetId="1"/>
    <customWorkbookView name="渡部　幸 - 個人用ビュー" guid="{789DF49F-5095-44D6-8EB2-8FC790B4C187}" mergeInterval="0" personalView="1" maximized="1" xWindow="-8" yWindow="-8" windowWidth="1382" windowHeight="744" tabRatio="890" activeSheetId="1"/>
    <customWorkbookView name="石井　啓介 - 個人用ビュー" guid="{D681E2C2-9E09-4CF5-8412-F8A2A3A28746}" mergeInterval="0" personalView="1" maximized="1" xWindow="1912" yWindow="-8" windowWidth="1936" windowHeight="1056" tabRatio="890" activeSheetId="6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5" l="1"/>
  <c r="B3" i="15"/>
  <c r="AO547" i="3" l="1"/>
  <c r="AO545" i="3"/>
  <c r="AO541" i="3"/>
  <c r="AO539" i="3"/>
  <c r="AO537" i="3"/>
  <c r="AO536" i="3"/>
  <c r="AO535" i="3"/>
  <c r="AO533" i="3"/>
  <c r="AO532" i="3"/>
  <c r="AO530" i="3"/>
  <c r="AO529" i="3"/>
  <c r="AO528" i="3"/>
  <c r="AO525" i="3"/>
  <c r="AO520" i="3"/>
  <c r="AO519" i="3"/>
  <c r="AO517" i="3"/>
  <c r="AO516" i="3"/>
  <c r="AO515" i="3"/>
  <c r="AO514" i="3"/>
  <c r="AO513" i="3"/>
  <c r="AO512" i="3"/>
  <c r="AO511" i="3"/>
  <c r="AO509" i="3"/>
  <c r="AO508" i="3"/>
  <c r="AO506" i="3"/>
  <c r="AO505" i="3"/>
  <c r="AO503" i="3"/>
  <c r="AO501" i="3"/>
  <c r="AO499" i="3"/>
  <c r="AO498" i="3"/>
  <c r="AO497" i="3"/>
  <c r="AO496" i="3"/>
  <c r="AO495" i="3"/>
  <c r="AO492" i="3"/>
  <c r="AO491" i="3"/>
  <c r="AO490" i="3"/>
  <c r="AO489" i="3"/>
  <c r="AO488" i="3"/>
  <c r="AO487" i="3"/>
  <c r="AO482" i="3"/>
  <c r="AO481" i="3"/>
  <c r="AO480" i="3"/>
  <c r="AO479" i="3"/>
  <c r="AO477" i="3"/>
  <c r="AO475" i="3"/>
  <c r="AO471" i="3"/>
  <c r="AO469" i="3"/>
  <c r="AO467" i="3"/>
  <c r="AO465" i="3"/>
  <c r="AO464" i="3"/>
  <c r="AO463" i="3"/>
  <c r="AO461" i="3"/>
  <c r="AO460" i="3"/>
  <c r="AO459" i="3"/>
  <c r="AO457" i="3"/>
  <c r="AO456" i="3"/>
  <c r="AO455" i="3"/>
  <c r="AO453" i="3"/>
  <c r="AO451" i="3"/>
  <c r="AO449" i="3"/>
  <c r="AO448" i="3"/>
  <c r="AO447" i="3"/>
  <c r="AO444" i="3"/>
  <c r="AO443" i="3"/>
  <c r="AO441" i="3"/>
  <c r="AO440" i="3"/>
  <c r="AO439" i="3"/>
  <c r="AO437" i="3"/>
  <c r="AO435" i="3"/>
  <c r="AO433" i="3"/>
  <c r="AO432" i="3"/>
  <c r="AO431" i="3"/>
  <c r="AO428" i="3"/>
  <c r="AO423" i="3"/>
  <c r="AO421" i="3"/>
  <c r="AO419" i="3"/>
  <c r="AO416" i="3"/>
  <c r="AO415" i="3"/>
  <c r="AO413" i="3"/>
  <c r="AO412" i="3"/>
  <c r="AO411" i="3"/>
  <c r="AO405" i="3"/>
  <c r="AO404" i="3"/>
  <c r="AO401" i="3"/>
  <c r="AO399" i="3"/>
  <c r="AO397" i="3"/>
  <c r="AO395" i="3"/>
  <c r="AO393" i="3"/>
  <c r="AO391" i="3"/>
  <c r="AO389" i="3"/>
  <c r="AO388" i="3"/>
  <c r="AO387" i="3"/>
  <c r="AO385" i="3"/>
  <c r="AO384" i="3"/>
  <c r="AO381" i="3"/>
  <c r="AO380" i="3"/>
  <c r="AO376" i="3"/>
  <c r="AO375" i="3"/>
  <c r="AO373" i="3"/>
  <c r="AO369" i="3"/>
  <c r="AO368" i="3"/>
  <c r="AO365" i="3"/>
  <c r="AO364" i="3"/>
  <c r="AO363" i="3"/>
  <c r="AO360" i="3"/>
  <c r="AO359" i="3"/>
  <c r="AO357" i="3"/>
  <c r="AO356" i="3"/>
  <c r="AO355" i="3"/>
  <c r="AO352" i="3"/>
  <c r="AO351" i="3"/>
  <c r="AO349" i="3"/>
  <c r="AO347" i="3"/>
  <c r="AO343" i="3"/>
  <c r="AO340" i="3"/>
  <c r="AO339" i="3"/>
  <c r="AO337" i="3"/>
  <c r="AO336" i="3"/>
  <c r="AO335" i="3"/>
  <c r="AO333" i="3"/>
  <c r="AO331" i="3"/>
  <c r="AO327" i="3"/>
  <c r="AO325" i="3"/>
  <c r="AO323" i="3"/>
  <c r="AO322" i="3"/>
  <c r="AO321" i="3"/>
  <c r="AO320" i="3"/>
  <c r="AO319" i="3"/>
  <c r="AO318" i="3"/>
  <c r="AO317" i="3"/>
  <c r="AO316" i="3"/>
  <c r="AO315" i="3"/>
  <c r="AO314" i="3"/>
  <c r="AO313" i="3"/>
  <c r="AO312" i="3"/>
  <c r="AO311" i="3"/>
  <c r="AO307" i="3"/>
  <c r="AO306" i="3"/>
  <c r="AO305" i="3"/>
  <c r="AO304" i="3"/>
  <c r="AO303" i="3"/>
  <c r="AO302" i="3"/>
  <c r="AO301" i="3"/>
  <c r="AO300" i="3"/>
  <c r="AO299" i="3"/>
  <c r="AO298" i="3"/>
  <c r="AO297" i="3"/>
  <c r="AO296" i="3"/>
  <c r="AO295" i="3"/>
  <c r="AO294" i="3"/>
  <c r="AO293" i="3"/>
  <c r="AO292" i="3"/>
  <c r="AO291" i="3"/>
  <c r="AO290" i="3"/>
  <c r="AO286" i="3"/>
  <c r="AO285" i="3"/>
  <c r="AO283" i="3"/>
  <c r="AO282" i="3"/>
  <c r="AO281" i="3"/>
  <c r="AO280" i="3"/>
  <c r="AO279" i="3"/>
  <c r="AO278" i="3"/>
  <c r="AO276" i="3"/>
  <c r="AO274" i="3"/>
  <c r="AO271" i="3"/>
  <c r="AO270" i="3"/>
  <c r="AO269" i="3"/>
  <c r="AO268" i="3"/>
  <c r="AO267" i="3"/>
  <c r="AO266" i="3"/>
  <c r="AO265" i="3"/>
  <c r="AO263" i="3"/>
  <c r="AO262" i="3"/>
  <c r="AO261" i="3"/>
  <c r="AO260" i="3"/>
  <c r="AO259" i="3"/>
  <c r="AO258" i="3"/>
  <c r="AO257" i="3"/>
  <c r="AO255" i="3"/>
  <c r="AO254" i="3"/>
  <c r="AO253" i="3"/>
  <c r="AO251" i="3"/>
  <c r="AO250" i="3"/>
  <c r="AO247" i="3"/>
  <c r="AO246" i="3"/>
  <c r="AO245" i="3"/>
  <c r="AO244" i="3"/>
  <c r="AO243" i="3"/>
  <c r="AO242" i="3"/>
  <c r="AO241" i="3"/>
  <c r="AO238" i="3"/>
  <c r="AO236" i="3"/>
  <c r="AO235" i="3"/>
  <c r="AO234" i="3"/>
  <c r="AO233" i="3"/>
  <c r="AO232" i="3"/>
  <c r="AO231" i="3"/>
  <c r="AO230" i="3"/>
  <c r="AO229" i="3"/>
  <c r="AO228" i="3"/>
  <c r="AO227" i="3"/>
  <c r="AO226" i="3"/>
  <c r="AO225" i="3"/>
  <c r="AO224" i="3"/>
  <c r="AO223" i="3"/>
  <c r="AO222" i="3"/>
  <c r="AO221" i="3"/>
  <c r="AO220" i="3"/>
  <c r="AO218" i="3"/>
  <c r="AO217" i="3"/>
  <c r="AO216" i="3"/>
  <c r="AO215" i="3"/>
  <c r="AO214" i="3"/>
  <c r="AO213" i="3"/>
  <c r="AO212" i="3"/>
  <c r="AO211" i="3"/>
  <c r="AO210" i="3"/>
  <c r="AO209" i="3"/>
  <c r="AO208" i="3"/>
  <c r="AO206" i="3"/>
  <c r="AO204" i="3"/>
  <c r="AO203" i="3"/>
  <c r="AO202" i="3"/>
  <c r="AO201" i="3"/>
  <c r="AO200" i="3"/>
  <c r="AO199" i="3"/>
  <c r="AO198" i="3"/>
  <c r="AO197" i="3"/>
  <c r="AO195" i="3"/>
  <c r="AO193" i="3"/>
  <c r="AO192" i="3"/>
  <c r="AO190" i="3"/>
  <c r="AO189" i="3"/>
  <c r="AO188" i="3"/>
  <c r="AO187" i="3"/>
  <c r="AO186" i="3"/>
  <c r="AO184" i="3"/>
  <c r="AO183" i="3"/>
  <c r="AO182" i="3"/>
  <c r="AO181" i="3"/>
  <c r="AO180" i="3"/>
  <c r="AO179" i="3"/>
  <c r="AO178" i="3"/>
  <c r="AO176" i="3"/>
  <c r="AO174" i="3"/>
  <c r="AO173" i="3"/>
  <c r="AO172" i="3"/>
  <c r="AO171" i="3"/>
  <c r="AO170" i="3"/>
  <c r="AO169" i="3"/>
  <c r="AO168" i="3"/>
  <c r="AO167" i="3"/>
  <c r="AO166" i="3"/>
  <c r="AO165" i="3"/>
  <c r="AO164" i="3"/>
  <c r="AO163" i="3"/>
  <c r="AO162" i="3"/>
  <c r="AO161" i="3"/>
  <c r="AO159" i="3"/>
  <c r="AO158" i="3"/>
  <c r="AO157" i="3"/>
  <c r="AO156" i="3"/>
  <c r="AO154" i="3"/>
  <c r="AO153" i="3"/>
  <c r="AO152" i="3"/>
  <c r="AO151" i="3"/>
  <c r="AO150" i="3"/>
  <c r="AO149" i="3"/>
  <c r="AO148" i="3"/>
  <c r="AO147" i="3"/>
  <c r="AO146" i="3"/>
  <c r="AO145" i="3"/>
  <c r="AO143" i="3"/>
  <c r="AO142" i="3"/>
  <c r="AO141" i="3"/>
  <c r="AO140" i="3"/>
  <c r="AO139" i="3"/>
  <c r="AO138" i="3"/>
  <c r="AO137" i="3"/>
  <c r="AO136" i="3"/>
  <c r="AO135" i="3"/>
  <c r="AO134" i="3"/>
  <c r="AO133" i="3"/>
  <c r="AO131" i="3"/>
  <c r="AO130" i="3"/>
  <c r="AO129" i="3"/>
  <c r="AO128" i="3"/>
  <c r="AO127" i="3"/>
  <c r="AO126" i="3"/>
  <c r="AO124" i="3"/>
  <c r="AO123" i="3"/>
  <c r="AO122" i="3"/>
  <c r="AO121" i="3"/>
  <c r="AO120" i="3"/>
  <c r="AO119" i="3"/>
  <c r="AO118" i="3"/>
  <c r="AO117" i="3"/>
  <c r="AO115" i="3"/>
  <c r="AO114" i="3"/>
  <c r="AO113" i="3"/>
  <c r="AO111" i="3"/>
  <c r="AO110" i="3"/>
  <c r="AO109" i="3"/>
  <c r="AO108" i="3"/>
  <c r="AO107" i="3"/>
  <c r="AO106" i="3"/>
  <c r="AO105" i="3"/>
  <c r="AO104" i="3"/>
  <c r="AO103" i="3"/>
  <c r="AO102" i="3"/>
  <c r="AO101" i="3"/>
  <c r="AO100" i="3"/>
  <c r="AO98" i="3"/>
  <c r="AO97" i="3"/>
  <c r="AO96" i="3"/>
  <c r="AO94" i="3"/>
  <c r="AO93" i="3"/>
  <c r="AO92" i="3"/>
  <c r="AO91" i="3"/>
  <c r="AO90" i="3"/>
  <c r="AO89" i="3"/>
  <c r="AO88" i="3"/>
  <c r="AO87" i="3"/>
  <c r="AO86" i="3"/>
  <c r="AO85" i="3"/>
  <c r="AO84" i="3"/>
  <c r="AO83" i="3"/>
  <c r="AO82" i="3"/>
  <c r="AO81" i="3"/>
  <c r="AO80" i="3"/>
  <c r="AO79" i="3"/>
  <c r="AO78" i="3"/>
  <c r="AO77" i="3"/>
  <c r="AO76" i="3"/>
  <c r="AO75" i="3"/>
  <c r="AO74" i="3"/>
  <c r="AO73" i="3"/>
  <c r="AO72" i="3"/>
  <c r="AO70" i="3"/>
  <c r="AO69" i="3"/>
  <c r="AO68" i="3"/>
  <c r="AO67" i="3"/>
  <c r="AO66" i="3"/>
  <c r="AO65" i="3"/>
  <c r="AO64" i="3"/>
  <c r="AO63" i="3"/>
  <c r="AO62" i="3"/>
  <c r="AO61" i="3"/>
  <c r="AO60" i="3"/>
  <c r="AO59" i="3"/>
  <c r="AO58" i="3"/>
  <c r="AO57" i="3"/>
  <c r="AO56" i="3"/>
  <c r="AO55" i="3"/>
  <c r="AO54" i="3"/>
  <c r="AO53" i="3"/>
  <c r="AO51" i="3"/>
  <c r="AO50" i="3"/>
  <c r="AO49" i="3"/>
  <c r="AO48" i="3"/>
  <c r="AO47" i="3"/>
  <c r="AO46" i="3"/>
  <c r="AO45" i="3"/>
  <c r="AO44" i="3"/>
  <c r="AO43" i="3"/>
  <c r="AO41" i="3"/>
  <c r="AO40" i="3"/>
  <c r="AO39" i="3"/>
  <c r="AO38" i="3"/>
  <c r="AO37" i="3"/>
  <c r="AO36" i="3"/>
  <c r="AO35" i="3"/>
  <c r="AO34" i="3"/>
  <c r="AO33" i="3"/>
  <c r="AO32" i="3"/>
  <c r="AO31" i="3"/>
  <c r="AO30" i="3"/>
  <c r="AO29" i="3"/>
  <c r="AO28" i="3"/>
  <c r="AO25" i="3"/>
  <c r="AO24" i="3"/>
  <c r="AO23" i="3"/>
  <c r="AO22" i="3"/>
  <c r="AO20" i="3"/>
  <c r="AO18" i="3"/>
  <c r="AO16" i="3"/>
  <c r="B8" i="5"/>
  <c r="B9" i="5" s="1"/>
  <c r="D6" i="5"/>
  <c r="D5" i="5"/>
  <c r="D4" i="5"/>
  <c r="D3" i="5"/>
  <c r="AK3004" i="3"/>
  <c r="E3004" i="3"/>
  <c r="C3004" i="3"/>
  <c r="D3004" i="3" s="1"/>
  <c r="A3004" i="3"/>
  <c r="B3004" i="3" s="1"/>
  <c r="AK3003" i="3"/>
  <c r="E3003" i="3"/>
  <c r="C3003" i="3"/>
  <c r="D3003" i="3" s="1"/>
  <c r="A3003" i="3"/>
  <c r="B3003" i="3" s="1"/>
  <c r="AK3002" i="3"/>
  <c r="E3002" i="3"/>
  <c r="C3002" i="3"/>
  <c r="D3002" i="3" s="1"/>
  <c r="A3002" i="3"/>
  <c r="B3002" i="3" s="1"/>
  <c r="AK3001" i="3"/>
  <c r="E3001" i="3"/>
  <c r="C3001" i="3"/>
  <c r="D3001" i="3" s="1"/>
  <c r="A3001" i="3"/>
  <c r="B3001" i="3" s="1"/>
  <c r="AK3000" i="3"/>
  <c r="E3000" i="3"/>
  <c r="C3000" i="3"/>
  <c r="D3000" i="3" s="1"/>
  <c r="A3000" i="3"/>
  <c r="B3000" i="3" s="1"/>
  <c r="AK2999" i="3"/>
  <c r="E2999" i="3"/>
  <c r="C2999" i="3"/>
  <c r="D2999" i="3" s="1"/>
  <c r="A2999" i="3"/>
  <c r="B2999" i="3" s="1"/>
  <c r="AK2998" i="3"/>
  <c r="E2998" i="3"/>
  <c r="C2998" i="3"/>
  <c r="D2998" i="3" s="1"/>
  <c r="A2998" i="3"/>
  <c r="B2998" i="3" s="1"/>
  <c r="AK2997" i="3"/>
  <c r="E2997" i="3"/>
  <c r="C2997" i="3"/>
  <c r="D2997" i="3" s="1"/>
  <c r="A2997" i="3"/>
  <c r="B2997" i="3" s="1"/>
  <c r="AK2996" i="3"/>
  <c r="E2996" i="3"/>
  <c r="C2996" i="3"/>
  <c r="D2996" i="3" s="1"/>
  <c r="A2996" i="3"/>
  <c r="B2996" i="3" s="1"/>
  <c r="AK2995" i="3"/>
  <c r="E2995" i="3"/>
  <c r="C2995" i="3"/>
  <c r="D2995" i="3" s="1"/>
  <c r="A2995" i="3"/>
  <c r="B2995" i="3" s="1"/>
  <c r="AK2994" i="3"/>
  <c r="E2994" i="3"/>
  <c r="C2994" i="3"/>
  <c r="D2994" i="3" s="1"/>
  <c r="A2994" i="3"/>
  <c r="B2994" i="3" s="1"/>
  <c r="AK2993" i="3"/>
  <c r="E2993" i="3"/>
  <c r="C2993" i="3"/>
  <c r="D2993" i="3" s="1"/>
  <c r="A2993" i="3"/>
  <c r="B2993" i="3" s="1"/>
  <c r="AK2992" i="3"/>
  <c r="E2992" i="3"/>
  <c r="C2992" i="3"/>
  <c r="D2992" i="3" s="1"/>
  <c r="A2992" i="3"/>
  <c r="B2992" i="3" s="1"/>
  <c r="AK2991" i="3"/>
  <c r="E2991" i="3"/>
  <c r="C2991" i="3"/>
  <c r="D2991" i="3" s="1"/>
  <c r="A2991" i="3"/>
  <c r="B2991" i="3" s="1"/>
  <c r="AK2990" i="3"/>
  <c r="E2990" i="3"/>
  <c r="C2990" i="3"/>
  <c r="D2990" i="3" s="1"/>
  <c r="A2990" i="3"/>
  <c r="B2990" i="3" s="1"/>
  <c r="AK2989" i="3"/>
  <c r="E2989" i="3"/>
  <c r="C2989" i="3"/>
  <c r="D2989" i="3" s="1"/>
  <c r="A2989" i="3"/>
  <c r="B2989" i="3" s="1"/>
  <c r="AK2988" i="3"/>
  <c r="E2988" i="3"/>
  <c r="C2988" i="3"/>
  <c r="D2988" i="3" s="1"/>
  <c r="A2988" i="3"/>
  <c r="B2988" i="3" s="1"/>
  <c r="AK2987" i="3"/>
  <c r="E2987" i="3"/>
  <c r="C2987" i="3"/>
  <c r="D2987" i="3" s="1"/>
  <c r="A2987" i="3"/>
  <c r="B2987" i="3" s="1"/>
  <c r="AK2986" i="3"/>
  <c r="E2986" i="3"/>
  <c r="C2986" i="3"/>
  <c r="D2986" i="3" s="1"/>
  <c r="A2986" i="3"/>
  <c r="B2986" i="3" s="1"/>
  <c r="AK2985" i="3"/>
  <c r="E2985" i="3"/>
  <c r="C2985" i="3"/>
  <c r="D2985" i="3" s="1"/>
  <c r="A2985" i="3"/>
  <c r="B2985" i="3" s="1"/>
  <c r="AK2984" i="3"/>
  <c r="E2984" i="3"/>
  <c r="C2984" i="3"/>
  <c r="D2984" i="3" s="1"/>
  <c r="A2984" i="3"/>
  <c r="B2984" i="3" s="1"/>
  <c r="AK2983" i="3"/>
  <c r="E2983" i="3"/>
  <c r="C2983" i="3"/>
  <c r="D2983" i="3" s="1"/>
  <c r="A2983" i="3"/>
  <c r="B2983" i="3" s="1"/>
  <c r="AK2982" i="3"/>
  <c r="E2982" i="3"/>
  <c r="C2982" i="3"/>
  <c r="D2982" i="3" s="1"/>
  <c r="A2982" i="3"/>
  <c r="B2982" i="3" s="1"/>
  <c r="AK2981" i="3"/>
  <c r="E2981" i="3"/>
  <c r="C2981" i="3"/>
  <c r="D2981" i="3" s="1"/>
  <c r="A2981" i="3"/>
  <c r="B2981" i="3" s="1"/>
  <c r="AK2980" i="3"/>
  <c r="E2980" i="3"/>
  <c r="C2980" i="3"/>
  <c r="D2980" i="3" s="1"/>
  <c r="A2980" i="3"/>
  <c r="B2980" i="3" s="1"/>
  <c r="AK2979" i="3"/>
  <c r="E2979" i="3"/>
  <c r="C2979" i="3"/>
  <c r="D2979" i="3" s="1"/>
  <c r="A2979" i="3"/>
  <c r="B2979" i="3" s="1"/>
  <c r="AK2978" i="3"/>
  <c r="E2978" i="3"/>
  <c r="C2978" i="3"/>
  <c r="D2978" i="3" s="1"/>
  <c r="A2978" i="3"/>
  <c r="B2978" i="3" s="1"/>
  <c r="AK2977" i="3"/>
  <c r="E2977" i="3"/>
  <c r="C2977" i="3"/>
  <c r="D2977" i="3" s="1"/>
  <c r="A2977" i="3"/>
  <c r="B2977" i="3" s="1"/>
  <c r="AK2976" i="3"/>
  <c r="E2976" i="3"/>
  <c r="C2976" i="3"/>
  <c r="D2976" i="3" s="1"/>
  <c r="A2976" i="3"/>
  <c r="B2976" i="3" s="1"/>
  <c r="AK2975" i="3"/>
  <c r="E2975" i="3"/>
  <c r="C2975" i="3"/>
  <c r="D2975" i="3" s="1"/>
  <c r="A2975" i="3"/>
  <c r="B2975" i="3" s="1"/>
  <c r="AK2974" i="3"/>
  <c r="E2974" i="3"/>
  <c r="C2974" i="3"/>
  <c r="D2974" i="3" s="1"/>
  <c r="A2974" i="3"/>
  <c r="B2974" i="3" s="1"/>
  <c r="AK2973" i="3"/>
  <c r="E2973" i="3"/>
  <c r="C2973" i="3"/>
  <c r="D2973" i="3" s="1"/>
  <c r="A2973" i="3"/>
  <c r="B2973" i="3" s="1"/>
  <c r="AK2972" i="3"/>
  <c r="E2972" i="3"/>
  <c r="C2972" i="3"/>
  <c r="D2972" i="3" s="1"/>
  <c r="A2972" i="3"/>
  <c r="B2972" i="3" s="1"/>
  <c r="AK2971" i="3"/>
  <c r="E2971" i="3"/>
  <c r="C2971" i="3"/>
  <c r="D2971" i="3" s="1"/>
  <c r="A2971" i="3"/>
  <c r="B2971" i="3" s="1"/>
  <c r="AK2970" i="3"/>
  <c r="E2970" i="3"/>
  <c r="C2970" i="3"/>
  <c r="D2970" i="3" s="1"/>
  <c r="A2970" i="3"/>
  <c r="B2970" i="3" s="1"/>
  <c r="AK2969" i="3"/>
  <c r="E2969" i="3"/>
  <c r="C2969" i="3"/>
  <c r="D2969" i="3" s="1"/>
  <c r="A2969" i="3"/>
  <c r="B2969" i="3" s="1"/>
  <c r="AK2968" i="3"/>
  <c r="E2968" i="3"/>
  <c r="C2968" i="3"/>
  <c r="D2968" i="3" s="1"/>
  <c r="A2968" i="3"/>
  <c r="B2968" i="3" s="1"/>
  <c r="AK2967" i="3"/>
  <c r="E2967" i="3"/>
  <c r="C2967" i="3"/>
  <c r="D2967" i="3" s="1"/>
  <c r="A2967" i="3"/>
  <c r="B2967" i="3" s="1"/>
  <c r="AK2966" i="3"/>
  <c r="E2966" i="3"/>
  <c r="C2966" i="3"/>
  <c r="D2966" i="3" s="1"/>
  <c r="A2966" i="3"/>
  <c r="B2966" i="3" s="1"/>
  <c r="AK2965" i="3"/>
  <c r="E2965" i="3"/>
  <c r="C2965" i="3"/>
  <c r="D2965" i="3" s="1"/>
  <c r="A2965" i="3"/>
  <c r="B2965" i="3" s="1"/>
  <c r="AK2964" i="3"/>
  <c r="E2964" i="3"/>
  <c r="C2964" i="3"/>
  <c r="D2964" i="3" s="1"/>
  <c r="A2964" i="3"/>
  <c r="B2964" i="3" s="1"/>
  <c r="AK2963" i="3"/>
  <c r="E2963" i="3"/>
  <c r="C2963" i="3"/>
  <c r="D2963" i="3" s="1"/>
  <c r="A2963" i="3"/>
  <c r="B2963" i="3" s="1"/>
  <c r="AK2962" i="3"/>
  <c r="E2962" i="3"/>
  <c r="C2962" i="3"/>
  <c r="D2962" i="3" s="1"/>
  <c r="A2962" i="3"/>
  <c r="B2962" i="3" s="1"/>
  <c r="AK2961" i="3"/>
  <c r="E2961" i="3"/>
  <c r="C2961" i="3"/>
  <c r="D2961" i="3" s="1"/>
  <c r="A2961" i="3"/>
  <c r="B2961" i="3" s="1"/>
  <c r="AK2960" i="3"/>
  <c r="E2960" i="3"/>
  <c r="C2960" i="3"/>
  <c r="D2960" i="3" s="1"/>
  <c r="A2960" i="3"/>
  <c r="B2960" i="3" s="1"/>
  <c r="AK2959" i="3"/>
  <c r="E2959" i="3"/>
  <c r="C2959" i="3"/>
  <c r="D2959" i="3" s="1"/>
  <c r="A2959" i="3"/>
  <c r="B2959" i="3" s="1"/>
  <c r="AK2958" i="3"/>
  <c r="E2958" i="3"/>
  <c r="C2958" i="3"/>
  <c r="D2958" i="3" s="1"/>
  <c r="A2958" i="3"/>
  <c r="B2958" i="3" s="1"/>
  <c r="AK2957" i="3"/>
  <c r="E2957" i="3"/>
  <c r="C2957" i="3"/>
  <c r="D2957" i="3" s="1"/>
  <c r="A2957" i="3"/>
  <c r="B2957" i="3" s="1"/>
  <c r="AK2956" i="3"/>
  <c r="E2956" i="3"/>
  <c r="C2956" i="3"/>
  <c r="D2956" i="3" s="1"/>
  <c r="A2956" i="3"/>
  <c r="B2956" i="3" s="1"/>
  <c r="AK2955" i="3"/>
  <c r="E2955" i="3"/>
  <c r="C2955" i="3"/>
  <c r="D2955" i="3" s="1"/>
  <c r="A2955" i="3"/>
  <c r="B2955" i="3" s="1"/>
  <c r="AK2954" i="3"/>
  <c r="E2954" i="3"/>
  <c r="C2954" i="3"/>
  <c r="D2954" i="3" s="1"/>
  <c r="A2954" i="3"/>
  <c r="B2954" i="3" s="1"/>
  <c r="AK2953" i="3"/>
  <c r="E2953" i="3"/>
  <c r="C2953" i="3"/>
  <c r="D2953" i="3" s="1"/>
  <c r="A2953" i="3"/>
  <c r="B2953" i="3" s="1"/>
  <c r="AK2952" i="3"/>
  <c r="E2952" i="3"/>
  <c r="C2952" i="3"/>
  <c r="D2952" i="3" s="1"/>
  <c r="A2952" i="3"/>
  <c r="B2952" i="3" s="1"/>
  <c r="AK2951" i="3"/>
  <c r="E2951" i="3"/>
  <c r="C2951" i="3"/>
  <c r="D2951" i="3" s="1"/>
  <c r="A2951" i="3"/>
  <c r="B2951" i="3" s="1"/>
  <c r="AK2950" i="3"/>
  <c r="E2950" i="3"/>
  <c r="C2950" i="3"/>
  <c r="D2950" i="3" s="1"/>
  <c r="A2950" i="3"/>
  <c r="B2950" i="3" s="1"/>
  <c r="AK2949" i="3"/>
  <c r="E2949" i="3"/>
  <c r="C2949" i="3"/>
  <c r="D2949" i="3" s="1"/>
  <c r="A2949" i="3"/>
  <c r="B2949" i="3" s="1"/>
  <c r="AK2948" i="3"/>
  <c r="E2948" i="3"/>
  <c r="C2948" i="3"/>
  <c r="D2948" i="3" s="1"/>
  <c r="A2948" i="3"/>
  <c r="B2948" i="3" s="1"/>
  <c r="AK2947" i="3"/>
  <c r="E2947" i="3"/>
  <c r="C2947" i="3"/>
  <c r="D2947" i="3" s="1"/>
  <c r="A2947" i="3"/>
  <c r="B2947" i="3" s="1"/>
  <c r="AK2946" i="3"/>
  <c r="E2946" i="3"/>
  <c r="C2946" i="3"/>
  <c r="D2946" i="3" s="1"/>
  <c r="A2946" i="3"/>
  <c r="B2946" i="3" s="1"/>
  <c r="AK2945" i="3"/>
  <c r="E2945" i="3"/>
  <c r="C2945" i="3"/>
  <c r="D2945" i="3" s="1"/>
  <c r="A2945" i="3"/>
  <c r="B2945" i="3" s="1"/>
  <c r="AK2944" i="3"/>
  <c r="E2944" i="3"/>
  <c r="C2944" i="3"/>
  <c r="D2944" i="3" s="1"/>
  <c r="A2944" i="3"/>
  <c r="B2944" i="3" s="1"/>
  <c r="AK2943" i="3"/>
  <c r="E2943" i="3"/>
  <c r="C2943" i="3"/>
  <c r="D2943" i="3" s="1"/>
  <c r="A2943" i="3"/>
  <c r="B2943" i="3" s="1"/>
  <c r="AK2942" i="3"/>
  <c r="E2942" i="3"/>
  <c r="C2942" i="3"/>
  <c r="D2942" i="3" s="1"/>
  <c r="A2942" i="3"/>
  <c r="B2942" i="3" s="1"/>
  <c r="AK2941" i="3"/>
  <c r="E2941" i="3"/>
  <c r="C2941" i="3"/>
  <c r="D2941" i="3" s="1"/>
  <c r="A2941" i="3"/>
  <c r="B2941" i="3" s="1"/>
  <c r="AK2940" i="3"/>
  <c r="E2940" i="3"/>
  <c r="C2940" i="3"/>
  <c r="D2940" i="3" s="1"/>
  <c r="A2940" i="3"/>
  <c r="B2940" i="3" s="1"/>
  <c r="AK2939" i="3"/>
  <c r="E2939" i="3"/>
  <c r="C2939" i="3"/>
  <c r="D2939" i="3" s="1"/>
  <c r="A2939" i="3"/>
  <c r="B2939" i="3" s="1"/>
  <c r="AK2938" i="3"/>
  <c r="E2938" i="3"/>
  <c r="C2938" i="3"/>
  <c r="D2938" i="3" s="1"/>
  <c r="A2938" i="3"/>
  <c r="B2938" i="3" s="1"/>
  <c r="AK2937" i="3"/>
  <c r="E2937" i="3"/>
  <c r="C2937" i="3"/>
  <c r="D2937" i="3" s="1"/>
  <c r="A2937" i="3"/>
  <c r="B2937" i="3" s="1"/>
  <c r="AK2936" i="3"/>
  <c r="E2936" i="3"/>
  <c r="C2936" i="3"/>
  <c r="D2936" i="3" s="1"/>
  <c r="A2936" i="3"/>
  <c r="B2936" i="3" s="1"/>
  <c r="AK2935" i="3"/>
  <c r="E2935" i="3"/>
  <c r="C2935" i="3"/>
  <c r="D2935" i="3" s="1"/>
  <c r="A2935" i="3"/>
  <c r="B2935" i="3" s="1"/>
  <c r="AK2934" i="3"/>
  <c r="E2934" i="3"/>
  <c r="C2934" i="3"/>
  <c r="D2934" i="3" s="1"/>
  <c r="A2934" i="3"/>
  <c r="B2934" i="3" s="1"/>
  <c r="AK2933" i="3"/>
  <c r="E2933" i="3"/>
  <c r="C2933" i="3"/>
  <c r="D2933" i="3" s="1"/>
  <c r="A2933" i="3"/>
  <c r="B2933" i="3" s="1"/>
  <c r="AK2932" i="3"/>
  <c r="E2932" i="3"/>
  <c r="C2932" i="3"/>
  <c r="D2932" i="3" s="1"/>
  <c r="A2932" i="3"/>
  <c r="B2932" i="3" s="1"/>
  <c r="AK2931" i="3"/>
  <c r="E2931" i="3"/>
  <c r="C2931" i="3"/>
  <c r="D2931" i="3" s="1"/>
  <c r="A2931" i="3"/>
  <c r="B2931" i="3" s="1"/>
  <c r="AK2930" i="3"/>
  <c r="E2930" i="3"/>
  <c r="C2930" i="3"/>
  <c r="D2930" i="3" s="1"/>
  <c r="A2930" i="3"/>
  <c r="B2930" i="3" s="1"/>
  <c r="AK2929" i="3"/>
  <c r="E2929" i="3"/>
  <c r="C2929" i="3"/>
  <c r="D2929" i="3" s="1"/>
  <c r="A2929" i="3"/>
  <c r="B2929" i="3" s="1"/>
  <c r="AK2928" i="3"/>
  <c r="E2928" i="3"/>
  <c r="C2928" i="3"/>
  <c r="D2928" i="3" s="1"/>
  <c r="A2928" i="3"/>
  <c r="B2928" i="3" s="1"/>
  <c r="AK2927" i="3"/>
  <c r="E2927" i="3"/>
  <c r="C2927" i="3"/>
  <c r="D2927" i="3" s="1"/>
  <c r="A2927" i="3"/>
  <c r="B2927" i="3" s="1"/>
  <c r="AK2926" i="3"/>
  <c r="E2926" i="3"/>
  <c r="C2926" i="3"/>
  <c r="D2926" i="3" s="1"/>
  <c r="A2926" i="3"/>
  <c r="B2926" i="3" s="1"/>
  <c r="AK2925" i="3"/>
  <c r="E2925" i="3"/>
  <c r="C2925" i="3"/>
  <c r="D2925" i="3" s="1"/>
  <c r="A2925" i="3"/>
  <c r="B2925" i="3" s="1"/>
  <c r="AK2924" i="3"/>
  <c r="E2924" i="3"/>
  <c r="C2924" i="3"/>
  <c r="D2924" i="3" s="1"/>
  <c r="A2924" i="3"/>
  <c r="B2924" i="3" s="1"/>
  <c r="AK2923" i="3"/>
  <c r="E2923" i="3"/>
  <c r="C2923" i="3"/>
  <c r="D2923" i="3" s="1"/>
  <c r="A2923" i="3"/>
  <c r="B2923" i="3" s="1"/>
  <c r="AK2922" i="3"/>
  <c r="E2922" i="3"/>
  <c r="C2922" i="3"/>
  <c r="D2922" i="3" s="1"/>
  <c r="A2922" i="3"/>
  <c r="B2922" i="3" s="1"/>
  <c r="AK2921" i="3"/>
  <c r="E2921" i="3"/>
  <c r="C2921" i="3"/>
  <c r="D2921" i="3" s="1"/>
  <c r="A2921" i="3"/>
  <c r="B2921" i="3" s="1"/>
  <c r="AK2920" i="3"/>
  <c r="E2920" i="3"/>
  <c r="C2920" i="3"/>
  <c r="D2920" i="3" s="1"/>
  <c r="A2920" i="3"/>
  <c r="B2920" i="3" s="1"/>
  <c r="AK2919" i="3"/>
  <c r="E2919" i="3"/>
  <c r="C2919" i="3"/>
  <c r="D2919" i="3" s="1"/>
  <c r="A2919" i="3"/>
  <c r="B2919" i="3" s="1"/>
  <c r="AK2918" i="3"/>
  <c r="E2918" i="3"/>
  <c r="C2918" i="3"/>
  <c r="D2918" i="3" s="1"/>
  <c r="A2918" i="3"/>
  <c r="B2918" i="3" s="1"/>
  <c r="AK2917" i="3"/>
  <c r="E2917" i="3"/>
  <c r="C2917" i="3"/>
  <c r="D2917" i="3" s="1"/>
  <c r="A2917" i="3"/>
  <c r="B2917" i="3" s="1"/>
  <c r="AK2916" i="3"/>
  <c r="E2916" i="3"/>
  <c r="C2916" i="3"/>
  <c r="D2916" i="3" s="1"/>
  <c r="A2916" i="3"/>
  <c r="B2916" i="3" s="1"/>
  <c r="AK2915" i="3"/>
  <c r="E2915" i="3"/>
  <c r="C2915" i="3"/>
  <c r="D2915" i="3" s="1"/>
  <c r="A2915" i="3"/>
  <c r="B2915" i="3" s="1"/>
  <c r="AK2914" i="3"/>
  <c r="E2914" i="3"/>
  <c r="C2914" i="3"/>
  <c r="D2914" i="3" s="1"/>
  <c r="A2914" i="3"/>
  <c r="B2914" i="3" s="1"/>
  <c r="AK2913" i="3"/>
  <c r="E2913" i="3"/>
  <c r="C2913" i="3"/>
  <c r="D2913" i="3" s="1"/>
  <c r="A2913" i="3"/>
  <c r="B2913" i="3" s="1"/>
  <c r="AK2912" i="3"/>
  <c r="E2912" i="3"/>
  <c r="C2912" i="3"/>
  <c r="D2912" i="3" s="1"/>
  <c r="A2912" i="3"/>
  <c r="B2912" i="3" s="1"/>
  <c r="AK2911" i="3"/>
  <c r="E2911" i="3"/>
  <c r="C2911" i="3"/>
  <c r="D2911" i="3" s="1"/>
  <c r="A2911" i="3"/>
  <c r="B2911" i="3" s="1"/>
  <c r="AK2910" i="3"/>
  <c r="E2910" i="3"/>
  <c r="C2910" i="3"/>
  <c r="D2910" i="3" s="1"/>
  <c r="A2910" i="3"/>
  <c r="B2910" i="3" s="1"/>
  <c r="AK2909" i="3"/>
  <c r="E2909" i="3"/>
  <c r="C2909" i="3"/>
  <c r="D2909" i="3" s="1"/>
  <c r="A2909" i="3"/>
  <c r="B2909" i="3" s="1"/>
  <c r="AK2908" i="3"/>
  <c r="E2908" i="3"/>
  <c r="C2908" i="3"/>
  <c r="D2908" i="3" s="1"/>
  <c r="A2908" i="3"/>
  <c r="B2908" i="3" s="1"/>
  <c r="AK2907" i="3"/>
  <c r="E2907" i="3"/>
  <c r="C2907" i="3"/>
  <c r="D2907" i="3" s="1"/>
  <c r="A2907" i="3"/>
  <c r="B2907" i="3" s="1"/>
  <c r="AK2906" i="3"/>
  <c r="E2906" i="3"/>
  <c r="C2906" i="3"/>
  <c r="D2906" i="3" s="1"/>
  <c r="A2906" i="3"/>
  <c r="B2906" i="3" s="1"/>
  <c r="AK2905" i="3"/>
  <c r="E2905" i="3"/>
  <c r="C2905" i="3"/>
  <c r="D2905" i="3" s="1"/>
  <c r="A2905" i="3"/>
  <c r="B2905" i="3" s="1"/>
  <c r="AK2904" i="3"/>
  <c r="E2904" i="3"/>
  <c r="C2904" i="3"/>
  <c r="D2904" i="3" s="1"/>
  <c r="A2904" i="3"/>
  <c r="B2904" i="3" s="1"/>
  <c r="AK2903" i="3"/>
  <c r="E2903" i="3"/>
  <c r="C2903" i="3"/>
  <c r="D2903" i="3" s="1"/>
  <c r="A2903" i="3"/>
  <c r="B2903" i="3" s="1"/>
  <c r="AK2902" i="3"/>
  <c r="E2902" i="3"/>
  <c r="C2902" i="3"/>
  <c r="D2902" i="3" s="1"/>
  <c r="A2902" i="3"/>
  <c r="B2902" i="3" s="1"/>
  <c r="AK2901" i="3"/>
  <c r="E2901" i="3"/>
  <c r="C2901" i="3"/>
  <c r="D2901" i="3" s="1"/>
  <c r="A2901" i="3"/>
  <c r="B2901" i="3" s="1"/>
  <c r="AK2900" i="3"/>
  <c r="E2900" i="3"/>
  <c r="C2900" i="3"/>
  <c r="D2900" i="3" s="1"/>
  <c r="A2900" i="3"/>
  <c r="B2900" i="3" s="1"/>
  <c r="AK2899" i="3"/>
  <c r="E2899" i="3"/>
  <c r="C2899" i="3"/>
  <c r="D2899" i="3" s="1"/>
  <c r="A2899" i="3"/>
  <c r="B2899" i="3" s="1"/>
  <c r="AK2898" i="3"/>
  <c r="E2898" i="3"/>
  <c r="C2898" i="3"/>
  <c r="D2898" i="3" s="1"/>
  <c r="A2898" i="3"/>
  <c r="B2898" i="3" s="1"/>
  <c r="AK2897" i="3"/>
  <c r="E2897" i="3"/>
  <c r="C2897" i="3"/>
  <c r="D2897" i="3" s="1"/>
  <c r="A2897" i="3"/>
  <c r="B2897" i="3" s="1"/>
  <c r="AK2896" i="3"/>
  <c r="E2896" i="3"/>
  <c r="C2896" i="3"/>
  <c r="D2896" i="3" s="1"/>
  <c r="A2896" i="3"/>
  <c r="B2896" i="3" s="1"/>
  <c r="AK2895" i="3"/>
  <c r="E2895" i="3"/>
  <c r="C2895" i="3"/>
  <c r="D2895" i="3" s="1"/>
  <c r="A2895" i="3"/>
  <c r="B2895" i="3" s="1"/>
  <c r="AK2894" i="3"/>
  <c r="E2894" i="3"/>
  <c r="C2894" i="3"/>
  <c r="D2894" i="3" s="1"/>
  <c r="A2894" i="3"/>
  <c r="B2894" i="3" s="1"/>
  <c r="AK2893" i="3"/>
  <c r="E2893" i="3"/>
  <c r="C2893" i="3"/>
  <c r="D2893" i="3" s="1"/>
  <c r="A2893" i="3"/>
  <c r="B2893" i="3" s="1"/>
  <c r="AK2892" i="3"/>
  <c r="E2892" i="3"/>
  <c r="C2892" i="3"/>
  <c r="D2892" i="3" s="1"/>
  <c r="A2892" i="3"/>
  <c r="B2892" i="3" s="1"/>
  <c r="AK2891" i="3"/>
  <c r="E2891" i="3"/>
  <c r="C2891" i="3"/>
  <c r="D2891" i="3" s="1"/>
  <c r="A2891" i="3"/>
  <c r="B2891" i="3" s="1"/>
  <c r="AK2890" i="3"/>
  <c r="E2890" i="3"/>
  <c r="C2890" i="3"/>
  <c r="D2890" i="3" s="1"/>
  <c r="A2890" i="3"/>
  <c r="B2890" i="3" s="1"/>
  <c r="AK2889" i="3"/>
  <c r="E2889" i="3"/>
  <c r="C2889" i="3"/>
  <c r="D2889" i="3" s="1"/>
  <c r="A2889" i="3"/>
  <c r="B2889" i="3" s="1"/>
  <c r="AK2888" i="3"/>
  <c r="E2888" i="3"/>
  <c r="C2888" i="3"/>
  <c r="D2888" i="3" s="1"/>
  <c r="A2888" i="3"/>
  <c r="B2888" i="3" s="1"/>
  <c r="AK2887" i="3"/>
  <c r="E2887" i="3"/>
  <c r="C2887" i="3"/>
  <c r="D2887" i="3" s="1"/>
  <c r="A2887" i="3"/>
  <c r="B2887" i="3" s="1"/>
  <c r="AK2886" i="3"/>
  <c r="E2886" i="3"/>
  <c r="C2886" i="3"/>
  <c r="D2886" i="3" s="1"/>
  <c r="A2886" i="3"/>
  <c r="B2886" i="3" s="1"/>
  <c r="AK2885" i="3"/>
  <c r="E2885" i="3"/>
  <c r="C2885" i="3"/>
  <c r="D2885" i="3" s="1"/>
  <c r="A2885" i="3"/>
  <c r="B2885" i="3" s="1"/>
  <c r="AK2884" i="3"/>
  <c r="E2884" i="3"/>
  <c r="C2884" i="3"/>
  <c r="D2884" i="3" s="1"/>
  <c r="A2884" i="3"/>
  <c r="B2884" i="3" s="1"/>
  <c r="AK2883" i="3"/>
  <c r="E2883" i="3"/>
  <c r="C2883" i="3"/>
  <c r="D2883" i="3" s="1"/>
  <c r="A2883" i="3"/>
  <c r="B2883" i="3" s="1"/>
  <c r="AK2882" i="3"/>
  <c r="E2882" i="3"/>
  <c r="C2882" i="3"/>
  <c r="D2882" i="3" s="1"/>
  <c r="A2882" i="3"/>
  <c r="B2882" i="3" s="1"/>
  <c r="AK2881" i="3"/>
  <c r="E2881" i="3"/>
  <c r="C2881" i="3"/>
  <c r="D2881" i="3" s="1"/>
  <c r="A2881" i="3"/>
  <c r="B2881" i="3" s="1"/>
  <c r="AK2880" i="3"/>
  <c r="E2880" i="3"/>
  <c r="C2880" i="3"/>
  <c r="D2880" i="3" s="1"/>
  <c r="A2880" i="3"/>
  <c r="B2880" i="3" s="1"/>
  <c r="AK2879" i="3"/>
  <c r="E2879" i="3"/>
  <c r="C2879" i="3"/>
  <c r="D2879" i="3" s="1"/>
  <c r="A2879" i="3"/>
  <c r="B2879" i="3" s="1"/>
  <c r="AK2878" i="3"/>
  <c r="E2878" i="3"/>
  <c r="C2878" i="3"/>
  <c r="D2878" i="3" s="1"/>
  <c r="A2878" i="3"/>
  <c r="B2878" i="3" s="1"/>
  <c r="AK2877" i="3"/>
  <c r="E2877" i="3"/>
  <c r="C2877" i="3"/>
  <c r="D2877" i="3" s="1"/>
  <c r="A2877" i="3"/>
  <c r="B2877" i="3" s="1"/>
  <c r="AK2876" i="3"/>
  <c r="E2876" i="3"/>
  <c r="C2876" i="3"/>
  <c r="D2876" i="3" s="1"/>
  <c r="A2876" i="3"/>
  <c r="B2876" i="3" s="1"/>
  <c r="AK2875" i="3"/>
  <c r="E2875" i="3"/>
  <c r="C2875" i="3"/>
  <c r="D2875" i="3" s="1"/>
  <c r="A2875" i="3"/>
  <c r="B2875" i="3" s="1"/>
  <c r="AK2874" i="3"/>
  <c r="E2874" i="3"/>
  <c r="C2874" i="3"/>
  <c r="D2874" i="3" s="1"/>
  <c r="A2874" i="3"/>
  <c r="B2874" i="3" s="1"/>
  <c r="AK2873" i="3"/>
  <c r="E2873" i="3"/>
  <c r="C2873" i="3"/>
  <c r="D2873" i="3" s="1"/>
  <c r="A2873" i="3"/>
  <c r="B2873" i="3" s="1"/>
  <c r="AK2872" i="3"/>
  <c r="E2872" i="3"/>
  <c r="C2872" i="3"/>
  <c r="D2872" i="3" s="1"/>
  <c r="A2872" i="3"/>
  <c r="B2872" i="3" s="1"/>
  <c r="AK2871" i="3"/>
  <c r="E2871" i="3"/>
  <c r="C2871" i="3"/>
  <c r="D2871" i="3" s="1"/>
  <c r="A2871" i="3"/>
  <c r="B2871" i="3" s="1"/>
  <c r="AK2870" i="3"/>
  <c r="E2870" i="3"/>
  <c r="C2870" i="3"/>
  <c r="D2870" i="3" s="1"/>
  <c r="A2870" i="3"/>
  <c r="B2870" i="3" s="1"/>
  <c r="AK2869" i="3"/>
  <c r="E2869" i="3"/>
  <c r="C2869" i="3"/>
  <c r="D2869" i="3" s="1"/>
  <c r="A2869" i="3"/>
  <c r="B2869" i="3" s="1"/>
  <c r="AK2868" i="3"/>
  <c r="E2868" i="3"/>
  <c r="C2868" i="3"/>
  <c r="D2868" i="3" s="1"/>
  <c r="A2868" i="3"/>
  <c r="B2868" i="3" s="1"/>
  <c r="AK2867" i="3"/>
  <c r="E2867" i="3"/>
  <c r="C2867" i="3"/>
  <c r="D2867" i="3" s="1"/>
  <c r="A2867" i="3"/>
  <c r="B2867" i="3" s="1"/>
  <c r="AK2866" i="3"/>
  <c r="E2866" i="3"/>
  <c r="C2866" i="3"/>
  <c r="D2866" i="3" s="1"/>
  <c r="A2866" i="3"/>
  <c r="B2866" i="3" s="1"/>
  <c r="AK2865" i="3"/>
  <c r="E2865" i="3"/>
  <c r="C2865" i="3"/>
  <c r="D2865" i="3" s="1"/>
  <c r="A2865" i="3"/>
  <c r="B2865" i="3" s="1"/>
  <c r="AK2864" i="3"/>
  <c r="E2864" i="3"/>
  <c r="C2864" i="3"/>
  <c r="D2864" i="3" s="1"/>
  <c r="A2864" i="3"/>
  <c r="B2864" i="3" s="1"/>
  <c r="AK2863" i="3"/>
  <c r="E2863" i="3"/>
  <c r="C2863" i="3"/>
  <c r="D2863" i="3" s="1"/>
  <c r="A2863" i="3"/>
  <c r="B2863" i="3" s="1"/>
  <c r="AK2862" i="3"/>
  <c r="E2862" i="3"/>
  <c r="C2862" i="3"/>
  <c r="D2862" i="3" s="1"/>
  <c r="A2862" i="3"/>
  <c r="B2862" i="3" s="1"/>
  <c r="AK2861" i="3"/>
  <c r="E2861" i="3"/>
  <c r="C2861" i="3"/>
  <c r="D2861" i="3" s="1"/>
  <c r="A2861" i="3"/>
  <c r="B2861" i="3" s="1"/>
  <c r="AK2860" i="3"/>
  <c r="E2860" i="3"/>
  <c r="C2860" i="3"/>
  <c r="D2860" i="3" s="1"/>
  <c r="A2860" i="3"/>
  <c r="B2860" i="3" s="1"/>
  <c r="AK2859" i="3"/>
  <c r="E2859" i="3"/>
  <c r="C2859" i="3"/>
  <c r="D2859" i="3" s="1"/>
  <c r="A2859" i="3"/>
  <c r="B2859" i="3" s="1"/>
  <c r="AK2858" i="3"/>
  <c r="E2858" i="3"/>
  <c r="C2858" i="3"/>
  <c r="D2858" i="3" s="1"/>
  <c r="A2858" i="3"/>
  <c r="B2858" i="3" s="1"/>
  <c r="AK2857" i="3"/>
  <c r="E2857" i="3"/>
  <c r="C2857" i="3"/>
  <c r="D2857" i="3" s="1"/>
  <c r="A2857" i="3"/>
  <c r="B2857" i="3" s="1"/>
  <c r="AK2856" i="3"/>
  <c r="E2856" i="3"/>
  <c r="C2856" i="3"/>
  <c r="D2856" i="3" s="1"/>
  <c r="A2856" i="3"/>
  <c r="B2856" i="3" s="1"/>
  <c r="AK2855" i="3"/>
  <c r="E2855" i="3"/>
  <c r="C2855" i="3"/>
  <c r="D2855" i="3" s="1"/>
  <c r="A2855" i="3"/>
  <c r="B2855" i="3" s="1"/>
  <c r="AK2854" i="3"/>
  <c r="E2854" i="3"/>
  <c r="C2854" i="3"/>
  <c r="D2854" i="3" s="1"/>
  <c r="A2854" i="3"/>
  <c r="B2854" i="3" s="1"/>
  <c r="AK2853" i="3"/>
  <c r="E2853" i="3"/>
  <c r="C2853" i="3"/>
  <c r="D2853" i="3" s="1"/>
  <c r="A2853" i="3"/>
  <c r="B2853" i="3" s="1"/>
  <c r="AK2852" i="3"/>
  <c r="E2852" i="3"/>
  <c r="C2852" i="3"/>
  <c r="D2852" i="3" s="1"/>
  <c r="A2852" i="3"/>
  <c r="B2852" i="3" s="1"/>
  <c r="AK2851" i="3"/>
  <c r="E2851" i="3"/>
  <c r="C2851" i="3"/>
  <c r="D2851" i="3" s="1"/>
  <c r="A2851" i="3"/>
  <c r="B2851" i="3" s="1"/>
  <c r="AK2850" i="3"/>
  <c r="E2850" i="3"/>
  <c r="C2850" i="3"/>
  <c r="D2850" i="3" s="1"/>
  <c r="A2850" i="3"/>
  <c r="B2850" i="3" s="1"/>
  <c r="AK2849" i="3"/>
  <c r="E2849" i="3"/>
  <c r="C2849" i="3"/>
  <c r="D2849" i="3" s="1"/>
  <c r="A2849" i="3"/>
  <c r="B2849" i="3" s="1"/>
  <c r="AK2848" i="3"/>
  <c r="E2848" i="3"/>
  <c r="C2848" i="3"/>
  <c r="D2848" i="3" s="1"/>
  <c r="A2848" i="3"/>
  <c r="B2848" i="3" s="1"/>
  <c r="AK2847" i="3"/>
  <c r="E2847" i="3"/>
  <c r="C2847" i="3"/>
  <c r="D2847" i="3" s="1"/>
  <c r="A2847" i="3"/>
  <c r="B2847" i="3" s="1"/>
  <c r="AK2846" i="3"/>
  <c r="E2846" i="3"/>
  <c r="C2846" i="3"/>
  <c r="D2846" i="3" s="1"/>
  <c r="A2846" i="3"/>
  <c r="B2846" i="3" s="1"/>
  <c r="AK2845" i="3"/>
  <c r="E2845" i="3"/>
  <c r="C2845" i="3"/>
  <c r="D2845" i="3" s="1"/>
  <c r="A2845" i="3"/>
  <c r="B2845" i="3" s="1"/>
  <c r="AK2844" i="3"/>
  <c r="E2844" i="3"/>
  <c r="C2844" i="3"/>
  <c r="D2844" i="3" s="1"/>
  <c r="A2844" i="3"/>
  <c r="B2844" i="3" s="1"/>
  <c r="AK2843" i="3"/>
  <c r="E2843" i="3"/>
  <c r="C2843" i="3"/>
  <c r="D2843" i="3" s="1"/>
  <c r="A2843" i="3"/>
  <c r="B2843" i="3" s="1"/>
  <c r="AK2842" i="3"/>
  <c r="E2842" i="3"/>
  <c r="C2842" i="3"/>
  <c r="D2842" i="3" s="1"/>
  <c r="A2842" i="3"/>
  <c r="B2842" i="3" s="1"/>
  <c r="AK2841" i="3"/>
  <c r="E2841" i="3"/>
  <c r="C2841" i="3"/>
  <c r="D2841" i="3" s="1"/>
  <c r="A2841" i="3"/>
  <c r="B2841" i="3" s="1"/>
  <c r="AK2840" i="3"/>
  <c r="E2840" i="3"/>
  <c r="C2840" i="3"/>
  <c r="D2840" i="3" s="1"/>
  <c r="A2840" i="3"/>
  <c r="B2840" i="3" s="1"/>
  <c r="AK2839" i="3"/>
  <c r="E2839" i="3"/>
  <c r="C2839" i="3"/>
  <c r="D2839" i="3" s="1"/>
  <c r="A2839" i="3"/>
  <c r="B2839" i="3" s="1"/>
  <c r="AK2838" i="3"/>
  <c r="E2838" i="3"/>
  <c r="C2838" i="3"/>
  <c r="D2838" i="3" s="1"/>
  <c r="A2838" i="3"/>
  <c r="B2838" i="3" s="1"/>
  <c r="AK2837" i="3"/>
  <c r="E2837" i="3"/>
  <c r="C2837" i="3"/>
  <c r="D2837" i="3" s="1"/>
  <c r="A2837" i="3"/>
  <c r="B2837" i="3" s="1"/>
  <c r="AK2836" i="3"/>
  <c r="E2836" i="3"/>
  <c r="C2836" i="3"/>
  <c r="D2836" i="3" s="1"/>
  <c r="A2836" i="3"/>
  <c r="B2836" i="3" s="1"/>
  <c r="AK2835" i="3"/>
  <c r="E2835" i="3"/>
  <c r="C2835" i="3"/>
  <c r="D2835" i="3" s="1"/>
  <c r="A2835" i="3"/>
  <c r="B2835" i="3" s="1"/>
  <c r="AK2834" i="3"/>
  <c r="E2834" i="3"/>
  <c r="C2834" i="3"/>
  <c r="D2834" i="3" s="1"/>
  <c r="A2834" i="3"/>
  <c r="B2834" i="3" s="1"/>
  <c r="AK2833" i="3"/>
  <c r="E2833" i="3"/>
  <c r="C2833" i="3"/>
  <c r="D2833" i="3" s="1"/>
  <c r="A2833" i="3"/>
  <c r="B2833" i="3" s="1"/>
  <c r="AK2832" i="3"/>
  <c r="E2832" i="3"/>
  <c r="C2832" i="3"/>
  <c r="D2832" i="3" s="1"/>
  <c r="A2832" i="3"/>
  <c r="B2832" i="3" s="1"/>
  <c r="AK2831" i="3"/>
  <c r="E2831" i="3"/>
  <c r="C2831" i="3"/>
  <c r="D2831" i="3" s="1"/>
  <c r="A2831" i="3"/>
  <c r="B2831" i="3" s="1"/>
  <c r="AK2830" i="3"/>
  <c r="E2830" i="3"/>
  <c r="C2830" i="3"/>
  <c r="D2830" i="3" s="1"/>
  <c r="A2830" i="3"/>
  <c r="B2830" i="3" s="1"/>
  <c r="AK2829" i="3"/>
  <c r="E2829" i="3"/>
  <c r="C2829" i="3"/>
  <c r="D2829" i="3" s="1"/>
  <c r="A2829" i="3"/>
  <c r="B2829" i="3" s="1"/>
  <c r="AK2828" i="3"/>
  <c r="E2828" i="3"/>
  <c r="C2828" i="3"/>
  <c r="D2828" i="3" s="1"/>
  <c r="A2828" i="3"/>
  <c r="B2828" i="3" s="1"/>
  <c r="AK2827" i="3"/>
  <c r="E2827" i="3"/>
  <c r="C2827" i="3"/>
  <c r="D2827" i="3" s="1"/>
  <c r="A2827" i="3"/>
  <c r="B2827" i="3" s="1"/>
  <c r="AK2826" i="3"/>
  <c r="E2826" i="3"/>
  <c r="C2826" i="3"/>
  <c r="D2826" i="3" s="1"/>
  <c r="A2826" i="3"/>
  <c r="B2826" i="3" s="1"/>
  <c r="AK2825" i="3"/>
  <c r="E2825" i="3"/>
  <c r="C2825" i="3"/>
  <c r="D2825" i="3" s="1"/>
  <c r="A2825" i="3"/>
  <c r="B2825" i="3" s="1"/>
  <c r="AK2824" i="3"/>
  <c r="E2824" i="3"/>
  <c r="C2824" i="3"/>
  <c r="D2824" i="3" s="1"/>
  <c r="A2824" i="3"/>
  <c r="B2824" i="3" s="1"/>
  <c r="AK2823" i="3"/>
  <c r="E2823" i="3"/>
  <c r="C2823" i="3"/>
  <c r="D2823" i="3" s="1"/>
  <c r="A2823" i="3"/>
  <c r="B2823" i="3" s="1"/>
  <c r="AK2822" i="3"/>
  <c r="E2822" i="3"/>
  <c r="C2822" i="3"/>
  <c r="D2822" i="3" s="1"/>
  <c r="A2822" i="3"/>
  <c r="B2822" i="3" s="1"/>
  <c r="AK2821" i="3"/>
  <c r="E2821" i="3"/>
  <c r="C2821" i="3"/>
  <c r="D2821" i="3" s="1"/>
  <c r="A2821" i="3"/>
  <c r="B2821" i="3" s="1"/>
  <c r="AK2820" i="3"/>
  <c r="E2820" i="3"/>
  <c r="C2820" i="3"/>
  <c r="D2820" i="3" s="1"/>
  <c r="A2820" i="3"/>
  <c r="B2820" i="3" s="1"/>
  <c r="AK2819" i="3"/>
  <c r="E2819" i="3"/>
  <c r="C2819" i="3"/>
  <c r="D2819" i="3" s="1"/>
  <c r="A2819" i="3"/>
  <c r="B2819" i="3" s="1"/>
  <c r="AK2818" i="3"/>
  <c r="E2818" i="3"/>
  <c r="C2818" i="3"/>
  <c r="D2818" i="3" s="1"/>
  <c r="A2818" i="3"/>
  <c r="B2818" i="3" s="1"/>
  <c r="AK2817" i="3"/>
  <c r="E2817" i="3"/>
  <c r="C2817" i="3"/>
  <c r="D2817" i="3" s="1"/>
  <c r="A2817" i="3"/>
  <c r="B2817" i="3" s="1"/>
  <c r="AK2816" i="3"/>
  <c r="E2816" i="3"/>
  <c r="C2816" i="3"/>
  <c r="D2816" i="3" s="1"/>
  <c r="A2816" i="3"/>
  <c r="B2816" i="3" s="1"/>
  <c r="AK2815" i="3"/>
  <c r="E2815" i="3"/>
  <c r="C2815" i="3"/>
  <c r="D2815" i="3" s="1"/>
  <c r="A2815" i="3"/>
  <c r="B2815" i="3" s="1"/>
  <c r="AK2814" i="3"/>
  <c r="E2814" i="3"/>
  <c r="C2814" i="3"/>
  <c r="D2814" i="3" s="1"/>
  <c r="A2814" i="3"/>
  <c r="B2814" i="3" s="1"/>
  <c r="AK2813" i="3"/>
  <c r="E2813" i="3"/>
  <c r="C2813" i="3"/>
  <c r="D2813" i="3" s="1"/>
  <c r="A2813" i="3"/>
  <c r="B2813" i="3" s="1"/>
  <c r="AK2812" i="3"/>
  <c r="E2812" i="3"/>
  <c r="C2812" i="3"/>
  <c r="D2812" i="3" s="1"/>
  <c r="A2812" i="3"/>
  <c r="B2812" i="3" s="1"/>
  <c r="AK2811" i="3"/>
  <c r="E2811" i="3"/>
  <c r="C2811" i="3"/>
  <c r="D2811" i="3" s="1"/>
  <c r="A2811" i="3"/>
  <c r="B2811" i="3" s="1"/>
  <c r="AK2810" i="3"/>
  <c r="E2810" i="3"/>
  <c r="C2810" i="3"/>
  <c r="D2810" i="3" s="1"/>
  <c r="A2810" i="3"/>
  <c r="B2810" i="3" s="1"/>
  <c r="AK2809" i="3"/>
  <c r="E2809" i="3"/>
  <c r="C2809" i="3"/>
  <c r="D2809" i="3" s="1"/>
  <c r="A2809" i="3"/>
  <c r="B2809" i="3" s="1"/>
  <c r="AK2808" i="3"/>
  <c r="E2808" i="3"/>
  <c r="C2808" i="3"/>
  <c r="D2808" i="3" s="1"/>
  <c r="A2808" i="3"/>
  <c r="B2808" i="3" s="1"/>
  <c r="AK2807" i="3"/>
  <c r="E2807" i="3"/>
  <c r="C2807" i="3"/>
  <c r="D2807" i="3" s="1"/>
  <c r="A2807" i="3"/>
  <c r="B2807" i="3" s="1"/>
  <c r="AK2806" i="3"/>
  <c r="E2806" i="3"/>
  <c r="C2806" i="3"/>
  <c r="D2806" i="3" s="1"/>
  <c r="A2806" i="3"/>
  <c r="B2806" i="3" s="1"/>
  <c r="AK2805" i="3"/>
  <c r="E2805" i="3"/>
  <c r="C2805" i="3"/>
  <c r="D2805" i="3" s="1"/>
  <c r="A2805" i="3"/>
  <c r="B2805" i="3" s="1"/>
  <c r="AK2804" i="3"/>
  <c r="E2804" i="3"/>
  <c r="C2804" i="3"/>
  <c r="D2804" i="3" s="1"/>
  <c r="A2804" i="3"/>
  <c r="B2804" i="3" s="1"/>
  <c r="AK2803" i="3"/>
  <c r="E2803" i="3"/>
  <c r="C2803" i="3"/>
  <c r="D2803" i="3" s="1"/>
  <c r="A2803" i="3"/>
  <c r="B2803" i="3" s="1"/>
  <c r="AK2802" i="3"/>
  <c r="E2802" i="3"/>
  <c r="C2802" i="3"/>
  <c r="D2802" i="3" s="1"/>
  <c r="A2802" i="3"/>
  <c r="B2802" i="3" s="1"/>
  <c r="AK2801" i="3"/>
  <c r="E2801" i="3"/>
  <c r="C2801" i="3"/>
  <c r="D2801" i="3" s="1"/>
  <c r="A2801" i="3"/>
  <c r="B2801" i="3" s="1"/>
  <c r="AK2800" i="3"/>
  <c r="E2800" i="3"/>
  <c r="C2800" i="3"/>
  <c r="D2800" i="3" s="1"/>
  <c r="A2800" i="3"/>
  <c r="B2800" i="3" s="1"/>
  <c r="AK2799" i="3"/>
  <c r="E2799" i="3"/>
  <c r="C2799" i="3"/>
  <c r="D2799" i="3" s="1"/>
  <c r="A2799" i="3"/>
  <c r="B2799" i="3" s="1"/>
  <c r="AK2798" i="3"/>
  <c r="E2798" i="3"/>
  <c r="C2798" i="3"/>
  <c r="D2798" i="3" s="1"/>
  <c r="A2798" i="3"/>
  <c r="B2798" i="3" s="1"/>
  <c r="AK2797" i="3"/>
  <c r="E2797" i="3"/>
  <c r="C2797" i="3"/>
  <c r="D2797" i="3" s="1"/>
  <c r="A2797" i="3"/>
  <c r="B2797" i="3" s="1"/>
  <c r="AK2796" i="3"/>
  <c r="E2796" i="3"/>
  <c r="C2796" i="3"/>
  <c r="D2796" i="3" s="1"/>
  <c r="A2796" i="3"/>
  <c r="B2796" i="3" s="1"/>
  <c r="AK2795" i="3"/>
  <c r="E2795" i="3"/>
  <c r="C2795" i="3"/>
  <c r="D2795" i="3" s="1"/>
  <c r="A2795" i="3"/>
  <c r="B2795" i="3" s="1"/>
  <c r="AK2794" i="3"/>
  <c r="E2794" i="3"/>
  <c r="C2794" i="3"/>
  <c r="D2794" i="3" s="1"/>
  <c r="A2794" i="3"/>
  <c r="B2794" i="3" s="1"/>
  <c r="AK2793" i="3"/>
  <c r="E2793" i="3"/>
  <c r="C2793" i="3"/>
  <c r="D2793" i="3" s="1"/>
  <c r="A2793" i="3"/>
  <c r="B2793" i="3" s="1"/>
  <c r="AK2792" i="3"/>
  <c r="E2792" i="3"/>
  <c r="C2792" i="3"/>
  <c r="D2792" i="3" s="1"/>
  <c r="A2792" i="3"/>
  <c r="B2792" i="3" s="1"/>
  <c r="AK2791" i="3"/>
  <c r="E2791" i="3"/>
  <c r="C2791" i="3"/>
  <c r="D2791" i="3" s="1"/>
  <c r="A2791" i="3"/>
  <c r="B2791" i="3" s="1"/>
  <c r="AK2790" i="3"/>
  <c r="E2790" i="3"/>
  <c r="C2790" i="3"/>
  <c r="D2790" i="3" s="1"/>
  <c r="A2790" i="3"/>
  <c r="B2790" i="3" s="1"/>
  <c r="AK2789" i="3"/>
  <c r="E2789" i="3"/>
  <c r="C2789" i="3"/>
  <c r="D2789" i="3" s="1"/>
  <c r="A2789" i="3"/>
  <c r="B2789" i="3" s="1"/>
  <c r="AK2788" i="3"/>
  <c r="E2788" i="3"/>
  <c r="C2788" i="3"/>
  <c r="D2788" i="3" s="1"/>
  <c r="A2788" i="3"/>
  <c r="B2788" i="3" s="1"/>
  <c r="AK2787" i="3"/>
  <c r="E2787" i="3"/>
  <c r="C2787" i="3"/>
  <c r="D2787" i="3" s="1"/>
  <c r="A2787" i="3"/>
  <c r="B2787" i="3" s="1"/>
  <c r="AK2786" i="3"/>
  <c r="E2786" i="3"/>
  <c r="C2786" i="3"/>
  <c r="D2786" i="3" s="1"/>
  <c r="A2786" i="3"/>
  <c r="B2786" i="3" s="1"/>
  <c r="AK2785" i="3"/>
  <c r="E2785" i="3"/>
  <c r="C2785" i="3"/>
  <c r="D2785" i="3" s="1"/>
  <c r="A2785" i="3"/>
  <c r="B2785" i="3" s="1"/>
  <c r="AK2784" i="3"/>
  <c r="E2784" i="3"/>
  <c r="C2784" i="3"/>
  <c r="D2784" i="3" s="1"/>
  <c r="A2784" i="3"/>
  <c r="B2784" i="3" s="1"/>
  <c r="AK2783" i="3"/>
  <c r="E2783" i="3"/>
  <c r="C2783" i="3"/>
  <c r="D2783" i="3" s="1"/>
  <c r="A2783" i="3"/>
  <c r="B2783" i="3" s="1"/>
  <c r="AK2782" i="3"/>
  <c r="E2782" i="3"/>
  <c r="C2782" i="3"/>
  <c r="D2782" i="3" s="1"/>
  <c r="A2782" i="3"/>
  <c r="B2782" i="3" s="1"/>
  <c r="AK2781" i="3"/>
  <c r="E2781" i="3"/>
  <c r="C2781" i="3"/>
  <c r="D2781" i="3" s="1"/>
  <c r="A2781" i="3"/>
  <c r="B2781" i="3" s="1"/>
  <c r="AK2780" i="3"/>
  <c r="E2780" i="3"/>
  <c r="C2780" i="3"/>
  <c r="D2780" i="3" s="1"/>
  <c r="A2780" i="3"/>
  <c r="B2780" i="3" s="1"/>
  <c r="AK2779" i="3"/>
  <c r="E2779" i="3"/>
  <c r="C2779" i="3"/>
  <c r="D2779" i="3" s="1"/>
  <c r="A2779" i="3"/>
  <c r="B2779" i="3" s="1"/>
  <c r="AK2778" i="3"/>
  <c r="E2778" i="3"/>
  <c r="C2778" i="3"/>
  <c r="D2778" i="3" s="1"/>
  <c r="A2778" i="3"/>
  <c r="B2778" i="3" s="1"/>
  <c r="AK2777" i="3"/>
  <c r="E2777" i="3"/>
  <c r="C2777" i="3"/>
  <c r="D2777" i="3" s="1"/>
  <c r="A2777" i="3"/>
  <c r="B2777" i="3" s="1"/>
  <c r="AK2776" i="3"/>
  <c r="E2776" i="3"/>
  <c r="C2776" i="3"/>
  <c r="D2776" i="3" s="1"/>
  <c r="A2776" i="3"/>
  <c r="B2776" i="3" s="1"/>
  <c r="AK2775" i="3"/>
  <c r="E2775" i="3"/>
  <c r="C2775" i="3"/>
  <c r="D2775" i="3" s="1"/>
  <c r="A2775" i="3"/>
  <c r="B2775" i="3" s="1"/>
  <c r="AK2774" i="3"/>
  <c r="E2774" i="3"/>
  <c r="C2774" i="3"/>
  <c r="D2774" i="3" s="1"/>
  <c r="A2774" i="3"/>
  <c r="B2774" i="3" s="1"/>
  <c r="AK2773" i="3"/>
  <c r="E2773" i="3"/>
  <c r="C2773" i="3"/>
  <c r="D2773" i="3" s="1"/>
  <c r="A2773" i="3"/>
  <c r="B2773" i="3" s="1"/>
  <c r="AK2772" i="3"/>
  <c r="E2772" i="3"/>
  <c r="C2772" i="3"/>
  <c r="D2772" i="3" s="1"/>
  <c r="A2772" i="3"/>
  <c r="B2772" i="3" s="1"/>
  <c r="AK2771" i="3"/>
  <c r="E2771" i="3"/>
  <c r="C2771" i="3"/>
  <c r="D2771" i="3" s="1"/>
  <c r="A2771" i="3"/>
  <c r="B2771" i="3" s="1"/>
  <c r="AK2770" i="3"/>
  <c r="E2770" i="3"/>
  <c r="C2770" i="3"/>
  <c r="D2770" i="3" s="1"/>
  <c r="A2770" i="3"/>
  <c r="B2770" i="3" s="1"/>
  <c r="AK2769" i="3"/>
  <c r="E2769" i="3"/>
  <c r="C2769" i="3"/>
  <c r="D2769" i="3" s="1"/>
  <c r="A2769" i="3"/>
  <c r="B2769" i="3" s="1"/>
  <c r="AK2768" i="3"/>
  <c r="E2768" i="3"/>
  <c r="C2768" i="3"/>
  <c r="D2768" i="3" s="1"/>
  <c r="A2768" i="3"/>
  <c r="B2768" i="3" s="1"/>
  <c r="AK2767" i="3"/>
  <c r="E2767" i="3"/>
  <c r="C2767" i="3"/>
  <c r="D2767" i="3" s="1"/>
  <c r="A2767" i="3"/>
  <c r="B2767" i="3" s="1"/>
  <c r="AK2766" i="3"/>
  <c r="E2766" i="3"/>
  <c r="C2766" i="3"/>
  <c r="D2766" i="3" s="1"/>
  <c r="A2766" i="3"/>
  <c r="B2766" i="3" s="1"/>
  <c r="AK2765" i="3"/>
  <c r="E2765" i="3"/>
  <c r="C2765" i="3"/>
  <c r="D2765" i="3" s="1"/>
  <c r="A2765" i="3"/>
  <c r="B2765" i="3" s="1"/>
  <c r="AK2764" i="3"/>
  <c r="E2764" i="3"/>
  <c r="C2764" i="3"/>
  <c r="D2764" i="3" s="1"/>
  <c r="A2764" i="3"/>
  <c r="B2764" i="3" s="1"/>
  <c r="AK2763" i="3"/>
  <c r="E2763" i="3"/>
  <c r="C2763" i="3"/>
  <c r="D2763" i="3" s="1"/>
  <c r="A2763" i="3"/>
  <c r="B2763" i="3" s="1"/>
  <c r="AK2762" i="3"/>
  <c r="E2762" i="3"/>
  <c r="C2762" i="3"/>
  <c r="D2762" i="3" s="1"/>
  <c r="A2762" i="3"/>
  <c r="B2762" i="3" s="1"/>
  <c r="AK2761" i="3"/>
  <c r="E2761" i="3"/>
  <c r="C2761" i="3"/>
  <c r="D2761" i="3" s="1"/>
  <c r="A2761" i="3"/>
  <c r="B2761" i="3" s="1"/>
  <c r="AK2760" i="3"/>
  <c r="E2760" i="3"/>
  <c r="C2760" i="3"/>
  <c r="D2760" i="3" s="1"/>
  <c r="A2760" i="3"/>
  <c r="B2760" i="3" s="1"/>
  <c r="AK2759" i="3"/>
  <c r="E2759" i="3"/>
  <c r="C2759" i="3"/>
  <c r="D2759" i="3" s="1"/>
  <c r="A2759" i="3"/>
  <c r="B2759" i="3" s="1"/>
  <c r="AK2758" i="3"/>
  <c r="E2758" i="3"/>
  <c r="C2758" i="3"/>
  <c r="D2758" i="3" s="1"/>
  <c r="A2758" i="3"/>
  <c r="B2758" i="3" s="1"/>
  <c r="AK2757" i="3"/>
  <c r="E2757" i="3"/>
  <c r="C2757" i="3"/>
  <c r="D2757" i="3" s="1"/>
  <c r="A2757" i="3"/>
  <c r="B2757" i="3" s="1"/>
  <c r="AK2756" i="3"/>
  <c r="E2756" i="3"/>
  <c r="C2756" i="3"/>
  <c r="D2756" i="3" s="1"/>
  <c r="A2756" i="3"/>
  <c r="B2756" i="3" s="1"/>
  <c r="AK2755" i="3"/>
  <c r="E2755" i="3"/>
  <c r="C2755" i="3"/>
  <c r="D2755" i="3" s="1"/>
  <c r="A2755" i="3"/>
  <c r="B2755" i="3" s="1"/>
  <c r="AK2754" i="3"/>
  <c r="E2754" i="3"/>
  <c r="C2754" i="3"/>
  <c r="D2754" i="3" s="1"/>
  <c r="A2754" i="3"/>
  <c r="B2754" i="3" s="1"/>
  <c r="AK2753" i="3"/>
  <c r="E2753" i="3"/>
  <c r="C2753" i="3"/>
  <c r="D2753" i="3" s="1"/>
  <c r="A2753" i="3"/>
  <c r="B2753" i="3" s="1"/>
  <c r="AK2752" i="3"/>
  <c r="E2752" i="3"/>
  <c r="C2752" i="3"/>
  <c r="D2752" i="3" s="1"/>
  <c r="A2752" i="3"/>
  <c r="B2752" i="3" s="1"/>
  <c r="AK2751" i="3"/>
  <c r="E2751" i="3"/>
  <c r="C2751" i="3"/>
  <c r="D2751" i="3" s="1"/>
  <c r="A2751" i="3"/>
  <c r="B2751" i="3" s="1"/>
  <c r="AK2750" i="3"/>
  <c r="E2750" i="3"/>
  <c r="C2750" i="3"/>
  <c r="D2750" i="3" s="1"/>
  <c r="A2750" i="3"/>
  <c r="B2750" i="3" s="1"/>
  <c r="AK2749" i="3"/>
  <c r="E2749" i="3"/>
  <c r="C2749" i="3"/>
  <c r="D2749" i="3" s="1"/>
  <c r="A2749" i="3"/>
  <c r="B2749" i="3" s="1"/>
  <c r="AK2748" i="3"/>
  <c r="E2748" i="3"/>
  <c r="C2748" i="3"/>
  <c r="D2748" i="3" s="1"/>
  <c r="A2748" i="3"/>
  <c r="B2748" i="3" s="1"/>
  <c r="AK2747" i="3"/>
  <c r="E2747" i="3"/>
  <c r="C2747" i="3"/>
  <c r="D2747" i="3" s="1"/>
  <c r="A2747" i="3"/>
  <c r="B2747" i="3" s="1"/>
  <c r="AK2746" i="3"/>
  <c r="E2746" i="3"/>
  <c r="C2746" i="3"/>
  <c r="D2746" i="3" s="1"/>
  <c r="A2746" i="3"/>
  <c r="B2746" i="3" s="1"/>
  <c r="AK2745" i="3"/>
  <c r="E2745" i="3"/>
  <c r="C2745" i="3"/>
  <c r="D2745" i="3" s="1"/>
  <c r="A2745" i="3"/>
  <c r="B2745" i="3" s="1"/>
  <c r="AK2744" i="3"/>
  <c r="E2744" i="3"/>
  <c r="C2744" i="3"/>
  <c r="D2744" i="3" s="1"/>
  <c r="A2744" i="3"/>
  <c r="B2744" i="3" s="1"/>
  <c r="AK2743" i="3"/>
  <c r="E2743" i="3"/>
  <c r="C2743" i="3"/>
  <c r="D2743" i="3" s="1"/>
  <c r="A2743" i="3"/>
  <c r="B2743" i="3" s="1"/>
  <c r="AK2742" i="3"/>
  <c r="E2742" i="3"/>
  <c r="C2742" i="3"/>
  <c r="D2742" i="3" s="1"/>
  <c r="A2742" i="3"/>
  <c r="B2742" i="3" s="1"/>
  <c r="AK2741" i="3"/>
  <c r="E2741" i="3"/>
  <c r="C2741" i="3"/>
  <c r="D2741" i="3" s="1"/>
  <c r="A2741" i="3"/>
  <c r="B2741" i="3" s="1"/>
  <c r="AK2740" i="3"/>
  <c r="E2740" i="3"/>
  <c r="C2740" i="3"/>
  <c r="D2740" i="3" s="1"/>
  <c r="A2740" i="3"/>
  <c r="B2740" i="3" s="1"/>
  <c r="AK2739" i="3"/>
  <c r="E2739" i="3"/>
  <c r="C2739" i="3"/>
  <c r="D2739" i="3" s="1"/>
  <c r="A2739" i="3"/>
  <c r="B2739" i="3" s="1"/>
  <c r="AK2738" i="3"/>
  <c r="E2738" i="3"/>
  <c r="C2738" i="3"/>
  <c r="D2738" i="3" s="1"/>
  <c r="A2738" i="3"/>
  <c r="B2738" i="3" s="1"/>
  <c r="AK2737" i="3"/>
  <c r="E2737" i="3"/>
  <c r="C2737" i="3"/>
  <c r="D2737" i="3" s="1"/>
  <c r="A2737" i="3"/>
  <c r="B2737" i="3" s="1"/>
  <c r="AK2736" i="3"/>
  <c r="E2736" i="3"/>
  <c r="C2736" i="3"/>
  <c r="D2736" i="3" s="1"/>
  <c r="A2736" i="3"/>
  <c r="B2736" i="3" s="1"/>
  <c r="AK2735" i="3"/>
  <c r="E2735" i="3"/>
  <c r="C2735" i="3"/>
  <c r="D2735" i="3" s="1"/>
  <c r="A2735" i="3"/>
  <c r="B2735" i="3" s="1"/>
  <c r="AK2734" i="3"/>
  <c r="E2734" i="3"/>
  <c r="C2734" i="3"/>
  <c r="D2734" i="3" s="1"/>
  <c r="A2734" i="3"/>
  <c r="B2734" i="3" s="1"/>
  <c r="AK2733" i="3"/>
  <c r="E2733" i="3"/>
  <c r="C2733" i="3"/>
  <c r="D2733" i="3" s="1"/>
  <c r="A2733" i="3"/>
  <c r="B2733" i="3" s="1"/>
  <c r="AK2732" i="3"/>
  <c r="E2732" i="3"/>
  <c r="C2732" i="3"/>
  <c r="D2732" i="3" s="1"/>
  <c r="A2732" i="3"/>
  <c r="B2732" i="3" s="1"/>
  <c r="AK2731" i="3"/>
  <c r="E2731" i="3"/>
  <c r="C2731" i="3"/>
  <c r="D2731" i="3" s="1"/>
  <c r="A2731" i="3"/>
  <c r="B2731" i="3" s="1"/>
  <c r="AK2730" i="3"/>
  <c r="E2730" i="3"/>
  <c r="C2730" i="3"/>
  <c r="D2730" i="3" s="1"/>
  <c r="A2730" i="3"/>
  <c r="B2730" i="3" s="1"/>
  <c r="AK2729" i="3"/>
  <c r="E2729" i="3"/>
  <c r="C2729" i="3"/>
  <c r="D2729" i="3" s="1"/>
  <c r="A2729" i="3"/>
  <c r="B2729" i="3" s="1"/>
  <c r="AK2728" i="3"/>
  <c r="E2728" i="3"/>
  <c r="C2728" i="3"/>
  <c r="D2728" i="3" s="1"/>
  <c r="A2728" i="3"/>
  <c r="B2728" i="3" s="1"/>
  <c r="AK2727" i="3"/>
  <c r="E2727" i="3"/>
  <c r="C2727" i="3"/>
  <c r="D2727" i="3" s="1"/>
  <c r="A2727" i="3"/>
  <c r="B2727" i="3" s="1"/>
  <c r="AK2726" i="3"/>
  <c r="E2726" i="3"/>
  <c r="C2726" i="3"/>
  <c r="D2726" i="3" s="1"/>
  <c r="A2726" i="3"/>
  <c r="B2726" i="3" s="1"/>
  <c r="AK2725" i="3"/>
  <c r="E2725" i="3"/>
  <c r="C2725" i="3"/>
  <c r="D2725" i="3" s="1"/>
  <c r="A2725" i="3"/>
  <c r="B2725" i="3" s="1"/>
  <c r="AK2724" i="3"/>
  <c r="E2724" i="3"/>
  <c r="C2724" i="3"/>
  <c r="D2724" i="3" s="1"/>
  <c r="A2724" i="3"/>
  <c r="B2724" i="3" s="1"/>
  <c r="AK2723" i="3"/>
  <c r="E2723" i="3"/>
  <c r="C2723" i="3"/>
  <c r="D2723" i="3" s="1"/>
  <c r="A2723" i="3"/>
  <c r="B2723" i="3" s="1"/>
  <c r="AK2722" i="3"/>
  <c r="E2722" i="3"/>
  <c r="C2722" i="3"/>
  <c r="D2722" i="3" s="1"/>
  <c r="A2722" i="3"/>
  <c r="B2722" i="3" s="1"/>
  <c r="AK2721" i="3"/>
  <c r="E2721" i="3"/>
  <c r="C2721" i="3"/>
  <c r="D2721" i="3" s="1"/>
  <c r="A2721" i="3"/>
  <c r="B2721" i="3" s="1"/>
  <c r="AK2720" i="3"/>
  <c r="E2720" i="3"/>
  <c r="C2720" i="3"/>
  <c r="D2720" i="3" s="1"/>
  <c r="A2720" i="3"/>
  <c r="B2720" i="3" s="1"/>
  <c r="AK2719" i="3"/>
  <c r="E2719" i="3"/>
  <c r="C2719" i="3"/>
  <c r="D2719" i="3" s="1"/>
  <c r="A2719" i="3"/>
  <c r="B2719" i="3" s="1"/>
  <c r="AK2718" i="3"/>
  <c r="E2718" i="3"/>
  <c r="C2718" i="3"/>
  <c r="D2718" i="3" s="1"/>
  <c r="A2718" i="3"/>
  <c r="B2718" i="3" s="1"/>
  <c r="AK2717" i="3"/>
  <c r="E2717" i="3"/>
  <c r="C2717" i="3"/>
  <c r="D2717" i="3" s="1"/>
  <c r="A2717" i="3"/>
  <c r="B2717" i="3" s="1"/>
  <c r="AK2716" i="3"/>
  <c r="E2716" i="3"/>
  <c r="C2716" i="3"/>
  <c r="D2716" i="3" s="1"/>
  <c r="A2716" i="3"/>
  <c r="B2716" i="3" s="1"/>
  <c r="AK2715" i="3"/>
  <c r="E2715" i="3"/>
  <c r="C2715" i="3"/>
  <c r="D2715" i="3" s="1"/>
  <c r="A2715" i="3"/>
  <c r="B2715" i="3" s="1"/>
  <c r="AK2714" i="3"/>
  <c r="E2714" i="3"/>
  <c r="C2714" i="3"/>
  <c r="D2714" i="3" s="1"/>
  <c r="A2714" i="3"/>
  <c r="B2714" i="3" s="1"/>
  <c r="AK2713" i="3"/>
  <c r="E2713" i="3"/>
  <c r="C2713" i="3"/>
  <c r="D2713" i="3" s="1"/>
  <c r="A2713" i="3"/>
  <c r="B2713" i="3" s="1"/>
  <c r="AK2712" i="3"/>
  <c r="E2712" i="3"/>
  <c r="C2712" i="3"/>
  <c r="D2712" i="3" s="1"/>
  <c r="A2712" i="3"/>
  <c r="B2712" i="3" s="1"/>
  <c r="AK2711" i="3"/>
  <c r="E2711" i="3"/>
  <c r="C2711" i="3"/>
  <c r="D2711" i="3" s="1"/>
  <c r="A2711" i="3"/>
  <c r="B2711" i="3" s="1"/>
  <c r="AK2710" i="3"/>
  <c r="E2710" i="3"/>
  <c r="C2710" i="3"/>
  <c r="D2710" i="3" s="1"/>
  <c r="A2710" i="3"/>
  <c r="B2710" i="3" s="1"/>
  <c r="AK2709" i="3"/>
  <c r="E2709" i="3"/>
  <c r="C2709" i="3"/>
  <c r="D2709" i="3" s="1"/>
  <c r="A2709" i="3"/>
  <c r="B2709" i="3" s="1"/>
  <c r="AK2708" i="3"/>
  <c r="E2708" i="3"/>
  <c r="C2708" i="3"/>
  <c r="D2708" i="3" s="1"/>
  <c r="A2708" i="3"/>
  <c r="B2708" i="3" s="1"/>
  <c r="AK2707" i="3"/>
  <c r="E2707" i="3"/>
  <c r="C2707" i="3"/>
  <c r="D2707" i="3" s="1"/>
  <c r="A2707" i="3"/>
  <c r="B2707" i="3" s="1"/>
  <c r="AK2706" i="3"/>
  <c r="E2706" i="3"/>
  <c r="C2706" i="3"/>
  <c r="D2706" i="3" s="1"/>
  <c r="A2706" i="3"/>
  <c r="B2706" i="3" s="1"/>
  <c r="AK2705" i="3"/>
  <c r="E2705" i="3"/>
  <c r="C2705" i="3"/>
  <c r="D2705" i="3" s="1"/>
  <c r="A2705" i="3"/>
  <c r="B2705" i="3" s="1"/>
  <c r="AK2704" i="3"/>
  <c r="E2704" i="3"/>
  <c r="C2704" i="3"/>
  <c r="D2704" i="3" s="1"/>
  <c r="A2704" i="3"/>
  <c r="B2704" i="3" s="1"/>
  <c r="AK2703" i="3"/>
  <c r="E2703" i="3"/>
  <c r="C2703" i="3"/>
  <c r="D2703" i="3" s="1"/>
  <c r="A2703" i="3"/>
  <c r="B2703" i="3" s="1"/>
  <c r="AK2702" i="3"/>
  <c r="E2702" i="3"/>
  <c r="C2702" i="3"/>
  <c r="D2702" i="3" s="1"/>
  <c r="A2702" i="3"/>
  <c r="B2702" i="3" s="1"/>
  <c r="AK2701" i="3"/>
  <c r="E2701" i="3"/>
  <c r="C2701" i="3"/>
  <c r="D2701" i="3" s="1"/>
  <c r="A2701" i="3"/>
  <c r="B2701" i="3" s="1"/>
  <c r="AK2700" i="3"/>
  <c r="E2700" i="3"/>
  <c r="C2700" i="3"/>
  <c r="D2700" i="3" s="1"/>
  <c r="A2700" i="3"/>
  <c r="B2700" i="3" s="1"/>
  <c r="AK2699" i="3"/>
  <c r="E2699" i="3"/>
  <c r="C2699" i="3"/>
  <c r="D2699" i="3" s="1"/>
  <c r="A2699" i="3"/>
  <c r="B2699" i="3" s="1"/>
  <c r="AK2698" i="3"/>
  <c r="E2698" i="3"/>
  <c r="C2698" i="3"/>
  <c r="D2698" i="3" s="1"/>
  <c r="A2698" i="3"/>
  <c r="B2698" i="3" s="1"/>
  <c r="AK2697" i="3"/>
  <c r="E2697" i="3"/>
  <c r="C2697" i="3"/>
  <c r="D2697" i="3" s="1"/>
  <c r="A2697" i="3"/>
  <c r="B2697" i="3" s="1"/>
  <c r="AK2696" i="3"/>
  <c r="E2696" i="3"/>
  <c r="C2696" i="3"/>
  <c r="D2696" i="3" s="1"/>
  <c r="A2696" i="3"/>
  <c r="B2696" i="3" s="1"/>
  <c r="AK2695" i="3"/>
  <c r="E2695" i="3"/>
  <c r="C2695" i="3"/>
  <c r="D2695" i="3" s="1"/>
  <c r="A2695" i="3"/>
  <c r="B2695" i="3" s="1"/>
  <c r="AK2694" i="3"/>
  <c r="E2694" i="3"/>
  <c r="C2694" i="3"/>
  <c r="D2694" i="3" s="1"/>
  <c r="A2694" i="3"/>
  <c r="B2694" i="3" s="1"/>
  <c r="AK2693" i="3"/>
  <c r="E2693" i="3"/>
  <c r="C2693" i="3"/>
  <c r="D2693" i="3" s="1"/>
  <c r="A2693" i="3"/>
  <c r="B2693" i="3" s="1"/>
  <c r="AK2692" i="3"/>
  <c r="E2692" i="3"/>
  <c r="C2692" i="3"/>
  <c r="D2692" i="3" s="1"/>
  <c r="A2692" i="3"/>
  <c r="B2692" i="3" s="1"/>
  <c r="AK2691" i="3"/>
  <c r="E2691" i="3"/>
  <c r="C2691" i="3"/>
  <c r="D2691" i="3" s="1"/>
  <c r="A2691" i="3"/>
  <c r="B2691" i="3" s="1"/>
  <c r="AK2690" i="3"/>
  <c r="E2690" i="3"/>
  <c r="C2690" i="3"/>
  <c r="D2690" i="3" s="1"/>
  <c r="A2690" i="3"/>
  <c r="B2690" i="3" s="1"/>
  <c r="AK2689" i="3"/>
  <c r="E2689" i="3"/>
  <c r="C2689" i="3"/>
  <c r="D2689" i="3" s="1"/>
  <c r="A2689" i="3"/>
  <c r="B2689" i="3" s="1"/>
  <c r="AK2688" i="3"/>
  <c r="E2688" i="3"/>
  <c r="C2688" i="3"/>
  <c r="D2688" i="3" s="1"/>
  <c r="A2688" i="3"/>
  <c r="B2688" i="3" s="1"/>
  <c r="AK2687" i="3"/>
  <c r="E2687" i="3"/>
  <c r="C2687" i="3"/>
  <c r="D2687" i="3" s="1"/>
  <c r="A2687" i="3"/>
  <c r="B2687" i="3" s="1"/>
  <c r="AK2686" i="3"/>
  <c r="E2686" i="3"/>
  <c r="C2686" i="3"/>
  <c r="D2686" i="3" s="1"/>
  <c r="A2686" i="3"/>
  <c r="B2686" i="3" s="1"/>
  <c r="AK2685" i="3"/>
  <c r="E2685" i="3"/>
  <c r="C2685" i="3"/>
  <c r="D2685" i="3" s="1"/>
  <c r="A2685" i="3"/>
  <c r="B2685" i="3" s="1"/>
  <c r="AK2684" i="3"/>
  <c r="E2684" i="3"/>
  <c r="C2684" i="3"/>
  <c r="D2684" i="3" s="1"/>
  <c r="A2684" i="3"/>
  <c r="B2684" i="3" s="1"/>
  <c r="AK2683" i="3"/>
  <c r="E2683" i="3"/>
  <c r="C2683" i="3"/>
  <c r="D2683" i="3" s="1"/>
  <c r="A2683" i="3"/>
  <c r="B2683" i="3" s="1"/>
  <c r="AK2682" i="3"/>
  <c r="E2682" i="3"/>
  <c r="C2682" i="3"/>
  <c r="D2682" i="3" s="1"/>
  <c r="A2682" i="3"/>
  <c r="B2682" i="3" s="1"/>
  <c r="AK2681" i="3"/>
  <c r="E2681" i="3"/>
  <c r="C2681" i="3"/>
  <c r="D2681" i="3" s="1"/>
  <c r="A2681" i="3"/>
  <c r="B2681" i="3" s="1"/>
  <c r="AK2680" i="3"/>
  <c r="E2680" i="3"/>
  <c r="C2680" i="3"/>
  <c r="D2680" i="3" s="1"/>
  <c r="A2680" i="3"/>
  <c r="B2680" i="3" s="1"/>
  <c r="AK2679" i="3"/>
  <c r="E2679" i="3"/>
  <c r="C2679" i="3"/>
  <c r="D2679" i="3" s="1"/>
  <c r="A2679" i="3"/>
  <c r="B2679" i="3" s="1"/>
  <c r="AK2678" i="3"/>
  <c r="E2678" i="3"/>
  <c r="C2678" i="3"/>
  <c r="D2678" i="3" s="1"/>
  <c r="A2678" i="3"/>
  <c r="B2678" i="3" s="1"/>
  <c r="AK2677" i="3"/>
  <c r="E2677" i="3"/>
  <c r="C2677" i="3"/>
  <c r="D2677" i="3" s="1"/>
  <c r="A2677" i="3"/>
  <c r="B2677" i="3" s="1"/>
  <c r="AK2676" i="3"/>
  <c r="E2676" i="3"/>
  <c r="C2676" i="3"/>
  <c r="D2676" i="3" s="1"/>
  <c r="A2676" i="3"/>
  <c r="B2676" i="3" s="1"/>
  <c r="AK2675" i="3"/>
  <c r="E2675" i="3"/>
  <c r="C2675" i="3"/>
  <c r="D2675" i="3" s="1"/>
  <c r="A2675" i="3"/>
  <c r="B2675" i="3" s="1"/>
  <c r="AK2674" i="3"/>
  <c r="E2674" i="3"/>
  <c r="C2674" i="3"/>
  <c r="D2674" i="3" s="1"/>
  <c r="A2674" i="3"/>
  <c r="B2674" i="3" s="1"/>
  <c r="AK2673" i="3"/>
  <c r="E2673" i="3"/>
  <c r="C2673" i="3"/>
  <c r="D2673" i="3" s="1"/>
  <c r="A2673" i="3"/>
  <c r="B2673" i="3" s="1"/>
  <c r="AK2672" i="3"/>
  <c r="E2672" i="3"/>
  <c r="C2672" i="3"/>
  <c r="D2672" i="3" s="1"/>
  <c r="A2672" i="3"/>
  <c r="B2672" i="3" s="1"/>
  <c r="AK2671" i="3"/>
  <c r="E2671" i="3"/>
  <c r="C2671" i="3"/>
  <c r="D2671" i="3" s="1"/>
  <c r="A2671" i="3"/>
  <c r="B2671" i="3" s="1"/>
  <c r="AK2670" i="3"/>
  <c r="E2670" i="3"/>
  <c r="C2670" i="3"/>
  <c r="D2670" i="3" s="1"/>
  <c r="A2670" i="3"/>
  <c r="B2670" i="3" s="1"/>
  <c r="AK2669" i="3"/>
  <c r="E2669" i="3"/>
  <c r="C2669" i="3"/>
  <c r="D2669" i="3" s="1"/>
  <c r="A2669" i="3"/>
  <c r="B2669" i="3" s="1"/>
  <c r="AK2668" i="3"/>
  <c r="E2668" i="3"/>
  <c r="C2668" i="3"/>
  <c r="D2668" i="3" s="1"/>
  <c r="A2668" i="3"/>
  <c r="B2668" i="3" s="1"/>
  <c r="AK2667" i="3"/>
  <c r="E2667" i="3"/>
  <c r="C2667" i="3"/>
  <c r="D2667" i="3" s="1"/>
  <c r="A2667" i="3"/>
  <c r="B2667" i="3" s="1"/>
  <c r="AK2666" i="3"/>
  <c r="E2666" i="3"/>
  <c r="C2666" i="3"/>
  <c r="D2666" i="3" s="1"/>
  <c r="A2666" i="3"/>
  <c r="B2666" i="3" s="1"/>
  <c r="AK2665" i="3"/>
  <c r="E2665" i="3"/>
  <c r="C2665" i="3"/>
  <c r="D2665" i="3" s="1"/>
  <c r="A2665" i="3"/>
  <c r="B2665" i="3" s="1"/>
  <c r="AK2664" i="3"/>
  <c r="E2664" i="3"/>
  <c r="C2664" i="3"/>
  <c r="D2664" i="3" s="1"/>
  <c r="A2664" i="3"/>
  <c r="B2664" i="3" s="1"/>
  <c r="AK2663" i="3"/>
  <c r="E2663" i="3"/>
  <c r="C2663" i="3"/>
  <c r="D2663" i="3" s="1"/>
  <c r="A2663" i="3"/>
  <c r="B2663" i="3" s="1"/>
  <c r="AK2662" i="3"/>
  <c r="E2662" i="3"/>
  <c r="C2662" i="3"/>
  <c r="D2662" i="3" s="1"/>
  <c r="A2662" i="3"/>
  <c r="B2662" i="3" s="1"/>
  <c r="AK2661" i="3"/>
  <c r="E2661" i="3"/>
  <c r="C2661" i="3"/>
  <c r="D2661" i="3" s="1"/>
  <c r="A2661" i="3"/>
  <c r="B2661" i="3" s="1"/>
  <c r="AK2660" i="3"/>
  <c r="E2660" i="3"/>
  <c r="C2660" i="3"/>
  <c r="D2660" i="3" s="1"/>
  <c r="A2660" i="3"/>
  <c r="B2660" i="3" s="1"/>
  <c r="AK2659" i="3"/>
  <c r="E2659" i="3"/>
  <c r="C2659" i="3"/>
  <c r="D2659" i="3" s="1"/>
  <c r="A2659" i="3"/>
  <c r="B2659" i="3" s="1"/>
  <c r="AK2658" i="3"/>
  <c r="E2658" i="3"/>
  <c r="C2658" i="3"/>
  <c r="D2658" i="3" s="1"/>
  <c r="A2658" i="3"/>
  <c r="B2658" i="3" s="1"/>
  <c r="AK2657" i="3"/>
  <c r="E2657" i="3"/>
  <c r="C2657" i="3"/>
  <c r="D2657" i="3" s="1"/>
  <c r="A2657" i="3"/>
  <c r="B2657" i="3" s="1"/>
  <c r="AK2656" i="3"/>
  <c r="E2656" i="3"/>
  <c r="C2656" i="3"/>
  <c r="D2656" i="3" s="1"/>
  <c r="A2656" i="3"/>
  <c r="B2656" i="3" s="1"/>
  <c r="AK2655" i="3"/>
  <c r="E2655" i="3"/>
  <c r="C2655" i="3"/>
  <c r="D2655" i="3" s="1"/>
  <c r="A2655" i="3"/>
  <c r="B2655" i="3" s="1"/>
  <c r="AK2654" i="3"/>
  <c r="E2654" i="3"/>
  <c r="C2654" i="3"/>
  <c r="D2654" i="3" s="1"/>
  <c r="A2654" i="3"/>
  <c r="B2654" i="3" s="1"/>
  <c r="AK2653" i="3"/>
  <c r="E2653" i="3"/>
  <c r="C2653" i="3"/>
  <c r="D2653" i="3" s="1"/>
  <c r="A2653" i="3"/>
  <c r="B2653" i="3" s="1"/>
  <c r="AK2652" i="3"/>
  <c r="E2652" i="3"/>
  <c r="C2652" i="3"/>
  <c r="D2652" i="3" s="1"/>
  <c r="A2652" i="3"/>
  <c r="B2652" i="3" s="1"/>
  <c r="AK2651" i="3"/>
  <c r="E2651" i="3"/>
  <c r="C2651" i="3"/>
  <c r="D2651" i="3" s="1"/>
  <c r="A2651" i="3"/>
  <c r="B2651" i="3" s="1"/>
  <c r="AK2650" i="3"/>
  <c r="E2650" i="3"/>
  <c r="C2650" i="3"/>
  <c r="D2650" i="3" s="1"/>
  <c r="A2650" i="3"/>
  <c r="B2650" i="3" s="1"/>
  <c r="AK2649" i="3"/>
  <c r="E2649" i="3"/>
  <c r="C2649" i="3"/>
  <c r="D2649" i="3" s="1"/>
  <c r="A2649" i="3"/>
  <c r="B2649" i="3" s="1"/>
  <c r="AK2648" i="3"/>
  <c r="E2648" i="3"/>
  <c r="C2648" i="3"/>
  <c r="D2648" i="3" s="1"/>
  <c r="A2648" i="3"/>
  <c r="B2648" i="3" s="1"/>
  <c r="AK2647" i="3"/>
  <c r="E2647" i="3"/>
  <c r="C2647" i="3"/>
  <c r="D2647" i="3" s="1"/>
  <c r="A2647" i="3"/>
  <c r="B2647" i="3" s="1"/>
  <c r="AK2646" i="3"/>
  <c r="E2646" i="3"/>
  <c r="C2646" i="3"/>
  <c r="D2646" i="3" s="1"/>
  <c r="A2646" i="3"/>
  <c r="B2646" i="3" s="1"/>
  <c r="AK2645" i="3"/>
  <c r="E2645" i="3"/>
  <c r="C2645" i="3"/>
  <c r="D2645" i="3" s="1"/>
  <c r="A2645" i="3"/>
  <c r="B2645" i="3" s="1"/>
  <c r="AK2644" i="3"/>
  <c r="E2644" i="3"/>
  <c r="C2644" i="3"/>
  <c r="D2644" i="3" s="1"/>
  <c r="A2644" i="3"/>
  <c r="B2644" i="3" s="1"/>
  <c r="AK2643" i="3"/>
  <c r="E2643" i="3"/>
  <c r="C2643" i="3"/>
  <c r="D2643" i="3" s="1"/>
  <c r="A2643" i="3"/>
  <c r="B2643" i="3" s="1"/>
  <c r="AK2642" i="3"/>
  <c r="E2642" i="3"/>
  <c r="C2642" i="3"/>
  <c r="D2642" i="3" s="1"/>
  <c r="A2642" i="3"/>
  <c r="B2642" i="3" s="1"/>
  <c r="AK2641" i="3"/>
  <c r="E2641" i="3"/>
  <c r="C2641" i="3"/>
  <c r="D2641" i="3" s="1"/>
  <c r="A2641" i="3"/>
  <c r="B2641" i="3" s="1"/>
  <c r="AK2640" i="3"/>
  <c r="E2640" i="3"/>
  <c r="C2640" i="3"/>
  <c r="D2640" i="3" s="1"/>
  <c r="A2640" i="3"/>
  <c r="B2640" i="3" s="1"/>
  <c r="AK2639" i="3"/>
  <c r="E2639" i="3"/>
  <c r="C2639" i="3"/>
  <c r="D2639" i="3" s="1"/>
  <c r="A2639" i="3"/>
  <c r="B2639" i="3" s="1"/>
  <c r="AK2638" i="3"/>
  <c r="E2638" i="3"/>
  <c r="C2638" i="3"/>
  <c r="D2638" i="3" s="1"/>
  <c r="A2638" i="3"/>
  <c r="B2638" i="3" s="1"/>
  <c r="AK2637" i="3"/>
  <c r="E2637" i="3"/>
  <c r="C2637" i="3"/>
  <c r="D2637" i="3" s="1"/>
  <c r="A2637" i="3"/>
  <c r="B2637" i="3" s="1"/>
  <c r="AK2636" i="3"/>
  <c r="E2636" i="3"/>
  <c r="C2636" i="3"/>
  <c r="D2636" i="3" s="1"/>
  <c r="A2636" i="3"/>
  <c r="B2636" i="3" s="1"/>
  <c r="AK2635" i="3"/>
  <c r="E2635" i="3"/>
  <c r="C2635" i="3"/>
  <c r="D2635" i="3" s="1"/>
  <c r="A2635" i="3"/>
  <c r="B2635" i="3" s="1"/>
  <c r="AK2634" i="3"/>
  <c r="E2634" i="3"/>
  <c r="C2634" i="3"/>
  <c r="D2634" i="3" s="1"/>
  <c r="A2634" i="3"/>
  <c r="B2634" i="3" s="1"/>
  <c r="AK2633" i="3"/>
  <c r="E2633" i="3"/>
  <c r="C2633" i="3"/>
  <c r="D2633" i="3" s="1"/>
  <c r="A2633" i="3"/>
  <c r="B2633" i="3" s="1"/>
  <c r="AK2632" i="3"/>
  <c r="E2632" i="3"/>
  <c r="C2632" i="3"/>
  <c r="D2632" i="3" s="1"/>
  <c r="A2632" i="3"/>
  <c r="B2632" i="3" s="1"/>
  <c r="AK2631" i="3"/>
  <c r="E2631" i="3"/>
  <c r="C2631" i="3"/>
  <c r="D2631" i="3" s="1"/>
  <c r="A2631" i="3"/>
  <c r="B2631" i="3" s="1"/>
  <c r="AK2630" i="3"/>
  <c r="E2630" i="3"/>
  <c r="C2630" i="3"/>
  <c r="D2630" i="3" s="1"/>
  <c r="A2630" i="3"/>
  <c r="B2630" i="3" s="1"/>
  <c r="AK2629" i="3"/>
  <c r="E2629" i="3"/>
  <c r="C2629" i="3"/>
  <c r="D2629" i="3" s="1"/>
  <c r="A2629" i="3"/>
  <c r="B2629" i="3" s="1"/>
  <c r="AK2628" i="3"/>
  <c r="E2628" i="3"/>
  <c r="C2628" i="3"/>
  <c r="D2628" i="3" s="1"/>
  <c r="A2628" i="3"/>
  <c r="B2628" i="3" s="1"/>
  <c r="AK2627" i="3"/>
  <c r="E2627" i="3"/>
  <c r="C2627" i="3"/>
  <c r="D2627" i="3" s="1"/>
  <c r="A2627" i="3"/>
  <c r="B2627" i="3" s="1"/>
  <c r="AK2626" i="3"/>
  <c r="E2626" i="3"/>
  <c r="C2626" i="3"/>
  <c r="D2626" i="3" s="1"/>
  <c r="A2626" i="3"/>
  <c r="B2626" i="3" s="1"/>
  <c r="AK2625" i="3"/>
  <c r="E2625" i="3"/>
  <c r="C2625" i="3"/>
  <c r="D2625" i="3" s="1"/>
  <c r="A2625" i="3"/>
  <c r="B2625" i="3" s="1"/>
  <c r="AK2624" i="3"/>
  <c r="E2624" i="3"/>
  <c r="C2624" i="3"/>
  <c r="D2624" i="3" s="1"/>
  <c r="A2624" i="3"/>
  <c r="B2624" i="3" s="1"/>
  <c r="AK2623" i="3"/>
  <c r="E2623" i="3"/>
  <c r="C2623" i="3"/>
  <c r="D2623" i="3" s="1"/>
  <c r="A2623" i="3"/>
  <c r="B2623" i="3" s="1"/>
  <c r="AK2622" i="3"/>
  <c r="E2622" i="3"/>
  <c r="C2622" i="3"/>
  <c r="D2622" i="3" s="1"/>
  <c r="A2622" i="3"/>
  <c r="B2622" i="3" s="1"/>
  <c r="AK2621" i="3"/>
  <c r="E2621" i="3"/>
  <c r="C2621" i="3"/>
  <c r="D2621" i="3" s="1"/>
  <c r="A2621" i="3"/>
  <c r="B2621" i="3" s="1"/>
  <c r="AK2620" i="3"/>
  <c r="E2620" i="3"/>
  <c r="C2620" i="3"/>
  <c r="D2620" i="3" s="1"/>
  <c r="A2620" i="3"/>
  <c r="B2620" i="3" s="1"/>
  <c r="AK2619" i="3"/>
  <c r="E2619" i="3"/>
  <c r="C2619" i="3"/>
  <c r="D2619" i="3" s="1"/>
  <c r="A2619" i="3"/>
  <c r="B2619" i="3" s="1"/>
  <c r="AK2618" i="3"/>
  <c r="E2618" i="3"/>
  <c r="C2618" i="3"/>
  <c r="D2618" i="3" s="1"/>
  <c r="A2618" i="3"/>
  <c r="B2618" i="3" s="1"/>
  <c r="AK2617" i="3"/>
  <c r="E2617" i="3"/>
  <c r="C2617" i="3"/>
  <c r="D2617" i="3" s="1"/>
  <c r="A2617" i="3"/>
  <c r="B2617" i="3" s="1"/>
  <c r="AK2616" i="3"/>
  <c r="E2616" i="3"/>
  <c r="C2616" i="3"/>
  <c r="D2616" i="3" s="1"/>
  <c r="A2616" i="3"/>
  <c r="B2616" i="3" s="1"/>
  <c r="AK2615" i="3"/>
  <c r="E2615" i="3"/>
  <c r="C2615" i="3"/>
  <c r="D2615" i="3" s="1"/>
  <c r="A2615" i="3"/>
  <c r="B2615" i="3" s="1"/>
  <c r="AK2614" i="3"/>
  <c r="E2614" i="3"/>
  <c r="C2614" i="3"/>
  <c r="D2614" i="3" s="1"/>
  <c r="A2614" i="3"/>
  <c r="B2614" i="3" s="1"/>
  <c r="AK2613" i="3"/>
  <c r="E2613" i="3"/>
  <c r="C2613" i="3"/>
  <c r="D2613" i="3" s="1"/>
  <c r="A2613" i="3"/>
  <c r="B2613" i="3" s="1"/>
  <c r="AK2612" i="3"/>
  <c r="E2612" i="3"/>
  <c r="C2612" i="3"/>
  <c r="D2612" i="3" s="1"/>
  <c r="A2612" i="3"/>
  <c r="B2612" i="3" s="1"/>
  <c r="AK2611" i="3"/>
  <c r="E2611" i="3"/>
  <c r="C2611" i="3"/>
  <c r="D2611" i="3" s="1"/>
  <c r="A2611" i="3"/>
  <c r="B2611" i="3" s="1"/>
  <c r="AK2610" i="3"/>
  <c r="E2610" i="3"/>
  <c r="C2610" i="3"/>
  <c r="D2610" i="3" s="1"/>
  <c r="A2610" i="3"/>
  <c r="B2610" i="3" s="1"/>
  <c r="AK2609" i="3"/>
  <c r="E2609" i="3"/>
  <c r="C2609" i="3"/>
  <c r="D2609" i="3" s="1"/>
  <c r="A2609" i="3"/>
  <c r="B2609" i="3" s="1"/>
  <c r="AK2608" i="3"/>
  <c r="E2608" i="3"/>
  <c r="C2608" i="3"/>
  <c r="D2608" i="3" s="1"/>
  <c r="A2608" i="3"/>
  <c r="B2608" i="3" s="1"/>
  <c r="AK2607" i="3"/>
  <c r="E2607" i="3"/>
  <c r="C2607" i="3"/>
  <c r="D2607" i="3" s="1"/>
  <c r="A2607" i="3"/>
  <c r="B2607" i="3" s="1"/>
  <c r="AK2606" i="3"/>
  <c r="E2606" i="3"/>
  <c r="C2606" i="3"/>
  <c r="D2606" i="3" s="1"/>
  <c r="A2606" i="3"/>
  <c r="B2606" i="3" s="1"/>
  <c r="AK2605" i="3"/>
  <c r="E2605" i="3"/>
  <c r="C2605" i="3"/>
  <c r="D2605" i="3" s="1"/>
  <c r="A2605" i="3"/>
  <c r="B2605" i="3" s="1"/>
  <c r="AK2604" i="3"/>
  <c r="E2604" i="3"/>
  <c r="C2604" i="3"/>
  <c r="D2604" i="3" s="1"/>
  <c r="A2604" i="3"/>
  <c r="B2604" i="3" s="1"/>
  <c r="AK2603" i="3"/>
  <c r="E2603" i="3"/>
  <c r="C2603" i="3"/>
  <c r="D2603" i="3" s="1"/>
  <c r="A2603" i="3"/>
  <c r="B2603" i="3" s="1"/>
  <c r="AK2602" i="3"/>
  <c r="E2602" i="3"/>
  <c r="C2602" i="3"/>
  <c r="D2602" i="3" s="1"/>
  <c r="A2602" i="3"/>
  <c r="B2602" i="3" s="1"/>
  <c r="AK2601" i="3"/>
  <c r="E2601" i="3"/>
  <c r="C2601" i="3"/>
  <c r="D2601" i="3" s="1"/>
  <c r="A2601" i="3"/>
  <c r="B2601" i="3" s="1"/>
  <c r="AK2600" i="3"/>
  <c r="E2600" i="3"/>
  <c r="C2600" i="3"/>
  <c r="D2600" i="3" s="1"/>
  <c r="A2600" i="3"/>
  <c r="B2600" i="3" s="1"/>
  <c r="AK2599" i="3"/>
  <c r="E2599" i="3"/>
  <c r="C2599" i="3"/>
  <c r="D2599" i="3" s="1"/>
  <c r="A2599" i="3"/>
  <c r="B2599" i="3" s="1"/>
  <c r="AK2598" i="3"/>
  <c r="E2598" i="3"/>
  <c r="C2598" i="3"/>
  <c r="D2598" i="3" s="1"/>
  <c r="A2598" i="3"/>
  <c r="B2598" i="3" s="1"/>
  <c r="AK2597" i="3"/>
  <c r="E2597" i="3"/>
  <c r="C2597" i="3"/>
  <c r="D2597" i="3" s="1"/>
  <c r="A2597" i="3"/>
  <c r="B2597" i="3" s="1"/>
  <c r="AK2596" i="3"/>
  <c r="E2596" i="3"/>
  <c r="C2596" i="3"/>
  <c r="D2596" i="3" s="1"/>
  <c r="A2596" i="3"/>
  <c r="B2596" i="3" s="1"/>
  <c r="AK2595" i="3"/>
  <c r="E2595" i="3"/>
  <c r="C2595" i="3"/>
  <c r="D2595" i="3" s="1"/>
  <c r="A2595" i="3"/>
  <c r="B2595" i="3" s="1"/>
  <c r="AK2594" i="3"/>
  <c r="E2594" i="3"/>
  <c r="C2594" i="3"/>
  <c r="D2594" i="3" s="1"/>
  <c r="A2594" i="3"/>
  <c r="B2594" i="3" s="1"/>
  <c r="AK2593" i="3"/>
  <c r="E2593" i="3"/>
  <c r="C2593" i="3"/>
  <c r="D2593" i="3" s="1"/>
  <c r="A2593" i="3"/>
  <c r="B2593" i="3" s="1"/>
  <c r="AK2592" i="3"/>
  <c r="E2592" i="3"/>
  <c r="C2592" i="3"/>
  <c r="D2592" i="3" s="1"/>
  <c r="A2592" i="3"/>
  <c r="B2592" i="3" s="1"/>
  <c r="AK2591" i="3"/>
  <c r="E2591" i="3"/>
  <c r="C2591" i="3"/>
  <c r="D2591" i="3" s="1"/>
  <c r="A2591" i="3"/>
  <c r="B2591" i="3" s="1"/>
  <c r="AK2590" i="3"/>
  <c r="E2590" i="3"/>
  <c r="C2590" i="3"/>
  <c r="D2590" i="3" s="1"/>
  <c r="A2590" i="3"/>
  <c r="B2590" i="3" s="1"/>
  <c r="AK2589" i="3"/>
  <c r="E2589" i="3"/>
  <c r="C2589" i="3"/>
  <c r="D2589" i="3" s="1"/>
  <c r="A2589" i="3"/>
  <c r="B2589" i="3" s="1"/>
  <c r="AK2588" i="3"/>
  <c r="E2588" i="3"/>
  <c r="C2588" i="3"/>
  <c r="D2588" i="3" s="1"/>
  <c r="A2588" i="3"/>
  <c r="B2588" i="3" s="1"/>
  <c r="AK2587" i="3"/>
  <c r="E2587" i="3"/>
  <c r="C2587" i="3"/>
  <c r="D2587" i="3" s="1"/>
  <c r="A2587" i="3"/>
  <c r="B2587" i="3" s="1"/>
  <c r="AK2586" i="3"/>
  <c r="E2586" i="3"/>
  <c r="C2586" i="3"/>
  <c r="D2586" i="3" s="1"/>
  <c r="A2586" i="3"/>
  <c r="B2586" i="3" s="1"/>
  <c r="AK2585" i="3"/>
  <c r="E2585" i="3"/>
  <c r="C2585" i="3"/>
  <c r="D2585" i="3" s="1"/>
  <c r="A2585" i="3"/>
  <c r="B2585" i="3" s="1"/>
  <c r="AK2584" i="3"/>
  <c r="E2584" i="3"/>
  <c r="C2584" i="3"/>
  <c r="D2584" i="3" s="1"/>
  <c r="A2584" i="3"/>
  <c r="B2584" i="3" s="1"/>
  <c r="AK2583" i="3"/>
  <c r="E2583" i="3"/>
  <c r="C2583" i="3"/>
  <c r="D2583" i="3" s="1"/>
  <c r="A2583" i="3"/>
  <c r="B2583" i="3" s="1"/>
  <c r="AK2582" i="3"/>
  <c r="E2582" i="3"/>
  <c r="C2582" i="3"/>
  <c r="D2582" i="3" s="1"/>
  <c r="A2582" i="3"/>
  <c r="B2582" i="3" s="1"/>
  <c r="AK2581" i="3"/>
  <c r="E2581" i="3"/>
  <c r="C2581" i="3"/>
  <c r="D2581" i="3" s="1"/>
  <c r="A2581" i="3"/>
  <c r="B2581" i="3" s="1"/>
  <c r="AK2580" i="3"/>
  <c r="E2580" i="3"/>
  <c r="C2580" i="3"/>
  <c r="D2580" i="3" s="1"/>
  <c r="A2580" i="3"/>
  <c r="B2580" i="3" s="1"/>
  <c r="AK2579" i="3"/>
  <c r="E2579" i="3"/>
  <c r="C2579" i="3"/>
  <c r="D2579" i="3" s="1"/>
  <c r="A2579" i="3"/>
  <c r="B2579" i="3" s="1"/>
  <c r="AK2578" i="3"/>
  <c r="E2578" i="3"/>
  <c r="C2578" i="3"/>
  <c r="D2578" i="3" s="1"/>
  <c r="A2578" i="3"/>
  <c r="B2578" i="3" s="1"/>
  <c r="AK2577" i="3"/>
  <c r="E2577" i="3"/>
  <c r="C2577" i="3"/>
  <c r="D2577" i="3" s="1"/>
  <c r="A2577" i="3"/>
  <c r="B2577" i="3" s="1"/>
  <c r="AK2576" i="3"/>
  <c r="E2576" i="3"/>
  <c r="C2576" i="3"/>
  <c r="D2576" i="3" s="1"/>
  <c r="A2576" i="3"/>
  <c r="B2576" i="3" s="1"/>
  <c r="AK2575" i="3"/>
  <c r="E2575" i="3"/>
  <c r="C2575" i="3"/>
  <c r="D2575" i="3" s="1"/>
  <c r="A2575" i="3"/>
  <c r="B2575" i="3" s="1"/>
  <c r="AK2574" i="3"/>
  <c r="E2574" i="3"/>
  <c r="C2574" i="3"/>
  <c r="D2574" i="3" s="1"/>
  <c r="A2574" i="3"/>
  <c r="B2574" i="3" s="1"/>
  <c r="AK2573" i="3"/>
  <c r="E2573" i="3"/>
  <c r="C2573" i="3"/>
  <c r="D2573" i="3" s="1"/>
  <c r="A2573" i="3"/>
  <c r="B2573" i="3" s="1"/>
  <c r="AK2572" i="3"/>
  <c r="E2572" i="3"/>
  <c r="C2572" i="3"/>
  <c r="D2572" i="3" s="1"/>
  <c r="A2572" i="3"/>
  <c r="B2572" i="3" s="1"/>
  <c r="AK2571" i="3"/>
  <c r="E2571" i="3"/>
  <c r="C2571" i="3"/>
  <c r="D2571" i="3" s="1"/>
  <c r="A2571" i="3"/>
  <c r="B2571" i="3" s="1"/>
  <c r="AK2570" i="3"/>
  <c r="E2570" i="3"/>
  <c r="C2570" i="3"/>
  <c r="D2570" i="3" s="1"/>
  <c r="A2570" i="3"/>
  <c r="B2570" i="3" s="1"/>
  <c r="AK2569" i="3"/>
  <c r="E2569" i="3"/>
  <c r="C2569" i="3"/>
  <c r="D2569" i="3" s="1"/>
  <c r="A2569" i="3"/>
  <c r="B2569" i="3" s="1"/>
  <c r="AK2568" i="3"/>
  <c r="E2568" i="3"/>
  <c r="C2568" i="3"/>
  <c r="D2568" i="3" s="1"/>
  <c r="A2568" i="3"/>
  <c r="B2568" i="3" s="1"/>
  <c r="AK2567" i="3"/>
  <c r="E2567" i="3"/>
  <c r="C2567" i="3"/>
  <c r="D2567" i="3" s="1"/>
  <c r="A2567" i="3"/>
  <c r="B2567" i="3" s="1"/>
  <c r="AK2566" i="3"/>
  <c r="E2566" i="3"/>
  <c r="C2566" i="3"/>
  <c r="D2566" i="3" s="1"/>
  <c r="A2566" i="3"/>
  <c r="B2566" i="3" s="1"/>
  <c r="AK2565" i="3"/>
  <c r="E2565" i="3"/>
  <c r="C2565" i="3"/>
  <c r="D2565" i="3" s="1"/>
  <c r="A2565" i="3"/>
  <c r="B2565" i="3" s="1"/>
  <c r="AK2564" i="3"/>
  <c r="E2564" i="3"/>
  <c r="C2564" i="3"/>
  <c r="D2564" i="3" s="1"/>
  <c r="A2564" i="3"/>
  <c r="B2564" i="3" s="1"/>
  <c r="AK2563" i="3"/>
  <c r="E2563" i="3"/>
  <c r="C2563" i="3"/>
  <c r="D2563" i="3" s="1"/>
  <c r="A2563" i="3"/>
  <c r="B2563" i="3" s="1"/>
  <c r="AK2562" i="3"/>
  <c r="E2562" i="3"/>
  <c r="C2562" i="3"/>
  <c r="D2562" i="3" s="1"/>
  <c r="A2562" i="3"/>
  <c r="B2562" i="3" s="1"/>
  <c r="AK2561" i="3"/>
  <c r="E2561" i="3"/>
  <c r="C2561" i="3"/>
  <c r="D2561" i="3" s="1"/>
  <c r="A2561" i="3"/>
  <c r="B2561" i="3" s="1"/>
  <c r="AK2560" i="3"/>
  <c r="E2560" i="3"/>
  <c r="C2560" i="3"/>
  <c r="D2560" i="3" s="1"/>
  <c r="A2560" i="3"/>
  <c r="B2560" i="3" s="1"/>
  <c r="AK2559" i="3"/>
  <c r="E2559" i="3"/>
  <c r="C2559" i="3"/>
  <c r="D2559" i="3" s="1"/>
  <c r="A2559" i="3"/>
  <c r="B2559" i="3" s="1"/>
  <c r="AK2558" i="3"/>
  <c r="E2558" i="3"/>
  <c r="C2558" i="3"/>
  <c r="D2558" i="3" s="1"/>
  <c r="A2558" i="3"/>
  <c r="B2558" i="3" s="1"/>
  <c r="AK2557" i="3"/>
  <c r="E2557" i="3"/>
  <c r="C2557" i="3"/>
  <c r="D2557" i="3" s="1"/>
  <c r="A2557" i="3"/>
  <c r="B2557" i="3" s="1"/>
  <c r="AK2556" i="3"/>
  <c r="E2556" i="3"/>
  <c r="C2556" i="3"/>
  <c r="D2556" i="3" s="1"/>
  <c r="A2556" i="3"/>
  <c r="B2556" i="3" s="1"/>
  <c r="AK2555" i="3"/>
  <c r="E2555" i="3"/>
  <c r="C2555" i="3"/>
  <c r="D2555" i="3" s="1"/>
  <c r="A2555" i="3"/>
  <c r="B2555" i="3" s="1"/>
  <c r="AK2554" i="3"/>
  <c r="E2554" i="3"/>
  <c r="C2554" i="3"/>
  <c r="D2554" i="3" s="1"/>
  <c r="A2554" i="3"/>
  <c r="B2554" i="3" s="1"/>
  <c r="AK2553" i="3"/>
  <c r="E2553" i="3"/>
  <c r="C2553" i="3"/>
  <c r="D2553" i="3" s="1"/>
  <c r="A2553" i="3"/>
  <c r="B2553" i="3" s="1"/>
  <c r="AK2552" i="3"/>
  <c r="E2552" i="3"/>
  <c r="C2552" i="3"/>
  <c r="D2552" i="3" s="1"/>
  <c r="A2552" i="3"/>
  <c r="B2552" i="3" s="1"/>
  <c r="AK2551" i="3"/>
  <c r="E2551" i="3"/>
  <c r="C2551" i="3"/>
  <c r="D2551" i="3" s="1"/>
  <c r="A2551" i="3"/>
  <c r="B2551" i="3" s="1"/>
  <c r="AK2550" i="3"/>
  <c r="E2550" i="3"/>
  <c r="C2550" i="3"/>
  <c r="D2550" i="3" s="1"/>
  <c r="A2550" i="3"/>
  <c r="B2550" i="3" s="1"/>
  <c r="AK2549" i="3"/>
  <c r="E2549" i="3"/>
  <c r="C2549" i="3"/>
  <c r="D2549" i="3" s="1"/>
  <c r="A2549" i="3"/>
  <c r="B2549" i="3" s="1"/>
  <c r="AK2548" i="3"/>
  <c r="E2548" i="3"/>
  <c r="C2548" i="3"/>
  <c r="D2548" i="3" s="1"/>
  <c r="A2548" i="3"/>
  <c r="B2548" i="3" s="1"/>
  <c r="AK2547" i="3"/>
  <c r="E2547" i="3"/>
  <c r="C2547" i="3"/>
  <c r="D2547" i="3" s="1"/>
  <c r="A2547" i="3"/>
  <c r="B2547" i="3" s="1"/>
  <c r="AK2546" i="3"/>
  <c r="E2546" i="3"/>
  <c r="C2546" i="3"/>
  <c r="D2546" i="3" s="1"/>
  <c r="A2546" i="3"/>
  <c r="B2546" i="3" s="1"/>
  <c r="AK2545" i="3"/>
  <c r="E2545" i="3"/>
  <c r="C2545" i="3"/>
  <c r="D2545" i="3" s="1"/>
  <c r="A2545" i="3"/>
  <c r="B2545" i="3" s="1"/>
  <c r="AK2544" i="3"/>
  <c r="E2544" i="3"/>
  <c r="C2544" i="3"/>
  <c r="D2544" i="3" s="1"/>
  <c r="A2544" i="3"/>
  <c r="B2544" i="3" s="1"/>
  <c r="AK2543" i="3"/>
  <c r="E2543" i="3"/>
  <c r="C2543" i="3"/>
  <c r="D2543" i="3" s="1"/>
  <c r="A2543" i="3"/>
  <c r="B2543" i="3" s="1"/>
  <c r="AK2542" i="3"/>
  <c r="E2542" i="3"/>
  <c r="C2542" i="3"/>
  <c r="D2542" i="3" s="1"/>
  <c r="A2542" i="3"/>
  <c r="B2542" i="3" s="1"/>
  <c r="AK2541" i="3"/>
  <c r="E2541" i="3"/>
  <c r="C2541" i="3"/>
  <c r="D2541" i="3" s="1"/>
  <c r="A2541" i="3"/>
  <c r="B2541" i="3" s="1"/>
  <c r="AK2540" i="3"/>
  <c r="E2540" i="3"/>
  <c r="C2540" i="3"/>
  <c r="D2540" i="3" s="1"/>
  <c r="A2540" i="3"/>
  <c r="B2540" i="3" s="1"/>
  <c r="AK2539" i="3"/>
  <c r="E2539" i="3"/>
  <c r="C2539" i="3"/>
  <c r="D2539" i="3" s="1"/>
  <c r="A2539" i="3"/>
  <c r="B2539" i="3" s="1"/>
  <c r="AK2538" i="3"/>
  <c r="E2538" i="3"/>
  <c r="C2538" i="3"/>
  <c r="D2538" i="3" s="1"/>
  <c r="A2538" i="3"/>
  <c r="B2538" i="3" s="1"/>
  <c r="AK2537" i="3"/>
  <c r="E2537" i="3"/>
  <c r="C2537" i="3"/>
  <c r="D2537" i="3" s="1"/>
  <c r="A2537" i="3"/>
  <c r="B2537" i="3" s="1"/>
  <c r="AK2536" i="3"/>
  <c r="E2536" i="3"/>
  <c r="C2536" i="3"/>
  <c r="D2536" i="3" s="1"/>
  <c r="A2536" i="3"/>
  <c r="B2536" i="3" s="1"/>
  <c r="AK2535" i="3"/>
  <c r="E2535" i="3"/>
  <c r="C2535" i="3"/>
  <c r="D2535" i="3" s="1"/>
  <c r="A2535" i="3"/>
  <c r="B2535" i="3" s="1"/>
  <c r="AK2534" i="3"/>
  <c r="E2534" i="3"/>
  <c r="C2534" i="3"/>
  <c r="D2534" i="3" s="1"/>
  <c r="A2534" i="3"/>
  <c r="B2534" i="3" s="1"/>
  <c r="AK2533" i="3"/>
  <c r="E2533" i="3"/>
  <c r="C2533" i="3"/>
  <c r="D2533" i="3" s="1"/>
  <c r="A2533" i="3"/>
  <c r="B2533" i="3" s="1"/>
  <c r="AK2532" i="3"/>
  <c r="E2532" i="3"/>
  <c r="C2532" i="3"/>
  <c r="D2532" i="3" s="1"/>
  <c r="A2532" i="3"/>
  <c r="B2532" i="3" s="1"/>
  <c r="AK2531" i="3"/>
  <c r="E2531" i="3"/>
  <c r="C2531" i="3"/>
  <c r="D2531" i="3" s="1"/>
  <c r="A2531" i="3"/>
  <c r="B2531" i="3" s="1"/>
  <c r="AK2530" i="3"/>
  <c r="E2530" i="3"/>
  <c r="C2530" i="3"/>
  <c r="D2530" i="3" s="1"/>
  <c r="A2530" i="3"/>
  <c r="B2530" i="3" s="1"/>
  <c r="AK2529" i="3"/>
  <c r="E2529" i="3"/>
  <c r="C2529" i="3"/>
  <c r="D2529" i="3" s="1"/>
  <c r="A2529" i="3"/>
  <c r="B2529" i="3" s="1"/>
  <c r="AK2528" i="3"/>
  <c r="E2528" i="3"/>
  <c r="C2528" i="3"/>
  <c r="D2528" i="3" s="1"/>
  <c r="A2528" i="3"/>
  <c r="B2528" i="3" s="1"/>
  <c r="AK2527" i="3"/>
  <c r="E2527" i="3"/>
  <c r="C2527" i="3"/>
  <c r="D2527" i="3" s="1"/>
  <c r="A2527" i="3"/>
  <c r="B2527" i="3" s="1"/>
  <c r="AK2526" i="3"/>
  <c r="E2526" i="3"/>
  <c r="C2526" i="3"/>
  <c r="D2526" i="3" s="1"/>
  <c r="A2526" i="3"/>
  <c r="B2526" i="3" s="1"/>
  <c r="AK2525" i="3"/>
  <c r="E2525" i="3"/>
  <c r="C2525" i="3"/>
  <c r="D2525" i="3" s="1"/>
  <c r="A2525" i="3"/>
  <c r="B2525" i="3" s="1"/>
  <c r="AK2524" i="3"/>
  <c r="E2524" i="3"/>
  <c r="C2524" i="3"/>
  <c r="D2524" i="3" s="1"/>
  <c r="A2524" i="3"/>
  <c r="B2524" i="3" s="1"/>
  <c r="AK2523" i="3"/>
  <c r="E2523" i="3"/>
  <c r="C2523" i="3"/>
  <c r="D2523" i="3" s="1"/>
  <c r="A2523" i="3"/>
  <c r="B2523" i="3" s="1"/>
  <c r="AK2522" i="3"/>
  <c r="E2522" i="3"/>
  <c r="C2522" i="3"/>
  <c r="D2522" i="3" s="1"/>
  <c r="A2522" i="3"/>
  <c r="B2522" i="3" s="1"/>
  <c r="AK2521" i="3"/>
  <c r="E2521" i="3"/>
  <c r="C2521" i="3"/>
  <c r="D2521" i="3" s="1"/>
  <c r="A2521" i="3"/>
  <c r="B2521" i="3" s="1"/>
  <c r="AK2520" i="3"/>
  <c r="E2520" i="3"/>
  <c r="C2520" i="3"/>
  <c r="D2520" i="3" s="1"/>
  <c r="A2520" i="3"/>
  <c r="B2520" i="3" s="1"/>
  <c r="AK2519" i="3"/>
  <c r="E2519" i="3"/>
  <c r="C2519" i="3"/>
  <c r="D2519" i="3" s="1"/>
  <c r="A2519" i="3"/>
  <c r="B2519" i="3" s="1"/>
  <c r="AK2518" i="3"/>
  <c r="E2518" i="3"/>
  <c r="C2518" i="3"/>
  <c r="D2518" i="3" s="1"/>
  <c r="A2518" i="3"/>
  <c r="B2518" i="3" s="1"/>
  <c r="AK2517" i="3"/>
  <c r="E2517" i="3"/>
  <c r="C2517" i="3"/>
  <c r="D2517" i="3" s="1"/>
  <c r="A2517" i="3"/>
  <c r="B2517" i="3" s="1"/>
  <c r="AK2516" i="3"/>
  <c r="E2516" i="3"/>
  <c r="C2516" i="3"/>
  <c r="D2516" i="3" s="1"/>
  <c r="A2516" i="3"/>
  <c r="B2516" i="3" s="1"/>
  <c r="AK2515" i="3"/>
  <c r="E2515" i="3"/>
  <c r="C2515" i="3"/>
  <c r="D2515" i="3" s="1"/>
  <c r="A2515" i="3"/>
  <c r="B2515" i="3" s="1"/>
  <c r="AK2514" i="3"/>
  <c r="E2514" i="3"/>
  <c r="C2514" i="3"/>
  <c r="D2514" i="3" s="1"/>
  <c r="A2514" i="3"/>
  <c r="B2514" i="3" s="1"/>
  <c r="AK2513" i="3"/>
  <c r="E2513" i="3"/>
  <c r="C2513" i="3"/>
  <c r="D2513" i="3" s="1"/>
  <c r="A2513" i="3"/>
  <c r="B2513" i="3" s="1"/>
  <c r="AK2512" i="3"/>
  <c r="E2512" i="3"/>
  <c r="C2512" i="3"/>
  <c r="D2512" i="3" s="1"/>
  <c r="A2512" i="3"/>
  <c r="B2512" i="3" s="1"/>
  <c r="AK2511" i="3"/>
  <c r="E2511" i="3"/>
  <c r="C2511" i="3"/>
  <c r="D2511" i="3" s="1"/>
  <c r="A2511" i="3"/>
  <c r="B2511" i="3" s="1"/>
  <c r="AK2510" i="3"/>
  <c r="E2510" i="3"/>
  <c r="C2510" i="3"/>
  <c r="D2510" i="3" s="1"/>
  <c r="A2510" i="3"/>
  <c r="B2510" i="3" s="1"/>
  <c r="AK2509" i="3"/>
  <c r="E2509" i="3"/>
  <c r="C2509" i="3"/>
  <c r="D2509" i="3" s="1"/>
  <c r="A2509" i="3"/>
  <c r="B2509" i="3" s="1"/>
  <c r="AK2508" i="3"/>
  <c r="E2508" i="3"/>
  <c r="C2508" i="3"/>
  <c r="D2508" i="3" s="1"/>
  <c r="A2508" i="3"/>
  <c r="B2508" i="3" s="1"/>
  <c r="AK2507" i="3"/>
  <c r="E2507" i="3"/>
  <c r="C2507" i="3"/>
  <c r="D2507" i="3" s="1"/>
  <c r="A2507" i="3"/>
  <c r="B2507" i="3" s="1"/>
  <c r="AK2506" i="3"/>
  <c r="E2506" i="3"/>
  <c r="C2506" i="3"/>
  <c r="D2506" i="3" s="1"/>
  <c r="A2506" i="3"/>
  <c r="B2506" i="3" s="1"/>
  <c r="AK2505" i="3"/>
  <c r="E2505" i="3"/>
  <c r="C2505" i="3"/>
  <c r="D2505" i="3" s="1"/>
  <c r="A2505" i="3"/>
  <c r="B2505" i="3" s="1"/>
  <c r="AK2504" i="3"/>
  <c r="E2504" i="3"/>
  <c r="C2504" i="3"/>
  <c r="D2504" i="3" s="1"/>
  <c r="A2504" i="3"/>
  <c r="B2504" i="3" s="1"/>
  <c r="AK2503" i="3"/>
  <c r="E2503" i="3"/>
  <c r="C2503" i="3"/>
  <c r="D2503" i="3" s="1"/>
  <c r="A2503" i="3"/>
  <c r="B2503" i="3" s="1"/>
  <c r="AK2502" i="3"/>
  <c r="E2502" i="3"/>
  <c r="C2502" i="3"/>
  <c r="D2502" i="3" s="1"/>
  <c r="A2502" i="3"/>
  <c r="B2502" i="3" s="1"/>
  <c r="AK2501" i="3"/>
  <c r="E2501" i="3"/>
  <c r="C2501" i="3"/>
  <c r="D2501" i="3" s="1"/>
  <c r="A2501" i="3"/>
  <c r="B2501" i="3" s="1"/>
  <c r="AK2500" i="3"/>
  <c r="E2500" i="3"/>
  <c r="C2500" i="3"/>
  <c r="D2500" i="3" s="1"/>
  <c r="A2500" i="3"/>
  <c r="B2500" i="3" s="1"/>
  <c r="AK2499" i="3"/>
  <c r="E2499" i="3"/>
  <c r="C2499" i="3"/>
  <c r="D2499" i="3" s="1"/>
  <c r="A2499" i="3"/>
  <c r="B2499" i="3" s="1"/>
  <c r="AK2498" i="3"/>
  <c r="E2498" i="3"/>
  <c r="C2498" i="3"/>
  <c r="D2498" i="3" s="1"/>
  <c r="A2498" i="3"/>
  <c r="B2498" i="3" s="1"/>
  <c r="AK2497" i="3"/>
  <c r="E2497" i="3"/>
  <c r="C2497" i="3"/>
  <c r="D2497" i="3" s="1"/>
  <c r="A2497" i="3"/>
  <c r="B2497" i="3" s="1"/>
  <c r="AK2496" i="3"/>
  <c r="E2496" i="3"/>
  <c r="C2496" i="3"/>
  <c r="D2496" i="3" s="1"/>
  <c r="A2496" i="3"/>
  <c r="B2496" i="3" s="1"/>
  <c r="AK2495" i="3"/>
  <c r="E2495" i="3"/>
  <c r="C2495" i="3"/>
  <c r="D2495" i="3" s="1"/>
  <c r="A2495" i="3"/>
  <c r="B2495" i="3" s="1"/>
  <c r="AK2494" i="3"/>
  <c r="E2494" i="3"/>
  <c r="C2494" i="3"/>
  <c r="D2494" i="3" s="1"/>
  <c r="A2494" i="3"/>
  <c r="B2494" i="3" s="1"/>
  <c r="AK2493" i="3"/>
  <c r="E2493" i="3"/>
  <c r="C2493" i="3"/>
  <c r="D2493" i="3" s="1"/>
  <c r="A2493" i="3"/>
  <c r="B2493" i="3" s="1"/>
  <c r="AK2492" i="3"/>
  <c r="E2492" i="3"/>
  <c r="C2492" i="3"/>
  <c r="D2492" i="3" s="1"/>
  <c r="A2492" i="3"/>
  <c r="B2492" i="3" s="1"/>
  <c r="AK2491" i="3"/>
  <c r="E2491" i="3"/>
  <c r="C2491" i="3"/>
  <c r="D2491" i="3" s="1"/>
  <c r="A2491" i="3"/>
  <c r="B2491" i="3" s="1"/>
  <c r="AK2490" i="3"/>
  <c r="E2490" i="3"/>
  <c r="C2490" i="3"/>
  <c r="D2490" i="3" s="1"/>
  <c r="A2490" i="3"/>
  <c r="B2490" i="3" s="1"/>
  <c r="AK2489" i="3"/>
  <c r="E2489" i="3"/>
  <c r="C2489" i="3"/>
  <c r="D2489" i="3" s="1"/>
  <c r="A2489" i="3"/>
  <c r="B2489" i="3" s="1"/>
  <c r="AK2488" i="3"/>
  <c r="E2488" i="3"/>
  <c r="C2488" i="3"/>
  <c r="D2488" i="3" s="1"/>
  <c r="A2488" i="3"/>
  <c r="B2488" i="3" s="1"/>
  <c r="AK2487" i="3"/>
  <c r="E2487" i="3"/>
  <c r="C2487" i="3"/>
  <c r="D2487" i="3" s="1"/>
  <c r="A2487" i="3"/>
  <c r="B2487" i="3" s="1"/>
  <c r="AK2486" i="3"/>
  <c r="E2486" i="3"/>
  <c r="C2486" i="3"/>
  <c r="D2486" i="3" s="1"/>
  <c r="A2486" i="3"/>
  <c r="B2486" i="3" s="1"/>
  <c r="AK2485" i="3"/>
  <c r="E2485" i="3"/>
  <c r="C2485" i="3"/>
  <c r="D2485" i="3" s="1"/>
  <c r="A2485" i="3"/>
  <c r="B2485" i="3" s="1"/>
  <c r="AK2484" i="3"/>
  <c r="E2484" i="3"/>
  <c r="C2484" i="3"/>
  <c r="D2484" i="3" s="1"/>
  <c r="A2484" i="3"/>
  <c r="B2484" i="3" s="1"/>
  <c r="AK2483" i="3"/>
  <c r="E2483" i="3"/>
  <c r="C2483" i="3"/>
  <c r="D2483" i="3" s="1"/>
  <c r="A2483" i="3"/>
  <c r="B2483" i="3" s="1"/>
  <c r="AK2482" i="3"/>
  <c r="E2482" i="3"/>
  <c r="C2482" i="3"/>
  <c r="D2482" i="3" s="1"/>
  <c r="A2482" i="3"/>
  <c r="B2482" i="3" s="1"/>
  <c r="AK2481" i="3"/>
  <c r="E2481" i="3"/>
  <c r="C2481" i="3"/>
  <c r="D2481" i="3" s="1"/>
  <c r="A2481" i="3"/>
  <c r="B2481" i="3" s="1"/>
  <c r="AK2480" i="3"/>
  <c r="E2480" i="3"/>
  <c r="C2480" i="3"/>
  <c r="D2480" i="3" s="1"/>
  <c r="A2480" i="3"/>
  <c r="B2480" i="3" s="1"/>
  <c r="AK2479" i="3"/>
  <c r="E2479" i="3"/>
  <c r="C2479" i="3"/>
  <c r="D2479" i="3" s="1"/>
  <c r="A2479" i="3"/>
  <c r="B2479" i="3" s="1"/>
  <c r="AK2478" i="3"/>
  <c r="E2478" i="3"/>
  <c r="C2478" i="3"/>
  <c r="D2478" i="3" s="1"/>
  <c r="A2478" i="3"/>
  <c r="B2478" i="3" s="1"/>
  <c r="AK2477" i="3"/>
  <c r="E2477" i="3"/>
  <c r="C2477" i="3"/>
  <c r="D2477" i="3" s="1"/>
  <c r="A2477" i="3"/>
  <c r="B2477" i="3" s="1"/>
  <c r="AK2476" i="3"/>
  <c r="E2476" i="3"/>
  <c r="C2476" i="3"/>
  <c r="D2476" i="3" s="1"/>
  <c r="A2476" i="3"/>
  <c r="B2476" i="3" s="1"/>
  <c r="AK2475" i="3"/>
  <c r="E2475" i="3"/>
  <c r="C2475" i="3"/>
  <c r="D2475" i="3" s="1"/>
  <c r="A2475" i="3"/>
  <c r="B2475" i="3" s="1"/>
  <c r="AK2474" i="3"/>
  <c r="E2474" i="3"/>
  <c r="C2474" i="3"/>
  <c r="D2474" i="3" s="1"/>
  <c r="A2474" i="3"/>
  <c r="B2474" i="3" s="1"/>
  <c r="AK2473" i="3"/>
  <c r="E2473" i="3"/>
  <c r="C2473" i="3"/>
  <c r="D2473" i="3" s="1"/>
  <c r="A2473" i="3"/>
  <c r="B2473" i="3" s="1"/>
  <c r="AK2472" i="3"/>
  <c r="E2472" i="3"/>
  <c r="C2472" i="3"/>
  <c r="D2472" i="3" s="1"/>
  <c r="A2472" i="3"/>
  <c r="B2472" i="3" s="1"/>
  <c r="AK2471" i="3"/>
  <c r="E2471" i="3"/>
  <c r="C2471" i="3"/>
  <c r="D2471" i="3" s="1"/>
  <c r="A2471" i="3"/>
  <c r="B2471" i="3" s="1"/>
  <c r="AK2470" i="3"/>
  <c r="E2470" i="3"/>
  <c r="C2470" i="3"/>
  <c r="D2470" i="3" s="1"/>
  <c r="A2470" i="3"/>
  <c r="B2470" i="3" s="1"/>
  <c r="AK2469" i="3"/>
  <c r="E2469" i="3"/>
  <c r="C2469" i="3"/>
  <c r="D2469" i="3" s="1"/>
  <c r="A2469" i="3"/>
  <c r="B2469" i="3" s="1"/>
  <c r="AK2468" i="3"/>
  <c r="E2468" i="3"/>
  <c r="C2468" i="3"/>
  <c r="D2468" i="3" s="1"/>
  <c r="A2468" i="3"/>
  <c r="B2468" i="3" s="1"/>
  <c r="AK2467" i="3"/>
  <c r="E2467" i="3"/>
  <c r="C2467" i="3"/>
  <c r="D2467" i="3" s="1"/>
  <c r="A2467" i="3"/>
  <c r="B2467" i="3" s="1"/>
  <c r="AK2466" i="3"/>
  <c r="E2466" i="3"/>
  <c r="C2466" i="3"/>
  <c r="D2466" i="3" s="1"/>
  <c r="A2466" i="3"/>
  <c r="B2466" i="3" s="1"/>
  <c r="AK2465" i="3"/>
  <c r="E2465" i="3"/>
  <c r="C2465" i="3"/>
  <c r="D2465" i="3" s="1"/>
  <c r="A2465" i="3"/>
  <c r="B2465" i="3" s="1"/>
  <c r="AK2464" i="3"/>
  <c r="E2464" i="3"/>
  <c r="C2464" i="3"/>
  <c r="D2464" i="3" s="1"/>
  <c r="A2464" i="3"/>
  <c r="B2464" i="3" s="1"/>
  <c r="AK2463" i="3"/>
  <c r="E2463" i="3"/>
  <c r="C2463" i="3"/>
  <c r="D2463" i="3" s="1"/>
  <c r="A2463" i="3"/>
  <c r="B2463" i="3" s="1"/>
  <c r="AK2462" i="3"/>
  <c r="E2462" i="3"/>
  <c r="C2462" i="3"/>
  <c r="D2462" i="3" s="1"/>
  <c r="A2462" i="3"/>
  <c r="B2462" i="3" s="1"/>
  <c r="AK2461" i="3"/>
  <c r="E2461" i="3"/>
  <c r="C2461" i="3"/>
  <c r="D2461" i="3" s="1"/>
  <c r="A2461" i="3"/>
  <c r="B2461" i="3" s="1"/>
  <c r="AK2460" i="3"/>
  <c r="E2460" i="3"/>
  <c r="C2460" i="3"/>
  <c r="D2460" i="3" s="1"/>
  <c r="A2460" i="3"/>
  <c r="B2460" i="3" s="1"/>
  <c r="AK2459" i="3"/>
  <c r="E2459" i="3"/>
  <c r="C2459" i="3"/>
  <c r="D2459" i="3" s="1"/>
  <c r="A2459" i="3"/>
  <c r="B2459" i="3" s="1"/>
  <c r="AK2458" i="3"/>
  <c r="E2458" i="3"/>
  <c r="C2458" i="3"/>
  <c r="D2458" i="3" s="1"/>
  <c r="A2458" i="3"/>
  <c r="B2458" i="3" s="1"/>
  <c r="AK2457" i="3"/>
  <c r="E2457" i="3"/>
  <c r="C2457" i="3"/>
  <c r="D2457" i="3" s="1"/>
  <c r="A2457" i="3"/>
  <c r="B2457" i="3" s="1"/>
  <c r="AK2456" i="3"/>
  <c r="E2456" i="3"/>
  <c r="C2456" i="3"/>
  <c r="D2456" i="3" s="1"/>
  <c r="A2456" i="3"/>
  <c r="B2456" i="3" s="1"/>
  <c r="AK2455" i="3"/>
  <c r="E2455" i="3"/>
  <c r="C2455" i="3"/>
  <c r="D2455" i="3" s="1"/>
  <c r="A2455" i="3"/>
  <c r="B2455" i="3" s="1"/>
  <c r="AK2454" i="3"/>
  <c r="E2454" i="3"/>
  <c r="C2454" i="3"/>
  <c r="D2454" i="3" s="1"/>
  <c r="A2454" i="3"/>
  <c r="B2454" i="3" s="1"/>
  <c r="AK2453" i="3"/>
  <c r="E2453" i="3"/>
  <c r="C2453" i="3"/>
  <c r="D2453" i="3" s="1"/>
  <c r="A2453" i="3"/>
  <c r="B2453" i="3" s="1"/>
  <c r="AK2452" i="3"/>
  <c r="E2452" i="3"/>
  <c r="C2452" i="3"/>
  <c r="D2452" i="3" s="1"/>
  <c r="A2452" i="3"/>
  <c r="B2452" i="3" s="1"/>
  <c r="AK2451" i="3"/>
  <c r="E2451" i="3"/>
  <c r="C2451" i="3"/>
  <c r="D2451" i="3" s="1"/>
  <c r="A2451" i="3"/>
  <c r="B2451" i="3" s="1"/>
  <c r="AK2450" i="3"/>
  <c r="E2450" i="3"/>
  <c r="C2450" i="3"/>
  <c r="D2450" i="3" s="1"/>
  <c r="A2450" i="3"/>
  <c r="B2450" i="3" s="1"/>
  <c r="AK2449" i="3"/>
  <c r="E2449" i="3"/>
  <c r="C2449" i="3"/>
  <c r="D2449" i="3" s="1"/>
  <c r="A2449" i="3"/>
  <c r="B2449" i="3" s="1"/>
  <c r="AK2448" i="3"/>
  <c r="E2448" i="3"/>
  <c r="C2448" i="3"/>
  <c r="D2448" i="3" s="1"/>
  <c r="A2448" i="3"/>
  <c r="B2448" i="3" s="1"/>
  <c r="AK2447" i="3"/>
  <c r="E2447" i="3"/>
  <c r="C2447" i="3"/>
  <c r="D2447" i="3" s="1"/>
  <c r="A2447" i="3"/>
  <c r="B2447" i="3" s="1"/>
  <c r="AK2446" i="3"/>
  <c r="E2446" i="3"/>
  <c r="C2446" i="3"/>
  <c r="D2446" i="3" s="1"/>
  <c r="A2446" i="3"/>
  <c r="B2446" i="3" s="1"/>
  <c r="AK2445" i="3"/>
  <c r="E2445" i="3"/>
  <c r="C2445" i="3"/>
  <c r="D2445" i="3" s="1"/>
  <c r="A2445" i="3"/>
  <c r="B2445" i="3" s="1"/>
  <c r="AK2444" i="3"/>
  <c r="E2444" i="3"/>
  <c r="C2444" i="3"/>
  <c r="D2444" i="3" s="1"/>
  <c r="A2444" i="3"/>
  <c r="B2444" i="3" s="1"/>
  <c r="AK2443" i="3"/>
  <c r="E2443" i="3"/>
  <c r="C2443" i="3"/>
  <c r="D2443" i="3" s="1"/>
  <c r="A2443" i="3"/>
  <c r="B2443" i="3" s="1"/>
  <c r="AK2442" i="3"/>
  <c r="E2442" i="3"/>
  <c r="C2442" i="3"/>
  <c r="D2442" i="3" s="1"/>
  <c r="A2442" i="3"/>
  <c r="B2442" i="3" s="1"/>
  <c r="AK2441" i="3"/>
  <c r="E2441" i="3"/>
  <c r="C2441" i="3"/>
  <c r="D2441" i="3" s="1"/>
  <c r="A2441" i="3"/>
  <c r="B2441" i="3" s="1"/>
  <c r="AK2440" i="3"/>
  <c r="E2440" i="3"/>
  <c r="C2440" i="3"/>
  <c r="D2440" i="3" s="1"/>
  <c r="A2440" i="3"/>
  <c r="B2440" i="3" s="1"/>
  <c r="AK2439" i="3"/>
  <c r="E2439" i="3"/>
  <c r="C2439" i="3"/>
  <c r="D2439" i="3" s="1"/>
  <c r="A2439" i="3"/>
  <c r="B2439" i="3" s="1"/>
  <c r="AK2438" i="3"/>
  <c r="E2438" i="3"/>
  <c r="C2438" i="3"/>
  <c r="D2438" i="3" s="1"/>
  <c r="A2438" i="3"/>
  <c r="B2438" i="3" s="1"/>
  <c r="AK2437" i="3"/>
  <c r="E2437" i="3"/>
  <c r="C2437" i="3"/>
  <c r="D2437" i="3" s="1"/>
  <c r="A2437" i="3"/>
  <c r="B2437" i="3" s="1"/>
  <c r="AK2436" i="3"/>
  <c r="E2436" i="3"/>
  <c r="C2436" i="3"/>
  <c r="D2436" i="3" s="1"/>
  <c r="A2436" i="3"/>
  <c r="B2436" i="3" s="1"/>
  <c r="AK2435" i="3"/>
  <c r="E2435" i="3"/>
  <c r="C2435" i="3"/>
  <c r="D2435" i="3" s="1"/>
  <c r="A2435" i="3"/>
  <c r="B2435" i="3" s="1"/>
  <c r="AK2434" i="3"/>
  <c r="E2434" i="3"/>
  <c r="C2434" i="3"/>
  <c r="D2434" i="3" s="1"/>
  <c r="A2434" i="3"/>
  <c r="B2434" i="3" s="1"/>
  <c r="AK2433" i="3"/>
  <c r="E2433" i="3"/>
  <c r="C2433" i="3"/>
  <c r="D2433" i="3" s="1"/>
  <c r="A2433" i="3"/>
  <c r="B2433" i="3" s="1"/>
  <c r="AK2432" i="3"/>
  <c r="E2432" i="3"/>
  <c r="C2432" i="3"/>
  <c r="D2432" i="3" s="1"/>
  <c r="A2432" i="3"/>
  <c r="B2432" i="3" s="1"/>
  <c r="AK2431" i="3"/>
  <c r="E2431" i="3"/>
  <c r="C2431" i="3"/>
  <c r="D2431" i="3" s="1"/>
  <c r="A2431" i="3"/>
  <c r="B2431" i="3" s="1"/>
  <c r="AK2430" i="3"/>
  <c r="E2430" i="3"/>
  <c r="C2430" i="3"/>
  <c r="D2430" i="3" s="1"/>
  <c r="A2430" i="3"/>
  <c r="B2430" i="3" s="1"/>
  <c r="AK2429" i="3"/>
  <c r="E2429" i="3"/>
  <c r="C2429" i="3"/>
  <c r="D2429" i="3" s="1"/>
  <c r="A2429" i="3"/>
  <c r="B2429" i="3" s="1"/>
  <c r="AK2428" i="3"/>
  <c r="E2428" i="3"/>
  <c r="C2428" i="3"/>
  <c r="D2428" i="3" s="1"/>
  <c r="A2428" i="3"/>
  <c r="B2428" i="3" s="1"/>
  <c r="AK2427" i="3"/>
  <c r="E2427" i="3"/>
  <c r="C2427" i="3"/>
  <c r="D2427" i="3" s="1"/>
  <c r="A2427" i="3"/>
  <c r="B2427" i="3" s="1"/>
  <c r="AK2426" i="3"/>
  <c r="E2426" i="3"/>
  <c r="C2426" i="3"/>
  <c r="D2426" i="3" s="1"/>
  <c r="A2426" i="3"/>
  <c r="B2426" i="3" s="1"/>
  <c r="AK2425" i="3"/>
  <c r="E2425" i="3"/>
  <c r="C2425" i="3"/>
  <c r="D2425" i="3" s="1"/>
  <c r="A2425" i="3"/>
  <c r="B2425" i="3" s="1"/>
  <c r="AK2424" i="3"/>
  <c r="E2424" i="3"/>
  <c r="C2424" i="3"/>
  <c r="D2424" i="3" s="1"/>
  <c r="A2424" i="3"/>
  <c r="B2424" i="3" s="1"/>
  <c r="AK2423" i="3"/>
  <c r="E2423" i="3"/>
  <c r="C2423" i="3"/>
  <c r="D2423" i="3" s="1"/>
  <c r="A2423" i="3"/>
  <c r="B2423" i="3" s="1"/>
  <c r="AK2422" i="3"/>
  <c r="E2422" i="3"/>
  <c r="C2422" i="3"/>
  <c r="D2422" i="3" s="1"/>
  <c r="A2422" i="3"/>
  <c r="B2422" i="3" s="1"/>
  <c r="AK2421" i="3"/>
  <c r="E2421" i="3"/>
  <c r="C2421" i="3"/>
  <c r="D2421" i="3" s="1"/>
  <c r="A2421" i="3"/>
  <c r="B2421" i="3" s="1"/>
  <c r="AK2420" i="3"/>
  <c r="E2420" i="3"/>
  <c r="C2420" i="3"/>
  <c r="D2420" i="3" s="1"/>
  <c r="A2420" i="3"/>
  <c r="B2420" i="3" s="1"/>
  <c r="AK2419" i="3"/>
  <c r="E2419" i="3"/>
  <c r="C2419" i="3"/>
  <c r="D2419" i="3" s="1"/>
  <c r="A2419" i="3"/>
  <c r="B2419" i="3" s="1"/>
  <c r="AK2418" i="3"/>
  <c r="E2418" i="3"/>
  <c r="C2418" i="3"/>
  <c r="D2418" i="3" s="1"/>
  <c r="A2418" i="3"/>
  <c r="B2418" i="3" s="1"/>
  <c r="AK2417" i="3"/>
  <c r="E2417" i="3"/>
  <c r="C2417" i="3"/>
  <c r="D2417" i="3" s="1"/>
  <c r="A2417" i="3"/>
  <c r="B2417" i="3" s="1"/>
  <c r="AK2416" i="3"/>
  <c r="E2416" i="3"/>
  <c r="C2416" i="3"/>
  <c r="D2416" i="3" s="1"/>
  <c r="A2416" i="3"/>
  <c r="B2416" i="3" s="1"/>
  <c r="AK2415" i="3"/>
  <c r="E2415" i="3"/>
  <c r="C2415" i="3"/>
  <c r="D2415" i="3" s="1"/>
  <c r="A2415" i="3"/>
  <c r="B2415" i="3" s="1"/>
  <c r="AK2414" i="3"/>
  <c r="E2414" i="3"/>
  <c r="C2414" i="3"/>
  <c r="D2414" i="3" s="1"/>
  <c r="A2414" i="3"/>
  <c r="B2414" i="3" s="1"/>
  <c r="AK2413" i="3"/>
  <c r="E2413" i="3"/>
  <c r="C2413" i="3"/>
  <c r="D2413" i="3" s="1"/>
  <c r="A2413" i="3"/>
  <c r="B2413" i="3" s="1"/>
  <c r="AK2412" i="3"/>
  <c r="E2412" i="3"/>
  <c r="C2412" i="3"/>
  <c r="D2412" i="3" s="1"/>
  <c r="A2412" i="3"/>
  <c r="B2412" i="3" s="1"/>
  <c r="AK2411" i="3"/>
  <c r="E2411" i="3"/>
  <c r="C2411" i="3"/>
  <c r="D2411" i="3" s="1"/>
  <c r="A2411" i="3"/>
  <c r="B2411" i="3" s="1"/>
  <c r="AK2410" i="3"/>
  <c r="E2410" i="3"/>
  <c r="C2410" i="3"/>
  <c r="D2410" i="3" s="1"/>
  <c r="A2410" i="3"/>
  <c r="B2410" i="3" s="1"/>
  <c r="AK2409" i="3"/>
  <c r="E2409" i="3"/>
  <c r="C2409" i="3"/>
  <c r="D2409" i="3" s="1"/>
  <c r="A2409" i="3"/>
  <c r="B2409" i="3" s="1"/>
  <c r="AK2408" i="3"/>
  <c r="E2408" i="3"/>
  <c r="C2408" i="3"/>
  <c r="D2408" i="3" s="1"/>
  <c r="A2408" i="3"/>
  <c r="B2408" i="3" s="1"/>
  <c r="AK2407" i="3"/>
  <c r="E2407" i="3"/>
  <c r="C2407" i="3"/>
  <c r="D2407" i="3" s="1"/>
  <c r="A2407" i="3"/>
  <c r="B2407" i="3" s="1"/>
  <c r="AK2406" i="3"/>
  <c r="E2406" i="3"/>
  <c r="C2406" i="3"/>
  <c r="D2406" i="3" s="1"/>
  <c r="A2406" i="3"/>
  <c r="B2406" i="3" s="1"/>
  <c r="AK2405" i="3"/>
  <c r="E2405" i="3"/>
  <c r="C2405" i="3"/>
  <c r="D2405" i="3" s="1"/>
  <c r="A2405" i="3"/>
  <c r="B2405" i="3" s="1"/>
  <c r="AK2404" i="3"/>
  <c r="E2404" i="3"/>
  <c r="C2404" i="3"/>
  <c r="D2404" i="3" s="1"/>
  <c r="A2404" i="3"/>
  <c r="B2404" i="3" s="1"/>
  <c r="AK2403" i="3"/>
  <c r="E2403" i="3"/>
  <c r="C2403" i="3"/>
  <c r="D2403" i="3" s="1"/>
  <c r="A2403" i="3"/>
  <c r="B2403" i="3" s="1"/>
  <c r="AK2402" i="3"/>
  <c r="E2402" i="3"/>
  <c r="C2402" i="3"/>
  <c r="D2402" i="3" s="1"/>
  <c r="A2402" i="3"/>
  <c r="B2402" i="3" s="1"/>
  <c r="AK2401" i="3"/>
  <c r="E2401" i="3"/>
  <c r="C2401" i="3"/>
  <c r="D2401" i="3" s="1"/>
  <c r="A2401" i="3"/>
  <c r="B2401" i="3" s="1"/>
  <c r="AK2400" i="3"/>
  <c r="E2400" i="3"/>
  <c r="C2400" i="3"/>
  <c r="D2400" i="3" s="1"/>
  <c r="A2400" i="3"/>
  <c r="B2400" i="3" s="1"/>
  <c r="AK2399" i="3"/>
  <c r="E2399" i="3"/>
  <c r="C2399" i="3"/>
  <c r="D2399" i="3" s="1"/>
  <c r="A2399" i="3"/>
  <c r="B2399" i="3" s="1"/>
  <c r="AK2398" i="3"/>
  <c r="E2398" i="3"/>
  <c r="C2398" i="3"/>
  <c r="D2398" i="3" s="1"/>
  <c r="A2398" i="3"/>
  <c r="B2398" i="3" s="1"/>
  <c r="AK2397" i="3"/>
  <c r="E2397" i="3"/>
  <c r="C2397" i="3"/>
  <c r="D2397" i="3" s="1"/>
  <c r="A2397" i="3"/>
  <c r="B2397" i="3" s="1"/>
  <c r="AK2396" i="3"/>
  <c r="E2396" i="3"/>
  <c r="C2396" i="3"/>
  <c r="D2396" i="3" s="1"/>
  <c r="A2396" i="3"/>
  <c r="B2396" i="3" s="1"/>
  <c r="AK2395" i="3"/>
  <c r="E2395" i="3"/>
  <c r="C2395" i="3"/>
  <c r="D2395" i="3" s="1"/>
  <c r="A2395" i="3"/>
  <c r="B2395" i="3" s="1"/>
  <c r="AK2394" i="3"/>
  <c r="E2394" i="3"/>
  <c r="C2394" i="3"/>
  <c r="D2394" i="3" s="1"/>
  <c r="A2394" i="3"/>
  <c r="B2394" i="3" s="1"/>
  <c r="AK2393" i="3"/>
  <c r="E2393" i="3"/>
  <c r="C2393" i="3"/>
  <c r="D2393" i="3" s="1"/>
  <c r="A2393" i="3"/>
  <c r="B2393" i="3" s="1"/>
  <c r="AK2392" i="3"/>
  <c r="E2392" i="3"/>
  <c r="C2392" i="3"/>
  <c r="D2392" i="3" s="1"/>
  <c r="A2392" i="3"/>
  <c r="B2392" i="3" s="1"/>
  <c r="AK2391" i="3"/>
  <c r="E2391" i="3"/>
  <c r="C2391" i="3"/>
  <c r="D2391" i="3" s="1"/>
  <c r="A2391" i="3"/>
  <c r="B2391" i="3" s="1"/>
  <c r="AK2390" i="3"/>
  <c r="E2390" i="3"/>
  <c r="C2390" i="3"/>
  <c r="D2390" i="3" s="1"/>
  <c r="A2390" i="3"/>
  <c r="B2390" i="3" s="1"/>
  <c r="AK2389" i="3"/>
  <c r="E2389" i="3"/>
  <c r="C2389" i="3"/>
  <c r="D2389" i="3" s="1"/>
  <c r="A2389" i="3"/>
  <c r="B2389" i="3" s="1"/>
  <c r="AK2388" i="3"/>
  <c r="E2388" i="3"/>
  <c r="C2388" i="3"/>
  <c r="D2388" i="3" s="1"/>
  <c r="A2388" i="3"/>
  <c r="B2388" i="3" s="1"/>
  <c r="AK2387" i="3"/>
  <c r="E2387" i="3"/>
  <c r="C2387" i="3"/>
  <c r="D2387" i="3" s="1"/>
  <c r="A2387" i="3"/>
  <c r="B2387" i="3" s="1"/>
  <c r="AK2386" i="3"/>
  <c r="E2386" i="3"/>
  <c r="C2386" i="3"/>
  <c r="D2386" i="3" s="1"/>
  <c r="A2386" i="3"/>
  <c r="B2386" i="3" s="1"/>
  <c r="AK2385" i="3"/>
  <c r="E2385" i="3"/>
  <c r="C2385" i="3"/>
  <c r="D2385" i="3" s="1"/>
  <c r="A2385" i="3"/>
  <c r="B2385" i="3" s="1"/>
  <c r="AK2384" i="3"/>
  <c r="E2384" i="3"/>
  <c r="C2384" i="3"/>
  <c r="D2384" i="3" s="1"/>
  <c r="A2384" i="3"/>
  <c r="B2384" i="3" s="1"/>
  <c r="AK2383" i="3"/>
  <c r="E2383" i="3"/>
  <c r="C2383" i="3"/>
  <c r="D2383" i="3" s="1"/>
  <c r="A2383" i="3"/>
  <c r="B2383" i="3" s="1"/>
  <c r="AK2382" i="3"/>
  <c r="E2382" i="3"/>
  <c r="C2382" i="3"/>
  <c r="D2382" i="3" s="1"/>
  <c r="A2382" i="3"/>
  <c r="B2382" i="3" s="1"/>
  <c r="AK2381" i="3"/>
  <c r="E2381" i="3"/>
  <c r="C2381" i="3"/>
  <c r="D2381" i="3" s="1"/>
  <c r="A2381" i="3"/>
  <c r="B2381" i="3" s="1"/>
  <c r="AK2380" i="3"/>
  <c r="E2380" i="3"/>
  <c r="C2380" i="3"/>
  <c r="D2380" i="3" s="1"/>
  <c r="A2380" i="3"/>
  <c r="B2380" i="3" s="1"/>
  <c r="AK2379" i="3"/>
  <c r="E2379" i="3"/>
  <c r="C2379" i="3"/>
  <c r="D2379" i="3" s="1"/>
  <c r="A2379" i="3"/>
  <c r="B2379" i="3" s="1"/>
  <c r="AK2378" i="3"/>
  <c r="E2378" i="3"/>
  <c r="C2378" i="3"/>
  <c r="D2378" i="3" s="1"/>
  <c r="A2378" i="3"/>
  <c r="B2378" i="3" s="1"/>
  <c r="AK2377" i="3"/>
  <c r="E2377" i="3"/>
  <c r="C2377" i="3"/>
  <c r="D2377" i="3" s="1"/>
  <c r="A2377" i="3"/>
  <c r="B2377" i="3" s="1"/>
  <c r="AK2376" i="3"/>
  <c r="E2376" i="3"/>
  <c r="C2376" i="3"/>
  <c r="D2376" i="3" s="1"/>
  <c r="A2376" i="3"/>
  <c r="B2376" i="3" s="1"/>
  <c r="AK2375" i="3"/>
  <c r="E2375" i="3"/>
  <c r="C2375" i="3"/>
  <c r="D2375" i="3" s="1"/>
  <c r="A2375" i="3"/>
  <c r="B2375" i="3" s="1"/>
  <c r="AK2374" i="3"/>
  <c r="E2374" i="3"/>
  <c r="C2374" i="3"/>
  <c r="D2374" i="3" s="1"/>
  <c r="A2374" i="3"/>
  <c r="B2374" i="3" s="1"/>
  <c r="AK2373" i="3"/>
  <c r="E2373" i="3"/>
  <c r="C2373" i="3"/>
  <c r="D2373" i="3" s="1"/>
  <c r="A2373" i="3"/>
  <c r="B2373" i="3" s="1"/>
  <c r="AK2372" i="3"/>
  <c r="E2372" i="3"/>
  <c r="C2372" i="3"/>
  <c r="D2372" i="3" s="1"/>
  <c r="A2372" i="3"/>
  <c r="B2372" i="3" s="1"/>
  <c r="AK2371" i="3"/>
  <c r="E2371" i="3"/>
  <c r="C2371" i="3"/>
  <c r="D2371" i="3" s="1"/>
  <c r="A2371" i="3"/>
  <c r="B2371" i="3" s="1"/>
  <c r="AK2370" i="3"/>
  <c r="E2370" i="3"/>
  <c r="C2370" i="3"/>
  <c r="D2370" i="3" s="1"/>
  <c r="A2370" i="3"/>
  <c r="B2370" i="3" s="1"/>
  <c r="AK2369" i="3"/>
  <c r="E2369" i="3"/>
  <c r="C2369" i="3"/>
  <c r="D2369" i="3" s="1"/>
  <c r="A2369" i="3"/>
  <c r="B2369" i="3" s="1"/>
  <c r="AK2368" i="3"/>
  <c r="E2368" i="3"/>
  <c r="C2368" i="3"/>
  <c r="D2368" i="3" s="1"/>
  <c r="A2368" i="3"/>
  <c r="B2368" i="3" s="1"/>
  <c r="AK2367" i="3"/>
  <c r="E2367" i="3"/>
  <c r="C2367" i="3"/>
  <c r="D2367" i="3" s="1"/>
  <c r="A2367" i="3"/>
  <c r="B2367" i="3" s="1"/>
  <c r="AK2366" i="3"/>
  <c r="E2366" i="3"/>
  <c r="C2366" i="3"/>
  <c r="D2366" i="3" s="1"/>
  <c r="A2366" i="3"/>
  <c r="B2366" i="3" s="1"/>
  <c r="AK2365" i="3"/>
  <c r="E2365" i="3"/>
  <c r="C2365" i="3"/>
  <c r="D2365" i="3" s="1"/>
  <c r="A2365" i="3"/>
  <c r="B2365" i="3" s="1"/>
  <c r="AK2364" i="3"/>
  <c r="E2364" i="3"/>
  <c r="C2364" i="3"/>
  <c r="D2364" i="3" s="1"/>
  <c r="A2364" i="3"/>
  <c r="B2364" i="3" s="1"/>
  <c r="AK2363" i="3"/>
  <c r="E2363" i="3"/>
  <c r="C2363" i="3"/>
  <c r="D2363" i="3" s="1"/>
  <c r="A2363" i="3"/>
  <c r="B2363" i="3" s="1"/>
  <c r="AK2362" i="3"/>
  <c r="E2362" i="3"/>
  <c r="C2362" i="3"/>
  <c r="D2362" i="3" s="1"/>
  <c r="A2362" i="3"/>
  <c r="B2362" i="3" s="1"/>
  <c r="AK2361" i="3"/>
  <c r="E2361" i="3"/>
  <c r="C2361" i="3"/>
  <c r="D2361" i="3" s="1"/>
  <c r="A2361" i="3"/>
  <c r="B2361" i="3" s="1"/>
  <c r="AK2360" i="3"/>
  <c r="E2360" i="3"/>
  <c r="C2360" i="3"/>
  <c r="D2360" i="3" s="1"/>
  <c r="A2360" i="3"/>
  <c r="B2360" i="3" s="1"/>
  <c r="AK2359" i="3"/>
  <c r="E2359" i="3"/>
  <c r="C2359" i="3"/>
  <c r="D2359" i="3" s="1"/>
  <c r="A2359" i="3"/>
  <c r="B2359" i="3" s="1"/>
  <c r="AK2358" i="3"/>
  <c r="E2358" i="3"/>
  <c r="C2358" i="3"/>
  <c r="D2358" i="3" s="1"/>
  <c r="A2358" i="3"/>
  <c r="B2358" i="3" s="1"/>
  <c r="AK2357" i="3"/>
  <c r="E2357" i="3"/>
  <c r="C2357" i="3"/>
  <c r="D2357" i="3" s="1"/>
  <c r="A2357" i="3"/>
  <c r="B2357" i="3" s="1"/>
  <c r="AK2356" i="3"/>
  <c r="E2356" i="3"/>
  <c r="C2356" i="3"/>
  <c r="D2356" i="3" s="1"/>
  <c r="A2356" i="3"/>
  <c r="B2356" i="3" s="1"/>
  <c r="AK2355" i="3"/>
  <c r="E2355" i="3"/>
  <c r="C2355" i="3"/>
  <c r="D2355" i="3" s="1"/>
  <c r="A2355" i="3"/>
  <c r="B2355" i="3" s="1"/>
  <c r="AK2354" i="3"/>
  <c r="E2354" i="3"/>
  <c r="C2354" i="3"/>
  <c r="D2354" i="3" s="1"/>
  <c r="A2354" i="3"/>
  <c r="B2354" i="3" s="1"/>
  <c r="AK2353" i="3"/>
  <c r="E2353" i="3"/>
  <c r="C2353" i="3"/>
  <c r="D2353" i="3" s="1"/>
  <c r="A2353" i="3"/>
  <c r="B2353" i="3" s="1"/>
  <c r="AK2352" i="3"/>
  <c r="E2352" i="3"/>
  <c r="C2352" i="3"/>
  <c r="D2352" i="3" s="1"/>
  <c r="A2352" i="3"/>
  <c r="B2352" i="3" s="1"/>
  <c r="AK2351" i="3"/>
  <c r="E2351" i="3"/>
  <c r="C2351" i="3"/>
  <c r="D2351" i="3" s="1"/>
  <c r="A2351" i="3"/>
  <c r="B2351" i="3" s="1"/>
  <c r="AK2350" i="3"/>
  <c r="E2350" i="3"/>
  <c r="C2350" i="3"/>
  <c r="D2350" i="3" s="1"/>
  <c r="A2350" i="3"/>
  <c r="B2350" i="3" s="1"/>
  <c r="AK2349" i="3"/>
  <c r="E2349" i="3"/>
  <c r="C2349" i="3"/>
  <c r="D2349" i="3" s="1"/>
  <c r="A2349" i="3"/>
  <c r="B2349" i="3" s="1"/>
  <c r="AK2348" i="3"/>
  <c r="E2348" i="3"/>
  <c r="C2348" i="3"/>
  <c r="D2348" i="3" s="1"/>
  <c r="A2348" i="3"/>
  <c r="B2348" i="3" s="1"/>
  <c r="AK2347" i="3"/>
  <c r="E2347" i="3"/>
  <c r="C2347" i="3"/>
  <c r="D2347" i="3" s="1"/>
  <c r="A2347" i="3"/>
  <c r="B2347" i="3" s="1"/>
  <c r="AK2346" i="3"/>
  <c r="E2346" i="3"/>
  <c r="C2346" i="3"/>
  <c r="D2346" i="3" s="1"/>
  <c r="A2346" i="3"/>
  <c r="B2346" i="3" s="1"/>
  <c r="AK2345" i="3"/>
  <c r="E2345" i="3"/>
  <c r="C2345" i="3"/>
  <c r="D2345" i="3" s="1"/>
  <c r="A2345" i="3"/>
  <c r="B2345" i="3" s="1"/>
  <c r="AK2344" i="3"/>
  <c r="E2344" i="3"/>
  <c r="C2344" i="3"/>
  <c r="D2344" i="3" s="1"/>
  <c r="A2344" i="3"/>
  <c r="B2344" i="3" s="1"/>
  <c r="AK2343" i="3"/>
  <c r="E2343" i="3"/>
  <c r="C2343" i="3"/>
  <c r="D2343" i="3" s="1"/>
  <c r="A2343" i="3"/>
  <c r="B2343" i="3" s="1"/>
  <c r="AK2342" i="3"/>
  <c r="E2342" i="3"/>
  <c r="C2342" i="3"/>
  <c r="D2342" i="3" s="1"/>
  <c r="A2342" i="3"/>
  <c r="B2342" i="3" s="1"/>
  <c r="AK2341" i="3"/>
  <c r="E2341" i="3"/>
  <c r="C2341" i="3"/>
  <c r="D2341" i="3" s="1"/>
  <c r="A2341" i="3"/>
  <c r="B2341" i="3" s="1"/>
  <c r="AK2340" i="3"/>
  <c r="E2340" i="3"/>
  <c r="C2340" i="3"/>
  <c r="D2340" i="3" s="1"/>
  <c r="A2340" i="3"/>
  <c r="B2340" i="3" s="1"/>
  <c r="AK2339" i="3"/>
  <c r="E2339" i="3"/>
  <c r="C2339" i="3"/>
  <c r="D2339" i="3" s="1"/>
  <c r="A2339" i="3"/>
  <c r="B2339" i="3" s="1"/>
  <c r="AK2338" i="3"/>
  <c r="E2338" i="3"/>
  <c r="C2338" i="3"/>
  <c r="D2338" i="3" s="1"/>
  <c r="A2338" i="3"/>
  <c r="B2338" i="3" s="1"/>
  <c r="AK2337" i="3"/>
  <c r="E2337" i="3"/>
  <c r="C2337" i="3"/>
  <c r="D2337" i="3" s="1"/>
  <c r="A2337" i="3"/>
  <c r="B2337" i="3" s="1"/>
  <c r="AK2336" i="3"/>
  <c r="E2336" i="3"/>
  <c r="C2336" i="3"/>
  <c r="D2336" i="3" s="1"/>
  <c r="A2336" i="3"/>
  <c r="B2336" i="3" s="1"/>
  <c r="AK2335" i="3"/>
  <c r="E2335" i="3"/>
  <c r="C2335" i="3"/>
  <c r="D2335" i="3" s="1"/>
  <c r="A2335" i="3"/>
  <c r="B2335" i="3" s="1"/>
  <c r="AK2334" i="3"/>
  <c r="E2334" i="3"/>
  <c r="C2334" i="3"/>
  <c r="D2334" i="3" s="1"/>
  <c r="A2334" i="3"/>
  <c r="B2334" i="3" s="1"/>
  <c r="AK2333" i="3"/>
  <c r="E2333" i="3"/>
  <c r="C2333" i="3"/>
  <c r="D2333" i="3" s="1"/>
  <c r="A2333" i="3"/>
  <c r="B2333" i="3" s="1"/>
  <c r="AK2332" i="3"/>
  <c r="E2332" i="3"/>
  <c r="C2332" i="3"/>
  <c r="D2332" i="3" s="1"/>
  <c r="A2332" i="3"/>
  <c r="B2332" i="3" s="1"/>
  <c r="AK2331" i="3"/>
  <c r="E2331" i="3"/>
  <c r="C2331" i="3"/>
  <c r="D2331" i="3" s="1"/>
  <c r="A2331" i="3"/>
  <c r="B2331" i="3" s="1"/>
  <c r="AK2330" i="3"/>
  <c r="E2330" i="3"/>
  <c r="C2330" i="3"/>
  <c r="D2330" i="3" s="1"/>
  <c r="A2330" i="3"/>
  <c r="B2330" i="3" s="1"/>
  <c r="AK2329" i="3"/>
  <c r="E2329" i="3"/>
  <c r="C2329" i="3"/>
  <c r="D2329" i="3" s="1"/>
  <c r="A2329" i="3"/>
  <c r="B2329" i="3" s="1"/>
  <c r="AK2328" i="3"/>
  <c r="E2328" i="3"/>
  <c r="C2328" i="3"/>
  <c r="D2328" i="3" s="1"/>
  <c r="A2328" i="3"/>
  <c r="B2328" i="3" s="1"/>
  <c r="AK2327" i="3"/>
  <c r="E2327" i="3"/>
  <c r="C2327" i="3"/>
  <c r="D2327" i="3" s="1"/>
  <c r="A2327" i="3"/>
  <c r="B2327" i="3" s="1"/>
  <c r="AK2326" i="3"/>
  <c r="E2326" i="3"/>
  <c r="C2326" i="3"/>
  <c r="D2326" i="3" s="1"/>
  <c r="A2326" i="3"/>
  <c r="B2326" i="3" s="1"/>
  <c r="AK2325" i="3"/>
  <c r="E2325" i="3"/>
  <c r="C2325" i="3"/>
  <c r="D2325" i="3" s="1"/>
  <c r="A2325" i="3"/>
  <c r="B2325" i="3" s="1"/>
  <c r="AK2324" i="3"/>
  <c r="E2324" i="3"/>
  <c r="C2324" i="3"/>
  <c r="D2324" i="3" s="1"/>
  <c r="A2324" i="3"/>
  <c r="B2324" i="3" s="1"/>
  <c r="AK2323" i="3"/>
  <c r="E2323" i="3"/>
  <c r="C2323" i="3"/>
  <c r="D2323" i="3" s="1"/>
  <c r="A2323" i="3"/>
  <c r="B2323" i="3" s="1"/>
  <c r="AK2322" i="3"/>
  <c r="E2322" i="3"/>
  <c r="C2322" i="3"/>
  <c r="D2322" i="3" s="1"/>
  <c r="A2322" i="3"/>
  <c r="B2322" i="3" s="1"/>
  <c r="AK2321" i="3"/>
  <c r="E2321" i="3"/>
  <c r="C2321" i="3"/>
  <c r="D2321" i="3" s="1"/>
  <c r="A2321" i="3"/>
  <c r="B2321" i="3" s="1"/>
  <c r="AK2320" i="3"/>
  <c r="E2320" i="3"/>
  <c r="C2320" i="3"/>
  <c r="D2320" i="3" s="1"/>
  <c r="A2320" i="3"/>
  <c r="B2320" i="3" s="1"/>
  <c r="AK2319" i="3"/>
  <c r="E2319" i="3"/>
  <c r="C2319" i="3"/>
  <c r="D2319" i="3" s="1"/>
  <c r="A2319" i="3"/>
  <c r="B2319" i="3" s="1"/>
  <c r="AK2318" i="3"/>
  <c r="E2318" i="3"/>
  <c r="C2318" i="3"/>
  <c r="D2318" i="3" s="1"/>
  <c r="A2318" i="3"/>
  <c r="B2318" i="3" s="1"/>
  <c r="AK2317" i="3"/>
  <c r="E2317" i="3"/>
  <c r="C2317" i="3"/>
  <c r="D2317" i="3" s="1"/>
  <c r="A2317" i="3"/>
  <c r="B2317" i="3" s="1"/>
  <c r="AK2316" i="3"/>
  <c r="E2316" i="3"/>
  <c r="C2316" i="3"/>
  <c r="D2316" i="3" s="1"/>
  <c r="A2316" i="3"/>
  <c r="B2316" i="3" s="1"/>
  <c r="AK2315" i="3"/>
  <c r="E2315" i="3"/>
  <c r="C2315" i="3"/>
  <c r="D2315" i="3" s="1"/>
  <c r="A2315" i="3"/>
  <c r="B2315" i="3" s="1"/>
  <c r="AK2314" i="3"/>
  <c r="E2314" i="3"/>
  <c r="C2314" i="3"/>
  <c r="D2314" i="3" s="1"/>
  <c r="A2314" i="3"/>
  <c r="B2314" i="3" s="1"/>
  <c r="AK2313" i="3"/>
  <c r="E2313" i="3"/>
  <c r="C2313" i="3"/>
  <c r="D2313" i="3" s="1"/>
  <c r="A2313" i="3"/>
  <c r="B2313" i="3" s="1"/>
  <c r="AK2312" i="3"/>
  <c r="E2312" i="3"/>
  <c r="C2312" i="3"/>
  <c r="D2312" i="3" s="1"/>
  <c r="A2312" i="3"/>
  <c r="B2312" i="3" s="1"/>
  <c r="AK2311" i="3"/>
  <c r="E2311" i="3"/>
  <c r="C2311" i="3"/>
  <c r="D2311" i="3" s="1"/>
  <c r="A2311" i="3"/>
  <c r="B2311" i="3" s="1"/>
  <c r="AK2310" i="3"/>
  <c r="E2310" i="3"/>
  <c r="C2310" i="3"/>
  <c r="D2310" i="3" s="1"/>
  <c r="A2310" i="3"/>
  <c r="B2310" i="3" s="1"/>
  <c r="AK2309" i="3"/>
  <c r="E2309" i="3"/>
  <c r="C2309" i="3"/>
  <c r="D2309" i="3" s="1"/>
  <c r="A2309" i="3"/>
  <c r="B2309" i="3" s="1"/>
  <c r="AK2308" i="3"/>
  <c r="E2308" i="3"/>
  <c r="C2308" i="3"/>
  <c r="D2308" i="3" s="1"/>
  <c r="A2308" i="3"/>
  <c r="B2308" i="3" s="1"/>
  <c r="AK2307" i="3"/>
  <c r="E2307" i="3"/>
  <c r="C2307" i="3"/>
  <c r="D2307" i="3" s="1"/>
  <c r="A2307" i="3"/>
  <c r="B2307" i="3" s="1"/>
  <c r="AK2306" i="3"/>
  <c r="E2306" i="3"/>
  <c r="C2306" i="3"/>
  <c r="D2306" i="3" s="1"/>
  <c r="A2306" i="3"/>
  <c r="B2306" i="3" s="1"/>
  <c r="AK2305" i="3"/>
  <c r="E2305" i="3"/>
  <c r="C2305" i="3"/>
  <c r="D2305" i="3" s="1"/>
  <c r="A2305" i="3"/>
  <c r="B2305" i="3" s="1"/>
  <c r="AK2304" i="3"/>
  <c r="E2304" i="3"/>
  <c r="C2304" i="3"/>
  <c r="D2304" i="3" s="1"/>
  <c r="A2304" i="3"/>
  <c r="B2304" i="3" s="1"/>
  <c r="AK2303" i="3"/>
  <c r="E2303" i="3"/>
  <c r="C2303" i="3"/>
  <c r="D2303" i="3" s="1"/>
  <c r="A2303" i="3"/>
  <c r="B2303" i="3" s="1"/>
  <c r="AK2302" i="3"/>
  <c r="E2302" i="3"/>
  <c r="C2302" i="3"/>
  <c r="D2302" i="3" s="1"/>
  <c r="A2302" i="3"/>
  <c r="B2302" i="3" s="1"/>
  <c r="AK2301" i="3"/>
  <c r="E2301" i="3"/>
  <c r="C2301" i="3"/>
  <c r="D2301" i="3" s="1"/>
  <c r="A2301" i="3"/>
  <c r="B2301" i="3" s="1"/>
  <c r="AK2300" i="3"/>
  <c r="E2300" i="3"/>
  <c r="C2300" i="3"/>
  <c r="D2300" i="3" s="1"/>
  <c r="A2300" i="3"/>
  <c r="B2300" i="3" s="1"/>
  <c r="AK2299" i="3"/>
  <c r="E2299" i="3"/>
  <c r="C2299" i="3"/>
  <c r="D2299" i="3" s="1"/>
  <c r="A2299" i="3"/>
  <c r="B2299" i="3" s="1"/>
  <c r="AK2298" i="3"/>
  <c r="E2298" i="3"/>
  <c r="C2298" i="3"/>
  <c r="D2298" i="3" s="1"/>
  <c r="A2298" i="3"/>
  <c r="B2298" i="3" s="1"/>
  <c r="AK2297" i="3"/>
  <c r="E2297" i="3"/>
  <c r="C2297" i="3"/>
  <c r="D2297" i="3" s="1"/>
  <c r="A2297" i="3"/>
  <c r="B2297" i="3" s="1"/>
  <c r="AK2296" i="3"/>
  <c r="E2296" i="3"/>
  <c r="C2296" i="3"/>
  <c r="D2296" i="3" s="1"/>
  <c r="A2296" i="3"/>
  <c r="B2296" i="3" s="1"/>
  <c r="AK2295" i="3"/>
  <c r="E2295" i="3"/>
  <c r="C2295" i="3"/>
  <c r="D2295" i="3" s="1"/>
  <c r="A2295" i="3"/>
  <c r="B2295" i="3" s="1"/>
  <c r="AK2294" i="3"/>
  <c r="E2294" i="3"/>
  <c r="C2294" i="3"/>
  <c r="D2294" i="3" s="1"/>
  <c r="A2294" i="3"/>
  <c r="B2294" i="3" s="1"/>
  <c r="AK2293" i="3"/>
  <c r="E2293" i="3"/>
  <c r="C2293" i="3"/>
  <c r="D2293" i="3" s="1"/>
  <c r="A2293" i="3"/>
  <c r="B2293" i="3" s="1"/>
  <c r="AK2292" i="3"/>
  <c r="E2292" i="3"/>
  <c r="C2292" i="3"/>
  <c r="D2292" i="3" s="1"/>
  <c r="A2292" i="3"/>
  <c r="B2292" i="3" s="1"/>
  <c r="AK2291" i="3"/>
  <c r="E2291" i="3"/>
  <c r="C2291" i="3"/>
  <c r="D2291" i="3" s="1"/>
  <c r="A2291" i="3"/>
  <c r="B2291" i="3" s="1"/>
  <c r="AK2290" i="3"/>
  <c r="E2290" i="3"/>
  <c r="C2290" i="3"/>
  <c r="D2290" i="3" s="1"/>
  <c r="A2290" i="3"/>
  <c r="B2290" i="3" s="1"/>
  <c r="AK2289" i="3"/>
  <c r="E2289" i="3"/>
  <c r="C2289" i="3"/>
  <c r="D2289" i="3" s="1"/>
  <c r="A2289" i="3"/>
  <c r="B2289" i="3" s="1"/>
  <c r="AK2288" i="3"/>
  <c r="E2288" i="3"/>
  <c r="C2288" i="3"/>
  <c r="D2288" i="3" s="1"/>
  <c r="A2288" i="3"/>
  <c r="B2288" i="3" s="1"/>
  <c r="AK2287" i="3"/>
  <c r="E2287" i="3"/>
  <c r="C2287" i="3"/>
  <c r="D2287" i="3" s="1"/>
  <c r="A2287" i="3"/>
  <c r="B2287" i="3" s="1"/>
  <c r="AK2286" i="3"/>
  <c r="E2286" i="3"/>
  <c r="C2286" i="3"/>
  <c r="D2286" i="3" s="1"/>
  <c r="A2286" i="3"/>
  <c r="B2286" i="3" s="1"/>
  <c r="AK2285" i="3"/>
  <c r="E2285" i="3"/>
  <c r="C2285" i="3"/>
  <c r="D2285" i="3" s="1"/>
  <c r="A2285" i="3"/>
  <c r="B2285" i="3" s="1"/>
  <c r="AK2284" i="3"/>
  <c r="E2284" i="3"/>
  <c r="C2284" i="3"/>
  <c r="D2284" i="3" s="1"/>
  <c r="A2284" i="3"/>
  <c r="B2284" i="3" s="1"/>
  <c r="AK2283" i="3"/>
  <c r="E2283" i="3"/>
  <c r="C2283" i="3"/>
  <c r="D2283" i="3" s="1"/>
  <c r="A2283" i="3"/>
  <c r="B2283" i="3" s="1"/>
  <c r="AK2282" i="3"/>
  <c r="E2282" i="3"/>
  <c r="C2282" i="3"/>
  <c r="D2282" i="3" s="1"/>
  <c r="A2282" i="3"/>
  <c r="B2282" i="3" s="1"/>
  <c r="AK2281" i="3"/>
  <c r="E2281" i="3"/>
  <c r="C2281" i="3"/>
  <c r="D2281" i="3" s="1"/>
  <c r="A2281" i="3"/>
  <c r="B2281" i="3" s="1"/>
  <c r="AK2280" i="3"/>
  <c r="E2280" i="3"/>
  <c r="C2280" i="3"/>
  <c r="D2280" i="3" s="1"/>
  <c r="A2280" i="3"/>
  <c r="B2280" i="3" s="1"/>
  <c r="AK2279" i="3"/>
  <c r="E2279" i="3"/>
  <c r="C2279" i="3"/>
  <c r="D2279" i="3" s="1"/>
  <c r="A2279" i="3"/>
  <c r="B2279" i="3" s="1"/>
  <c r="AK2278" i="3"/>
  <c r="E2278" i="3"/>
  <c r="C2278" i="3"/>
  <c r="D2278" i="3" s="1"/>
  <c r="A2278" i="3"/>
  <c r="B2278" i="3" s="1"/>
  <c r="AK2277" i="3"/>
  <c r="E2277" i="3"/>
  <c r="C2277" i="3"/>
  <c r="D2277" i="3" s="1"/>
  <c r="A2277" i="3"/>
  <c r="B2277" i="3" s="1"/>
  <c r="AK2276" i="3"/>
  <c r="E2276" i="3"/>
  <c r="C2276" i="3"/>
  <c r="D2276" i="3" s="1"/>
  <c r="A2276" i="3"/>
  <c r="B2276" i="3" s="1"/>
  <c r="AK2275" i="3"/>
  <c r="E2275" i="3"/>
  <c r="C2275" i="3"/>
  <c r="D2275" i="3" s="1"/>
  <c r="A2275" i="3"/>
  <c r="B2275" i="3" s="1"/>
  <c r="AK2274" i="3"/>
  <c r="E2274" i="3"/>
  <c r="C2274" i="3"/>
  <c r="D2274" i="3" s="1"/>
  <c r="A2274" i="3"/>
  <c r="B2274" i="3" s="1"/>
  <c r="AK2273" i="3"/>
  <c r="E2273" i="3"/>
  <c r="C2273" i="3"/>
  <c r="D2273" i="3" s="1"/>
  <c r="A2273" i="3"/>
  <c r="B2273" i="3" s="1"/>
  <c r="AK2272" i="3"/>
  <c r="E2272" i="3"/>
  <c r="C2272" i="3"/>
  <c r="D2272" i="3" s="1"/>
  <c r="A2272" i="3"/>
  <c r="B2272" i="3" s="1"/>
  <c r="AK2271" i="3"/>
  <c r="E2271" i="3"/>
  <c r="C2271" i="3"/>
  <c r="D2271" i="3" s="1"/>
  <c r="A2271" i="3"/>
  <c r="B2271" i="3" s="1"/>
  <c r="AK2270" i="3"/>
  <c r="E2270" i="3"/>
  <c r="C2270" i="3"/>
  <c r="D2270" i="3" s="1"/>
  <c r="A2270" i="3"/>
  <c r="B2270" i="3" s="1"/>
  <c r="AK2269" i="3"/>
  <c r="E2269" i="3"/>
  <c r="C2269" i="3"/>
  <c r="D2269" i="3" s="1"/>
  <c r="A2269" i="3"/>
  <c r="B2269" i="3" s="1"/>
  <c r="AK2268" i="3"/>
  <c r="E2268" i="3"/>
  <c r="C2268" i="3"/>
  <c r="D2268" i="3" s="1"/>
  <c r="A2268" i="3"/>
  <c r="B2268" i="3" s="1"/>
  <c r="AK2267" i="3"/>
  <c r="E2267" i="3"/>
  <c r="C2267" i="3"/>
  <c r="D2267" i="3" s="1"/>
  <c r="A2267" i="3"/>
  <c r="B2267" i="3" s="1"/>
  <c r="AK2266" i="3"/>
  <c r="E2266" i="3"/>
  <c r="C2266" i="3"/>
  <c r="D2266" i="3" s="1"/>
  <c r="A2266" i="3"/>
  <c r="B2266" i="3" s="1"/>
  <c r="AK2265" i="3"/>
  <c r="E2265" i="3"/>
  <c r="C2265" i="3"/>
  <c r="D2265" i="3" s="1"/>
  <c r="A2265" i="3"/>
  <c r="B2265" i="3" s="1"/>
  <c r="AK2264" i="3"/>
  <c r="E2264" i="3"/>
  <c r="C2264" i="3"/>
  <c r="D2264" i="3" s="1"/>
  <c r="A2264" i="3"/>
  <c r="B2264" i="3" s="1"/>
  <c r="AK2263" i="3"/>
  <c r="E2263" i="3"/>
  <c r="C2263" i="3"/>
  <c r="D2263" i="3" s="1"/>
  <c r="A2263" i="3"/>
  <c r="B2263" i="3" s="1"/>
  <c r="AK2262" i="3"/>
  <c r="E2262" i="3"/>
  <c r="C2262" i="3"/>
  <c r="D2262" i="3" s="1"/>
  <c r="A2262" i="3"/>
  <c r="B2262" i="3" s="1"/>
  <c r="AK2261" i="3"/>
  <c r="E2261" i="3"/>
  <c r="C2261" i="3"/>
  <c r="D2261" i="3" s="1"/>
  <c r="A2261" i="3"/>
  <c r="B2261" i="3" s="1"/>
  <c r="AK2260" i="3"/>
  <c r="E2260" i="3"/>
  <c r="C2260" i="3"/>
  <c r="D2260" i="3" s="1"/>
  <c r="A2260" i="3"/>
  <c r="B2260" i="3" s="1"/>
  <c r="AK2259" i="3"/>
  <c r="E2259" i="3"/>
  <c r="C2259" i="3"/>
  <c r="D2259" i="3" s="1"/>
  <c r="A2259" i="3"/>
  <c r="B2259" i="3" s="1"/>
  <c r="AK2258" i="3"/>
  <c r="E2258" i="3"/>
  <c r="C2258" i="3"/>
  <c r="D2258" i="3" s="1"/>
  <c r="A2258" i="3"/>
  <c r="B2258" i="3" s="1"/>
  <c r="AK2257" i="3"/>
  <c r="E2257" i="3"/>
  <c r="C2257" i="3"/>
  <c r="D2257" i="3" s="1"/>
  <c r="A2257" i="3"/>
  <c r="B2257" i="3" s="1"/>
  <c r="AK2256" i="3"/>
  <c r="E2256" i="3"/>
  <c r="C2256" i="3"/>
  <c r="D2256" i="3" s="1"/>
  <c r="A2256" i="3"/>
  <c r="B2256" i="3" s="1"/>
  <c r="AK2255" i="3"/>
  <c r="E2255" i="3"/>
  <c r="C2255" i="3"/>
  <c r="D2255" i="3" s="1"/>
  <c r="A2255" i="3"/>
  <c r="B2255" i="3" s="1"/>
  <c r="AK2254" i="3"/>
  <c r="E2254" i="3"/>
  <c r="C2254" i="3"/>
  <c r="D2254" i="3" s="1"/>
  <c r="A2254" i="3"/>
  <c r="B2254" i="3" s="1"/>
  <c r="AK2253" i="3"/>
  <c r="E2253" i="3"/>
  <c r="C2253" i="3"/>
  <c r="D2253" i="3" s="1"/>
  <c r="A2253" i="3"/>
  <c r="B2253" i="3" s="1"/>
  <c r="AK2252" i="3"/>
  <c r="E2252" i="3"/>
  <c r="C2252" i="3"/>
  <c r="D2252" i="3" s="1"/>
  <c r="A2252" i="3"/>
  <c r="B2252" i="3" s="1"/>
  <c r="AK2251" i="3"/>
  <c r="E2251" i="3"/>
  <c r="C2251" i="3"/>
  <c r="D2251" i="3" s="1"/>
  <c r="A2251" i="3"/>
  <c r="B2251" i="3" s="1"/>
  <c r="AK2250" i="3"/>
  <c r="E2250" i="3"/>
  <c r="C2250" i="3"/>
  <c r="D2250" i="3" s="1"/>
  <c r="A2250" i="3"/>
  <c r="B2250" i="3" s="1"/>
  <c r="AK2249" i="3"/>
  <c r="E2249" i="3"/>
  <c r="C2249" i="3"/>
  <c r="D2249" i="3" s="1"/>
  <c r="A2249" i="3"/>
  <c r="B2249" i="3" s="1"/>
  <c r="AK2248" i="3"/>
  <c r="E2248" i="3"/>
  <c r="C2248" i="3"/>
  <c r="D2248" i="3" s="1"/>
  <c r="A2248" i="3"/>
  <c r="B2248" i="3" s="1"/>
  <c r="AK2247" i="3"/>
  <c r="E2247" i="3"/>
  <c r="C2247" i="3"/>
  <c r="D2247" i="3" s="1"/>
  <c r="A2247" i="3"/>
  <c r="B2247" i="3" s="1"/>
  <c r="AK2246" i="3"/>
  <c r="E2246" i="3"/>
  <c r="C2246" i="3"/>
  <c r="D2246" i="3" s="1"/>
  <c r="A2246" i="3"/>
  <c r="B2246" i="3" s="1"/>
  <c r="AK2245" i="3"/>
  <c r="E2245" i="3"/>
  <c r="C2245" i="3"/>
  <c r="D2245" i="3" s="1"/>
  <c r="A2245" i="3"/>
  <c r="B2245" i="3" s="1"/>
  <c r="AK2244" i="3"/>
  <c r="E2244" i="3"/>
  <c r="C2244" i="3"/>
  <c r="D2244" i="3" s="1"/>
  <c r="A2244" i="3"/>
  <c r="B2244" i="3" s="1"/>
  <c r="AK2243" i="3"/>
  <c r="E2243" i="3"/>
  <c r="C2243" i="3"/>
  <c r="D2243" i="3" s="1"/>
  <c r="A2243" i="3"/>
  <c r="B2243" i="3" s="1"/>
  <c r="AK2242" i="3"/>
  <c r="E2242" i="3"/>
  <c r="C2242" i="3"/>
  <c r="D2242" i="3" s="1"/>
  <c r="A2242" i="3"/>
  <c r="B2242" i="3" s="1"/>
  <c r="AK2241" i="3"/>
  <c r="E2241" i="3"/>
  <c r="C2241" i="3"/>
  <c r="D2241" i="3" s="1"/>
  <c r="A2241" i="3"/>
  <c r="B2241" i="3" s="1"/>
  <c r="AK2240" i="3"/>
  <c r="E2240" i="3"/>
  <c r="C2240" i="3"/>
  <c r="D2240" i="3" s="1"/>
  <c r="A2240" i="3"/>
  <c r="B2240" i="3" s="1"/>
  <c r="AK2239" i="3"/>
  <c r="E2239" i="3"/>
  <c r="C2239" i="3"/>
  <c r="D2239" i="3" s="1"/>
  <c r="A2239" i="3"/>
  <c r="B2239" i="3" s="1"/>
  <c r="AK2238" i="3"/>
  <c r="E2238" i="3"/>
  <c r="C2238" i="3"/>
  <c r="D2238" i="3" s="1"/>
  <c r="A2238" i="3"/>
  <c r="B2238" i="3" s="1"/>
  <c r="AK2237" i="3"/>
  <c r="E2237" i="3"/>
  <c r="C2237" i="3"/>
  <c r="D2237" i="3" s="1"/>
  <c r="A2237" i="3"/>
  <c r="B2237" i="3" s="1"/>
  <c r="AK2236" i="3"/>
  <c r="E2236" i="3"/>
  <c r="C2236" i="3"/>
  <c r="D2236" i="3" s="1"/>
  <c r="A2236" i="3"/>
  <c r="B2236" i="3" s="1"/>
  <c r="AK2235" i="3"/>
  <c r="E2235" i="3"/>
  <c r="C2235" i="3"/>
  <c r="D2235" i="3" s="1"/>
  <c r="A2235" i="3"/>
  <c r="B2235" i="3" s="1"/>
  <c r="AK2234" i="3"/>
  <c r="E2234" i="3"/>
  <c r="C2234" i="3"/>
  <c r="D2234" i="3" s="1"/>
  <c r="A2234" i="3"/>
  <c r="B2234" i="3" s="1"/>
  <c r="AK2233" i="3"/>
  <c r="E2233" i="3"/>
  <c r="C2233" i="3"/>
  <c r="D2233" i="3" s="1"/>
  <c r="A2233" i="3"/>
  <c r="B2233" i="3" s="1"/>
  <c r="AK2232" i="3"/>
  <c r="E2232" i="3"/>
  <c r="C2232" i="3"/>
  <c r="D2232" i="3" s="1"/>
  <c r="A2232" i="3"/>
  <c r="B2232" i="3" s="1"/>
  <c r="AK2231" i="3"/>
  <c r="E2231" i="3"/>
  <c r="C2231" i="3"/>
  <c r="D2231" i="3" s="1"/>
  <c r="A2231" i="3"/>
  <c r="B2231" i="3" s="1"/>
  <c r="AK2230" i="3"/>
  <c r="E2230" i="3"/>
  <c r="C2230" i="3"/>
  <c r="D2230" i="3" s="1"/>
  <c r="A2230" i="3"/>
  <c r="B2230" i="3" s="1"/>
  <c r="AK2229" i="3"/>
  <c r="E2229" i="3"/>
  <c r="C2229" i="3"/>
  <c r="D2229" i="3" s="1"/>
  <c r="A2229" i="3"/>
  <c r="B2229" i="3" s="1"/>
  <c r="AK2228" i="3"/>
  <c r="E2228" i="3"/>
  <c r="C2228" i="3"/>
  <c r="D2228" i="3" s="1"/>
  <c r="A2228" i="3"/>
  <c r="B2228" i="3" s="1"/>
  <c r="AK2227" i="3"/>
  <c r="E2227" i="3"/>
  <c r="C2227" i="3"/>
  <c r="D2227" i="3" s="1"/>
  <c r="A2227" i="3"/>
  <c r="B2227" i="3" s="1"/>
  <c r="AK2226" i="3"/>
  <c r="E2226" i="3"/>
  <c r="C2226" i="3"/>
  <c r="D2226" i="3" s="1"/>
  <c r="A2226" i="3"/>
  <c r="B2226" i="3" s="1"/>
  <c r="AK2225" i="3"/>
  <c r="E2225" i="3"/>
  <c r="C2225" i="3"/>
  <c r="D2225" i="3" s="1"/>
  <c r="A2225" i="3"/>
  <c r="B2225" i="3" s="1"/>
  <c r="AK2224" i="3"/>
  <c r="E2224" i="3"/>
  <c r="C2224" i="3"/>
  <c r="D2224" i="3" s="1"/>
  <c r="A2224" i="3"/>
  <c r="B2224" i="3" s="1"/>
  <c r="AK2223" i="3"/>
  <c r="E2223" i="3"/>
  <c r="C2223" i="3"/>
  <c r="D2223" i="3" s="1"/>
  <c r="A2223" i="3"/>
  <c r="B2223" i="3" s="1"/>
  <c r="AK2222" i="3"/>
  <c r="E2222" i="3"/>
  <c r="C2222" i="3"/>
  <c r="D2222" i="3" s="1"/>
  <c r="A2222" i="3"/>
  <c r="B2222" i="3" s="1"/>
  <c r="AK2221" i="3"/>
  <c r="E2221" i="3"/>
  <c r="C2221" i="3"/>
  <c r="D2221" i="3" s="1"/>
  <c r="A2221" i="3"/>
  <c r="B2221" i="3" s="1"/>
  <c r="AK2220" i="3"/>
  <c r="E2220" i="3"/>
  <c r="C2220" i="3"/>
  <c r="D2220" i="3" s="1"/>
  <c r="A2220" i="3"/>
  <c r="B2220" i="3" s="1"/>
  <c r="AK2219" i="3"/>
  <c r="E2219" i="3"/>
  <c r="C2219" i="3"/>
  <c r="D2219" i="3" s="1"/>
  <c r="A2219" i="3"/>
  <c r="B2219" i="3" s="1"/>
  <c r="AK2218" i="3"/>
  <c r="E2218" i="3"/>
  <c r="C2218" i="3"/>
  <c r="D2218" i="3" s="1"/>
  <c r="A2218" i="3"/>
  <c r="B2218" i="3" s="1"/>
  <c r="AK2217" i="3"/>
  <c r="E2217" i="3"/>
  <c r="C2217" i="3"/>
  <c r="D2217" i="3" s="1"/>
  <c r="A2217" i="3"/>
  <c r="B2217" i="3" s="1"/>
  <c r="AK2216" i="3"/>
  <c r="E2216" i="3"/>
  <c r="C2216" i="3"/>
  <c r="D2216" i="3" s="1"/>
  <c r="A2216" i="3"/>
  <c r="B2216" i="3" s="1"/>
  <c r="AK2215" i="3"/>
  <c r="E2215" i="3"/>
  <c r="C2215" i="3"/>
  <c r="D2215" i="3" s="1"/>
  <c r="A2215" i="3"/>
  <c r="B2215" i="3" s="1"/>
  <c r="AK2214" i="3"/>
  <c r="E2214" i="3"/>
  <c r="C2214" i="3"/>
  <c r="D2214" i="3" s="1"/>
  <c r="A2214" i="3"/>
  <c r="B2214" i="3" s="1"/>
  <c r="AK2213" i="3"/>
  <c r="E2213" i="3"/>
  <c r="C2213" i="3"/>
  <c r="D2213" i="3" s="1"/>
  <c r="A2213" i="3"/>
  <c r="B2213" i="3" s="1"/>
  <c r="AK2212" i="3"/>
  <c r="E2212" i="3"/>
  <c r="C2212" i="3"/>
  <c r="D2212" i="3" s="1"/>
  <c r="A2212" i="3"/>
  <c r="B2212" i="3" s="1"/>
  <c r="AK2211" i="3"/>
  <c r="E2211" i="3"/>
  <c r="C2211" i="3"/>
  <c r="D2211" i="3" s="1"/>
  <c r="A2211" i="3"/>
  <c r="B2211" i="3" s="1"/>
  <c r="AK2210" i="3"/>
  <c r="E2210" i="3"/>
  <c r="C2210" i="3"/>
  <c r="D2210" i="3" s="1"/>
  <c r="A2210" i="3"/>
  <c r="B2210" i="3" s="1"/>
  <c r="AK2209" i="3"/>
  <c r="E2209" i="3"/>
  <c r="C2209" i="3"/>
  <c r="D2209" i="3" s="1"/>
  <c r="A2209" i="3"/>
  <c r="B2209" i="3" s="1"/>
  <c r="AK2208" i="3"/>
  <c r="E2208" i="3"/>
  <c r="C2208" i="3"/>
  <c r="D2208" i="3" s="1"/>
  <c r="A2208" i="3"/>
  <c r="B2208" i="3" s="1"/>
  <c r="AK2207" i="3"/>
  <c r="E2207" i="3"/>
  <c r="C2207" i="3"/>
  <c r="D2207" i="3" s="1"/>
  <c r="A2207" i="3"/>
  <c r="B2207" i="3" s="1"/>
  <c r="AK2206" i="3"/>
  <c r="E2206" i="3"/>
  <c r="C2206" i="3"/>
  <c r="D2206" i="3" s="1"/>
  <c r="A2206" i="3"/>
  <c r="B2206" i="3" s="1"/>
  <c r="AK2205" i="3"/>
  <c r="E2205" i="3"/>
  <c r="C2205" i="3"/>
  <c r="D2205" i="3" s="1"/>
  <c r="A2205" i="3"/>
  <c r="B2205" i="3" s="1"/>
  <c r="AK2204" i="3"/>
  <c r="E2204" i="3"/>
  <c r="C2204" i="3"/>
  <c r="D2204" i="3" s="1"/>
  <c r="A2204" i="3"/>
  <c r="B2204" i="3" s="1"/>
  <c r="AK2203" i="3"/>
  <c r="E2203" i="3"/>
  <c r="C2203" i="3"/>
  <c r="D2203" i="3" s="1"/>
  <c r="A2203" i="3"/>
  <c r="B2203" i="3" s="1"/>
  <c r="AK2202" i="3"/>
  <c r="E2202" i="3"/>
  <c r="C2202" i="3"/>
  <c r="D2202" i="3" s="1"/>
  <c r="A2202" i="3"/>
  <c r="B2202" i="3" s="1"/>
  <c r="AK2201" i="3"/>
  <c r="E2201" i="3"/>
  <c r="C2201" i="3"/>
  <c r="D2201" i="3" s="1"/>
  <c r="A2201" i="3"/>
  <c r="B2201" i="3" s="1"/>
  <c r="AK2200" i="3"/>
  <c r="E2200" i="3"/>
  <c r="C2200" i="3"/>
  <c r="D2200" i="3" s="1"/>
  <c r="A2200" i="3"/>
  <c r="B2200" i="3" s="1"/>
  <c r="AK2199" i="3"/>
  <c r="E2199" i="3"/>
  <c r="C2199" i="3"/>
  <c r="D2199" i="3" s="1"/>
  <c r="A2199" i="3"/>
  <c r="B2199" i="3" s="1"/>
  <c r="AK2198" i="3"/>
  <c r="E2198" i="3"/>
  <c r="C2198" i="3"/>
  <c r="D2198" i="3" s="1"/>
  <c r="A2198" i="3"/>
  <c r="B2198" i="3" s="1"/>
  <c r="AK2197" i="3"/>
  <c r="E2197" i="3"/>
  <c r="C2197" i="3"/>
  <c r="D2197" i="3" s="1"/>
  <c r="A2197" i="3"/>
  <c r="B2197" i="3" s="1"/>
  <c r="AK2196" i="3"/>
  <c r="E2196" i="3"/>
  <c r="C2196" i="3"/>
  <c r="D2196" i="3" s="1"/>
  <c r="A2196" i="3"/>
  <c r="B2196" i="3" s="1"/>
  <c r="AK2195" i="3"/>
  <c r="E2195" i="3"/>
  <c r="C2195" i="3"/>
  <c r="D2195" i="3" s="1"/>
  <c r="A2195" i="3"/>
  <c r="B2195" i="3" s="1"/>
  <c r="AK2194" i="3"/>
  <c r="E2194" i="3"/>
  <c r="C2194" i="3"/>
  <c r="D2194" i="3" s="1"/>
  <c r="A2194" i="3"/>
  <c r="B2194" i="3" s="1"/>
  <c r="AK2193" i="3"/>
  <c r="E2193" i="3"/>
  <c r="C2193" i="3"/>
  <c r="D2193" i="3" s="1"/>
  <c r="A2193" i="3"/>
  <c r="B2193" i="3" s="1"/>
  <c r="AK2192" i="3"/>
  <c r="E2192" i="3"/>
  <c r="C2192" i="3"/>
  <c r="D2192" i="3" s="1"/>
  <c r="A2192" i="3"/>
  <c r="B2192" i="3" s="1"/>
  <c r="AK2191" i="3"/>
  <c r="E2191" i="3"/>
  <c r="C2191" i="3"/>
  <c r="D2191" i="3" s="1"/>
  <c r="A2191" i="3"/>
  <c r="B2191" i="3" s="1"/>
  <c r="AK2190" i="3"/>
  <c r="E2190" i="3"/>
  <c r="C2190" i="3"/>
  <c r="D2190" i="3" s="1"/>
  <c r="A2190" i="3"/>
  <c r="B2190" i="3" s="1"/>
  <c r="AK2189" i="3"/>
  <c r="E2189" i="3"/>
  <c r="C2189" i="3"/>
  <c r="D2189" i="3" s="1"/>
  <c r="A2189" i="3"/>
  <c r="B2189" i="3" s="1"/>
  <c r="AK2188" i="3"/>
  <c r="E2188" i="3"/>
  <c r="C2188" i="3"/>
  <c r="D2188" i="3" s="1"/>
  <c r="A2188" i="3"/>
  <c r="B2188" i="3" s="1"/>
  <c r="AK2187" i="3"/>
  <c r="E2187" i="3"/>
  <c r="C2187" i="3"/>
  <c r="D2187" i="3" s="1"/>
  <c r="A2187" i="3"/>
  <c r="B2187" i="3" s="1"/>
  <c r="AK2186" i="3"/>
  <c r="E2186" i="3"/>
  <c r="C2186" i="3"/>
  <c r="D2186" i="3" s="1"/>
  <c r="A2186" i="3"/>
  <c r="B2186" i="3" s="1"/>
  <c r="AK2185" i="3"/>
  <c r="E2185" i="3"/>
  <c r="C2185" i="3"/>
  <c r="D2185" i="3" s="1"/>
  <c r="A2185" i="3"/>
  <c r="B2185" i="3" s="1"/>
  <c r="AK2184" i="3"/>
  <c r="E2184" i="3"/>
  <c r="C2184" i="3"/>
  <c r="D2184" i="3" s="1"/>
  <c r="A2184" i="3"/>
  <c r="B2184" i="3" s="1"/>
  <c r="AK2183" i="3"/>
  <c r="E2183" i="3"/>
  <c r="C2183" i="3"/>
  <c r="D2183" i="3" s="1"/>
  <c r="A2183" i="3"/>
  <c r="B2183" i="3" s="1"/>
  <c r="AK2182" i="3"/>
  <c r="E2182" i="3"/>
  <c r="C2182" i="3"/>
  <c r="D2182" i="3" s="1"/>
  <c r="A2182" i="3"/>
  <c r="B2182" i="3" s="1"/>
  <c r="AK2181" i="3"/>
  <c r="E2181" i="3"/>
  <c r="C2181" i="3"/>
  <c r="D2181" i="3" s="1"/>
  <c r="A2181" i="3"/>
  <c r="B2181" i="3" s="1"/>
  <c r="AK2180" i="3"/>
  <c r="E2180" i="3"/>
  <c r="C2180" i="3"/>
  <c r="D2180" i="3" s="1"/>
  <c r="A2180" i="3"/>
  <c r="B2180" i="3" s="1"/>
  <c r="AK2179" i="3"/>
  <c r="E2179" i="3"/>
  <c r="C2179" i="3"/>
  <c r="D2179" i="3" s="1"/>
  <c r="A2179" i="3"/>
  <c r="B2179" i="3" s="1"/>
  <c r="AK2178" i="3"/>
  <c r="E2178" i="3"/>
  <c r="C2178" i="3"/>
  <c r="D2178" i="3" s="1"/>
  <c r="A2178" i="3"/>
  <c r="B2178" i="3" s="1"/>
  <c r="AK2177" i="3"/>
  <c r="E2177" i="3"/>
  <c r="C2177" i="3"/>
  <c r="D2177" i="3" s="1"/>
  <c r="A2177" i="3"/>
  <c r="B2177" i="3" s="1"/>
  <c r="AK2176" i="3"/>
  <c r="E2176" i="3"/>
  <c r="C2176" i="3"/>
  <c r="D2176" i="3" s="1"/>
  <c r="A2176" i="3"/>
  <c r="B2176" i="3" s="1"/>
  <c r="AK2175" i="3"/>
  <c r="E2175" i="3"/>
  <c r="C2175" i="3"/>
  <c r="D2175" i="3" s="1"/>
  <c r="A2175" i="3"/>
  <c r="B2175" i="3" s="1"/>
  <c r="AK2174" i="3"/>
  <c r="E2174" i="3"/>
  <c r="C2174" i="3"/>
  <c r="D2174" i="3" s="1"/>
  <c r="A2174" i="3"/>
  <c r="B2174" i="3" s="1"/>
  <c r="AK2173" i="3"/>
  <c r="E2173" i="3"/>
  <c r="C2173" i="3"/>
  <c r="D2173" i="3" s="1"/>
  <c r="A2173" i="3"/>
  <c r="B2173" i="3" s="1"/>
  <c r="AK2172" i="3"/>
  <c r="E2172" i="3"/>
  <c r="C2172" i="3"/>
  <c r="D2172" i="3" s="1"/>
  <c r="A2172" i="3"/>
  <c r="B2172" i="3" s="1"/>
  <c r="AK2171" i="3"/>
  <c r="E2171" i="3"/>
  <c r="C2171" i="3"/>
  <c r="D2171" i="3" s="1"/>
  <c r="A2171" i="3"/>
  <c r="B2171" i="3" s="1"/>
  <c r="AK2170" i="3"/>
  <c r="E2170" i="3"/>
  <c r="C2170" i="3"/>
  <c r="D2170" i="3" s="1"/>
  <c r="A2170" i="3"/>
  <c r="B2170" i="3" s="1"/>
  <c r="AK2169" i="3"/>
  <c r="E2169" i="3"/>
  <c r="C2169" i="3"/>
  <c r="D2169" i="3" s="1"/>
  <c r="A2169" i="3"/>
  <c r="B2169" i="3" s="1"/>
  <c r="AK2168" i="3"/>
  <c r="E2168" i="3"/>
  <c r="C2168" i="3"/>
  <c r="D2168" i="3" s="1"/>
  <c r="A2168" i="3"/>
  <c r="B2168" i="3" s="1"/>
  <c r="AK2167" i="3"/>
  <c r="E2167" i="3"/>
  <c r="C2167" i="3"/>
  <c r="D2167" i="3" s="1"/>
  <c r="A2167" i="3"/>
  <c r="B2167" i="3" s="1"/>
  <c r="AK2166" i="3"/>
  <c r="E2166" i="3"/>
  <c r="C2166" i="3"/>
  <c r="D2166" i="3" s="1"/>
  <c r="A2166" i="3"/>
  <c r="B2166" i="3" s="1"/>
  <c r="AK2165" i="3"/>
  <c r="E2165" i="3"/>
  <c r="C2165" i="3"/>
  <c r="D2165" i="3" s="1"/>
  <c r="A2165" i="3"/>
  <c r="B2165" i="3" s="1"/>
  <c r="AK2164" i="3"/>
  <c r="E2164" i="3"/>
  <c r="C2164" i="3"/>
  <c r="D2164" i="3" s="1"/>
  <c r="A2164" i="3"/>
  <c r="B2164" i="3" s="1"/>
  <c r="AK2163" i="3"/>
  <c r="E2163" i="3"/>
  <c r="C2163" i="3"/>
  <c r="D2163" i="3" s="1"/>
  <c r="A2163" i="3"/>
  <c r="B2163" i="3" s="1"/>
  <c r="AK2162" i="3"/>
  <c r="E2162" i="3"/>
  <c r="C2162" i="3"/>
  <c r="D2162" i="3" s="1"/>
  <c r="A2162" i="3"/>
  <c r="B2162" i="3" s="1"/>
  <c r="AK2161" i="3"/>
  <c r="E2161" i="3"/>
  <c r="C2161" i="3"/>
  <c r="D2161" i="3" s="1"/>
  <c r="A2161" i="3"/>
  <c r="B2161" i="3" s="1"/>
  <c r="AK2160" i="3"/>
  <c r="E2160" i="3"/>
  <c r="C2160" i="3"/>
  <c r="D2160" i="3" s="1"/>
  <c r="A2160" i="3"/>
  <c r="B2160" i="3" s="1"/>
  <c r="AK2159" i="3"/>
  <c r="E2159" i="3"/>
  <c r="C2159" i="3"/>
  <c r="D2159" i="3" s="1"/>
  <c r="A2159" i="3"/>
  <c r="B2159" i="3" s="1"/>
  <c r="AK2158" i="3"/>
  <c r="E2158" i="3"/>
  <c r="C2158" i="3"/>
  <c r="D2158" i="3" s="1"/>
  <c r="A2158" i="3"/>
  <c r="B2158" i="3" s="1"/>
  <c r="AK2157" i="3"/>
  <c r="E2157" i="3"/>
  <c r="C2157" i="3"/>
  <c r="D2157" i="3" s="1"/>
  <c r="A2157" i="3"/>
  <c r="B2157" i="3" s="1"/>
  <c r="AK2156" i="3"/>
  <c r="E2156" i="3"/>
  <c r="C2156" i="3"/>
  <c r="D2156" i="3" s="1"/>
  <c r="A2156" i="3"/>
  <c r="B2156" i="3" s="1"/>
  <c r="AK2155" i="3"/>
  <c r="E2155" i="3"/>
  <c r="C2155" i="3"/>
  <c r="D2155" i="3" s="1"/>
  <c r="A2155" i="3"/>
  <c r="B2155" i="3" s="1"/>
  <c r="AK2154" i="3"/>
  <c r="E2154" i="3"/>
  <c r="C2154" i="3"/>
  <c r="D2154" i="3" s="1"/>
  <c r="A2154" i="3"/>
  <c r="B2154" i="3" s="1"/>
  <c r="AK2153" i="3"/>
  <c r="E2153" i="3"/>
  <c r="C2153" i="3"/>
  <c r="D2153" i="3" s="1"/>
  <c r="A2153" i="3"/>
  <c r="B2153" i="3" s="1"/>
  <c r="AK2152" i="3"/>
  <c r="E2152" i="3"/>
  <c r="C2152" i="3"/>
  <c r="D2152" i="3" s="1"/>
  <c r="A2152" i="3"/>
  <c r="B2152" i="3" s="1"/>
  <c r="AK2151" i="3"/>
  <c r="E2151" i="3"/>
  <c r="C2151" i="3"/>
  <c r="D2151" i="3" s="1"/>
  <c r="A2151" i="3"/>
  <c r="B2151" i="3" s="1"/>
  <c r="AK2150" i="3"/>
  <c r="E2150" i="3"/>
  <c r="C2150" i="3"/>
  <c r="D2150" i="3" s="1"/>
  <c r="A2150" i="3"/>
  <c r="B2150" i="3" s="1"/>
  <c r="AK2149" i="3"/>
  <c r="E2149" i="3"/>
  <c r="C2149" i="3"/>
  <c r="D2149" i="3" s="1"/>
  <c r="A2149" i="3"/>
  <c r="B2149" i="3" s="1"/>
  <c r="AK2148" i="3"/>
  <c r="E2148" i="3"/>
  <c r="C2148" i="3"/>
  <c r="D2148" i="3" s="1"/>
  <c r="A2148" i="3"/>
  <c r="B2148" i="3" s="1"/>
  <c r="AK2147" i="3"/>
  <c r="E2147" i="3"/>
  <c r="C2147" i="3"/>
  <c r="D2147" i="3" s="1"/>
  <c r="A2147" i="3"/>
  <c r="B2147" i="3" s="1"/>
  <c r="AK2146" i="3"/>
  <c r="E2146" i="3"/>
  <c r="C2146" i="3"/>
  <c r="D2146" i="3" s="1"/>
  <c r="A2146" i="3"/>
  <c r="B2146" i="3" s="1"/>
  <c r="AK2145" i="3"/>
  <c r="E2145" i="3"/>
  <c r="C2145" i="3"/>
  <c r="D2145" i="3" s="1"/>
  <c r="A2145" i="3"/>
  <c r="B2145" i="3" s="1"/>
  <c r="AK2144" i="3"/>
  <c r="E2144" i="3"/>
  <c r="C2144" i="3"/>
  <c r="D2144" i="3" s="1"/>
  <c r="A2144" i="3"/>
  <c r="B2144" i="3" s="1"/>
  <c r="AK2143" i="3"/>
  <c r="E2143" i="3"/>
  <c r="C2143" i="3"/>
  <c r="D2143" i="3" s="1"/>
  <c r="A2143" i="3"/>
  <c r="B2143" i="3" s="1"/>
  <c r="AK2142" i="3"/>
  <c r="E2142" i="3"/>
  <c r="C2142" i="3"/>
  <c r="D2142" i="3" s="1"/>
  <c r="A2142" i="3"/>
  <c r="B2142" i="3" s="1"/>
  <c r="AK2141" i="3"/>
  <c r="E2141" i="3"/>
  <c r="C2141" i="3"/>
  <c r="D2141" i="3" s="1"/>
  <c r="A2141" i="3"/>
  <c r="B2141" i="3" s="1"/>
  <c r="AK2140" i="3"/>
  <c r="E2140" i="3"/>
  <c r="C2140" i="3"/>
  <c r="D2140" i="3" s="1"/>
  <c r="A2140" i="3"/>
  <c r="B2140" i="3" s="1"/>
  <c r="AK2139" i="3"/>
  <c r="E2139" i="3"/>
  <c r="C2139" i="3"/>
  <c r="D2139" i="3" s="1"/>
  <c r="A2139" i="3"/>
  <c r="B2139" i="3" s="1"/>
  <c r="AK2138" i="3"/>
  <c r="E2138" i="3"/>
  <c r="C2138" i="3"/>
  <c r="D2138" i="3" s="1"/>
  <c r="A2138" i="3"/>
  <c r="B2138" i="3" s="1"/>
  <c r="AK2137" i="3"/>
  <c r="E2137" i="3"/>
  <c r="C2137" i="3"/>
  <c r="D2137" i="3" s="1"/>
  <c r="A2137" i="3"/>
  <c r="B2137" i="3" s="1"/>
  <c r="AK2136" i="3"/>
  <c r="E2136" i="3"/>
  <c r="C2136" i="3"/>
  <c r="D2136" i="3" s="1"/>
  <c r="A2136" i="3"/>
  <c r="B2136" i="3" s="1"/>
  <c r="AK2135" i="3"/>
  <c r="E2135" i="3"/>
  <c r="C2135" i="3"/>
  <c r="D2135" i="3" s="1"/>
  <c r="A2135" i="3"/>
  <c r="B2135" i="3" s="1"/>
  <c r="AK2134" i="3"/>
  <c r="E2134" i="3"/>
  <c r="C2134" i="3"/>
  <c r="D2134" i="3" s="1"/>
  <c r="A2134" i="3"/>
  <c r="B2134" i="3" s="1"/>
  <c r="AK2133" i="3"/>
  <c r="E2133" i="3"/>
  <c r="C2133" i="3"/>
  <c r="D2133" i="3" s="1"/>
  <c r="A2133" i="3"/>
  <c r="B2133" i="3" s="1"/>
  <c r="AK2132" i="3"/>
  <c r="E2132" i="3"/>
  <c r="C2132" i="3"/>
  <c r="D2132" i="3" s="1"/>
  <c r="A2132" i="3"/>
  <c r="B2132" i="3" s="1"/>
  <c r="AK2131" i="3"/>
  <c r="E2131" i="3"/>
  <c r="C2131" i="3"/>
  <c r="D2131" i="3" s="1"/>
  <c r="A2131" i="3"/>
  <c r="B2131" i="3" s="1"/>
  <c r="AK2130" i="3"/>
  <c r="E2130" i="3"/>
  <c r="C2130" i="3"/>
  <c r="D2130" i="3" s="1"/>
  <c r="A2130" i="3"/>
  <c r="B2130" i="3" s="1"/>
  <c r="AK2129" i="3"/>
  <c r="E2129" i="3"/>
  <c r="C2129" i="3"/>
  <c r="D2129" i="3" s="1"/>
  <c r="A2129" i="3"/>
  <c r="B2129" i="3" s="1"/>
  <c r="AK2128" i="3"/>
  <c r="E2128" i="3"/>
  <c r="C2128" i="3"/>
  <c r="D2128" i="3" s="1"/>
  <c r="A2128" i="3"/>
  <c r="B2128" i="3" s="1"/>
  <c r="AK2127" i="3"/>
  <c r="E2127" i="3"/>
  <c r="C2127" i="3"/>
  <c r="D2127" i="3" s="1"/>
  <c r="A2127" i="3"/>
  <c r="B2127" i="3" s="1"/>
  <c r="AK2126" i="3"/>
  <c r="E2126" i="3"/>
  <c r="C2126" i="3"/>
  <c r="D2126" i="3" s="1"/>
  <c r="A2126" i="3"/>
  <c r="B2126" i="3" s="1"/>
  <c r="AK2125" i="3"/>
  <c r="E2125" i="3"/>
  <c r="C2125" i="3"/>
  <c r="D2125" i="3" s="1"/>
  <c r="A2125" i="3"/>
  <c r="B2125" i="3" s="1"/>
  <c r="AK2124" i="3"/>
  <c r="E2124" i="3"/>
  <c r="C2124" i="3"/>
  <c r="D2124" i="3" s="1"/>
  <c r="A2124" i="3"/>
  <c r="B2124" i="3" s="1"/>
  <c r="AK2123" i="3"/>
  <c r="E2123" i="3"/>
  <c r="C2123" i="3"/>
  <c r="D2123" i="3" s="1"/>
  <c r="A2123" i="3"/>
  <c r="B2123" i="3" s="1"/>
  <c r="AK2122" i="3"/>
  <c r="E2122" i="3"/>
  <c r="C2122" i="3"/>
  <c r="D2122" i="3" s="1"/>
  <c r="A2122" i="3"/>
  <c r="B2122" i="3" s="1"/>
  <c r="AK2121" i="3"/>
  <c r="E2121" i="3"/>
  <c r="C2121" i="3"/>
  <c r="D2121" i="3" s="1"/>
  <c r="A2121" i="3"/>
  <c r="B2121" i="3" s="1"/>
  <c r="AK2120" i="3"/>
  <c r="E2120" i="3"/>
  <c r="C2120" i="3"/>
  <c r="D2120" i="3" s="1"/>
  <c r="A2120" i="3"/>
  <c r="B2120" i="3" s="1"/>
  <c r="AK2119" i="3"/>
  <c r="E2119" i="3"/>
  <c r="C2119" i="3"/>
  <c r="D2119" i="3" s="1"/>
  <c r="A2119" i="3"/>
  <c r="B2119" i="3" s="1"/>
  <c r="AK2118" i="3"/>
  <c r="E2118" i="3"/>
  <c r="C2118" i="3"/>
  <c r="D2118" i="3" s="1"/>
  <c r="A2118" i="3"/>
  <c r="B2118" i="3" s="1"/>
  <c r="AK2117" i="3"/>
  <c r="E2117" i="3"/>
  <c r="C2117" i="3"/>
  <c r="D2117" i="3" s="1"/>
  <c r="A2117" i="3"/>
  <c r="B2117" i="3" s="1"/>
  <c r="AK2116" i="3"/>
  <c r="E2116" i="3"/>
  <c r="C2116" i="3"/>
  <c r="D2116" i="3" s="1"/>
  <c r="A2116" i="3"/>
  <c r="B2116" i="3" s="1"/>
  <c r="AK2115" i="3"/>
  <c r="E2115" i="3"/>
  <c r="C2115" i="3"/>
  <c r="D2115" i="3" s="1"/>
  <c r="A2115" i="3"/>
  <c r="B2115" i="3" s="1"/>
  <c r="AK2114" i="3"/>
  <c r="E2114" i="3"/>
  <c r="C2114" i="3"/>
  <c r="D2114" i="3" s="1"/>
  <c r="A2114" i="3"/>
  <c r="B2114" i="3" s="1"/>
  <c r="AK2113" i="3"/>
  <c r="E2113" i="3"/>
  <c r="C2113" i="3"/>
  <c r="D2113" i="3" s="1"/>
  <c r="A2113" i="3"/>
  <c r="B2113" i="3" s="1"/>
  <c r="AK2112" i="3"/>
  <c r="E2112" i="3"/>
  <c r="C2112" i="3"/>
  <c r="D2112" i="3" s="1"/>
  <c r="A2112" i="3"/>
  <c r="B2112" i="3" s="1"/>
  <c r="AK2111" i="3"/>
  <c r="E2111" i="3"/>
  <c r="C2111" i="3"/>
  <c r="D2111" i="3" s="1"/>
  <c r="A2111" i="3"/>
  <c r="B2111" i="3" s="1"/>
  <c r="AK2110" i="3"/>
  <c r="E2110" i="3"/>
  <c r="C2110" i="3"/>
  <c r="D2110" i="3" s="1"/>
  <c r="A2110" i="3"/>
  <c r="B2110" i="3" s="1"/>
  <c r="AK2109" i="3"/>
  <c r="E2109" i="3"/>
  <c r="C2109" i="3"/>
  <c r="D2109" i="3" s="1"/>
  <c r="A2109" i="3"/>
  <c r="B2109" i="3" s="1"/>
  <c r="AK2108" i="3"/>
  <c r="E2108" i="3"/>
  <c r="C2108" i="3"/>
  <c r="D2108" i="3" s="1"/>
  <c r="A2108" i="3"/>
  <c r="B2108" i="3" s="1"/>
  <c r="AK2107" i="3"/>
  <c r="E2107" i="3"/>
  <c r="C2107" i="3"/>
  <c r="D2107" i="3" s="1"/>
  <c r="A2107" i="3"/>
  <c r="B2107" i="3" s="1"/>
  <c r="AK2106" i="3"/>
  <c r="E2106" i="3"/>
  <c r="C2106" i="3"/>
  <c r="D2106" i="3" s="1"/>
  <c r="A2106" i="3"/>
  <c r="B2106" i="3" s="1"/>
  <c r="AK2105" i="3"/>
  <c r="E2105" i="3"/>
  <c r="C2105" i="3"/>
  <c r="D2105" i="3" s="1"/>
  <c r="A2105" i="3"/>
  <c r="B2105" i="3" s="1"/>
  <c r="AK2104" i="3"/>
  <c r="E2104" i="3"/>
  <c r="C2104" i="3"/>
  <c r="D2104" i="3" s="1"/>
  <c r="A2104" i="3"/>
  <c r="B2104" i="3" s="1"/>
  <c r="AK2103" i="3"/>
  <c r="E2103" i="3"/>
  <c r="C2103" i="3"/>
  <c r="D2103" i="3" s="1"/>
  <c r="A2103" i="3"/>
  <c r="B2103" i="3" s="1"/>
  <c r="AK2102" i="3"/>
  <c r="E2102" i="3"/>
  <c r="C2102" i="3"/>
  <c r="D2102" i="3" s="1"/>
  <c r="A2102" i="3"/>
  <c r="B2102" i="3" s="1"/>
  <c r="AK2101" i="3"/>
  <c r="E2101" i="3"/>
  <c r="C2101" i="3"/>
  <c r="D2101" i="3" s="1"/>
  <c r="A2101" i="3"/>
  <c r="B2101" i="3" s="1"/>
  <c r="AK2100" i="3"/>
  <c r="E2100" i="3"/>
  <c r="C2100" i="3"/>
  <c r="D2100" i="3" s="1"/>
  <c r="A2100" i="3"/>
  <c r="B2100" i="3" s="1"/>
  <c r="AK2099" i="3"/>
  <c r="E2099" i="3"/>
  <c r="C2099" i="3"/>
  <c r="D2099" i="3" s="1"/>
  <c r="A2099" i="3"/>
  <c r="B2099" i="3" s="1"/>
  <c r="AK2098" i="3"/>
  <c r="E2098" i="3"/>
  <c r="C2098" i="3"/>
  <c r="D2098" i="3" s="1"/>
  <c r="A2098" i="3"/>
  <c r="B2098" i="3" s="1"/>
  <c r="AK2097" i="3"/>
  <c r="E2097" i="3"/>
  <c r="C2097" i="3"/>
  <c r="D2097" i="3" s="1"/>
  <c r="A2097" i="3"/>
  <c r="B2097" i="3" s="1"/>
  <c r="AK2096" i="3"/>
  <c r="E2096" i="3"/>
  <c r="C2096" i="3"/>
  <c r="D2096" i="3" s="1"/>
  <c r="A2096" i="3"/>
  <c r="B2096" i="3" s="1"/>
  <c r="AK2095" i="3"/>
  <c r="E2095" i="3"/>
  <c r="C2095" i="3"/>
  <c r="D2095" i="3" s="1"/>
  <c r="A2095" i="3"/>
  <c r="B2095" i="3" s="1"/>
  <c r="AK2094" i="3"/>
  <c r="E2094" i="3"/>
  <c r="C2094" i="3"/>
  <c r="D2094" i="3" s="1"/>
  <c r="A2094" i="3"/>
  <c r="B2094" i="3" s="1"/>
  <c r="AK2093" i="3"/>
  <c r="E2093" i="3"/>
  <c r="C2093" i="3"/>
  <c r="D2093" i="3" s="1"/>
  <c r="A2093" i="3"/>
  <c r="B2093" i="3" s="1"/>
  <c r="AK2092" i="3"/>
  <c r="E2092" i="3"/>
  <c r="C2092" i="3"/>
  <c r="D2092" i="3" s="1"/>
  <c r="A2092" i="3"/>
  <c r="B2092" i="3" s="1"/>
  <c r="AK2091" i="3"/>
  <c r="E2091" i="3"/>
  <c r="C2091" i="3"/>
  <c r="D2091" i="3" s="1"/>
  <c r="A2091" i="3"/>
  <c r="B2091" i="3" s="1"/>
  <c r="AK2090" i="3"/>
  <c r="E2090" i="3"/>
  <c r="C2090" i="3"/>
  <c r="D2090" i="3" s="1"/>
  <c r="A2090" i="3"/>
  <c r="B2090" i="3" s="1"/>
  <c r="AK2089" i="3"/>
  <c r="E2089" i="3"/>
  <c r="C2089" i="3"/>
  <c r="D2089" i="3" s="1"/>
  <c r="A2089" i="3"/>
  <c r="B2089" i="3" s="1"/>
  <c r="AK2088" i="3"/>
  <c r="E2088" i="3"/>
  <c r="C2088" i="3"/>
  <c r="D2088" i="3" s="1"/>
  <c r="A2088" i="3"/>
  <c r="B2088" i="3" s="1"/>
  <c r="AK2087" i="3"/>
  <c r="E2087" i="3"/>
  <c r="C2087" i="3"/>
  <c r="D2087" i="3" s="1"/>
  <c r="A2087" i="3"/>
  <c r="B2087" i="3" s="1"/>
  <c r="AK2086" i="3"/>
  <c r="E2086" i="3"/>
  <c r="C2086" i="3"/>
  <c r="D2086" i="3" s="1"/>
  <c r="A2086" i="3"/>
  <c r="B2086" i="3" s="1"/>
  <c r="AK2085" i="3"/>
  <c r="E2085" i="3"/>
  <c r="C2085" i="3"/>
  <c r="D2085" i="3" s="1"/>
  <c r="A2085" i="3"/>
  <c r="B2085" i="3" s="1"/>
  <c r="AK2084" i="3"/>
  <c r="E2084" i="3"/>
  <c r="C2084" i="3"/>
  <c r="D2084" i="3" s="1"/>
  <c r="A2084" i="3"/>
  <c r="B2084" i="3" s="1"/>
  <c r="AK2083" i="3"/>
  <c r="E2083" i="3"/>
  <c r="C2083" i="3"/>
  <c r="D2083" i="3" s="1"/>
  <c r="A2083" i="3"/>
  <c r="B2083" i="3" s="1"/>
  <c r="AK2082" i="3"/>
  <c r="E2082" i="3"/>
  <c r="C2082" i="3"/>
  <c r="D2082" i="3" s="1"/>
  <c r="A2082" i="3"/>
  <c r="B2082" i="3" s="1"/>
  <c r="AK2081" i="3"/>
  <c r="E2081" i="3"/>
  <c r="C2081" i="3"/>
  <c r="D2081" i="3" s="1"/>
  <c r="A2081" i="3"/>
  <c r="B2081" i="3" s="1"/>
  <c r="AK2080" i="3"/>
  <c r="E2080" i="3"/>
  <c r="C2080" i="3"/>
  <c r="D2080" i="3" s="1"/>
  <c r="A2080" i="3"/>
  <c r="B2080" i="3" s="1"/>
  <c r="AK2079" i="3"/>
  <c r="E2079" i="3"/>
  <c r="C2079" i="3"/>
  <c r="D2079" i="3" s="1"/>
  <c r="A2079" i="3"/>
  <c r="B2079" i="3" s="1"/>
  <c r="AK2078" i="3"/>
  <c r="E2078" i="3"/>
  <c r="C2078" i="3"/>
  <c r="D2078" i="3" s="1"/>
  <c r="A2078" i="3"/>
  <c r="B2078" i="3" s="1"/>
  <c r="AK2077" i="3"/>
  <c r="E2077" i="3"/>
  <c r="C2077" i="3"/>
  <c r="D2077" i="3" s="1"/>
  <c r="A2077" i="3"/>
  <c r="B2077" i="3" s="1"/>
  <c r="AK2076" i="3"/>
  <c r="E2076" i="3"/>
  <c r="C2076" i="3"/>
  <c r="D2076" i="3" s="1"/>
  <c r="A2076" i="3"/>
  <c r="B2076" i="3" s="1"/>
  <c r="AK2075" i="3"/>
  <c r="E2075" i="3"/>
  <c r="C2075" i="3"/>
  <c r="D2075" i="3" s="1"/>
  <c r="A2075" i="3"/>
  <c r="B2075" i="3" s="1"/>
  <c r="AK2074" i="3"/>
  <c r="E2074" i="3"/>
  <c r="C2074" i="3"/>
  <c r="D2074" i="3" s="1"/>
  <c r="A2074" i="3"/>
  <c r="B2074" i="3" s="1"/>
  <c r="AK2073" i="3"/>
  <c r="E2073" i="3"/>
  <c r="C2073" i="3"/>
  <c r="D2073" i="3" s="1"/>
  <c r="A2073" i="3"/>
  <c r="B2073" i="3" s="1"/>
  <c r="AK2072" i="3"/>
  <c r="E2072" i="3"/>
  <c r="C2072" i="3"/>
  <c r="D2072" i="3" s="1"/>
  <c r="A2072" i="3"/>
  <c r="B2072" i="3" s="1"/>
  <c r="AK2071" i="3"/>
  <c r="E2071" i="3"/>
  <c r="C2071" i="3"/>
  <c r="D2071" i="3" s="1"/>
  <c r="A2071" i="3"/>
  <c r="B2071" i="3" s="1"/>
  <c r="AK2070" i="3"/>
  <c r="E2070" i="3"/>
  <c r="C2070" i="3"/>
  <c r="D2070" i="3" s="1"/>
  <c r="A2070" i="3"/>
  <c r="B2070" i="3" s="1"/>
  <c r="AK2069" i="3"/>
  <c r="E2069" i="3"/>
  <c r="C2069" i="3"/>
  <c r="D2069" i="3" s="1"/>
  <c r="A2069" i="3"/>
  <c r="B2069" i="3" s="1"/>
  <c r="AK2068" i="3"/>
  <c r="E2068" i="3"/>
  <c r="C2068" i="3"/>
  <c r="D2068" i="3" s="1"/>
  <c r="A2068" i="3"/>
  <c r="B2068" i="3" s="1"/>
  <c r="AK2067" i="3"/>
  <c r="E2067" i="3"/>
  <c r="C2067" i="3"/>
  <c r="D2067" i="3" s="1"/>
  <c r="A2067" i="3"/>
  <c r="B2067" i="3" s="1"/>
  <c r="AK2066" i="3"/>
  <c r="E2066" i="3"/>
  <c r="C2066" i="3"/>
  <c r="D2066" i="3" s="1"/>
  <c r="A2066" i="3"/>
  <c r="B2066" i="3" s="1"/>
  <c r="AK2065" i="3"/>
  <c r="E2065" i="3"/>
  <c r="C2065" i="3"/>
  <c r="D2065" i="3" s="1"/>
  <c r="A2065" i="3"/>
  <c r="B2065" i="3" s="1"/>
  <c r="AK2064" i="3"/>
  <c r="E2064" i="3"/>
  <c r="C2064" i="3"/>
  <c r="D2064" i="3" s="1"/>
  <c r="A2064" i="3"/>
  <c r="B2064" i="3" s="1"/>
  <c r="AK2063" i="3"/>
  <c r="E2063" i="3"/>
  <c r="C2063" i="3"/>
  <c r="D2063" i="3" s="1"/>
  <c r="A2063" i="3"/>
  <c r="B2063" i="3" s="1"/>
  <c r="AK2062" i="3"/>
  <c r="E2062" i="3"/>
  <c r="C2062" i="3"/>
  <c r="D2062" i="3" s="1"/>
  <c r="A2062" i="3"/>
  <c r="B2062" i="3" s="1"/>
  <c r="AK2061" i="3"/>
  <c r="E2061" i="3"/>
  <c r="C2061" i="3"/>
  <c r="D2061" i="3" s="1"/>
  <c r="A2061" i="3"/>
  <c r="B2061" i="3" s="1"/>
  <c r="AK2060" i="3"/>
  <c r="E2060" i="3"/>
  <c r="C2060" i="3"/>
  <c r="D2060" i="3" s="1"/>
  <c r="A2060" i="3"/>
  <c r="B2060" i="3" s="1"/>
  <c r="AK2059" i="3"/>
  <c r="E2059" i="3"/>
  <c r="C2059" i="3"/>
  <c r="D2059" i="3" s="1"/>
  <c r="A2059" i="3"/>
  <c r="B2059" i="3" s="1"/>
  <c r="AK2058" i="3"/>
  <c r="E2058" i="3"/>
  <c r="C2058" i="3"/>
  <c r="D2058" i="3" s="1"/>
  <c r="A2058" i="3"/>
  <c r="B2058" i="3" s="1"/>
  <c r="AK2057" i="3"/>
  <c r="E2057" i="3"/>
  <c r="C2057" i="3"/>
  <c r="D2057" i="3" s="1"/>
  <c r="A2057" i="3"/>
  <c r="B2057" i="3" s="1"/>
  <c r="AK2056" i="3"/>
  <c r="E2056" i="3"/>
  <c r="C2056" i="3"/>
  <c r="D2056" i="3" s="1"/>
  <c r="A2056" i="3"/>
  <c r="B2056" i="3" s="1"/>
  <c r="AK2055" i="3"/>
  <c r="E2055" i="3"/>
  <c r="C2055" i="3"/>
  <c r="D2055" i="3" s="1"/>
  <c r="A2055" i="3"/>
  <c r="B2055" i="3" s="1"/>
  <c r="AK2054" i="3"/>
  <c r="E2054" i="3"/>
  <c r="C2054" i="3"/>
  <c r="D2054" i="3" s="1"/>
  <c r="A2054" i="3"/>
  <c r="B2054" i="3" s="1"/>
  <c r="AK2053" i="3"/>
  <c r="E2053" i="3"/>
  <c r="C2053" i="3"/>
  <c r="D2053" i="3" s="1"/>
  <c r="A2053" i="3"/>
  <c r="B2053" i="3" s="1"/>
  <c r="AK2052" i="3"/>
  <c r="E2052" i="3"/>
  <c r="C2052" i="3"/>
  <c r="D2052" i="3" s="1"/>
  <c r="A2052" i="3"/>
  <c r="B2052" i="3" s="1"/>
  <c r="AK2051" i="3"/>
  <c r="E2051" i="3"/>
  <c r="C2051" i="3"/>
  <c r="D2051" i="3" s="1"/>
  <c r="A2051" i="3"/>
  <c r="B2051" i="3" s="1"/>
  <c r="AK2050" i="3"/>
  <c r="E2050" i="3"/>
  <c r="C2050" i="3"/>
  <c r="D2050" i="3" s="1"/>
  <c r="A2050" i="3"/>
  <c r="B2050" i="3" s="1"/>
  <c r="AK2049" i="3"/>
  <c r="E2049" i="3"/>
  <c r="C2049" i="3"/>
  <c r="D2049" i="3" s="1"/>
  <c r="A2049" i="3"/>
  <c r="B2049" i="3" s="1"/>
  <c r="AK2048" i="3"/>
  <c r="E2048" i="3"/>
  <c r="C2048" i="3"/>
  <c r="D2048" i="3" s="1"/>
  <c r="A2048" i="3"/>
  <c r="B2048" i="3" s="1"/>
  <c r="AK2047" i="3"/>
  <c r="E2047" i="3"/>
  <c r="C2047" i="3"/>
  <c r="D2047" i="3" s="1"/>
  <c r="A2047" i="3"/>
  <c r="B2047" i="3" s="1"/>
  <c r="AK2046" i="3"/>
  <c r="E2046" i="3"/>
  <c r="C2046" i="3"/>
  <c r="D2046" i="3" s="1"/>
  <c r="A2046" i="3"/>
  <c r="B2046" i="3" s="1"/>
  <c r="AK2045" i="3"/>
  <c r="E2045" i="3"/>
  <c r="C2045" i="3"/>
  <c r="D2045" i="3" s="1"/>
  <c r="A2045" i="3"/>
  <c r="B2045" i="3" s="1"/>
  <c r="AK2044" i="3"/>
  <c r="E2044" i="3"/>
  <c r="C2044" i="3"/>
  <c r="D2044" i="3" s="1"/>
  <c r="A2044" i="3"/>
  <c r="B2044" i="3" s="1"/>
  <c r="AK2043" i="3"/>
  <c r="E2043" i="3"/>
  <c r="C2043" i="3"/>
  <c r="D2043" i="3" s="1"/>
  <c r="A2043" i="3"/>
  <c r="B2043" i="3" s="1"/>
  <c r="AK2042" i="3"/>
  <c r="E2042" i="3"/>
  <c r="C2042" i="3"/>
  <c r="D2042" i="3" s="1"/>
  <c r="A2042" i="3"/>
  <c r="B2042" i="3" s="1"/>
  <c r="AK2041" i="3"/>
  <c r="E2041" i="3"/>
  <c r="C2041" i="3"/>
  <c r="D2041" i="3" s="1"/>
  <c r="A2041" i="3"/>
  <c r="B2041" i="3" s="1"/>
  <c r="AK2040" i="3"/>
  <c r="E2040" i="3"/>
  <c r="C2040" i="3"/>
  <c r="D2040" i="3" s="1"/>
  <c r="A2040" i="3"/>
  <c r="B2040" i="3" s="1"/>
  <c r="AK2039" i="3"/>
  <c r="E2039" i="3"/>
  <c r="C2039" i="3"/>
  <c r="D2039" i="3" s="1"/>
  <c r="A2039" i="3"/>
  <c r="B2039" i="3" s="1"/>
  <c r="AK2038" i="3"/>
  <c r="E2038" i="3"/>
  <c r="C2038" i="3"/>
  <c r="D2038" i="3" s="1"/>
  <c r="A2038" i="3"/>
  <c r="B2038" i="3" s="1"/>
  <c r="AK2037" i="3"/>
  <c r="E2037" i="3"/>
  <c r="C2037" i="3"/>
  <c r="D2037" i="3" s="1"/>
  <c r="A2037" i="3"/>
  <c r="B2037" i="3" s="1"/>
  <c r="AK2036" i="3"/>
  <c r="E2036" i="3"/>
  <c r="C2036" i="3"/>
  <c r="D2036" i="3" s="1"/>
  <c r="A2036" i="3"/>
  <c r="B2036" i="3" s="1"/>
  <c r="AK2035" i="3"/>
  <c r="E2035" i="3"/>
  <c r="C2035" i="3"/>
  <c r="D2035" i="3" s="1"/>
  <c r="A2035" i="3"/>
  <c r="B2035" i="3" s="1"/>
  <c r="AK2034" i="3"/>
  <c r="E2034" i="3"/>
  <c r="C2034" i="3"/>
  <c r="D2034" i="3" s="1"/>
  <c r="A2034" i="3"/>
  <c r="B2034" i="3" s="1"/>
  <c r="AK2033" i="3"/>
  <c r="E2033" i="3"/>
  <c r="C2033" i="3"/>
  <c r="D2033" i="3" s="1"/>
  <c r="A2033" i="3"/>
  <c r="B2033" i="3" s="1"/>
  <c r="AK2032" i="3"/>
  <c r="E2032" i="3"/>
  <c r="C2032" i="3"/>
  <c r="D2032" i="3" s="1"/>
  <c r="A2032" i="3"/>
  <c r="B2032" i="3" s="1"/>
  <c r="AK2031" i="3"/>
  <c r="E2031" i="3"/>
  <c r="C2031" i="3"/>
  <c r="D2031" i="3" s="1"/>
  <c r="A2031" i="3"/>
  <c r="B2031" i="3" s="1"/>
  <c r="AK2030" i="3"/>
  <c r="E2030" i="3"/>
  <c r="C2030" i="3"/>
  <c r="D2030" i="3" s="1"/>
  <c r="A2030" i="3"/>
  <c r="B2030" i="3" s="1"/>
  <c r="AK2029" i="3"/>
  <c r="E2029" i="3"/>
  <c r="C2029" i="3"/>
  <c r="D2029" i="3" s="1"/>
  <c r="A2029" i="3"/>
  <c r="B2029" i="3" s="1"/>
  <c r="AK2028" i="3"/>
  <c r="E2028" i="3"/>
  <c r="C2028" i="3"/>
  <c r="D2028" i="3" s="1"/>
  <c r="A2028" i="3"/>
  <c r="B2028" i="3" s="1"/>
  <c r="AK2027" i="3"/>
  <c r="E2027" i="3"/>
  <c r="C2027" i="3"/>
  <c r="D2027" i="3" s="1"/>
  <c r="A2027" i="3"/>
  <c r="B2027" i="3" s="1"/>
  <c r="AK2026" i="3"/>
  <c r="E2026" i="3"/>
  <c r="C2026" i="3"/>
  <c r="D2026" i="3" s="1"/>
  <c r="A2026" i="3"/>
  <c r="B2026" i="3" s="1"/>
  <c r="AK2025" i="3"/>
  <c r="E2025" i="3"/>
  <c r="C2025" i="3"/>
  <c r="D2025" i="3" s="1"/>
  <c r="A2025" i="3"/>
  <c r="B2025" i="3" s="1"/>
  <c r="AK2024" i="3"/>
  <c r="E2024" i="3"/>
  <c r="C2024" i="3"/>
  <c r="D2024" i="3" s="1"/>
  <c r="A2024" i="3"/>
  <c r="B2024" i="3" s="1"/>
  <c r="AK2023" i="3"/>
  <c r="E2023" i="3"/>
  <c r="C2023" i="3"/>
  <c r="D2023" i="3" s="1"/>
  <c r="A2023" i="3"/>
  <c r="B2023" i="3" s="1"/>
  <c r="AK2022" i="3"/>
  <c r="E2022" i="3"/>
  <c r="C2022" i="3"/>
  <c r="D2022" i="3" s="1"/>
  <c r="A2022" i="3"/>
  <c r="B2022" i="3" s="1"/>
  <c r="AK2021" i="3"/>
  <c r="E2021" i="3"/>
  <c r="C2021" i="3"/>
  <c r="D2021" i="3" s="1"/>
  <c r="A2021" i="3"/>
  <c r="B2021" i="3" s="1"/>
  <c r="AK2020" i="3"/>
  <c r="E2020" i="3"/>
  <c r="C2020" i="3"/>
  <c r="D2020" i="3" s="1"/>
  <c r="A2020" i="3"/>
  <c r="B2020" i="3" s="1"/>
  <c r="AK2019" i="3"/>
  <c r="E2019" i="3"/>
  <c r="C2019" i="3"/>
  <c r="D2019" i="3" s="1"/>
  <c r="A2019" i="3"/>
  <c r="B2019" i="3" s="1"/>
  <c r="AK2018" i="3"/>
  <c r="E2018" i="3"/>
  <c r="C2018" i="3"/>
  <c r="D2018" i="3" s="1"/>
  <c r="A2018" i="3"/>
  <c r="B2018" i="3" s="1"/>
  <c r="AK2017" i="3"/>
  <c r="E2017" i="3"/>
  <c r="C2017" i="3"/>
  <c r="D2017" i="3" s="1"/>
  <c r="A2017" i="3"/>
  <c r="B2017" i="3" s="1"/>
  <c r="AK2016" i="3"/>
  <c r="E2016" i="3"/>
  <c r="C2016" i="3"/>
  <c r="D2016" i="3" s="1"/>
  <c r="A2016" i="3"/>
  <c r="B2016" i="3" s="1"/>
  <c r="AK2015" i="3"/>
  <c r="E2015" i="3"/>
  <c r="C2015" i="3"/>
  <c r="D2015" i="3" s="1"/>
  <c r="A2015" i="3"/>
  <c r="B2015" i="3" s="1"/>
  <c r="AK2014" i="3"/>
  <c r="E2014" i="3"/>
  <c r="C2014" i="3"/>
  <c r="D2014" i="3" s="1"/>
  <c r="A2014" i="3"/>
  <c r="B2014" i="3" s="1"/>
  <c r="AK2013" i="3"/>
  <c r="E2013" i="3"/>
  <c r="C2013" i="3"/>
  <c r="D2013" i="3" s="1"/>
  <c r="A2013" i="3"/>
  <c r="B2013" i="3" s="1"/>
  <c r="AK2012" i="3"/>
  <c r="E2012" i="3"/>
  <c r="C2012" i="3"/>
  <c r="D2012" i="3" s="1"/>
  <c r="A2012" i="3"/>
  <c r="B2012" i="3" s="1"/>
  <c r="AK2011" i="3"/>
  <c r="E2011" i="3"/>
  <c r="C2011" i="3"/>
  <c r="D2011" i="3" s="1"/>
  <c r="A2011" i="3"/>
  <c r="B2011" i="3" s="1"/>
  <c r="AK2010" i="3"/>
  <c r="E2010" i="3"/>
  <c r="C2010" i="3"/>
  <c r="D2010" i="3" s="1"/>
  <c r="A2010" i="3"/>
  <c r="B2010" i="3" s="1"/>
  <c r="AK2009" i="3"/>
  <c r="E2009" i="3"/>
  <c r="C2009" i="3"/>
  <c r="D2009" i="3" s="1"/>
  <c r="A2009" i="3"/>
  <c r="B2009" i="3" s="1"/>
  <c r="AK2008" i="3"/>
  <c r="E2008" i="3"/>
  <c r="C2008" i="3"/>
  <c r="D2008" i="3" s="1"/>
  <c r="A2008" i="3"/>
  <c r="B2008" i="3" s="1"/>
  <c r="AK2007" i="3"/>
  <c r="E2007" i="3"/>
  <c r="C2007" i="3"/>
  <c r="D2007" i="3" s="1"/>
  <c r="A2007" i="3"/>
  <c r="B2007" i="3" s="1"/>
  <c r="AK2006" i="3"/>
  <c r="E2006" i="3"/>
  <c r="C2006" i="3"/>
  <c r="D2006" i="3" s="1"/>
  <c r="A2006" i="3"/>
  <c r="B2006" i="3" s="1"/>
  <c r="AK2005" i="3"/>
  <c r="E2005" i="3"/>
  <c r="C2005" i="3"/>
  <c r="D2005" i="3" s="1"/>
  <c r="A2005" i="3"/>
  <c r="B2005" i="3" s="1"/>
  <c r="AK2004" i="3"/>
  <c r="E2004" i="3"/>
  <c r="C2004" i="3"/>
  <c r="D2004" i="3" s="1"/>
  <c r="A2004" i="3"/>
  <c r="B2004" i="3" s="1"/>
  <c r="AK2003" i="3"/>
  <c r="E2003" i="3"/>
  <c r="C2003" i="3"/>
  <c r="D2003" i="3" s="1"/>
  <c r="A2003" i="3"/>
  <c r="B2003" i="3" s="1"/>
  <c r="AK2002" i="3"/>
  <c r="E2002" i="3"/>
  <c r="C2002" i="3"/>
  <c r="D2002" i="3" s="1"/>
  <c r="A2002" i="3"/>
  <c r="B2002" i="3" s="1"/>
  <c r="AK2001" i="3"/>
  <c r="E2001" i="3"/>
  <c r="C2001" i="3"/>
  <c r="D2001" i="3" s="1"/>
  <c r="A2001" i="3"/>
  <c r="B2001" i="3" s="1"/>
  <c r="AK2000" i="3"/>
  <c r="E2000" i="3"/>
  <c r="C2000" i="3"/>
  <c r="D2000" i="3" s="1"/>
  <c r="A2000" i="3"/>
  <c r="B2000" i="3" s="1"/>
  <c r="AK1999" i="3"/>
  <c r="E1999" i="3"/>
  <c r="C1999" i="3"/>
  <c r="D1999" i="3" s="1"/>
  <c r="A1999" i="3"/>
  <c r="B1999" i="3" s="1"/>
  <c r="AK1998" i="3"/>
  <c r="E1998" i="3"/>
  <c r="C1998" i="3"/>
  <c r="D1998" i="3" s="1"/>
  <c r="A1998" i="3"/>
  <c r="B1998" i="3" s="1"/>
  <c r="AK1997" i="3"/>
  <c r="E1997" i="3"/>
  <c r="C1997" i="3"/>
  <c r="D1997" i="3" s="1"/>
  <c r="A1997" i="3"/>
  <c r="B1997" i="3" s="1"/>
  <c r="AK1996" i="3"/>
  <c r="E1996" i="3"/>
  <c r="C1996" i="3"/>
  <c r="D1996" i="3" s="1"/>
  <c r="A1996" i="3"/>
  <c r="B1996" i="3" s="1"/>
  <c r="AK1995" i="3"/>
  <c r="E1995" i="3"/>
  <c r="C1995" i="3"/>
  <c r="D1995" i="3" s="1"/>
  <c r="A1995" i="3"/>
  <c r="B1995" i="3" s="1"/>
  <c r="AK1994" i="3"/>
  <c r="E1994" i="3"/>
  <c r="C1994" i="3"/>
  <c r="D1994" i="3" s="1"/>
  <c r="A1994" i="3"/>
  <c r="B1994" i="3" s="1"/>
  <c r="AK1993" i="3"/>
  <c r="E1993" i="3"/>
  <c r="C1993" i="3"/>
  <c r="D1993" i="3" s="1"/>
  <c r="A1993" i="3"/>
  <c r="B1993" i="3" s="1"/>
  <c r="AK1992" i="3"/>
  <c r="E1992" i="3"/>
  <c r="C1992" i="3"/>
  <c r="D1992" i="3" s="1"/>
  <c r="A1992" i="3"/>
  <c r="B1992" i="3" s="1"/>
  <c r="AK1991" i="3"/>
  <c r="E1991" i="3"/>
  <c r="C1991" i="3"/>
  <c r="D1991" i="3" s="1"/>
  <c r="A1991" i="3"/>
  <c r="B1991" i="3" s="1"/>
  <c r="AK1990" i="3"/>
  <c r="E1990" i="3"/>
  <c r="C1990" i="3"/>
  <c r="D1990" i="3" s="1"/>
  <c r="A1990" i="3"/>
  <c r="B1990" i="3" s="1"/>
  <c r="AK1989" i="3"/>
  <c r="E1989" i="3"/>
  <c r="C1989" i="3"/>
  <c r="D1989" i="3" s="1"/>
  <c r="A1989" i="3"/>
  <c r="B1989" i="3" s="1"/>
  <c r="AK1988" i="3"/>
  <c r="E1988" i="3"/>
  <c r="C1988" i="3"/>
  <c r="D1988" i="3" s="1"/>
  <c r="A1988" i="3"/>
  <c r="B1988" i="3" s="1"/>
  <c r="AK1987" i="3"/>
  <c r="E1987" i="3"/>
  <c r="C1987" i="3"/>
  <c r="D1987" i="3" s="1"/>
  <c r="A1987" i="3"/>
  <c r="B1987" i="3" s="1"/>
  <c r="AK1986" i="3"/>
  <c r="E1986" i="3"/>
  <c r="C1986" i="3"/>
  <c r="D1986" i="3" s="1"/>
  <c r="A1986" i="3"/>
  <c r="B1986" i="3" s="1"/>
  <c r="AK1985" i="3"/>
  <c r="E1985" i="3"/>
  <c r="C1985" i="3"/>
  <c r="D1985" i="3" s="1"/>
  <c r="A1985" i="3"/>
  <c r="B1985" i="3" s="1"/>
  <c r="AK1984" i="3"/>
  <c r="E1984" i="3"/>
  <c r="C1984" i="3"/>
  <c r="D1984" i="3" s="1"/>
  <c r="A1984" i="3"/>
  <c r="B1984" i="3" s="1"/>
  <c r="AK1983" i="3"/>
  <c r="E1983" i="3"/>
  <c r="C1983" i="3"/>
  <c r="D1983" i="3" s="1"/>
  <c r="A1983" i="3"/>
  <c r="B1983" i="3" s="1"/>
  <c r="AK1982" i="3"/>
  <c r="E1982" i="3"/>
  <c r="C1982" i="3"/>
  <c r="D1982" i="3" s="1"/>
  <c r="A1982" i="3"/>
  <c r="B1982" i="3" s="1"/>
  <c r="AK1981" i="3"/>
  <c r="E1981" i="3"/>
  <c r="C1981" i="3"/>
  <c r="D1981" i="3" s="1"/>
  <c r="A1981" i="3"/>
  <c r="B1981" i="3" s="1"/>
  <c r="AK1980" i="3"/>
  <c r="E1980" i="3"/>
  <c r="C1980" i="3"/>
  <c r="D1980" i="3" s="1"/>
  <c r="A1980" i="3"/>
  <c r="B1980" i="3" s="1"/>
  <c r="AK1979" i="3"/>
  <c r="E1979" i="3"/>
  <c r="C1979" i="3"/>
  <c r="D1979" i="3" s="1"/>
  <c r="A1979" i="3"/>
  <c r="B1979" i="3" s="1"/>
  <c r="AK1978" i="3"/>
  <c r="E1978" i="3"/>
  <c r="C1978" i="3"/>
  <c r="D1978" i="3" s="1"/>
  <c r="A1978" i="3"/>
  <c r="B1978" i="3" s="1"/>
  <c r="AK1977" i="3"/>
  <c r="E1977" i="3"/>
  <c r="C1977" i="3"/>
  <c r="D1977" i="3" s="1"/>
  <c r="A1977" i="3"/>
  <c r="B1977" i="3" s="1"/>
  <c r="AK1976" i="3"/>
  <c r="E1976" i="3"/>
  <c r="C1976" i="3"/>
  <c r="D1976" i="3" s="1"/>
  <c r="A1976" i="3"/>
  <c r="B1976" i="3" s="1"/>
  <c r="AK1975" i="3"/>
  <c r="E1975" i="3"/>
  <c r="C1975" i="3"/>
  <c r="D1975" i="3" s="1"/>
  <c r="A1975" i="3"/>
  <c r="B1975" i="3" s="1"/>
  <c r="AK1974" i="3"/>
  <c r="E1974" i="3"/>
  <c r="C1974" i="3"/>
  <c r="D1974" i="3" s="1"/>
  <c r="A1974" i="3"/>
  <c r="B1974" i="3" s="1"/>
  <c r="AK1973" i="3"/>
  <c r="E1973" i="3"/>
  <c r="C1973" i="3"/>
  <c r="D1973" i="3" s="1"/>
  <c r="A1973" i="3"/>
  <c r="B1973" i="3" s="1"/>
  <c r="AK1972" i="3"/>
  <c r="E1972" i="3"/>
  <c r="C1972" i="3"/>
  <c r="D1972" i="3" s="1"/>
  <c r="A1972" i="3"/>
  <c r="B1972" i="3" s="1"/>
  <c r="AK1971" i="3"/>
  <c r="E1971" i="3"/>
  <c r="C1971" i="3"/>
  <c r="D1971" i="3" s="1"/>
  <c r="A1971" i="3"/>
  <c r="B1971" i="3" s="1"/>
  <c r="AK1970" i="3"/>
  <c r="E1970" i="3"/>
  <c r="C1970" i="3"/>
  <c r="D1970" i="3" s="1"/>
  <c r="A1970" i="3"/>
  <c r="B1970" i="3" s="1"/>
  <c r="AK1969" i="3"/>
  <c r="E1969" i="3"/>
  <c r="C1969" i="3"/>
  <c r="D1969" i="3" s="1"/>
  <c r="A1969" i="3"/>
  <c r="B1969" i="3" s="1"/>
  <c r="AK1968" i="3"/>
  <c r="E1968" i="3"/>
  <c r="C1968" i="3"/>
  <c r="D1968" i="3" s="1"/>
  <c r="A1968" i="3"/>
  <c r="B1968" i="3" s="1"/>
  <c r="AK1967" i="3"/>
  <c r="E1967" i="3"/>
  <c r="C1967" i="3"/>
  <c r="D1967" i="3" s="1"/>
  <c r="A1967" i="3"/>
  <c r="B1967" i="3" s="1"/>
  <c r="AK1966" i="3"/>
  <c r="E1966" i="3"/>
  <c r="C1966" i="3"/>
  <c r="D1966" i="3" s="1"/>
  <c r="A1966" i="3"/>
  <c r="B1966" i="3" s="1"/>
  <c r="AK1965" i="3"/>
  <c r="E1965" i="3"/>
  <c r="C1965" i="3"/>
  <c r="D1965" i="3" s="1"/>
  <c r="A1965" i="3"/>
  <c r="B1965" i="3" s="1"/>
  <c r="AK1964" i="3"/>
  <c r="E1964" i="3"/>
  <c r="C1964" i="3"/>
  <c r="D1964" i="3" s="1"/>
  <c r="A1964" i="3"/>
  <c r="B1964" i="3" s="1"/>
  <c r="AK1963" i="3"/>
  <c r="E1963" i="3"/>
  <c r="C1963" i="3"/>
  <c r="D1963" i="3" s="1"/>
  <c r="A1963" i="3"/>
  <c r="B1963" i="3" s="1"/>
  <c r="AK1962" i="3"/>
  <c r="E1962" i="3"/>
  <c r="C1962" i="3"/>
  <c r="D1962" i="3" s="1"/>
  <c r="A1962" i="3"/>
  <c r="B1962" i="3" s="1"/>
  <c r="AK1961" i="3"/>
  <c r="E1961" i="3"/>
  <c r="C1961" i="3"/>
  <c r="D1961" i="3" s="1"/>
  <c r="A1961" i="3"/>
  <c r="B1961" i="3" s="1"/>
  <c r="AK1960" i="3"/>
  <c r="E1960" i="3"/>
  <c r="C1960" i="3"/>
  <c r="D1960" i="3" s="1"/>
  <c r="A1960" i="3"/>
  <c r="B1960" i="3" s="1"/>
  <c r="AK1959" i="3"/>
  <c r="E1959" i="3"/>
  <c r="C1959" i="3"/>
  <c r="D1959" i="3" s="1"/>
  <c r="A1959" i="3"/>
  <c r="B1959" i="3" s="1"/>
  <c r="AK1958" i="3"/>
  <c r="E1958" i="3"/>
  <c r="C1958" i="3"/>
  <c r="D1958" i="3" s="1"/>
  <c r="A1958" i="3"/>
  <c r="B1958" i="3" s="1"/>
  <c r="AK1957" i="3"/>
  <c r="E1957" i="3"/>
  <c r="C1957" i="3"/>
  <c r="D1957" i="3" s="1"/>
  <c r="A1957" i="3"/>
  <c r="B1957" i="3" s="1"/>
  <c r="AK1956" i="3"/>
  <c r="E1956" i="3"/>
  <c r="C1956" i="3"/>
  <c r="D1956" i="3" s="1"/>
  <c r="A1956" i="3"/>
  <c r="B1956" i="3" s="1"/>
  <c r="AK1955" i="3"/>
  <c r="E1955" i="3"/>
  <c r="C1955" i="3"/>
  <c r="D1955" i="3" s="1"/>
  <c r="A1955" i="3"/>
  <c r="B1955" i="3" s="1"/>
  <c r="AK1954" i="3"/>
  <c r="E1954" i="3"/>
  <c r="C1954" i="3"/>
  <c r="D1954" i="3" s="1"/>
  <c r="A1954" i="3"/>
  <c r="B1954" i="3" s="1"/>
  <c r="AK1953" i="3"/>
  <c r="E1953" i="3"/>
  <c r="C1953" i="3"/>
  <c r="D1953" i="3" s="1"/>
  <c r="A1953" i="3"/>
  <c r="B1953" i="3" s="1"/>
  <c r="AK1952" i="3"/>
  <c r="E1952" i="3"/>
  <c r="C1952" i="3"/>
  <c r="D1952" i="3" s="1"/>
  <c r="A1952" i="3"/>
  <c r="B1952" i="3" s="1"/>
  <c r="AK1951" i="3"/>
  <c r="E1951" i="3"/>
  <c r="C1951" i="3"/>
  <c r="D1951" i="3" s="1"/>
  <c r="A1951" i="3"/>
  <c r="B1951" i="3" s="1"/>
  <c r="AK1950" i="3"/>
  <c r="E1950" i="3"/>
  <c r="C1950" i="3"/>
  <c r="D1950" i="3" s="1"/>
  <c r="A1950" i="3"/>
  <c r="B1950" i="3" s="1"/>
  <c r="AK1949" i="3"/>
  <c r="E1949" i="3"/>
  <c r="C1949" i="3"/>
  <c r="D1949" i="3" s="1"/>
  <c r="A1949" i="3"/>
  <c r="B1949" i="3" s="1"/>
  <c r="AK1948" i="3"/>
  <c r="E1948" i="3"/>
  <c r="C1948" i="3"/>
  <c r="D1948" i="3" s="1"/>
  <c r="A1948" i="3"/>
  <c r="B1948" i="3" s="1"/>
  <c r="AK1947" i="3"/>
  <c r="E1947" i="3"/>
  <c r="C1947" i="3"/>
  <c r="D1947" i="3" s="1"/>
  <c r="A1947" i="3"/>
  <c r="B1947" i="3" s="1"/>
  <c r="AK1946" i="3"/>
  <c r="E1946" i="3"/>
  <c r="C1946" i="3"/>
  <c r="D1946" i="3" s="1"/>
  <c r="A1946" i="3"/>
  <c r="B1946" i="3" s="1"/>
  <c r="AK1945" i="3"/>
  <c r="E1945" i="3"/>
  <c r="C1945" i="3"/>
  <c r="D1945" i="3" s="1"/>
  <c r="A1945" i="3"/>
  <c r="B1945" i="3" s="1"/>
  <c r="AK1944" i="3"/>
  <c r="E1944" i="3"/>
  <c r="C1944" i="3"/>
  <c r="D1944" i="3" s="1"/>
  <c r="A1944" i="3"/>
  <c r="B1944" i="3" s="1"/>
  <c r="AK1943" i="3"/>
  <c r="E1943" i="3"/>
  <c r="C1943" i="3"/>
  <c r="D1943" i="3" s="1"/>
  <c r="A1943" i="3"/>
  <c r="B1943" i="3" s="1"/>
  <c r="AK1942" i="3"/>
  <c r="E1942" i="3"/>
  <c r="C1942" i="3"/>
  <c r="D1942" i="3" s="1"/>
  <c r="A1942" i="3"/>
  <c r="B1942" i="3" s="1"/>
  <c r="AK1941" i="3"/>
  <c r="E1941" i="3"/>
  <c r="C1941" i="3"/>
  <c r="D1941" i="3" s="1"/>
  <c r="A1941" i="3"/>
  <c r="B1941" i="3" s="1"/>
  <c r="AK1940" i="3"/>
  <c r="E1940" i="3"/>
  <c r="C1940" i="3"/>
  <c r="D1940" i="3" s="1"/>
  <c r="A1940" i="3"/>
  <c r="B1940" i="3" s="1"/>
  <c r="AK1939" i="3"/>
  <c r="E1939" i="3"/>
  <c r="C1939" i="3"/>
  <c r="D1939" i="3" s="1"/>
  <c r="A1939" i="3"/>
  <c r="B1939" i="3" s="1"/>
  <c r="AK1938" i="3"/>
  <c r="E1938" i="3"/>
  <c r="C1938" i="3"/>
  <c r="D1938" i="3" s="1"/>
  <c r="A1938" i="3"/>
  <c r="B1938" i="3" s="1"/>
  <c r="AK1937" i="3"/>
  <c r="E1937" i="3"/>
  <c r="C1937" i="3"/>
  <c r="D1937" i="3" s="1"/>
  <c r="A1937" i="3"/>
  <c r="B1937" i="3" s="1"/>
  <c r="AK1936" i="3"/>
  <c r="E1936" i="3"/>
  <c r="C1936" i="3"/>
  <c r="D1936" i="3" s="1"/>
  <c r="A1936" i="3"/>
  <c r="B1936" i="3" s="1"/>
  <c r="AK1935" i="3"/>
  <c r="E1935" i="3"/>
  <c r="C1935" i="3"/>
  <c r="D1935" i="3" s="1"/>
  <c r="A1935" i="3"/>
  <c r="B1935" i="3" s="1"/>
  <c r="AK1934" i="3"/>
  <c r="E1934" i="3"/>
  <c r="C1934" i="3"/>
  <c r="D1934" i="3" s="1"/>
  <c r="A1934" i="3"/>
  <c r="B1934" i="3" s="1"/>
  <c r="AK1933" i="3"/>
  <c r="E1933" i="3"/>
  <c r="C1933" i="3"/>
  <c r="D1933" i="3" s="1"/>
  <c r="A1933" i="3"/>
  <c r="B1933" i="3" s="1"/>
  <c r="AK1932" i="3"/>
  <c r="E1932" i="3"/>
  <c r="C1932" i="3"/>
  <c r="D1932" i="3" s="1"/>
  <c r="A1932" i="3"/>
  <c r="B1932" i="3" s="1"/>
  <c r="AK1931" i="3"/>
  <c r="E1931" i="3"/>
  <c r="C1931" i="3"/>
  <c r="D1931" i="3" s="1"/>
  <c r="A1931" i="3"/>
  <c r="B1931" i="3" s="1"/>
  <c r="AK1930" i="3"/>
  <c r="E1930" i="3"/>
  <c r="C1930" i="3"/>
  <c r="D1930" i="3" s="1"/>
  <c r="A1930" i="3"/>
  <c r="B1930" i="3" s="1"/>
  <c r="AK1929" i="3"/>
  <c r="E1929" i="3"/>
  <c r="C1929" i="3"/>
  <c r="D1929" i="3" s="1"/>
  <c r="A1929" i="3"/>
  <c r="B1929" i="3" s="1"/>
  <c r="AK1928" i="3"/>
  <c r="E1928" i="3"/>
  <c r="C1928" i="3"/>
  <c r="D1928" i="3" s="1"/>
  <c r="A1928" i="3"/>
  <c r="B1928" i="3" s="1"/>
  <c r="AK1927" i="3"/>
  <c r="E1927" i="3"/>
  <c r="C1927" i="3"/>
  <c r="D1927" i="3" s="1"/>
  <c r="A1927" i="3"/>
  <c r="B1927" i="3" s="1"/>
  <c r="AK1926" i="3"/>
  <c r="E1926" i="3"/>
  <c r="C1926" i="3"/>
  <c r="D1926" i="3" s="1"/>
  <c r="A1926" i="3"/>
  <c r="B1926" i="3" s="1"/>
  <c r="AK1925" i="3"/>
  <c r="E1925" i="3"/>
  <c r="C1925" i="3"/>
  <c r="D1925" i="3" s="1"/>
  <c r="A1925" i="3"/>
  <c r="B1925" i="3" s="1"/>
  <c r="AK1924" i="3"/>
  <c r="E1924" i="3"/>
  <c r="C1924" i="3"/>
  <c r="D1924" i="3" s="1"/>
  <c r="A1924" i="3"/>
  <c r="B1924" i="3" s="1"/>
  <c r="AK1923" i="3"/>
  <c r="E1923" i="3"/>
  <c r="C1923" i="3"/>
  <c r="D1923" i="3" s="1"/>
  <c r="A1923" i="3"/>
  <c r="B1923" i="3" s="1"/>
  <c r="AK1922" i="3"/>
  <c r="E1922" i="3"/>
  <c r="C1922" i="3"/>
  <c r="D1922" i="3" s="1"/>
  <c r="A1922" i="3"/>
  <c r="B1922" i="3" s="1"/>
  <c r="AK1921" i="3"/>
  <c r="E1921" i="3"/>
  <c r="C1921" i="3"/>
  <c r="D1921" i="3" s="1"/>
  <c r="A1921" i="3"/>
  <c r="B1921" i="3" s="1"/>
  <c r="AK1920" i="3"/>
  <c r="E1920" i="3"/>
  <c r="C1920" i="3"/>
  <c r="D1920" i="3" s="1"/>
  <c r="A1920" i="3"/>
  <c r="B1920" i="3" s="1"/>
  <c r="AK1919" i="3"/>
  <c r="E1919" i="3"/>
  <c r="C1919" i="3"/>
  <c r="D1919" i="3" s="1"/>
  <c r="A1919" i="3"/>
  <c r="B1919" i="3" s="1"/>
  <c r="AK1918" i="3"/>
  <c r="E1918" i="3"/>
  <c r="C1918" i="3"/>
  <c r="D1918" i="3" s="1"/>
  <c r="A1918" i="3"/>
  <c r="B1918" i="3" s="1"/>
  <c r="AK1917" i="3"/>
  <c r="E1917" i="3"/>
  <c r="C1917" i="3"/>
  <c r="D1917" i="3" s="1"/>
  <c r="A1917" i="3"/>
  <c r="B1917" i="3" s="1"/>
  <c r="AK1916" i="3"/>
  <c r="E1916" i="3"/>
  <c r="C1916" i="3"/>
  <c r="D1916" i="3" s="1"/>
  <c r="A1916" i="3"/>
  <c r="B1916" i="3" s="1"/>
  <c r="AK1915" i="3"/>
  <c r="E1915" i="3"/>
  <c r="C1915" i="3"/>
  <c r="D1915" i="3" s="1"/>
  <c r="A1915" i="3"/>
  <c r="B1915" i="3" s="1"/>
  <c r="AK1914" i="3"/>
  <c r="E1914" i="3"/>
  <c r="C1914" i="3"/>
  <c r="D1914" i="3" s="1"/>
  <c r="A1914" i="3"/>
  <c r="B1914" i="3" s="1"/>
  <c r="AK1913" i="3"/>
  <c r="E1913" i="3"/>
  <c r="C1913" i="3"/>
  <c r="D1913" i="3" s="1"/>
  <c r="A1913" i="3"/>
  <c r="B1913" i="3" s="1"/>
  <c r="AK1912" i="3"/>
  <c r="E1912" i="3"/>
  <c r="C1912" i="3"/>
  <c r="D1912" i="3" s="1"/>
  <c r="A1912" i="3"/>
  <c r="B1912" i="3" s="1"/>
  <c r="AK1911" i="3"/>
  <c r="E1911" i="3"/>
  <c r="C1911" i="3"/>
  <c r="D1911" i="3" s="1"/>
  <c r="A1911" i="3"/>
  <c r="B1911" i="3" s="1"/>
  <c r="AK1910" i="3"/>
  <c r="E1910" i="3"/>
  <c r="C1910" i="3"/>
  <c r="D1910" i="3" s="1"/>
  <c r="A1910" i="3"/>
  <c r="B1910" i="3" s="1"/>
  <c r="AK1909" i="3"/>
  <c r="E1909" i="3"/>
  <c r="C1909" i="3"/>
  <c r="D1909" i="3" s="1"/>
  <c r="A1909" i="3"/>
  <c r="B1909" i="3" s="1"/>
  <c r="AK1908" i="3"/>
  <c r="E1908" i="3"/>
  <c r="C1908" i="3"/>
  <c r="D1908" i="3" s="1"/>
  <c r="A1908" i="3"/>
  <c r="B1908" i="3" s="1"/>
  <c r="AK1907" i="3"/>
  <c r="E1907" i="3"/>
  <c r="C1907" i="3"/>
  <c r="D1907" i="3" s="1"/>
  <c r="A1907" i="3"/>
  <c r="B1907" i="3" s="1"/>
  <c r="AK1906" i="3"/>
  <c r="E1906" i="3"/>
  <c r="C1906" i="3"/>
  <c r="D1906" i="3" s="1"/>
  <c r="A1906" i="3"/>
  <c r="B1906" i="3" s="1"/>
  <c r="AK1905" i="3"/>
  <c r="E1905" i="3"/>
  <c r="C1905" i="3"/>
  <c r="D1905" i="3" s="1"/>
  <c r="A1905" i="3"/>
  <c r="B1905" i="3" s="1"/>
  <c r="AK1904" i="3"/>
  <c r="E1904" i="3"/>
  <c r="C1904" i="3"/>
  <c r="D1904" i="3" s="1"/>
  <c r="A1904" i="3"/>
  <c r="B1904" i="3" s="1"/>
  <c r="AK1903" i="3"/>
  <c r="E1903" i="3"/>
  <c r="C1903" i="3"/>
  <c r="D1903" i="3" s="1"/>
  <c r="A1903" i="3"/>
  <c r="B1903" i="3" s="1"/>
  <c r="AK1902" i="3"/>
  <c r="E1902" i="3"/>
  <c r="C1902" i="3"/>
  <c r="D1902" i="3" s="1"/>
  <c r="A1902" i="3"/>
  <c r="B1902" i="3" s="1"/>
  <c r="AK1901" i="3"/>
  <c r="E1901" i="3"/>
  <c r="C1901" i="3"/>
  <c r="D1901" i="3" s="1"/>
  <c r="A1901" i="3"/>
  <c r="B1901" i="3" s="1"/>
  <c r="AK1900" i="3"/>
  <c r="E1900" i="3"/>
  <c r="C1900" i="3"/>
  <c r="D1900" i="3" s="1"/>
  <c r="A1900" i="3"/>
  <c r="B1900" i="3" s="1"/>
  <c r="AK1899" i="3"/>
  <c r="E1899" i="3"/>
  <c r="C1899" i="3"/>
  <c r="D1899" i="3" s="1"/>
  <c r="A1899" i="3"/>
  <c r="B1899" i="3" s="1"/>
  <c r="AK1898" i="3"/>
  <c r="E1898" i="3"/>
  <c r="C1898" i="3"/>
  <c r="D1898" i="3" s="1"/>
  <c r="A1898" i="3"/>
  <c r="B1898" i="3" s="1"/>
  <c r="AK1897" i="3"/>
  <c r="E1897" i="3"/>
  <c r="C1897" i="3"/>
  <c r="D1897" i="3" s="1"/>
  <c r="A1897" i="3"/>
  <c r="B1897" i="3" s="1"/>
  <c r="AK1896" i="3"/>
  <c r="E1896" i="3"/>
  <c r="C1896" i="3"/>
  <c r="D1896" i="3" s="1"/>
  <c r="A1896" i="3"/>
  <c r="B1896" i="3" s="1"/>
  <c r="AK1895" i="3"/>
  <c r="E1895" i="3"/>
  <c r="C1895" i="3"/>
  <c r="D1895" i="3" s="1"/>
  <c r="A1895" i="3"/>
  <c r="B1895" i="3" s="1"/>
  <c r="AK1894" i="3"/>
  <c r="E1894" i="3"/>
  <c r="C1894" i="3"/>
  <c r="D1894" i="3" s="1"/>
  <c r="A1894" i="3"/>
  <c r="B1894" i="3" s="1"/>
  <c r="AK1893" i="3"/>
  <c r="E1893" i="3"/>
  <c r="C1893" i="3"/>
  <c r="D1893" i="3" s="1"/>
  <c r="A1893" i="3"/>
  <c r="B1893" i="3" s="1"/>
  <c r="AK1892" i="3"/>
  <c r="E1892" i="3"/>
  <c r="C1892" i="3"/>
  <c r="D1892" i="3" s="1"/>
  <c r="A1892" i="3"/>
  <c r="B1892" i="3" s="1"/>
  <c r="AK1891" i="3"/>
  <c r="E1891" i="3"/>
  <c r="C1891" i="3"/>
  <c r="D1891" i="3" s="1"/>
  <c r="A1891" i="3"/>
  <c r="B1891" i="3" s="1"/>
  <c r="AK1890" i="3"/>
  <c r="E1890" i="3"/>
  <c r="C1890" i="3"/>
  <c r="D1890" i="3" s="1"/>
  <c r="A1890" i="3"/>
  <c r="B1890" i="3" s="1"/>
  <c r="AK1889" i="3"/>
  <c r="E1889" i="3"/>
  <c r="C1889" i="3"/>
  <c r="D1889" i="3" s="1"/>
  <c r="A1889" i="3"/>
  <c r="B1889" i="3" s="1"/>
  <c r="AK1888" i="3"/>
  <c r="E1888" i="3"/>
  <c r="C1888" i="3"/>
  <c r="D1888" i="3" s="1"/>
  <c r="A1888" i="3"/>
  <c r="B1888" i="3" s="1"/>
  <c r="AK1887" i="3"/>
  <c r="E1887" i="3"/>
  <c r="C1887" i="3"/>
  <c r="D1887" i="3" s="1"/>
  <c r="A1887" i="3"/>
  <c r="B1887" i="3" s="1"/>
  <c r="AK1886" i="3"/>
  <c r="E1886" i="3"/>
  <c r="C1886" i="3"/>
  <c r="D1886" i="3" s="1"/>
  <c r="A1886" i="3"/>
  <c r="B1886" i="3" s="1"/>
  <c r="AK1885" i="3"/>
  <c r="E1885" i="3"/>
  <c r="C1885" i="3"/>
  <c r="D1885" i="3" s="1"/>
  <c r="A1885" i="3"/>
  <c r="B1885" i="3" s="1"/>
  <c r="AK1884" i="3"/>
  <c r="E1884" i="3"/>
  <c r="C1884" i="3"/>
  <c r="D1884" i="3" s="1"/>
  <c r="A1884" i="3"/>
  <c r="B1884" i="3" s="1"/>
  <c r="AK1883" i="3"/>
  <c r="E1883" i="3"/>
  <c r="C1883" i="3"/>
  <c r="D1883" i="3" s="1"/>
  <c r="A1883" i="3"/>
  <c r="B1883" i="3" s="1"/>
  <c r="AK1882" i="3"/>
  <c r="E1882" i="3"/>
  <c r="C1882" i="3"/>
  <c r="D1882" i="3" s="1"/>
  <c r="A1882" i="3"/>
  <c r="B1882" i="3" s="1"/>
  <c r="AK1881" i="3"/>
  <c r="E1881" i="3"/>
  <c r="C1881" i="3"/>
  <c r="D1881" i="3" s="1"/>
  <c r="A1881" i="3"/>
  <c r="B1881" i="3" s="1"/>
  <c r="AK1880" i="3"/>
  <c r="E1880" i="3"/>
  <c r="C1880" i="3"/>
  <c r="D1880" i="3" s="1"/>
  <c r="A1880" i="3"/>
  <c r="B1880" i="3" s="1"/>
  <c r="AK1879" i="3"/>
  <c r="E1879" i="3"/>
  <c r="C1879" i="3"/>
  <c r="D1879" i="3" s="1"/>
  <c r="A1879" i="3"/>
  <c r="B1879" i="3" s="1"/>
  <c r="AK1878" i="3"/>
  <c r="E1878" i="3"/>
  <c r="C1878" i="3"/>
  <c r="D1878" i="3" s="1"/>
  <c r="A1878" i="3"/>
  <c r="B1878" i="3" s="1"/>
  <c r="AK1877" i="3"/>
  <c r="E1877" i="3"/>
  <c r="C1877" i="3"/>
  <c r="D1877" i="3" s="1"/>
  <c r="A1877" i="3"/>
  <c r="B1877" i="3" s="1"/>
  <c r="AK1876" i="3"/>
  <c r="E1876" i="3"/>
  <c r="C1876" i="3"/>
  <c r="D1876" i="3" s="1"/>
  <c r="A1876" i="3"/>
  <c r="B1876" i="3" s="1"/>
  <c r="AK1875" i="3"/>
  <c r="E1875" i="3"/>
  <c r="C1875" i="3"/>
  <c r="D1875" i="3" s="1"/>
  <c r="A1875" i="3"/>
  <c r="B1875" i="3" s="1"/>
  <c r="AK1874" i="3"/>
  <c r="E1874" i="3"/>
  <c r="C1874" i="3"/>
  <c r="D1874" i="3" s="1"/>
  <c r="A1874" i="3"/>
  <c r="B1874" i="3" s="1"/>
  <c r="AK1873" i="3"/>
  <c r="E1873" i="3"/>
  <c r="C1873" i="3"/>
  <c r="D1873" i="3" s="1"/>
  <c r="A1873" i="3"/>
  <c r="B1873" i="3" s="1"/>
  <c r="AK1872" i="3"/>
  <c r="E1872" i="3"/>
  <c r="C1872" i="3"/>
  <c r="D1872" i="3" s="1"/>
  <c r="A1872" i="3"/>
  <c r="B1872" i="3" s="1"/>
  <c r="AK1871" i="3"/>
  <c r="E1871" i="3"/>
  <c r="C1871" i="3"/>
  <c r="D1871" i="3" s="1"/>
  <c r="A1871" i="3"/>
  <c r="B1871" i="3" s="1"/>
  <c r="AK1870" i="3"/>
  <c r="E1870" i="3"/>
  <c r="C1870" i="3"/>
  <c r="D1870" i="3" s="1"/>
  <c r="A1870" i="3"/>
  <c r="B1870" i="3" s="1"/>
  <c r="AK1869" i="3"/>
  <c r="E1869" i="3"/>
  <c r="C1869" i="3"/>
  <c r="D1869" i="3" s="1"/>
  <c r="A1869" i="3"/>
  <c r="B1869" i="3" s="1"/>
  <c r="AK1868" i="3"/>
  <c r="E1868" i="3"/>
  <c r="C1868" i="3"/>
  <c r="D1868" i="3" s="1"/>
  <c r="A1868" i="3"/>
  <c r="B1868" i="3" s="1"/>
  <c r="AK1867" i="3"/>
  <c r="E1867" i="3"/>
  <c r="C1867" i="3"/>
  <c r="D1867" i="3" s="1"/>
  <c r="A1867" i="3"/>
  <c r="B1867" i="3" s="1"/>
  <c r="AK1866" i="3"/>
  <c r="E1866" i="3"/>
  <c r="C1866" i="3"/>
  <c r="D1866" i="3" s="1"/>
  <c r="A1866" i="3"/>
  <c r="B1866" i="3" s="1"/>
  <c r="AK1865" i="3"/>
  <c r="E1865" i="3"/>
  <c r="C1865" i="3"/>
  <c r="D1865" i="3" s="1"/>
  <c r="A1865" i="3"/>
  <c r="B1865" i="3" s="1"/>
  <c r="AK1864" i="3"/>
  <c r="E1864" i="3"/>
  <c r="C1864" i="3"/>
  <c r="D1864" i="3" s="1"/>
  <c r="A1864" i="3"/>
  <c r="B1864" i="3" s="1"/>
  <c r="AK1863" i="3"/>
  <c r="E1863" i="3"/>
  <c r="C1863" i="3"/>
  <c r="D1863" i="3" s="1"/>
  <c r="A1863" i="3"/>
  <c r="B1863" i="3" s="1"/>
  <c r="AK1862" i="3"/>
  <c r="E1862" i="3"/>
  <c r="C1862" i="3"/>
  <c r="D1862" i="3" s="1"/>
  <c r="A1862" i="3"/>
  <c r="B1862" i="3" s="1"/>
  <c r="AK1861" i="3"/>
  <c r="E1861" i="3"/>
  <c r="C1861" i="3"/>
  <c r="D1861" i="3" s="1"/>
  <c r="A1861" i="3"/>
  <c r="B1861" i="3" s="1"/>
  <c r="AK1860" i="3"/>
  <c r="E1860" i="3"/>
  <c r="C1860" i="3"/>
  <c r="D1860" i="3" s="1"/>
  <c r="A1860" i="3"/>
  <c r="B1860" i="3" s="1"/>
  <c r="AK1859" i="3"/>
  <c r="E1859" i="3"/>
  <c r="C1859" i="3"/>
  <c r="D1859" i="3" s="1"/>
  <c r="A1859" i="3"/>
  <c r="B1859" i="3" s="1"/>
  <c r="AK1858" i="3"/>
  <c r="E1858" i="3"/>
  <c r="C1858" i="3"/>
  <c r="D1858" i="3" s="1"/>
  <c r="A1858" i="3"/>
  <c r="B1858" i="3" s="1"/>
  <c r="AK1857" i="3"/>
  <c r="E1857" i="3"/>
  <c r="C1857" i="3"/>
  <c r="D1857" i="3" s="1"/>
  <c r="A1857" i="3"/>
  <c r="B1857" i="3" s="1"/>
  <c r="AK1856" i="3"/>
  <c r="E1856" i="3"/>
  <c r="C1856" i="3"/>
  <c r="D1856" i="3" s="1"/>
  <c r="A1856" i="3"/>
  <c r="B1856" i="3" s="1"/>
  <c r="AK1855" i="3"/>
  <c r="E1855" i="3"/>
  <c r="C1855" i="3"/>
  <c r="D1855" i="3" s="1"/>
  <c r="A1855" i="3"/>
  <c r="B1855" i="3" s="1"/>
  <c r="AK1854" i="3"/>
  <c r="E1854" i="3"/>
  <c r="C1854" i="3"/>
  <c r="D1854" i="3" s="1"/>
  <c r="A1854" i="3"/>
  <c r="B1854" i="3" s="1"/>
  <c r="AK1853" i="3"/>
  <c r="E1853" i="3"/>
  <c r="C1853" i="3"/>
  <c r="D1853" i="3" s="1"/>
  <c r="A1853" i="3"/>
  <c r="B1853" i="3" s="1"/>
  <c r="AK1852" i="3"/>
  <c r="E1852" i="3"/>
  <c r="C1852" i="3"/>
  <c r="D1852" i="3" s="1"/>
  <c r="A1852" i="3"/>
  <c r="B1852" i="3" s="1"/>
  <c r="AK1851" i="3"/>
  <c r="E1851" i="3"/>
  <c r="C1851" i="3"/>
  <c r="D1851" i="3" s="1"/>
  <c r="A1851" i="3"/>
  <c r="B1851" i="3" s="1"/>
  <c r="AK1850" i="3"/>
  <c r="E1850" i="3"/>
  <c r="C1850" i="3"/>
  <c r="D1850" i="3" s="1"/>
  <c r="A1850" i="3"/>
  <c r="B1850" i="3" s="1"/>
  <c r="AK1849" i="3"/>
  <c r="E1849" i="3"/>
  <c r="C1849" i="3"/>
  <c r="D1849" i="3" s="1"/>
  <c r="A1849" i="3"/>
  <c r="B1849" i="3" s="1"/>
  <c r="AK1848" i="3"/>
  <c r="E1848" i="3"/>
  <c r="C1848" i="3"/>
  <c r="D1848" i="3" s="1"/>
  <c r="A1848" i="3"/>
  <c r="B1848" i="3" s="1"/>
  <c r="AK1847" i="3"/>
  <c r="E1847" i="3"/>
  <c r="C1847" i="3"/>
  <c r="D1847" i="3" s="1"/>
  <c r="A1847" i="3"/>
  <c r="B1847" i="3" s="1"/>
  <c r="AK1846" i="3"/>
  <c r="E1846" i="3"/>
  <c r="C1846" i="3"/>
  <c r="D1846" i="3" s="1"/>
  <c r="A1846" i="3"/>
  <c r="B1846" i="3" s="1"/>
  <c r="AK1845" i="3"/>
  <c r="E1845" i="3"/>
  <c r="C1845" i="3"/>
  <c r="D1845" i="3" s="1"/>
  <c r="A1845" i="3"/>
  <c r="B1845" i="3" s="1"/>
  <c r="AK1844" i="3"/>
  <c r="E1844" i="3"/>
  <c r="C1844" i="3"/>
  <c r="D1844" i="3" s="1"/>
  <c r="A1844" i="3"/>
  <c r="B1844" i="3" s="1"/>
  <c r="AK1843" i="3"/>
  <c r="E1843" i="3"/>
  <c r="C1843" i="3"/>
  <c r="D1843" i="3" s="1"/>
  <c r="A1843" i="3"/>
  <c r="B1843" i="3" s="1"/>
  <c r="AK1842" i="3"/>
  <c r="E1842" i="3"/>
  <c r="C1842" i="3"/>
  <c r="D1842" i="3" s="1"/>
  <c r="A1842" i="3"/>
  <c r="B1842" i="3" s="1"/>
  <c r="AK1841" i="3"/>
  <c r="E1841" i="3"/>
  <c r="C1841" i="3"/>
  <c r="D1841" i="3" s="1"/>
  <c r="A1841" i="3"/>
  <c r="B1841" i="3" s="1"/>
  <c r="AK1840" i="3"/>
  <c r="E1840" i="3"/>
  <c r="C1840" i="3"/>
  <c r="D1840" i="3" s="1"/>
  <c r="A1840" i="3"/>
  <c r="B1840" i="3" s="1"/>
  <c r="AK1839" i="3"/>
  <c r="E1839" i="3"/>
  <c r="C1839" i="3"/>
  <c r="D1839" i="3" s="1"/>
  <c r="A1839" i="3"/>
  <c r="B1839" i="3" s="1"/>
  <c r="AK1838" i="3"/>
  <c r="E1838" i="3"/>
  <c r="C1838" i="3"/>
  <c r="D1838" i="3" s="1"/>
  <c r="A1838" i="3"/>
  <c r="B1838" i="3" s="1"/>
  <c r="AK1837" i="3"/>
  <c r="E1837" i="3"/>
  <c r="C1837" i="3"/>
  <c r="D1837" i="3" s="1"/>
  <c r="A1837" i="3"/>
  <c r="B1837" i="3" s="1"/>
  <c r="AK1836" i="3"/>
  <c r="E1836" i="3"/>
  <c r="C1836" i="3"/>
  <c r="D1836" i="3" s="1"/>
  <c r="A1836" i="3"/>
  <c r="B1836" i="3" s="1"/>
  <c r="AK1835" i="3"/>
  <c r="E1835" i="3"/>
  <c r="C1835" i="3"/>
  <c r="D1835" i="3" s="1"/>
  <c r="A1835" i="3"/>
  <c r="B1835" i="3" s="1"/>
  <c r="AK1834" i="3"/>
  <c r="E1834" i="3"/>
  <c r="C1834" i="3"/>
  <c r="D1834" i="3" s="1"/>
  <c r="A1834" i="3"/>
  <c r="B1834" i="3" s="1"/>
  <c r="AK1833" i="3"/>
  <c r="E1833" i="3"/>
  <c r="C1833" i="3"/>
  <c r="D1833" i="3" s="1"/>
  <c r="A1833" i="3"/>
  <c r="B1833" i="3" s="1"/>
  <c r="AK1832" i="3"/>
  <c r="E1832" i="3"/>
  <c r="C1832" i="3"/>
  <c r="D1832" i="3" s="1"/>
  <c r="A1832" i="3"/>
  <c r="B1832" i="3" s="1"/>
  <c r="AK1831" i="3"/>
  <c r="E1831" i="3"/>
  <c r="C1831" i="3"/>
  <c r="D1831" i="3" s="1"/>
  <c r="A1831" i="3"/>
  <c r="B1831" i="3" s="1"/>
  <c r="AK1830" i="3"/>
  <c r="E1830" i="3"/>
  <c r="C1830" i="3"/>
  <c r="D1830" i="3" s="1"/>
  <c r="A1830" i="3"/>
  <c r="B1830" i="3" s="1"/>
  <c r="AK1829" i="3"/>
  <c r="E1829" i="3"/>
  <c r="C1829" i="3"/>
  <c r="D1829" i="3" s="1"/>
  <c r="A1829" i="3"/>
  <c r="B1829" i="3" s="1"/>
  <c r="AK1828" i="3"/>
  <c r="E1828" i="3"/>
  <c r="C1828" i="3"/>
  <c r="D1828" i="3" s="1"/>
  <c r="A1828" i="3"/>
  <c r="B1828" i="3" s="1"/>
  <c r="AK1827" i="3"/>
  <c r="E1827" i="3"/>
  <c r="C1827" i="3"/>
  <c r="D1827" i="3" s="1"/>
  <c r="A1827" i="3"/>
  <c r="B1827" i="3" s="1"/>
  <c r="AK1826" i="3"/>
  <c r="E1826" i="3"/>
  <c r="C1826" i="3"/>
  <c r="D1826" i="3" s="1"/>
  <c r="A1826" i="3"/>
  <c r="B1826" i="3" s="1"/>
  <c r="AK1825" i="3"/>
  <c r="E1825" i="3"/>
  <c r="C1825" i="3"/>
  <c r="D1825" i="3" s="1"/>
  <c r="A1825" i="3"/>
  <c r="B1825" i="3" s="1"/>
  <c r="AK1824" i="3"/>
  <c r="E1824" i="3"/>
  <c r="C1824" i="3"/>
  <c r="D1824" i="3" s="1"/>
  <c r="A1824" i="3"/>
  <c r="B1824" i="3" s="1"/>
  <c r="AK1823" i="3"/>
  <c r="E1823" i="3"/>
  <c r="C1823" i="3"/>
  <c r="D1823" i="3" s="1"/>
  <c r="A1823" i="3"/>
  <c r="B1823" i="3" s="1"/>
  <c r="AK1822" i="3"/>
  <c r="E1822" i="3"/>
  <c r="C1822" i="3"/>
  <c r="D1822" i="3" s="1"/>
  <c r="A1822" i="3"/>
  <c r="B1822" i="3" s="1"/>
  <c r="AK1821" i="3"/>
  <c r="E1821" i="3"/>
  <c r="C1821" i="3"/>
  <c r="D1821" i="3" s="1"/>
  <c r="A1821" i="3"/>
  <c r="B1821" i="3" s="1"/>
  <c r="AK1820" i="3"/>
  <c r="E1820" i="3"/>
  <c r="C1820" i="3"/>
  <c r="D1820" i="3" s="1"/>
  <c r="A1820" i="3"/>
  <c r="B1820" i="3" s="1"/>
  <c r="AK1819" i="3"/>
  <c r="E1819" i="3"/>
  <c r="C1819" i="3"/>
  <c r="D1819" i="3" s="1"/>
  <c r="A1819" i="3"/>
  <c r="B1819" i="3" s="1"/>
  <c r="AK1818" i="3"/>
  <c r="E1818" i="3"/>
  <c r="C1818" i="3"/>
  <c r="D1818" i="3" s="1"/>
  <c r="A1818" i="3"/>
  <c r="B1818" i="3" s="1"/>
  <c r="AK1817" i="3"/>
  <c r="E1817" i="3"/>
  <c r="C1817" i="3"/>
  <c r="D1817" i="3" s="1"/>
  <c r="A1817" i="3"/>
  <c r="B1817" i="3" s="1"/>
  <c r="AK1816" i="3"/>
  <c r="E1816" i="3"/>
  <c r="C1816" i="3"/>
  <c r="D1816" i="3" s="1"/>
  <c r="A1816" i="3"/>
  <c r="B1816" i="3" s="1"/>
  <c r="AK1815" i="3"/>
  <c r="E1815" i="3"/>
  <c r="C1815" i="3"/>
  <c r="D1815" i="3" s="1"/>
  <c r="A1815" i="3"/>
  <c r="B1815" i="3" s="1"/>
  <c r="AK1814" i="3"/>
  <c r="E1814" i="3"/>
  <c r="C1814" i="3"/>
  <c r="D1814" i="3" s="1"/>
  <c r="A1814" i="3"/>
  <c r="B1814" i="3" s="1"/>
  <c r="AK1813" i="3"/>
  <c r="E1813" i="3"/>
  <c r="C1813" i="3"/>
  <c r="D1813" i="3" s="1"/>
  <c r="A1813" i="3"/>
  <c r="B1813" i="3" s="1"/>
  <c r="AK1812" i="3"/>
  <c r="E1812" i="3"/>
  <c r="C1812" i="3"/>
  <c r="D1812" i="3" s="1"/>
  <c r="A1812" i="3"/>
  <c r="B1812" i="3" s="1"/>
  <c r="AK1811" i="3"/>
  <c r="E1811" i="3"/>
  <c r="C1811" i="3"/>
  <c r="D1811" i="3" s="1"/>
  <c r="A1811" i="3"/>
  <c r="B1811" i="3" s="1"/>
  <c r="AK1810" i="3"/>
  <c r="E1810" i="3"/>
  <c r="C1810" i="3"/>
  <c r="D1810" i="3" s="1"/>
  <c r="A1810" i="3"/>
  <c r="B1810" i="3" s="1"/>
  <c r="AK1809" i="3"/>
  <c r="E1809" i="3"/>
  <c r="C1809" i="3"/>
  <c r="D1809" i="3" s="1"/>
  <c r="A1809" i="3"/>
  <c r="B1809" i="3" s="1"/>
  <c r="AK1808" i="3"/>
  <c r="E1808" i="3"/>
  <c r="C1808" i="3"/>
  <c r="D1808" i="3" s="1"/>
  <c r="A1808" i="3"/>
  <c r="B1808" i="3" s="1"/>
  <c r="AK1807" i="3"/>
  <c r="E1807" i="3"/>
  <c r="C1807" i="3"/>
  <c r="D1807" i="3" s="1"/>
  <c r="A1807" i="3"/>
  <c r="B1807" i="3" s="1"/>
  <c r="AK1806" i="3"/>
  <c r="E1806" i="3"/>
  <c r="C1806" i="3"/>
  <c r="D1806" i="3" s="1"/>
  <c r="A1806" i="3"/>
  <c r="B1806" i="3" s="1"/>
  <c r="AK1805" i="3"/>
  <c r="E1805" i="3"/>
  <c r="C1805" i="3"/>
  <c r="D1805" i="3" s="1"/>
  <c r="A1805" i="3"/>
  <c r="B1805" i="3" s="1"/>
  <c r="AK1804" i="3"/>
  <c r="E1804" i="3"/>
  <c r="C1804" i="3"/>
  <c r="D1804" i="3" s="1"/>
  <c r="A1804" i="3"/>
  <c r="B1804" i="3" s="1"/>
  <c r="AK1803" i="3"/>
  <c r="E1803" i="3"/>
  <c r="C1803" i="3"/>
  <c r="D1803" i="3" s="1"/>
  <c r="A1803" i="3"/>
  <c r="B1803" i="3" s="1"/>
  <c r="AK1802" i="3"/>
  <c r="E1802" i="3"/>
  <c r="C1802" i="3"/>
  <c r="D1802" i="3" s="1"/>
  <c r="A1802" i="3"/>
  <c r="B1802" i="3" s="1"/>
  <c r="AK1801" i="3"/>
  <c r="E1801" i="3"/>
  <c r="C1801" i="3"/>
  <c r="D1801" i="3" s="1"/>
  <c r="A1801" i="3"/>
  <c r="B1801" i="3" s="1"/>
  <c r="AK1800" i="3"/>
  <c r="E1800" i="3"/>
  <c r="C1800" i="3"/>
  <c r="D1800" i="3" s="1"/>
  <c r="A1800" i="3"/>
  <c r="B1800" i="3" s="1"/>
  <c r="AK1799" i="3"/>
  <c r="E1799" i="3"/>
  <c r="C1799" i="3"/>
  <c r="D1799" i="3" s="1"/>
  <c r="A1799" i="3"/>
  <c r="B1799" i="3" s="1"/>
  <c r="AK1798" i="3"/>
  <c r="E1798" i="3"/>
  <c r="C1798" i="3"/>
  <c r="D1798" i="3" s="1"/>
  <c r="A1798" i="3"/>
  <c r="B1798" i="3" s="1"/>
  <c r="AK1797" i="3"/>
  <c r="E1797" i="3"/>
  <c r="C1797" i="3"/>
  <c r="D1797" i="3" s="1"/>
  <c r="A1797" i="3"/>
  <c r="B1797" i="3" s="1"/>
  <c r="AK1796" i="3"/>
  <c r="E1796" i="3"/>
  <c r="C1796" i="3"/>
  <c r="D1796" i="3" s="1"/>
  <c r="A1796" i="3"/>
  <c r="B1796" i="3" s="1"/>
  <c r="AK1795" i="3"/>
  <c r="E1795" i="3"/>
  <c r="C1795" i="3"/>
  <c r="D1795" i="3" s="1"/>
  <c r="A1795" i="3"/>
  <c r="B1795" i="3" s="1"/>
  <c r="AK1794" i="3"/>
  <c r="E1794" i="3"/>
  <c r="C1794" i="3"/>
  <c r="D1794" i="3" s="1"/>
  <c r="A1794" i="3"/>
  <c r="B1794" i="3" s="1"/>
  <c r="AK1793" i="3"/>
  <c r="E1793" i="3"/>
  <c r="C1793" i="3"/>
  <c r="D1793" i="3" s="1"/>
  <c r="A1793" i="3"/>
  <c r="B1793" i="3" s="1"/>
  <c r="AK1792" i="3"/>
  <c r="E1792" i="3"/>
  <c r="C1792" i="3"/>
  <c r="D1792" i="3" s="1"/>
  <c r="A1792" i="3"/>
  <c r="B1792" i="3" s="1"/>
  <c r="AK1791" i="3"/>
  <c r="E1791" i="3"/>
  <c r="C1791" i="3"/>
  <c r="D1791" i="3" s="1"/>
  <c r="A1791" i="3"/>
  <c r="B1791" i="3" s="1"/>
  <c r="AK1790" i="3"/>
  <c r="E1790" i="3"/>
  <c r="C1790" i="3"/>
  <c r="D1790" i="3" s="1"/>
  <c r="A1790" i="3"/>
  <c r="B1790" i="3" s="1"/>
  <c r="AK1789" i="3"/>
  <c r="E1789" i="3"/>
  <c r="C1789" i="3"/>
  <c r="D1789" i="3" s="1"/>
  <c r="A1789" i="3"/>
  <c r="B1789" i="3" s="1"/>
  <c r="AK1788" i="3"/>
  <c r="E1788" i="3"/>
  <c r="C1788" i="3"/>
  <c r="D1788" i="3" s="1"/>
  <c r="A1788" i="3"/>
  <c r="B1788" i="3" s="1"/>
  <c r="AK1787" i="3"/>
  <c r="E1787" i="3"/>
  <c r="C1787" i="3"/>
  <c r="D1787" i="3" s="1"/>
  <c r="A1787" i="3"/>
  <c r="B1787" i="3" s="1"/>
  <c r="AK1786" i="3"/>
  <c r="E1786" i="3"/>
  <c r="C1786" i="3"/>
  <c r="D1786" i="3" s="1"/>
  <c r="A1786" i="3"/>
  <c r="B1786" i="3" s="1"/>
  <c r="AK1785" i="3"/>
  <c r="E1785" i="3"/>
  <c r="C1785" i="3"/>
  <c r="D1785" i="3" s="1"/>
  <c r="A1785" i="3"/>
  <c r="B1785" i="3" s="1"/>
  <c r="AK1784" i="3"/>
  <c r="E1784" i="3"/>
  <c r="C1784" i="3"/>
  <c r="D1784" i="3" s="1"/>
  <c r="A1784" i="3"/>
  <c r="B1784" i="3" s="1"/>
  <c r="AK1783" i="3"/>
  <c r="E1783" i="3"/>
  <c r="C1783" i="3"/>
  <c r="D1783" i="3" s="1"/>
  <c r="A1783" i="3"/>
  <c r="B1783" i="3" s="1"/>
  <c r="AK1782" i="3"/>
  <c r="E1782" i="3"/>
  <c r="C1782" i="3"/>
  <c r="D1782" i="3" s="1"/>
  <c r="A1782" i="3"/>
  <c r="B1782" i="3" s="1"/>
  <c r="AK1781" i="3"/>
  <c r="E1781" i="3"/>
  <c r="C1781" i="3"/>
  <c r="D1781" i="3" s="1"/>
  <c r="A1781" i="3"/>
  <c r="B1781" i="3" s="1"/>
  <c r="AK1780" i="3"/>
  <c r="E1780" i="3"/>
  <c r="C1780" i="3"/>
  <c r="D1780" i="3" s="1"/>
  <c r="A1780" i="3"/>
  <c r="B1780" i="3" s="1"/>
  <c r="AK1779" i="3"/>
  <c r="E1779" i="3"/>
  <c r="C1779" i="3"/>
  <c r="D1779" i="3" s="1"/>
  <c r="A1779" i="3"/>
  <c r="B1779" i="3" s="1"/>
  <c r="AK1778" i="3"/>
  <c r="E1778" i="3"/>
  <c r="C1778" i="3"/>
  <c r="D1778" i="3" s="1"/>
  <c r="A1778" i="3"/>
  <c r="B1778" i="3" s="1"/>
  <c r="AK1777" i="3"/>
  <c r="E1777" i="3"/>
  <c r="C1777" i="3"/>
  <c r="D1777" i="3" s="1"/>
  <c r="A1777" i="3"/>
  <c r="B1777" i="3" s="1"/>
  <c r="AK1776" i="3"/>
  <c r="E1776" i="3"/>
  <c r="C1776" i="3"/>
  <c r="D1776" i="3" s="1"/>
  <c r="A1776" i="3"/>
  <c r="B1776" i="3" s="1"/>
  <c r="AK1775" i="3"/>
  <c r="E1775" i="3"/>
  <c r="C1775" i="3"/>
  <c r="D1775" i="3" s="1"/>
  <c r="A1775" i="3"/>
  <c r="B1775" i="3" s="1"/>
  <c r="AK1774" i="3"/>
  <c r="E1774" i="3"/>
  <c r="C1774" i="3"/>
  <c r="D1774" i="3" s="1"/>
  <c r="A1774" i="3"/>
  <c r="B1774" i="3" s="1"/>
  <c r="AK1773" i="3"/>
  <c r="E1773" i="3"/>
  <c r="C1773" i="3"/>
  <c r="D1773" i="3" s="1"/>
  <c r="A1773" i="3"/>
  <c r="B1773" i="3" s="1"/>
  <c r="AK1772" i="3"/>
  <c r="E1772" i="3"/>
  <c r="C1772" i="3"/>
  <c r="D1772" i="3" s="1"/>
  <c r="A1772" i="3"/>
  <c r="B1772" i="3" s="1"/>
  <c r="AK1771" i="3"/>
  <c r="E1771" i="3"/>
  <c r="C1771" i="3"/>
  <c r="D1771" i="3" s="1"/>
  <c r="A1771" i="3"/>
  <c r="B1771" i="3" s="1"/>
  <c r="AK1770" i="3"/>
  <c r="E1770" i="3"/>
  <c r="C1770" i="3"/>
  <c r="D1770" i="3" s="1"/>
  <c r="A1770" i="3"/>
  <c r="B1770" i="3" s="1"/>
  <c r="AK1769" i="3"/>
  <c r="E1769" i="3"/>
  <c r="C1769" i="3"/>
  <c r="D1769" i="3" s="1"/>
  <c r="A1769" i="3"/>
  <c r="B1769" i="3" s="1"/>
  <c r="AK1768" i="3"/>
  <c r="E1768" i="3"/>
  <c r="C1768" i="3"/>
  <c r="D1768" i="3" s="1"/>
  <c r="A1768" i="3"/>
  <c r="B1768" i="3" s="1"/>
  <c r="AK1767" i="3"/>
  <c r="E1767" i="3"/>
  <c r="C1767" i="3"/>
  <c r="D1767" i="3" s="1"/>
  <c r="A1767" i="3"/>
  <c r="B1767" i="3" s="1"/>
  <c r="AK1766" i="3"/>
  <c r="E1766" i="3"/>
  <c r="C1766" i="3"/>
  <c r="D1766" i="3" s="1"/>
  <c r="A1766" i="3"/>
  <c r="B1766" i="3" s="1"/>
  <c r="AK1765" i="3"/>
  <c r="E1765" i="3"/>
  <c r="C1765" i="3"/>
  <c r="D1765" i="3" s="1"/>
  <c r="A1765" i="3"/>
  <c r="B1765" i="3" s="1"/>
  <c r="AK1764" i="3"/>
  <c r="E1764" i="3"/>
  <c r="C1764" i="3"/>
  <c r="D1764" i="3" s="1"/>
  <c r="A1764" i="3"/>
  <c r="B1764" i="3" s="1"/>
  <c r="AK1763" i="3"/>
  <c r="E1763" i="3"/>
  <c r="C1763" i="3"/>
  <c r="D1763" i="3" s="1"/>
  <c r="A1763" i="3"/>
  <c r="B1763" i="3" s="1"/>
  <c r="AK1762" i="3"/>
  <c r="E1762" i="3"/>
  <c r="C1762" i="3"/>
  <c r="D1762" i="3" s="1"/>
  <c r="A1762" i="3"/>
  <c r="B1762" i="3" s="1"/>
  <c r="AK1761" i="3"/>
  <c r="E1761" i="3"/>
  <c r="C1761" i="3"/>
  <c r="D1761" i="3" s="1"/>
  <c r="A1761" i="3"/>
  <c r="B1761" i="3" s="1"/>
  <c r="AK1760" i="3"/>
  <c r="E1760" i="3"/>
  <c r="C1760" i="3"/>
  <c r="D1760" i="3" s="1"/>
  <c r="A1760" i="3"/>
  <c r="B1760" i="3" s="1"/>
  <c r="AK1759" i="3"/>
  <c r="E1759" i="3"/>
  <c r="C1759" i="3"/>
  <c r="D1759" i="3" s="1"/>
  <c r="A1759" i="3"/>
  <c r="B1759" i="3" s="1"/>
  <c r="AK1758" i="3"/>
  <c r="E1758" i="3"/>
  <c r="C1758" i="3"/>
  <c r="D1758" i="3" s="1"/>
  <c r="A1758" i="3"/>
  <c r="B1758" i="3" s="1"/>
  <c r="AK1757" i="3"/>
  <c r="E1757" i="3"/>
  <c r="C1757" i="3"/>
  <c r="D1757" i="3" s="1"/>
  <c r="A1757" i="3"/>
  <c r="B1757" i="3" s="1"/>
  <c r="AK1756" i="3"/>
  <c r="E1756" i="3"/>
  <c r="C1756" i="3"/>
  <c r="D1756" i="3" s="1"/>
  <c r="A1756" i="3"/>
  <c r="B1756" i="3" s="1"/>
  <c r="AK1755" i="3"/>
  <c r="E1755" i="3"/>
  <c r="C1755" i="3"/>
  <c r="D1755" i="3" s="1"/>
  <c r="A1755" i="3"/>
  <c r="B1755" i="3" s="1"/>
  <c r="AK1754" i="3"/>
  <c r="E1754" i="3"/>
  <c r="C1754" i="3"/>
  <c r="D1754" i="3" s="1"/>
  <c r="A1754" i="3"/>
  <c r="B1754" i="3" s="1"/>
  <c r="AK1753" i="3"/>
  <c r="E1753" i="3"/>
  <c r="C1753" i="3"/>
  <c r="D1753" i="3" s="1"/>
  <c r="A1753" i="3"/>
  <c r="B1753" i="3" s="1"/>
  <c r="AK1752" i="3"/>
  <c r="E1752" i="3"/>
  <c r="C1752" i="3"/>
  <c r="D1752" i="3" s="1"/>
  <c r="A1752" i="3"/>
  <c r="B1752" i="3" s="1"/>
  <c r="AK1751" i="3"/>
  <c r="E1751" i="3"/>
  <c r="C1751" i="3"/>
  <c r="D1751" i="3" s="1"/>
  <c r="A1751" i="3"/>
  <c r="B1751" i="3" s="1"/>
  <c r="AK1750" i="3"/>
  <c r="E1750" i="3"/>
  <c r="C1750" i="3"/>
  <c r="D1750" i="3" s="1"/>
  <c r="A1750" i="3"/>
  <c r="B1750" i="3" s="1"/>
  <c r="AK1749" i="3"/>
  <c r="E1749" i="3"/>
  <c r="C1749" i="3"/>
  <c r="D1749" i="3" s="1"/>
  <c r="A1749" i="3"/>
  <c r="B1749" i="3" s="1"/>
  <c r="AK1748" i="3"/>
  <c r="E1748" i="3"/>
  <c r="C1748" i="3"/>
  <c r="D1748" i="3" s="1"/>
  <c r="A1748" i="3"/>
  <c r="B1748" i="3" s="1"/>
  <c r="AK1747" i="3"/>
  <c r="E1747" i="3"/>
  <c r="C1747" i="3"/>
  <c r="D1747" i="3" s="1"/>
  <c r="A1747" i="3"/>
  <c r="B1747" i="3" s="1"/>
  <c r="AK1746" i="3"/>
  <c r="E1746" i="3"/>
  <c r="C1746" i="3"/>
  <c r="D1746" i="3" s="1"/>
  <c r="A1746" i="3"/>
  <c r="B1746" i="3" s="1"/>
  <c r="AK1745" i="3"/>
  <c r="E1745" i="3"/>
  <c r="C1745" i="3"/>
  <c r="D1745" i="3" s="1"/>
  <c r="A1745" i="3"/>
  <c r="B1745" i="3" s="1"/>
  <c r="AK1744" i="3"/>
  <c r="E1744" i="3"/>
  <c r="C1744" i="3"/>
  <c r="D1744" i="3" s="1"/>
  <c r="A1744" i="3"/>
  <c r="B1744" i="3" s="1"/>
  <c r="AK1743" i="3"/>
  <c r="E1743" i="3"/>
  <c r="C1743" i="3"/>
  <c r="D1743" i="3" s="1"/>
  <c r="A1743" i="3"/>
  <c r="B1743" i="3" s="1"/>
  <c r="AK1742" i="3"/>
  <c r="E1742" i="3"/>
  <c r="C1742" i="3"/>
  <c r="D1742" i="3" s="1"/>
  <c r="A1742" i="3"/>
  <c r="B1742" i="3" s="1"/>
  <c r="AK1741" i="3"/>
  <c r="E1741" i="3"/>
  <c r="C1741" i="3"/>
  <c r="D1741" i="3" s="1"/>
  <c r="A1741" i="3"/>
  <c r="B1741" i="3" s="1"/>
  <c r="AK1740" i="3"/>
  <c r="E1740" i="3"/>
  <c r="C1740" i="3"/>
  <c r="D1740" i="3" s="1"/>
  <c r="A1740" i="3"/>
  <c r="B1740" i="3" s="1"/>
  <c r="AK1739" i="3"/>
  <c r="E1739" i="3"/>
  <c r="C1739" i="3"/>
  <c r="D1739" i="3" s="1"/>
  <c r="A1739" i="3"/>
  <c r="B1739" i="3" s="1"/>
  <c r="AK1738" i="3"/>
  <c r="E1738" i="3"/>
  <c r="C1738" i="3"/>
  <c r="D1738" i="3" s="1"/>
  <c r="A1738" i="3"/>
  <c r="B1738" i="3" s="1"/>
  <c r="AK1737" i="3"/>
  <c r="E1737" i="3"/>
  <c r="C1737" i="3"/>
  <c r="D1737" i="3" s="1"/>
  <c r="A1737" i="3"/>
  <c r="B1737" i="3" s="1"/>
  <c r="AK1736" i="3"/>
  <c r="E1736" i="3"/>
  <c r="C1736" i="3"/>
  <c r="D1736" i="3" s="1"/>
  <c r="A1736" i="3"/>
  <c r="B1736" i="3" s="1"/>
  <c r="AK1735" i="3"/>
  <c r="E1735" i="3"/>
  <c r="C1735" i="3"/>
  <c r="D1735" i="3" s="1"/>
  <c r="A1735" i="3"/>
  <c r="B1735" i="3" s="1"/>
  <c r="AK1734" i="3"/>
  <c r="E1734" i="3"/>
  <c r="C1734" i="3"/>
  <c r="D1734" i="3" s="1"/>
  <c r="A1734" i="3"/>
  <c r="B1734" i="3" s="1"/>
  <c r="AK1733" i="3"/>
  <c r="E1733" i="3"/>
  <c r="C1733" i="3"/>
  <c r="D1733" i="3" s="1"/>
  <c r="A1733" i="3"/>
  <c r="B1733" i="3" s="1"/>
  <c r="AK1732" i="3"/>
  <c r="E1732" i="3"/>
  <c r="C1732" i="3"/>
  <c r="D1732" i="3" s="1"/>
  <c r="A1732" i="3"/>
  <c r="B1732" i="3" s="1"/>
  <c r="AK1731" i="3"/>
  <c r="E1731" i="3"/>
  <c r="C1731" i="3"/>
  <c r="D1731" i="3" s="1"/>
  <c r="A1731" i="3"/>
  <c r="B1731" i="3" s="1"/>
  <c r="AK1730" i="3"/>
  <c r="E1730" i="3"/>
  <c r="C1730" i="3"/>
  <c r="D1730" i="3" s="1"/>
  <c r="A1730" i="3"/>
  <c r="B1730" i="3" s="1"/>
  <c r="AK1729" i="3"/>
  <c r="E1729" i="3"/>
  <c r="C1729" i="3"/>
  <c r="D1729" i="3" s="1"/>
  <c r="A1729" i="3"/>
  <c r="B1729" i="3" s="1"/>
  <c r="AK1728" i="3"/>
  <c r="E1728" i="3"/>
  <c r="C1728" i="3"/>
  <c r="D1728" i="3" s="1"/>
  <c r="A1728" i="3"/>
  <c r="B1728" i="3" s="1"/>
  <c r="AK1727" i="3"/>
  <c r="E1727" i="3"/>
  <c r="C1727" i="3"/>
  <c r="D1727" i="3" s="1"/>
  <c r="A1727" i="3"/>
  <c r="B1727" i="3" s="1"/>
  <c r="AK1726" i="3"/>
  <c r="E1726" i="3"/>
  <c r="C1726" i="3"/>
  <c r="D1726" i="3" s="1"/>
  <c r="A1726" i="3"/>
  <c r="B1726" i="3" s="1"/>
  <c r="AK1725" i="3"/>
  <c r="E1725" i="3"/>
  <c r="C1725" i="3"/>
  <c r="D1725" i="3" s="1"/>
  <c r="A1725" i="3"/>
  <c r="B1725" i="3" s="1"/>
  <c r="AK1724" i="3"/>
  <c r="E1724" i="3"/>
  <c r="C1724" i="3"/>
  <c r="D1724" i="3" s="1"/>
  <c r="A1724" i="3"/>
  <c r="B1724" i="3" s="1"/>
  <c r="AK1723" i="3"/>
  <c r="E1723" i="3"/>
  <c r="C1723" i="3"/>
  <c r="D1723" i="3" s="1"/>
  <c r="A1723" i="3"/>
  <c r="B1723" i="3" s="1"/>
  <c r="AK1722" i="3"/>
  <c r="E1722" i="3"/>
  <c r="C1722" i="3"/>
  <c r="D1722" i="3" s="1"/>
  <c r="A1722" i="3"/>
  <c r="B1722" i="3" s="1"/>
  <c r="AK1721" i="3"/>
  <c r="E1721" i="3"/>
  <c r="C1721" i="3"/>
  <c r="D1721" i="3" s="1"/>
  <c r="A1721" i="3"/>
  <c r="B1721" i="3" s="1"/>
  <c r="AK1720" i="3"/>
  <c r="E1720" i="3"/>
  <c r="C1720" i="3"/>
  <c r="D1720" i="3" s="1"/>
  <c r="A1720" i="3"/>
  <c r="B1720" i="3" s="1"/>
  <c r="AK1719" i="3"/>
  <c r="E1719" i="3"/>
  <c r="C1719" i="3"/>
  <c r="D1719" i="3" s="1"/>
  <c r="A1719" i="3"/>
  <c r="B1719" i="3" s="1"/>
  <c r="AK1718" i="3"/>
  <c r="E1718" i="3"/>
  <c r="C1718" i="3"/>
  <c r="D1718" i="3" s="1"/>
  <c r="A1718" i="3"/>
  <c r="B1718" i="3" s="1"/>
  <c r="AK1717" i="3"/>
  <c r="E1717" i="3"/>
  <c r="C1717" i="3"/>
  <c r="D1717" i="3" s="1"/>
  <c r="A1717" i="3"/>
  <c r="B1717" i="3" s="1"/>
  <c r="AK1716" i="3"/>
  <c r="E1716" i="3"/>
  <c r="C1716" i="3"/>
  <c r="D1716" i="3" s="1"/>
  <c r="A1716" i="3"/>
  <c r="B1716" i="3" s="1"/>
  <c r="AK1715" i="3"/>
  <c r="E1715" i="3"/>
  <c r="C1715" i="3"/>
  <c r="D1715" i="3" s="1"/>
  <c r="A1715" i="3"/>
  <c r="B1715" i="3" s="1"/>
  <c r="AK1714" i="3"/>
  <c r="E1714" i="3"/>
  <c r="C1714" i="3"/>
  <c r="D1714" i="3" s="1"/>
  <c r="A1714" i="3"/>
  <c r="B1714" i="3" s="1"/>
  <c r="AK1713" i="3"/>
  <c r="E1713" i="3"/>
  <c r="C1713" i="3"/>
  <c r="D1713" i="3" s="1"/>
  <c r="A1713" i="3"/>
  <c r="B1713" i="3" s="1"/>
  <c r="AK1712" i="3"/>
  <c r="E1712" i="3"/>
  <c r="C1712" i="3"/>
  <c r="D1712" i="3" s="1"/>
  <c r="A1712" i="3"/>
  <c r="B1712" i="3" s="1"/>
  <c r="AK1711" i="3"/>
  <c r="E1711" i="3"/>
  <c r="C1711" i="3"/>
  <c r="D1711" i="3" s="1"/>
  <c r="A1711" i="3"/>
  <c r="B1711" i="3" s="1"/>
  <c r="AK1710" i="3"/>
  <c r="E1710" i="3"/>
  <c r="C1710" i="3"/>
  <c r="D1710" i="3" s="1"/>
  <c r="A1710" i="3"/>
  <c r="B1710" i="3" s="1"/>
  <c r="AK1709" i="3"/>
  <c r="E1709" i="3"/>
  <c r="C1709" i="3"/>
  <c r="D1709" i="3" s="1"/>
  <c r="A1709" i="3"/>
  <c r="B1709" i="3" s="1"/>
  <c r="AK1708" i="3"/>
  <c r="E1708" i="3"/>
  <c r="C1708" i="3"/>
  <c r="D1708" i="3" s="1"/>
  <c r="A1708" i="3"/>
  <c r="B1708" i="3" s="1"/>
  <c r="AK1707" i="3"/>
  <c r="E1707" i="3"/>
  <c r="C1707" i="3"/>
  <c r="D1707" i="3" s="1"/>
  <c r="A1707" i="3"/>
  <c r="B1707" i="3" s="1"/>
  <c r="AK1706" i="3"/>
  <c r="E1706" i="3"/>
  <c r="C1706" i="3"/>
  <c r="D1706" i="3" s="1"/>
  <c r="A1706" i="3"/>
  <c r="B1706" i="3" s="1"/>
  <c r="AK1705" i="3"/>
  <c r="E1705" i="3"/>
  <c r="C1705" i="3"/>
  <c r="D1705" i="3" s="1"/>
  <c r="A1705" i="3"/>
  <c r="B1705" i="3" s="1"/>
  <c r="AK1704" i="3"/>
  <c r="E1704" i="3"/>
  <c r="C1704" i="3"/>
  <c r="D1704" i="3" s="1"/>
  <c r="A1704" i="3"/>
  <c r="B1704" i="3" s="1"/>
  <c r="AK1703" i="3"/>
  <c r="E1703" i="3"/>
  <c r="C1703" i="3"/>
  <c r="D1703" i="3" s="1"/>
  <c r="A1703" i="3"/>
  <c r="B1703" i="3" s="1"/>
  <c r="AK1702" i="3"/>
  <c r="E1702" i="3"/>
  <c r="C1702" i="3"/>
  <c r="D1702" i="3" s="1"/>
  <c r="A1702" i="3"/>
  <c r="B1702" i="3" s="1"/>
  <c r="AK1701" i="3"/>
  <c r="E1701" i="3"/>
  <c r="C1701" i="3"/>
  <c r="D1701" i="3" s="1"/>
  <c r="A1701" i="3"/>
  <c r="B1701" i="3" s="1"/>
  <c r="AK1700" i="3"/>
  <c r="E1700" i="3"/>
  <c r="C1700" i="3"/>
  <c r="D1700" i="3" s="1"/>
  <c r="A1700" i="3"/>
  <c r="B1700" i="3" s="1"/>
  <c r="AK1699" i="3"/>
  <c r="E1699" i="3"/>
  <c r="C1699" i="3"/>
  <c r="D1699" i="3" s="1"/>
  <c r="A1699" i="3"/>
  <c r="B1699" i="3" s="1"/>
  <c r="AK1698" i="3"/>
  <c r="E1698" i="3"/>
  <c r="C1698" i="3"/>
  <c r="D1698" i="3" s="1"/>
  <c r="A1698" i="3"/>
  <c r="B1698" i="3" s="1"/>
  <c r="AK1697" i="3"/>
  <c r="E1697" i="3"/>
  <c r="C1697" i="3"/>
  <c r="D1697" i="3" s="1"/>
  <c r="A1697" i="3"/>
  <c r="B1697" i="3" s="1"/>
  <c r="AK1696" i="3"/>
  <c r="E1696" i="3"/>
  <c r="C1696" i="3"/>
  <c r="D1696" i="3" s="1"/>
  <c r="A1696" i="3"/>
  <c r="B1696" i="3" s="1"/>
  <c r="AK1695" i="3"/>
  <c r="E1695" i="3"/>
  <c r="C1695" i="3"/>
  <c r="D1695" i="3" s="1"/>
  <c r="A1695" i="3"/>
  <c r="B1695" i="3" s="1"/>
  <c r="AK1694" i="3"/>
  <c r="E1694" i="3"/>
  <c r="C1694" i="3"/>
  <c r="D1694" i="3" s="1"/>
  <c r="A1694" i="3"/>
  <c r="B1694" i="3" s="1"/>
  <c r="AK1693" i="3"/>
  <c r="E1693" i="3"/>
  <c r="C1693" i="3"/>
  <c r="D1693" i="3" s="1"/>
  <c r="A1693" i="3"/>
  <c r="B1693" i="3" s="1"/>
  <c r="AK1692" i="3"/>
  <c r="E1692" i="3"/>
  <c r="C1692" i="3"/>
  <c r="D1692" i="3" s="1"/>
  <c r="A1692" i="3"/>
  <c r="B1692" i="3" s="1"/>
  <c r="AK1691" i="3"/>
  <c r="E1691" i="3"/>
  <c r="C1691" i="3"/>
  <c r="D1691" i="3" s="1"/>
  <c r="A1691" i="3"/>
  <c r="B1691" i="3" s="1"/>
  <c r="AK1690" i="3"/>
  <c r="E1690" i="3"/>
  <c r="C1690" i="3"/>
  <c r="D1690" i="3" s="1"/>
  <c r="A1690" i="3"/>
  <c r="B1690" i="3" s="1"/>
  <c r="AK1689" i="3"/>
  <c r="E1689" i="3"/>
  <c r="C1689" i="3"/>
  <c r="D1689" i="3" s="1"/>
  <c r="A1689" i="3"/>
  <c r="B1689" i="3" s="1"/>
  <c r="AK1688" i="3"/>
  <c r="E1688" i="3"/>
  <c r="C1688" i="3"/>
  <c r="D1688" i="3" s="1"/>
  <c r="A1688" i="3"/>
  <c r="B1688" i="3" s="1"/>
  <c r="AK1687" i="3"/>
  <c r="E1687" i="3"/>
  <c r="C1687" i="3"/>
  <c r="D1687" i="3" s="1"/>
  <c r="A1687" i="3"/>
  <c r="B1687" i="3" s="1"/>
  <c r="AK1686" i="3"/>
  <c r="E1686" i="3"/>
  <c r="C1686" i="3"/>
  <c r="D1686" i="3" s="1"/>
  <c r="A1686" i="3"/>
  <c r="B1686" i="3" s="1"/>
  <c r="AK1685" i="3"/>
  <c r="E1685" i="3"/>
  <c r="C1685" i="3"/>
  <c r="D1685" i="3" s="1"/>
  <c r="A1685" i="3"/>
  <c r="B1685" i="3" s="1"/>
  <c r="AK1684" i="3"/>
  <c r="E1684" i="3"/>
  <c r="C1684" i="3"/>
  <c r="D1684" i="3" s="1"/>
  <c r="A1684" i="3"/>
  <c r="B1684" i="3" s="1"/>
  <c r="AK1683" i="3"/>
  <c r="E1683" i="3"/>
  <c r="C1683" i="3"/>
  <c r="D1683" i="3" s="1"/>
  <c r="A1683" i="3"/>
  <c r="B1683" i="3" s="1"/>
  <c r="AK1682" i="3"/>
  <c r="E1682" i="3"/>
  <c r="C1682" i="3"/>
  <c r="D1682" i="3" s="1"/>
  <c r="A1682" i="3"/>
  <c r="B1682" i="3" s="1"/>
  <c r="AK1681" i="3"/>
  <c r="E1681" i="3"/>
  <c r="C1681" i="3"/>
  <c r="D1681" i="3" s="1"/>
  <c r="A1681" i="3"/>
  <c r="B1681" i="3" s="1"/>
  <c r="AK1680" i="3"/>
  <c r="E1680" i="3"/>
  <c r="C1680" i="3"/>
  <c r="D1680" i="3" s="1"/>
  <c r="A1680" i="3"/>
  <c r="B1680" i="3" s="1"/>
  <c r="AK1679" i="3"/>
  <c r="E1679" i="3"/>
  <c r="C1679" i="3"/>
  <c r="D1679" i="3" s="1"/>
  <c r="A1679" i="3"/>
  <c r="B1679" i="3" s="1"/>
  <c r="AK1678" i="3"/>
  <c r="E1678" i="3"/>
  <c r="C1678" i="3"/>
  <c r="D1678" i="3" s="1"/>
  <c r="A1678" i="3"/>
  <c r="B1678" i="3" s="1"/>
  <c r="AK1677" i="3"/>
  <c r="E1677" i="3"/>
  <c r="C1677" i="3"/>
  <c r="D1677" i="3" s="1"/>
  <c r="A1677" i="3"/>
  <c r="B1677" i="3" s="1"/>
  <c r="AK1676" i="3"/>
  <c r="E1676" i="3"/>
  <c r="C1676" i="3"/>
  <c r="D1676" i="3" s="1"/>
  <c r="A1676" i="3"/>
  <c r="B1676" i="3" s="1"/>
  <c r="AK1675" i="3"/>
  <c r="E1675" i="3"/>
  <c r="C1675" i="3"/>
  <c r="D1675" i="3" s="1"/>
  <c r="A1675" i="3"/>
  <c r="B1675" i="3" s="1"/>
  <c r="AK1674" i="3"/>
  <c r="E1674" i="3"/>
  <c r="C1674" i="3"/>
  <c r="D1674" i="3" s="1"/>
  <c r="A1674" i="3"/>
  <c r="B1674" i="3" s="1"/>
  <c r="AK1673" i="3"/>
  <c r="E1673" i="3"/>
  <c r="C1673" i="3"/>
  <c r="D1673" i="3" s="1"/>
  <c r="A1673" i="3"/>
  <c r="B1673" i="3" s="1"/>
  <c r="AK1672" i="3"/>
  <c r="E1672" i="3"/>
  <c r="C1672" i="3"/>
  <c r="D1672" i="3" s="1"/>
  <c r="A1672" i="3"/>
  <c r="B1672" i="3" s="1"/>
  <c r="AK1671" i="3"/>
  <c r="E1671" i="3"/>
  <c r="C1671" i="3"/>
  <c r="D1671" i="3" s="1"/>
  <c r="A1671" i="3"/>
  <c r="B1671" i="3" s="1"/>
  <c r="AK1670" i="3"/>
  <c r="E1670" i="3"/>
  <c r="C1670" i="3"/>
  <c r="D1670" i="3" s="1"/>
  <c r="A1670" i="3"/>
  <c r="B1670" i="3" s="1"/>
  <c r="AK1669" i="3"/>
  <c r="E1669" i="3"/>
  <c r="C1669" i="3"/>
  <c r="D1669" i="3" s="1"/>
  <c r="A1669" i="3"/>
  <c r="B1669" i="3" s="1"/>
  <c r="AK1668" i="3"/>
  <c r="E1668" i="3"/>
  <c r="C1668" i="3"/>
  <c r="D1668" i="3" s="1"/>
  <c r="A1668" i="3"/>
  <c r="B1668" i="3" s="1"/>
  <c r="AK1667" i="3"/>
  <c r="E1667" i="3"/>
  <c r="C1667" i="3"/>
  <c r="D1667" i="3" s="1"/>
  <c r="A1667" i="3"/>
  <c r="B1667" i="3" s="1"/>
  <c r="AK1666" i="3"/>
  <c r="E1666" i="3"/>
  <c r="C1666" i="3"/>
  <c r="D1666" i="3" s="1"/>
  <c r="A1666" i="3"/>
  <c r="B1666" i="3" s="1"/>
  <c r="AK1665" i="3"/>
  <c r="E1665" i="3"/>
  <c r="C1665" i="3"/>
  <c r="D1665" i="3" s="1"/>
  <c r="A1665" i="3"/>
  <c r="B1665" i="3" s="1"/>
  <c r="AK1664" i="3"/>
  <c r="E1664" i="3"/>
  <c r="C1664" i="3"/>
  <c r="D1664" i="3" s="1"/>
  <c r="A1664" i="3"/>
  <c r="B1664" i="3" s="1"/>
  <c r="AK1663" i="3"/>
  <c r="E1663" i="3"/>
  <c r="C1663" i="3"/>
  <c r="D1663" i="3" s="1"/>
  <c r="A1663" i="3"/>
  <c r="B1663" i="3" s="1"/>
  <c r="AK1662" i="3"/>
  <c r="E1662" i="3"/>
  <c r="C1662" i="3"/>
  <c r="D1662" i="3" s="1"/>
  <c r="A1662" i="3"/>
  <c r="B1662" i="3" s="1"/>
  <c r="AK1661" i="3"/>
  <c r="E1661" i="3"/>
  <c r="C1661" i="3"/>
  <c r="D1661" i="3" s="1"/>
  <c r="A1661" i="3"/>
  <c r="B1661" i="3" s="1"/>
  <c r="AK1660" i="3"/>
  <c r="E1660" i="3"/>
  <c r="C1660" i="3"/>
  <c r="D1660" i="3" s="1"/>
  <c r="A1660" i="3"/>
  <c r="B1660" i="3" s="1"/>
  <c r="AK1659" i="3"/>
  <c r="E1659" i="3"/>
  <c r="C1659" i="3"/>
  <c r="D1659" i="3" s="1"/>
  <c r="A1659" i="3"/>
  <c r="B1659" i="3" s="1"/>
  <c r="AK1658" i="3"/>
  <c r="E1658" i="3"/>
  <c r="C1658" i="3"/>
  <c r="D1658" i="3" s="1"/>
  <c r="A1658" i="3"/>
  <c r="B1658" i="3" s="1"/>
  <c r="AK1657" i="3"/>
  <c r="E1657" i="3"/>
  <c r="C1657" i="3"/>
  <c r="D1657" i="3" s="1"/>
  <c r="A1657" i="3"/>
  <c r="B1657" i="3" s="1"/>
  <c r="AK1656" i="3"/>
  <c r="E1656" i="3"/>
  <c r="C1656" i="3"/>
  <c r="D1656" i="3" s="1"/>
  <c r="A1656" i="3"/>
  <c r="B1656" i="3" s="1"/>
  <c r="AK1655" i="3"/>
  <c r="E1655" i="3"/>
  <c r="C1655" i="3"/>
  <c r="D1655" i="3" s="1"/>
  <c r="A1655" i="3"/>
  <c r="B1655" i="3" s="1"/>
  <c r="AK1654" i="3"/>
  <c r="E1654" i="3"/>
  <c r="C1654" i="3"/>
  <c r="D1654" i="3" s="1"/>
  <c r="A1654" i="3"/>
  <c r="B1654" i="3" s="1"/>
  <c r="AK1653" i="3"/>
  <c r="E1653" i="3"/>
  <c r="C1653" i="3"/>
  <c r="D1653" i="3" s="1"/>
  <c r="A1653" i="3"/>
  <c r="B1653" i="3" s="1"/>
  <c r="AK1652" i="3"/>
  <c r="E1652" i="3"/>
  <c r="C1652" i="3"/>
  <c r="D1652" i="3" s="1"/>
  <c r="A1652" i="3"/>
  <c r="B1652" i="3" s="1"/>
  <c r="AK1651" i="3"/>
  <c r="E1651" i="3"/>
  <c r="C1651" i="3"/>
  <c r="D1651" i="3" s="1"/>
  <c r="A1651" i="3"/>
  <c r="B1651" i="3" s="1"/>
  <c r="AK1650" i="3"/>
  <c r="E1650" i="3"/>
  <c r="C1650" i="3"/>
  <c r="D1650" i="3" s="1"/>
  <c r="A1650" i="3"/>
  <c r="B1650" i="3" s="1"/>
  <c r="AK1649" i="3"/>
  <c r="E1649" i="3"/>
  <c r="C1649" i="3"/>
  <c r="D1649" i="3" s="1"/>
  <c r="A1649" i="3"/>
  <c r="B1649" i="3" s="1"/>
  <c r="AK1648" i="3"/>
  <c r="E1648" i="3"/>
  <c r="C1648" i="3"/>
  <c r="D1648" i="3" s="1"/>
  <c r="A1648" i="3"/>
  <c r="B1648" i="3" s="1"/>
  <c r="AK1647" i="3"/>
  <c r="E1647" i="3"/>
  <c r="C1647" i="3"/>
  <c r="D1647" i="3" s="1"/>
  <c r="A1647" i="3"/>
  <c r="B1647" i="3" s="1"/>
  <c r="AK1646" i="3"/>
  <c r="E1646" i="3"/>
  <c r="C1646" i="3"/>
  <c r="D1646" i="3" s="1"/>
  <c r="A1646" i="3"/>
  <c r="B1646" i="3" s="1"/>
  <c r="AK1645" i="3"/>
  <c r="E1645" i="3"/>
  <c r="C1645" i="3"/>
  <c r="D1645" i="3" s="1"/>
  <c r="A1645" i="3"/>
  <c r="B1645" i="3" s="1"/>
  <c r="AK1644" i="3"/>
  <c r="E1644" i="3"/>
  <c r="C1644" i="3"/>
  <c r="D1644" i="3" s="1"/>
  <c r="A1644" i="3"/>
  <c r="B1644" i="3" s="1"/>
  <c r="AK1643" i="3"/>
  <c r="E1643" i="3"/>
  <c r="C1643" i="3"/>
  <c r="D1643" i="3" s="1"/>
  <c r="A1643" i="3"/>
  <c r="B1643" i="3" s="1"/>
  <c r="AK1642" i="3"/>
  <c r="E1642" i="3"/>
  <c r="C1642" i="3"/>
  <c r="D1642" i="3" s="1"/>
  <c r="A1642" i="3"/>
  <c r="B1642" i="3" s="1"/>
  <c r="AK1641" i="3"/>
  <c r="E1641" i="3"/>
  <c r="C1641" i="3"/>
  <c r="D1641" i="3" s="1"/>
  <c r="A1641" i="3"/>
  <c r="B1641" i="3" s="1"/>
  <c r="AK1640" i="3"/>
  <c r="E1640" i="3"/>
  <c r="C1640" i="3"/>
  <c r="D1640" i="3" s="1"/>
  <c r="A1640" i="3"/>
  <c r="B1640" i="3" s="1"/>
  <c r="AK1639" i="3"/>
  <c r="E1639" i="3"/>
  <c r="C1639" i="3"/>
  <c r="D1639" i="3" s="1"/>
  <c r="A1639" i="3"/>
  <c r="B1639" i="3" s="1"/>
  <c r="AK1638" i="3"/>
  <c r="E1638" i="3"/>
  <c r="C1638" i="3"/>
  <c r="D1638" i="3" s="1"/>
  <c r="A1638" i="3"/>
  <c r="B1638" i="3" s="1"/>
  <c r="AK1637" i="3"/>
  <c r="E1637" i="3"/>
  <c r="C1637" i="3"/>
  <c r="D1637" i="3" s="1"/>
  <c r="A1637" i="3"/>
  <c r="B1637" i="3" s="1"/>
  <c r="AK1636" i="3"/>
  <c r="E1636" i="3"/>
  <c r="C1636" i="3"/>
  <c r="D1636" i="3" s="1"/>
  <c r="A1636" i="3"/>
  <c r="B1636" i="3" s="1"/>
  <c r="AK1635" i="3"/>
  <c r="E1635" i="3"/>
  <c r="C1635" i="3"/>
  <c r="D1635" i="3" s="1"/>
  <c r="A1635" i="3"/>
  <c r="B1635" i="3" s="1"/>
  <c r="AK1634" i="3"/>
  <c r="E1634" i="3"/>
  <c r="C1634" i="3"/>
  <c r="D1634" i="3" s="1"/>
  <c r="A1634" i="3"/>
  <c r="B1634" i="3" s="1"/>
  <c r="AK1633" i="3"/>
  <c r="E1633" i="3"/>
  <c r="C1633" i="3"/>
  <c r="D1633" i="3" s="1"/>
  <c r="A1633" i="3"/>
  <c r="B1633" i="3" s="1"/>
  <c r="AK1632" i="3"/>
  <c r="E1632" i="3"/>
  <c r="C1632" i="3"/>
  <c r="D1632" i="3" s="1"/>
  <c r="A1632" i="3"/>
  <c r="B1632" i="3" s="1"/>
  <c r="AK1631" i="3"/>
  <c r="E1631" i="3"/>
  <c r="C1631" i="3"/>
  <c r="D1631" i="3" s="1"/>
  <c r="A1631" i="3"/>
  <c r="B1631" i="3" s="1"/>
  <c r="AK1630" i="3"/>
  <c r="E1630" i="3"/>
  <c r="C1630" i="3"/>
  <c r="D1630" i="3" s="1"/>
  <c r="A1630" i="3"/>
  <c r="B1630" i="3" s="1"/>
  <c r="AK1629" i="3"/>
  <c r="E1629" i="3"/>
  <c r="C1629" i="3"/>
  <c r="D1629" i="3" s="1"/>
  <c r="A1629" i="3"/>
  <c r="B1629" i="3" s="1"/>
  <c r="AK1628" i="3"/>
  <c r="E1628" i="3"/>
  <c r="C1628" i="3"/>
  <c r="D1628" i="3" s="1"/>
  <c r="A1628" i="3"/>
  <c r="B1628" i="3" s="1"/>
  <c r="AK1627" i="3"/>
  <c r="E1627" i="3"/>
  <c r="C1627" i="3"/>
  <c r="D1627" i="3" s="1"/>
  <c r="A1627" i="3"/>
  <c r="B1627" i="3" s="1"/>
  <c r="AK1626" i="3"/>
  <c r="E1626" i="3"/>
  <c r="C1626" i="3"/>
  <c r="D1626" i="3" s="1"/>
  <c r="A1626" i="3"/>
  <c r="B1626" i="3" s="1"/>
  <c r="AK1625" i="3"/>
  <c r="E1625" i="3"/>
  <c r="C1625" i="3"/>
  <c r="D1625" i="3" s="1"/>
  <c r="A1625" i="3"/>
  <c r="B1625" i="3" s="1"/>
  <c r="AK1624" i="3"/>
  <c r="E1624" i="3"/>
  <c r="C1624" i="3"/>
  <c r="D1624" i="3" s="1"/>
  <c r="A1624" i="3"/>
  <c r="B1624" i="3" s="1"/>
  <c r="AK1623" i="3"/>
  <c r="E1623" i="3"/>
  <c r="C1623" i="3"/>
  <c r="D1623" i="3" s="1"/>
  <c r="A1623" i="3"/>
  <c r="B1623" i="3" s="1"/>
  <c r="AK1622" i="3"/>
  <c r="E1622" i="3"/>
  <c r="C1622" i="3"/>
  <c r="D1622" i="3" s="1"/>
  <c r="A1622" i="3"/>
  <c r="B1622" i="3" s="1"/>
  <c r="AK1621" i="3"/>
  <c r="E1621" i="3"/>
  <c r="C1621" i="3"/>
  <c r="D1621" i="3" s="1"/>
  <c r="A1621" i="3"/>
  <c r="B1621" i="3" s="1"/>
  <c r="AK1620" i="3"/>
  <c r="E1620" i="3"/>
  <c r="C1620" i="3"/>
  <c r="D1620" i="3" s="1"/>
  <c r="A1620" i="3"/>
  <c r="B1620" i="3" s="1"/>
  <c r="AK1619" i="3"/>
  <c r="E1619" i="3"/>
  <c r="C1619" i="3"/>
  <c r="D1619" i="3" s="1"/>
  <c r="A1619" i="3"/>
  <c r="B1619" i="3" s="1"/>
  <c r="AK1618" i="3"/>
  <c r="E1618" i="3"/>
  <c r="C1618" i="3"/>
  <c r="D1618" i="3" s="1"/>
  <c r="A1618" i="3"/>
  <c r="B1618" i="3" s="1"/>
  <c r="AK1617" i="3"/>
  <c r="E1617" i="3"/>
  <c r="C1617" i="3"/>
  <c r="D1617" i="3" s="1"/>
  <c r="A1617" i="3"/>
  <c r="B1617" i="3" s="1"/>
  <c r="AK1616" i="3"/>
  <c r="E1616" i="3"/>
  <c r="C1616" i="3"/>
  <c r="D1616" i="3" s="1"/>
  <c r="A1616" i="3"/>
  <c r="B1616" i="3" s="1"/>
  <c r="AK1615" i="3"/>
  <c r="E1615" i="3"/>
  <c r="C1615" i="3"/>
  <c r="D1615" i="3" s="1"/>
  <c r="A1615" i="3"/>
  <c r="B1615" i="3" s="1"/>
  <c r="AK1614" i="3"/>
  <c r="E1614" i="3"/>
  <c r="C1614" i="3"/>
  <c r="D1614" i="3" s="1"/>
  <c r="A1614" i="3"/>
  <c r="B1614" i="3" s="1"/>
  <c r="AK1613" i="3"/>
  <c r="E1613" i="3"/>
  <c r="C1613" i="3"/>
  <c r="D1613" i="3" s="1"/>
  <c r="A1613" i="3"/>
  <c r="B1613" i="3" s="1"/>
  <c r="AK1612" i="3"/>
  <c r="E1612" i="3"/>
  <c r="C1612" i="3"/>
  <c r="D1612" i="3" s="1"/>
  <c r="A1612" i="3"/>
  <c r="B1612" i="3" s="1"/>
  <c r="AK1611" i="3"/>
  <c r="E1611" i="3"/>
  <c r="C1611" i="3"/>
  <c r="D1611" i="3" s="1"/>
  <c r="A1611" i="3"/>
  <c r="B1611" i="3" s="1"/>
  <c r="AK1610" i="3"/>
  <c r="E1610" i="3"/>
  <c r="C1610" i="3"/>
  <c r="D1610" i="3" s="1"/>
  <c r="A1610" i="3"/>
  <c r="B1610" i="3" s="1"/>
  <c r="AK1609" i="3"/>
  <c r="E1609" i="3"/>
  <c r="C1609" i="3"/>
  <c r="D1609" i="3" s="1"/>
  <c r="A1609" i="3"/>
  <c r="B1609" i="3" s="1"/>
  <c r="AK1608" i="3"/>
  <c r="E1608" i="3"/>
  <c r="C1608" i="3"/>
  <c r="D1608" i="3" s="1"/>
  <c r="A1608" i="3"/>
  <c r="B1608" i="3" s="1"/>
  <c r="AK1607" i="3"/>
  <c r="E1607" i="3"/>
  <c r="C1607" i="3"/>
  <c r="D1607" i="3" s="1"/>
  <c r="A1607" i="3"/>
  <c r="B1607" i="3" s="1"/>
  <c r="AK1606" i="3"/>
  <c r="E1606" i="3"/>
  <c r="C1606" i="3"/>
  <c r="D1606" i="3" s="1"/>
  <c r="A1606" i="3"/>
  <c r="B1606" i="3" s="1"/>
  <c r="AK1605" i="3"/>
  <c r="E1605" i="3"/>
  <c r="C1605" i="3"/>
  <c r="D1605" i="3" s="1"/>
  <c r="A1605" i="3"/>
  <c r="B1605" i="3" s="1"/>
  <c r="AK1604" i="3"/>
  <c r="E1604" i="3"/>
  <c r="C1604" i="3"/>
  <c r="D1604" i="3" s="1"/>
  <c r="A1604" i="3"/>
  <c r="B1604" i="3" s="1"/>
  <c r="AK1603" i="3"/>
  <c r="E1603" i="3"/>
  <c r="C1603" i="3"/>
  <c r="D1603" i="3" s="1"/>
  <c r="A1603" i="3"/>
  <c r="B1603" i="3" s="1"/>
  <c r="AK1602" i="3"/>
  <c r="E1602" i="3"/>
  <c r="C1602" i="3"/>
  <c r="D1602" i="3" s="1"/>
  <c r="A1602" i="3"/>
  <c r="B1602" i="3" s="1"/>
  <c r="AK1601" i="3"/>
  <c r="E1601" i="3"/>
  <c r="C1601" i="3"/>
  <c r="D1601" i="3" s="1"/>
  <c r="A1601" i="3"/>
  <c r="B1601" i="3" s="1"/>
  <c r="AK1600" i="3"/>
  <c r="E1600" i="3"/>
  <c r="C1600" i="3"/>
  <c r="D1600" i="3" s="1"/>
  <c r="A1600" i="3"/>
  <c r="B1600" i="3" s="1"/>
  <c r="AK1599" i="3"/>
  <c r="E1599" i="3"/>
  <c r="C1599" i="3"/>
  <c r="D1599" i="3" s="1"/>
  <c r="A1599" i="3"/>
  <c r="B1599" i="3" s="1"/>
  <c r="AK1598" i="3"/>
  <c r="E1598" i="3"/>
  <c r="C1598" i="3"/>
  <c r="D1598" i="3" s="1"/>
  <c r="A1598" i="3"/>
  <c r="B1598" i="3" s="1"/>
  <c r="AK1597" i="3"/>
  <c r="E1597" i="3"/>
  <c r="C1597" i="3"/>
  <c r="D1597" i="3" s="1"/>
  <c r="A1597" i="3"/>
  <c r="B1597" i="3" s="1"/>
  <c r="AK1596" i="3"/>
  <c r="E1596" i="3"/>
  <c r="C1596" i="3"/>
  <c r="D1596" i="3" s="1"/>
  <c r="A1596" i="3"/>
  <c r="B1596" i="3" s="1"/>
  <c r="AK1595" i="3"/>
  <c r="E1595" i="3"/>
  <c r="C1595" i="3"/>
  <c r="D1595" i="3" s="1"/>
  <c r="A1595" i="3"/>
  <c r="B1595" i="3" s="1"/>
  <c r="AK1594" i="3"/>
  <c r="E1594" i="3"/>
  <c r="C1594" i="3"/>
  <c r="D1594" i="3" s="1"/>
  <c r="A1594" i="3"/>
  <c r="B1594" i="3" s="1"/>
  <c r="AK1593" i="3"/>
  <c r="E1593" i="3"/>
  <c r="C1593" i="3"/>
  <c r="D1593" i="3" s="1"/>
  <c r="A1593" i="3"/>
  <c r="B1593" i="3" s="1"/>
  <c r="AK1592" i="3"/>
  <c r="E1592" i="3"/>
  <c r="C1592" i="3"/>
  <c r="D1592" i="3" s="1"/>
  <c r="A1592" i="3"/>
  <c r="B1592" i="3" s="1"/>
  <c r="AK1591" i="3"/>
  <c r="E1591" i="3"/>
  <c r="C1591" i="3"/>
  <c r="D1591" i="3" s="1"/>
  <c r="A1591" i="3"/>
  <c r="B1591" i="3" s="1"/>
  <c r="AK1590" i="3"/>
  <c r="E1590" i="3"/>
  <c r="C1590" i="3"/>
  <c r="D1590" i="3" s="1"/>
  <c r="A1590" i="3"/>
  <c r="B1590" i="3" s="1"/>
  <c r="AK1589" i="3"/>
  <c r="E1589" i="3"/>
  <c r="C1589" i="3"/>
  <c r="D1589" i="3" s="1"/>
  <c r="A1589" i="3"/>
  <c r="B1589" i="3" s="1"/>
  <c r="AK1588" i="3"/>
  <c r="E1588" i="3"/>
  <c r="C1588" i="3"/>
  <c r="D1588" i="3" s="1"/>
  <c r="A1588" i="3"/>
  <c r="B1588" i="3" s="1"/>
  <c r="AK1587" i="3"/>
  <c r="E1587" i="3"/>
  <c r="C1587" i="3"/>
  <c r="D1587" i="3" s="1"/>
  <c r="A1587" i="3"/>
  <c r="B1587" i="3" s="1"/>
  <c r="AK1586" i="3"/>
  <c r="E1586" i="3"/>
  <c r="C1586" i="3"/>
  <c r="D1586" i="3" s="1"/>
  <c r="A1586" i="3"/>
  <c r="B1586" i="3" s="1"/>
  <c r="AK1585" i="3"/>
  <c r="E1585" i="3"/>
  <c r="C1585" i="3"/>
  <c r="D1585" i="3" s="1"/>
  <c r="A1585" i="3"/>
  <c r="B1585" i="3" s="1"/>
  <c r="AK1584" i="3"/>
  <c r="E1584" i="3"/>
  <c r="C1584" i="3"/>
  <c r="D1584" i="3" s="1"/>
  <c r="A1584" i="3"/>
  <c r="B1584" i="3" s="1"/>
  <c r="AK1583" i="3"/>
  <c r="E1583" i="3"/>
  <c r="C1583" i="3"/>
  <c r="D1583" i="3" s="1"/>
  <c r="A1583" i="3"/>
  <c r="B1583" i="3" s="1"/>
  <c r="AK1582" i="3"/>
  <c r="E1582" i="3"/>
  <c r="C1582" i="3"/>
  <c r="D1582" i="3" s="1"/>
  <c r="A1582" i="3"/>
  <c r="B1582" i="3" s="1"/>
  <c r="AK1581" i="3"/>
  <c r="E1581" i="3"/>
  <c r="C1581" i="3"/>
  <c r="D1581" i="3" s="1"/>
  <c r="A1581" i="3"/>
  <c r="B1581" i="3" s="1"/>
  <c r="AK1580" i="3"/>
  <c r="E1580" i="3"/>
  <c r="C1580" i="3"/>
  <c r="D1580" i="3" s="1"/>
  <c r="A1580" i="3"/>
  <c r="B1580" i="3" s="1"/>
  <c r="AK1579" i="3"/>
  <c r="E1579" i="3"/>
  <c r="C1579" i="3"/>
  <c r="D1579" i="3" s="1"/>
  <c r="A1579" i="3"/>
  <c r="B1579" i="3" s="1"/>
  <c r="AK1578" i="3"/>
  <c r="E1578" i="3"/>
  <c r="C1578" i="3"/>
  <c r="D1578" i="3" s="1"/>
  <c r="A1578" i="3"/>
  <c r="B1578" i="3" s="1"/>
  <c r="AK1577" i="3"/>
  <c r="E1577" i="3"/>
  <c r="C1577" i="3"/>
  <c r="D1577" i="3" s="1"/>
  <c r="A1577" i="3"/>
  <c r="B1577" i="3" s="1"/>
  <c r="AK1576" i="3"/>
  <c r="E1576" i="3"/>
  <c r="C1576" i="3"/>
  <c r="D1576" i="3" s="1"/>
  <c r="A1576" i="3"/>
  <c r="B1576" i="3" s="1"/>
  <c r="AK1575" i="3"/>
  <c r="E1575" i="3"/>
  <c r="C1575" i="3"/>
  <c r="D1575" i="3" s="1"/>
  <c r="A1575" i="3"/>
  <c r="B1575" i="3" s="1"/>
  <c r="AK1574" i="3"/>
  <c r="E1574" i="3"/>
  <c r="C1574" i="3"/>
  <c r="D1574" i="3" s="1"/>
  <c r="A1574" i="3"/>
  <c r="B1574" i="3" s="1"/>
  <c r="AK1573" i="3"/>
  <c r="E1573" i="3"/>
  <c r="C1573" i="3"/>
  <c r="D1573" i="3" s="1"/>
  <c r="A1573" i="3"/>
  <c r="B1573" i="3" s="1"/>
  <c r="AK1572" i="3"/>
  <c r="E1572" i="3"/>
  <c r="C1572" i="3"/>
  <c r="D1572" i="3" s="1"/>
  <c r="A1572" i="3"/>
  <c r="B1572" i="3" s="1"/>
  <c r="AK1571" i="3"/>
  <c r="E1571" i="3"/>
  <c r="C1571" i="3"/>
  <c r="D1571" i="3" s="1"/>
  <c r="A1571" i="3"/>
  <c r="B1571" i="3" s="1"/>
  <c r="AK1570" i="3"/>
  <c r="E1570" i="3"/>
  <c r="C1570" i="3"/>
  <c r="D1570" i="3" s="1"/>
  <c r="A1570" i="3"/>
  <c r="B1570" i="3" s="1"/>
  <c r="AK1569" i="3"/>
  <c r="E1569" i="3"/>
  <c r="C1569" i="3"/>
  <c r="D1569" i="3" s="1"/>
  <c r="A1569" i="3"/>
  <c r="B1569" i="3" s="1"/>
  <c r="AK1568" i="3"/>
  <c r="E1568" i="3"/>
  <c r="C1568" i="3"/>
  <c r="D1568" i="3" s="1"/>
  <c r="A1568" i="3"/>
  <c r="B1568" i="3" s="1"/>
  <c r="AK1567" i="3"/>
  <c r="E1567" i="3"/>
  <c r="C1567" i="3"/>
  <c r="D1567" i="3" s="1"/>
  <c r="A1567" i="3"/>
  <c r="B1567" i="3" s="1"/>
  <c r="AK1566" i="3"/>
  <c r="E1566" i="3"/>
  <c r="C1566" i="3"/>
  <c r="D1566" i="3" s="1"/>
  <c r="A1566" i="3"/>
  <c r="B1566" i="3" s="1"/>
  <c r="AK1565" i="3"/>
  <c r="E1565" i="3"/>
  <c r="C1565" i="3"/>
  <c r="D1565" i="3" s="1"/>
  <c r="A1565" i="3"/>
  <c r="B1565" i="3" s="1"/>
  <c r="AK1564" i="3"/>
  <c r="E1564" i="3"/>
  <c r="C1564" i="3"/>
  <c r="D1564" i="3" s="1"/>
  <c r="A1564" i="3"/>
  <c r="B1564" i="3" s="1"/>
  <c r="AK1563" i="3"/>
  <c r="E1563" i="3"/>
  <c r="C1563" i="3"/>
  <c r="D1563" i="3" s="1"/>
  <c r="A1563" i="3"/>
  <c r="B1563" i="3" s="1"/>
  <c r="AK1562" i="3"/>
  <c r="E1562" i="3"/>
  <c r="C1562" i="3"/>
  <c r="D1562" i="3" s="1"/>
  <c r="A1562" i="3"/>
  <c r="B1562" i="3" s="1"/>
  <c r="AK1561" i="3"/>
  <c r="E1561" i="3"/>
  <c r="C1561" i="3"/>
  <c r="D1561" i="3" s="1"/>
  <c r="A1561" i="3"/>
  <c r="B1561" i="3" s="1"/>
  <c r="AK1560" i="3"/>
  <c r="E1560" i="3"/>
  <c r="C1560" i="3"/>
  <c r="D1560" i="3" s="1"/>
  <c r="A1560" i="3"/>
  <c r="B1560" i="3" s="1"/>
  <c r="AK1559" i="3"/>
  <c r="E1559" i="3"/>
  <c r="C1559" i="3"/>
  <c r="D1559" i="3" s="1"/>
  <c r="A1559" i="3"/>
  <c r="B1559" i="3" s="1"/>
  <c r="AK1558" i="3"/>
  <c r="E1558" i="3"/>
  <c r="C1558" i="3"/>
  <c r="D1558" i="3" s="1"/>
  <c r="A1558" i="3"/>
  <c r="B1558" i="3" s="1"/>
  <c r="AK1557" i="3"/>
  <c r="E1557" i="3"/>
  <c r="C1557" i="3"/>
  <c r="D1557" i="3" s="1"/>
  <c r="A1557" i="3"/>
  <c r="B1557" i="3" s="1"/>
  <c r="AK1556" i="3"/>
  <c r="E1556" i="3"/>
  <c r="C1556" i="3"/>
  <c r="D1556" i="3" s="1"/>
  <c r="A1556" i="3"/>
  <c r="B1556" i="3" s="1"/>
  <c r="AK1555" i="3"/>
  <c r="E1555" i="3"/>
  <c r="C1555" i="3"/>
  <c r="D1555" i="3" s="1"/>
  <c r="A1555" i="3"/>
  <c r="B1555" i="3" s="1"/>
  <c r="AK1554" i="3"/>
  <c r="E1554" i="3"/>
  <c r="C1554" i="3"/>
  <c r="D1554" i="3" s="1"/>
  <c r="A1554" i="3"/>
  <c r="B1554" i="3" s="1"/>
  <c r="AK1553" i="3"/>
  <c r="E1553" i="3"/>
  <c r="C1553" i="3"/>
  <c r="D1553" i="3" s="1"/>
  <c r="A1553" i="3"/>
  <c r="B1553" i="3" s="1"/>
  <c r="AK1552" i="3"/>
  <c r="E1552" i="3"/>
  <c r="C1552" i="3"/>
  <c r="D1552" i="3" s="1"/>
  <c r="A1552" i="3"/>
  <c r="B1552" i="3" s="1"/>
  <c r="AK1551" i="3"/>
  <c r="E1551" i="3"/>
  <c r="C1551" i="3"/>
  <c r="D1551" i="3" s="1"/>
  <c r="A1551" i="3"/>
  <c r="B1551" i="3" s="1"/>
  <c r="AK1550" i="3"/>
  <c r="E1550" i="3"/>
  <c r="C1550" i="3"/>
  <c r="D1550" i="3" s="1"/>
  <c r="A1550" i="3"/>
  <c r="B1550" i="3" s="1"/>
  <c r="AK1549" i="3"/>
  <c r="E1549" i="3"/>
  <c r="C1549" i="3"/>
  <c r="D1549" i="3" s="1"/>
  <c r="A1549" i="3"/>
  <c r="B1549" i="3" s="1"/>
  <c r="AK1548" i="3"/>
  <c r="E1548" i="3"/>
  <c r="C1548" i="3"/>
  <c r="D1548" i="3" s="1"/>
  <c r="A1548" i="3"/>
  <c r="B1548" i="3" s="1"/>
  <c r="AK1547" i="3"/>
  <c r="E1547" i="3"/>
  <c r="C1547" i="3"/>
  <c r="D1547" i="3" s="1"/>
  <c r="A1547" i="3"/>
  <c r="B1547" i="3" s="1"/>
  <c r="AK1546" i="3"/>
  <c r="E1546" i="3"/>
  <c r="C1546" i="3"/>
  <c r="D1546" i="3" s="1"/>
  <c r="A1546" i="3"/>
  <c r="B1546" i="3" s="1"/>
  <c r="AK1545" i="3"/>
  <c r="E1545" i="3"/>
  <c r="C1545" i="3"/>
  <c r="D1545" i="3" s="1"/>
  <c r="A1545" i="3"/>
  <c r="B1545" i="3" s="1"/>
  <c r="AK1544" i="3"/>
  <c r="E1544" i="3"/>
  <c r="C1544" i="3"/>
  <c r="D1544" i="3" s="1"/>
  <c r="A1544" i="3"/>
  <c r="B1544" i="3" s="1"/>
  <c r="AK1543" i="3"/>
  <c r="E1543" i="3"/>
  <c r="C1543" i="3"/>
  <c r="D1543" i="3" s="1"/>
  <c r="A1543" i="3"/>
  <c r="B1543" i="3" s="1"/>
  <c r="AK1542" i="3"/>
  <c r="E1542" i="3"/>
  <c r="C1542" i="3"/>
  <c r="D1542" i="3" s="1"/>
  <c r="A1542" i="3"/>
  <c r="B1542" i="3" s="1"/>
  <c r="AK1541" i="3"/>
  <c r="E1541" i="3"/>
  <c r="C1541" i="3"/>
  <c r="D1541" i="3" s="1"/>
  <c r="A1541" i="3"/>
  <c r="B1541" i="3" s="1"/>
  <c r="AK1540" i="3"/>
  <c r="E1540" i="3"/>
  <c r="C1540" i="3"/>
  <c r="D1540" i="3" s="1"/>
  <c r="A1540" i="3"/>
  <c r="B1540" i="3" s="1"/>
  <c r="AK1539" i="3"/>
  <c r="E1539" i="3"/>
  <c r="C1539" i="3"/>
  <c r="D1539" i="3" s="1"/>
  <c r="A1539" i="3"/>
  <c r="B1539" i="3" s="1"/>
  <c r="AK1538" i="3"/>
  <c r="E1538" i="3"/>
  <c r="C1538" i="3"/>
  <c r="D1538" i="3" s="1"/>
  <c r="A1538" i="3"/>
  <c r="B1538" i="3" s="1"/>
  <c r="AK1537" i="3"/>
  <c r="E1537" i="3"/>
  <c r="C1537" i="3"/>
  <c r="D1537" i="3" s="1"/>
  <c r="A1537" i="3"/>
  <c r="B1537" i="3" s="1"/>
  <c r="AK1536" i="3"/>
  <c r="E1536" i="3"/>
  <c r="C1536" i="3"/>
  <c r="D1536" i="3" s="1"/>
  <c r="A1536" i="3"/>
  <c r="B1536" i="3" s="1"/>
  <c r="AK1535" i="3"/>
  <c r="E1535" i="3"/>
  <c r="C1535" i="3"/>
  <c r="D1535" i="3" s="1"/>
  <c r="A1535" i="3"/>
  <c r="B1535" i="3" s="1"/>
  <c r="AK1534" i="3"/>
  <c r="E1534" i="3"/>
  <c r="C1534" i="3"/>
  <c r="D1534" i="3" s="1"/>
  <c r="A1534" i="3"/>
  <c r="B1534" i="3" s="1"/>
  <c r="AK1533" i="3"/>
  <c r="E1533" i="3"/>
  <c r="C1533" i="3"/>
  <c r="D1533" i="3" s="1"/>
  <c r="A1533" i="3"/>
  <c r="B1533" i="3" s="1"/>
  <c r="AK1532" i="3"/>
  <c r="E1532" i="3"/>
  <c r="C1532" i="3"/>
  <c r="D1532" i="3" s="1"/>
  <c r="A1532" i="3"/>
  <c r="B1532" i="3" s="1"/>
  <c r="AK1531" i="3"/>
  <c r="E1531" i="3"/>
  <c r="C1531" i="3"/>
  <c r="D1531" i="3" s="1"/>
  <c r="A1531" i="3"/>
  <c r="B1531" i="3" s="1"/>
  <c r="AK1530" i="3"/>
  <c r="E1530" i="3"/>
  <c r="C1530" i="3"/>
  <c r="D1530" i="3" s="1"/>
  <c r="A1530" i="3"/>
  <c r="B1530" i="3" s="1"/>
  <c r="AK1529" i="3"/>
  <c r="E1529" i="3"/>
  <c r="C1529" i="3"/>
  <c r="D1529" i="3" s="1"/>
  <c r="A1529" i="3"/>
  <c r="B1529" i="3" s="1"/>
  <c r="AK1528" i="3"/>
  <c r="E1528" i="3"/>
  <c r="C1528" i="3"/>
  <c r="D1528" i="3" s="1"/>
  <c r="A1528" i="3"/>
  <c r="B1528" i="3" s="1"/>
  <c r="AK1527" i="3"/>
  <c r="E1527" i="3"/>
  <c r="C1527" i="3"/>
  <c r="D1527" i="3" s="1"/>
  <c r="A1527" i="3"/>
  <c r="B1527" i="3" s="1"/>
  <c r="AK1526" i="3"/>
  <c r="E1526" i="3"/>
  <c r="C1526" i="3"/>
  <c r="D1526" i="3" s="1"/>
  <c r="A1526" i="3"/>
  <c r="B1526" i="3" s="1"/>
  <c r="AK1525" i="3"/>
  <c r="E1525" i="3"/>
  <c r="C1525" i="3"/>
  <c r="D1525" i="3" s="1"/>
  <c r="A1525" i="3"/>
  <c r="B1525" i="3" s="1"/>
  <c r="AK1524" i="3"/>
  <c r="E1524" i="3"/>
  <c r="C1524" i="3"/>
  <c r="D1524" i="3" s="1"/>
  <c r="A1524" i="3"/>
  <c r="B1524" i="3" s="1"/>
  <c r="AK1523" i="3"/>
  <c r="E1523" i="3"/>
  <c r="C1523" i="3"/>
  <c r="D1523" i="3" s="1"/>
  <c r="A1523" i="3"/>
  <c r="B1523" i="3" s="1"/>
  <c r="AK1522" i="3"/>
  <c r="E1522" i="3"/>
  <c r="C1522" i="3"/>
  <c r="D1522" i="3" s="1"/>
  <c r="A1522" i="3"/>
  <c r="B1522" i="3" s="1"/>
  <c r="AK1521" i="3"/>
  <c r="E1521" i="3"/>
  <c r="C1521" i="3"/>
  <c r="D1521" i="3" s="1"/>
  <c r="A1521" i="3"/>
  <c r="B1521" i="3" s="1"/>
  <c r="AK1520" i="3"/>
  <c r="E1520" i="3"/>
  <c r="C1520" i="3"/>
  <c r="D1520" i="3" s="1"/>
  <c r="A1520" i="3"/>
  <c r="B1520" i="3" s="1"/>
  <c r="AK1519" i="3"/>
  <c r="E1519" i="3"/>
  <c r="C1519" i="3"/>
  <c r="D1519" i="3" s="1"/>
  <c r="A1519" i="3"/>
  <c r="B1519" i="3" s="1"/>
  <c r="AK1518" i="3"/>
  <c r="E1518" i="3"/>
  <c r="C1518" i="3"/>
  <c r="D1518" i="3" s="1"/>
  <c r="A1518" i="3"/>
  <c r="B1518" i="3" s="1"/>
  <c r="AK1517" i="3"/>
  <c r="E1517" i="3"/>
  <c r="C1517" i="3"/>
  <c r="D1517" i="3" s="1"/>
  <c r="A1517" i="3"/>
  <c r="B1517" i="3" s="1"/>
  <c r="AK1516" i="3"/>
  <c r="E1516" i="3"/>
  <c r="C1516" i="3"/>
  <c r="D1516" i="3" s="1"/>
  <c r="A1516" i="3"/>
  <c r="B1516" i="3" s="1"/>
  <c r="AK1515" i="3"/>
  <c r="E1515" i="3"/>
  <c r="C1515" i="3"/>
  <c r="D1515" i="3" s="1"/>
  <c r="A1515" i="3"/>
  <c r="B1515" i="3" s="1"/>
  <c r="AK1514" i="3"/>
  <c r="E1514" i="3"/>
  <c r="C1514" i="3"/>
  <c r="D1514" i="3" s="1"/>
  <c r="A1514" i="3"/>
  <c r="B1514" i="3" s="1"/>
  <c r="AK1513" i="3"/>
  <c r="E1513" i="3"/>
  <c r="C1513" i="3"/>
  <c r="D1513" i="3" s="1"/>
  <c r="A1513" i="3"/>
  <c r="B1513" i="3" s="1"/>
  <c r="AK1512" i="3"/>
  <c r="E1512" i="3"/>
  <c r="C1512" i="3"/>
  <c r="D1512" i="3" s="1"/>
  <c r="A1512" i="3"/>
  <c r="B1512" i="3" s="1"/>
  <c r="AK1511" i="3"/>
  <c r="E1511" i="3"/>
  <c r="C1511" i="3"/>
  <c r="D1511" i="3" s="1"/>
  <c r="A1511" i="3"/>
  <c r="B1511" i="3" s="1"/>
  <c r="AK1510" i="3"/>
  <c r="E1510" i="3"/>
  <c r="C1510" i="3"/>
  <c r="D1510" i="3" s="1"/>
  <c r="A1510" i="3"/>
  <c r="B1510" i="3" s="1"/>
  <c r="AK1509" i="3"/>
  <c r="E1509" i="3"/>
  <c r="C1509" i="3"/>
  <c r="D1509" i="3" s="1"/>
  <c r="A1509" i="3"/>
  <c r="B1509" i="3" s="1"/>
  <c r="AK1508" i="3"/>
  <c r="E1508" i="3"/>
  <c r="C1508" i="3"/>
  <c r="D1508" i="3" s="1"/>
  <c r="A1508" i="3"/>
  <c r="B1508" i="3" s="1"/>
  <c r="AK1507" i="3"/>
  <c r="E1507" i="3"/>
  <c r="C1507" i="3"/>
  <c r="D1507" i="3" s="1"/>
  <c r="A1507" i="3"/>
  <c r="B1507" i="3" s="1"/>
  <c r="AK1506" i="3"/>
  <c r="E1506" i="3"/>
  <c r="C1506" i="3"/>
  <c r="D1506" i="3" s="1"/>
  <c r="A1506" i="3"/>
  <c r="B1506" i="3" s="1"/>
  <c r="AK1505" i="3"/>
  <c r="E1505" i="3"/>
  <c r="C1505" i="3"/>
  <c r="D1505" i="3" s="1"/>
  <c r="A1505" i="3"/>
  <c r="B1505" i="3" s="1"/>
  <c r="AK1504" i="3"/>
  <c r="E1504" i="3"/>
  <c r="C1504" i="3"/>
  <c r="D1504" i="3" s="1"/>
  <c r="A1504" i="3"/>
  <c r="B1504" i="3" s="1"/>
  <c r="AK1503" i="3"/>
  <c r="E1503" i="3"/>
  <c r="C1503" i="3"/>
  <c r="D1503" i="3" s="1"/>
  <c r="A1503" i="3"/>
  <c r="B1503" i="3" s="1"/>
  <c r="AK1502" i="3"/>
  <c r="E1502" i="3"/>
  <c r="C1502" i="3"/>
  <c r="D1502" i="3" s="1"/>
  <c r="A1502" i="3"/>
  <c r="B1502" i="3" s="1"/>
  <c r="AK1501" i="3"/>
  <c r="E1501" i="3"/>
  <c r="C1501" i="3"/>
  <c r="D1501" i="3" s="1"/>
  <c r="A1501" i="3"/>
  <c r="B1501" i="3" s="1"/>
  <c r="AK1500" i="3"/>
  <c r="E1500" i="3"/>
  <c r="C1500" i="3"/>
  <c r="D1500" i="3" s="1"/>
  <c r="A1500" i="3"/>
  <c r="B1500" i="3" s="1"/>
  <c r="AK1499" i="3"/>
  <c r="E1499" i="3"/>
  <c r="C1499" i="3"/>
  <c r="D1499" i="3" s="1"/>
  <c r="A1499" i="3"/>
  <c r="B1499" i="3" s="1"/>
  <c r="AK1498" i="3"/>
  <c r="E1498" i="3"/>
  <c r="C1498" i="3"/>
  <c r="D1498" i="3" s="1"/>
  <c r="A1498" i="3"/>
  <c r="B1498" i="3" s="1"/>
  <c r="AK1497" i="3"/>
  <c r="E1497" i="3"/>
  <c r="C1497" i="3"/>
  <c r="D1497" i="3" s="1"/>
  <c r="A1497" i="3"/>
  <c r="B1497" i="3" s="1"/>
  <c r="AK1496" i="3"/>
  <c r="E1496" i="3"/>
  <c r="C1496" i="3"/>
  <c r="D1496" i="3" s="1"/>
  <c r="A1496" i="3"/>
  <c r="B1496" i="3" s="1"/>
  <c r="AK1495" i="3"/>
  <c r="E1495" i="3"/>
  <c r="C1495" i="3"/>
  <c r="D1495" i="3" s="1"/>
  <c r="A1495" i="3"/>
  <c r="B1495" i="3" s="1"/>
  <c r="AK1494" i="3"/>
  <c r="E1494" i="3"/>
  <c r="C1494" i="3"/>
  <c r="D1494" i="3" s="1"/>
  <c r="A1494" i="3"/>
  <c r="B1494" i="3" s="1"/>
  <c r="AK1493" i="3"/>
  <c r="E1493" i="3"/>
  <c r="C1493" i="3"/>
  <c r="D1493" i="3" s="1"/>
  <c r="A1493" i="3"/>
  <c r="B1493" i="3" s="1"/>
  <c r="AK1492" i="3"/>
  <c r="E1492" i="3"/>
  <c r="C1492" i="3"/>
  <c r="D1492" i="3" s="1"/>
  <c r="A1492" i="3"/>
  <c r="B1492" i="3" s="1"/>
  <c r="AK1491" i="3"/>
  <c r="E1491" i="3"/>
  <c r="C1491" i="3"/>
  <c r="D1491" i="3" s="1"/>
  <c r="A1491" i="3"/>
  <c r="B1491" i="3" s="1"/>
  <c r="AK1490" i="3"/>
  <c r="E1490" i="3"/>
  <c r="C1490" i="3"/>
  <c r="D1490" i="3" s="1"/>
  <c r="A1490" i="3"/>
  <c r="B1490" i="3" s="1"/>
  <c r="AK1489" i="3"/>
  <c r="E1489" i="3"/>
  <c r="C1489" i="3"/>
  <c r="D1489" i="3" s="1"/>
  <c r="A1489" i="3"/>
  <c r="B1489" i="3" s="1"/>
  <c r="AK1488" i="3"/>
  <c r="E1488" i="3"/>
  <c r="C1488" i="3"/>
  <c r="D1488" i="3" s="1"/>
  <c r="A1488" i="3"/>
  <c r="B1488" i="3" s="1"/>
  <c r="AK1487" i="3"/>
  <c r="E1487" i="3"/>
  <c r="C1487" i="3"/>
  <c r="D1487" i="3" s="1"/>
  <c r="A1487" i="3"/>
  <c r="B1487" i="3" s="1"/>
  <c r="AK1486" i="3"/>
  <c r="E1486" i="3"/>
  <c r="C1486" i="3"/>
  <c r="D1486" i="3" s="1"/>
  <c r="A1486" i="3"/>
  <c r="B1486" i="3" s="1"/>
  <c r="AK1485" i="3"/>
  <c r="E1485" i="3"/>
  <c r="C1485" i="3"/>
  <c r="D1485" i="3" s="1"/>
  <c r="A1485" i="3"/>
  <c r="B1485" i="3" s="1"/>
  <c r="AK1484" i="3"/>
  <c r="E1484" i="3"/>
  <c r="C1484" i="3"/>
  <c r="D1484" i="3" s="1"/>
  <c r="A1484" i="3"/>
  <c r="B1484" i="3" s="1"/>
  <c r="AK1483" i="3"/>
  <c r="E1483" i="3"/>
  <c r="C1483" i="3"/>
  <c r="D1483" i="3" s="1"/>
  <c r="A1483" i="3"/>
  <c r="B1483" i="3" s="1"/>
  <c r="AK1482" i="3"/>
  <c r="E1482" i="3"/>
  <c r="C1482" i="3"/>
  <c r="D1482" i="3" s="1"/>
  <c r="A1482" i="3"/>
  <c r="B1482" i="3" s="1"/>
  <c r="AK1481" i="3"/>
  <c r="E1481" i="3"/>
  <c r="C1481" i="3"/>
  <c r="D1481" i="3" s="1"/>
  <c r="A1481" i="3"/>
  <c r="B1481" i="3" s="1"/>
  <c r="AK1480" i="3"/>
  <c r="E1480" i="3"/>
  <c r="C1480" i="3"/>
  <c r="D1480" i="3" s="1"/>
  <c r="A1480" i="3"/>
  <c r="B1480" i="3" s="1"/>
  <c r="AK1479" i="3"/>
  <c r="E1479" i="3"/>
  <c r="C1479" i="3"/>
  <c r="D1479" i="3" s="1"/>
  <c r="A1479" i="3"/>
  <c r="B1479" i="3" s="1"/>
  <c r="AK1478" i="3"/>
  <c r="E1478" i="3"/>
  <c r="C1478" i="3"/>
  <c r="D1478" i="3" s="1"/>
  <c r="A1478" i="3"/>
  <c r="B1478" i="3" s="1"/>
  <c r="AK1477" i="3"/>
  <c r="E1477" i="3"/>
  <c r="C1477" i="3"/>
  <c r="D1477" i="3" s="1"/>
  <c r="A1477" i="3"/>
  <c r="B1477" i="3" s="1"/>
  <c r="AK1476" i="3"/>
  <c r="E1476" i="3"/>
  <c r="C1476" i="3"/>
  <c r="D1476" i="3" s="1"/>
  <c r="A1476" i="3"/>
  <c r="B1476" i="3" s="1"/>
  <c r="AK1475" i="3"/>
  <c r="E1475" i="3"/>
  <c r="C1475" i="3"/>
  <c r="D1475" i="3" s="1"/>
  <c r="A1475" i="3"/>
  <c r="B1475" i="3" s="1"/>
  <c r="AK1474" i="3"/>
  <c r="E1474" i="3"/>
  <c r="C1474" i="3"/>
  <c r="D1474" i="3" s="1"/>
  <c r="A1474" i="3"/>
  <c r="B1474" i="3" s="1"/>
  <c r="AK1473" i="3"/>
  <c r="E1473" i="3"/>
  <c r="C1473" i="3"/>
  <c r="D1473" i="3" s="1"/>
  <c r="A1473" i="3"/>
  <c r="B1473" i="3" s="1"/>
  <c r="AK1472" i="3"/>
  <c r="E1472" i="3"/>
  <c r="C1472" i="3"/>
  <c r="D1472" i="3" s="1"/>
  <c r="A1472" i="3"/>
  <c r="B1472" i="3" s="1"/>
  <c r="AK1471" i="3"/>
  <c r="E1471" i="3"/>
  <c r="C1471" i="3"/>
  <c r="D1471" i="3" s="1"/>
  <c r="A1471" i="3"/>
  <c r="B1471" i="3" s="1"/>
  <c r="AK1470" i="3"/>
  <c r="E1470" i="3"/>
  <c r="C1470" i="3"/>
  <c r="D1470" i="3" s="1"/>
  <c r="A1470" i="3"/>
  <c r="B1470" i="3" s="1"/>
  <c r="AK1469" i="3"/>
  <c r="E1469" i="3"/>
  <c r="C1469" i="3"/>
  <c r="D1469" i="3" s="1"/>
  <c r="A1469" i="3"/>
  <c r="B1469" i="3" s="1"/>
  <c r="AK1468" i="3"/>
  <c r="E1468" i="3"/>
  <c r="C1468" i="3"/>
  <c r="D1468" i="3" s="1"/>
  <c r="A1468" i="3"/>
  <c r="B1468" i="3" s="1"/>
  <c r="AK1467" i="3"/>
  <c r="E1467" i="3"/>
  <c r="C1467" i="3"/>
  <c r="D1467" i="3" s="1"/>
  <c r="A1467" i="3"/>
  <c r="B1467" i="3" s="1"/>
  <c r="AK1466" i="3"/>
  <c r="E1466" i="3"/>
  <c r="C1466" i="3"/>
  <c r="D1466" i="3" s="1"/>
  <c r="A1466" i="3"/>
  <c r="B1466" i="3" s="1"/>
  <c r="AK1465" i="3"/>
  <c r="E1465" i="3"/>
  <c r="C1465" i="3"/>
  <c r="D1465" i="3" s="1"/>
  <c r="A1465" i="3"/>
  <c r="B1465" i="3" s="1"/>
  <c r="AK1464" i="3"/>
  <c r="E1464" i="3"/>
  <c r="C1464" i="3"/>
  <c r="D1464" i="3" s="1"/>
  <c r="A1464" i="3"/>
  <c r="B1464" i="3" s="1"/>
  <c r="AK1463" i="3"/>
  <c r="E1463" i="3"/>
  <c r="C1463" i="3"/>
  <c r="D1463" i="3" s="1"/>
  <c r="A1463" i="3"/>
  <c r="B1463" i="3" s="1"/>
  <c r="AK1462" i="3"/>
  <c r="E1462" i="3"/>
  <c r="C1462" i="3"/>
  <c r="D1462" i="3" s="1"/>
  <c r="A1462" i="3"/>
  <c r="B1462" i="3" s="1"/>
  <c r="AK1461" i="3"/>
  <c r="E1461" i="3"/>
  <c r="C1461" i="3"/>
  <c r="D1461" i="3" s="1"/>
  <c r="A1461" i="3"/>
  <c r="B1461" i="3" s="1"/>
  <c r="AK1460" i="3"/>
  <c r="E1460" i="3"/>
  <c r="C1460" i="3"/>
  <c r="D1460" i="3" s="1"/>
  <c r="A1460" i="3"/>
  <c r="B1460" i="3" s="1"/>
  <c r="AK1459" i="3"/>
  <c r="E1459" i="3"/>
  <c r="C1459" i="3"/>
  <c r="D1459" i="3" s="1"/>
  <c r="A1459" i="3"/>
  <c r="B1459" i="3" s="1"/>
  <c r="AK1458" i="3"/>
  <c r="E1458" i="3"/>
  <c r="C1458" i="3"/>
  <c r="D1458" i="3" s="1"/>
  <c r="A1458" i="3"/>
  <c r="B1458" i="3" s="1"/>
  <c r="AK1457" i="3"/>
  <c r="E1457" i="3"/>
  <c r="C1457" i="3"/>
  <c r="D1457" i="3" s="1"/>
  <c r="A1457" i="3"/>
  <c r="B1457" i="3" s="1"/>
  <c r="AK1456" i="3"/>
  <c r="E1456" i="3"/>
  <c r="C1456" i="3"/>
  <c r="D1456" i="3" s="1"/>
  <c r="A1456" i="3"/>
  <c r="B1456" i="3" s="1"/>
  <c r="AK1455" i="3"/>
  <c r="E1455" i="3"/>
  <c r="C1455" i="3"/>
  <c r="D1455" i="3" s="1"/>
  <c r="A1455" i="3"/>
  <c r="B1455" i="3" s="1"/>
  <c r="AK1454" i="3"/>
  <c r="E1454" i="3"/>
  <c r="C1454" i="3"/>
  <c r="D1454" i="3" s="1"/>
  <c r="A1454" i="3"/>
  <c r="B1454" i="3" s="1"/>
  <c r="AK1453" i="3"/>
  <c r="E1453" i="3"/>
  <c r="C1453" i="3"/>
  <c r="D1453" i="3" s="1"/>
  <c r="A1453" i="3"/>
  <c r="B1453" i="3" s="1"/>
  <c r="AK1452" i="3"/>
  <c r="E1452" i="3"/>
  <c r="C1452" i="3"/>
  <c r="D1452" i="3" s="1"/>
  <c r="A1452" i="3"/>
  <c r="B1452" i="3" s="1"/>
  <c r="AK1451" i="3"/>
  <c r="E1451" i="3"/>
  <c r="C1451" i="3"/>
  <c r="D1451" i="3" s="1"/>
  <c r="A1451" i="3"/>
  <c r="B1451" i="3" s="1"/>
  <c r="AK1450" i="3"/>
  <c r="E1450" i="3"/>
  <c r="C1450" i="3"/>
  <c r="D1450" i="3" s="1"/>
  <c r="A1450" i="3"/>
  <c r="B1450" i="3" s="1"/>
  <c r="AK1449" i="3"/>
  <c r="E1449" i="3"/>
  <c r="C1449" i="3"/>
  <c r="D1449" i="3" s="1"/>
  <c r="A1449" i="3"/>
  <c r="B1449" i="3" s="1"/>
  <c r="AK1448" i="3"/>
  <c r="E1448" i="3"/>
  <c r="C1448" i="3"/>
  <c r="D1448" i="3" s="1"/>
  <c r="A1448" i="3"/>
  <c r="B1448" i="3" s="1"/>
  <c r="AK1447" i="3"/>
  <c r="E1447" i="3"/>
  <c r="C1447" i="3"/>
  <c r="D1447" i="3" s="1"/>
  <c r="A1447" i="3"/>
  <c r="B1447" i="3" s="1"/>
  <c r="AK1446" i="3"/>
  <c r="E1446" i="3"/>
  <c r="C1446" i="3"/>
  <c r="D1446" i="3" s="1"/>
  <c r="A1446" i="3"/>
  <c r="B1446" i="3" s="1"/>
  <c r="AK1445" i="3"/>
  <c r="E1445" i="3"/>
  <c r="C1445" i="3"/>
  <c r="D1445" i="3" s="1"/>
  <c r="A1445" i="3"/>
  <c r="B1445" i="3" s="1"/>
  <c r="AK1444" i="3"/>
  <c r="E1444" i="3"/>
  <c r="C1444" i="3"/>
  <c r="D1444" i="3" s="1"/>
  <c r="A1444" i="3"/>
  <c r="B1444" i="3" s="1"/>
  <c r="AK1443" i="3"/>
  <c r="E1443" i="3"/>
  <c r="C1443" i="3"/>
  <c r="D1443" i="3" s="1"/>
  <c r="A1443" i="3"/>
  <c r="B1443" i="3" s="1"/>
  <c r="AK1442" i="3"/>
  <c r="E1442" i="3"/>
  <c r="C1442" i="3"/>
  <c r="D1442" i="3" s="1"/>
  <c r="A1442" i="3"/>
  <c r="B1442" i="3" s="1"/>
  <c r="AK1441" i="3"/>
  <c r="E1441" i="3"/>
  <c r="C1441" i="3"/>
  <c r="D1441" i="3" s="1"/>
  <c r="A1441" i="3"/>
  <c r="B1441" i="3" s="1"/>
  <c r="AK1440" i="3"/>
  <c r="E1440" i="3"/>
  <c r="C1440" i="3"/>
  <c r="D1440" i="3" s="1"/>
  <c r="A1440" i="3"/>
  <c r="B1440" i="3" s="1"/>
  <c r="AK1439" i="3"/>
  <c r="E1439" i="3"/>
  <c r="C1439" i="3"/>
  <c r="D1439" i="3" s="1"/>
  <c r="A1439" i="3"/>
  <c r="B1439" i="3" s="1"/>
  <c r="AK1438" i="3"/>
  <c r="E1438" i="3"/>
  <c r="C1438" i="3"/>
  <c r="D1438" i="3" s="1"/>
  <c r="A1438" i="3"/>
  <c r="B1438" i="3" s="1"/>
  <c r="AK1437" i="3"/>
  <c r="E1437" i="3"/>
  <c r="C1437" i="3"/>
  <c r="D1437" i="3" s="1"/>
  <c r="A1437" i="3"/>
  <c r="B1437" i="3" s="1"/>
  <c r="AK1436" i="3"/>
  <c r="E1436" i="3"/>
  <c r="C1436" i="3"/>
  <c r="D1436" i="3" s="1"/>
  <c r="A1436" i="3"/>
  <c r="B1436" i="3" s="1"/>
  <c r="AK1435" i="3"/>
  <c r="E1435" i="3"/>
  <c r="C1435" i="3"/>
  <c r="D1435" i="3" s="1"/>
  <c r="A1435" i="3"/>
  <c r="B1435" i="3" s="1"/>
  <c r="AK1434" i="3"/>
  <c r="E1434" i="3"/>
  <c r="C1434" i="3"/>
  <c r="D1434" i="3" s="1"/>
  <c r="A1434" i="3"/>
  <c r="B1434" i="3" s="1"/>
  <c r="AK1433" i="3"/>
  <c r="E1433" i="3"/>
  <c r="C1433" i="3"/>
  <c r="D1433" i="3" s="1"/>
  <c r="A1433" i="3"/>
  <c r="B1433" i="3" s="1"/>
  <c r="AK1432" i="3"/>
  <c r="E1432" i="3"/>
  <c r="C1432" i="3"/>
  <c r="D1432" i="3" s="1"/>
  <c r="A1432" i="3"/>
  <c r="B1432" i="3" s="1"/>
  <c r="AK1431" i="3"/>
  <c r="E1431" i="3"/>
  <c r="C1431" i="3"/>
  <c r="D1431" i="3" s="1"/>
  <c r="A1431" i="3"/>
  <c r="B1431" i="3" s="1"/>
  <c r="AK1430" i="3"/>
  <c r="E1430" i="3"/>
  <c r="C1430" i="3"/>
  <c r="D1430" i="3" s="1"/>
  <c r="A1430" i="3"/>
  <c r="B1430" i="3" s="1"/>
  <c r="AK1429" i="3"/>
  <c r="E1429" i="3"/>
  <c r="C1429" i="3"/>
  <c r="D1429" i="3" s="1"/>
  <c r="A1429" i="3"/>
  <c r="B1429" i="3" s="1"/>
  <c r="AK1428" i="3"/>
  <c r="E1428" i="3"/>
  <c r="C1428" i="3"/>
  <c r="D1428" i="3" s="1"/>
  <c r="A1428" i="3"/>
  <c r="B1428" i="3" s="1"/>
  <c r="AK1427" i="3"/>
  <c r="E1427" i="3"/>
  <c r="C1427" i="3"/>
  <c r="D1427" i="3" s="1"/>
  <c r="A1427" i="3"/>
  <c r="B1427" i="3" s="1"/>
  <c r="AK1426" i="3"/>
  <c r="E1426" i="3"/>
  <c r="C1426" i="3"/>
  <c r="D1426" i="3" s="1"/>
  <c r="A1426" i="3"/>
  <c r="B1426" i="3" s="1"/>
  <c r="AK1425" i="3"/>
  <c r="E1425" i="3"/>
  <c r="C1425" i="3"/>
  <c r="D1425" i="3" s="1"/>
  <c r="A1425" i="3"/>
  <c r="B1425" i="3" s="1"/>
  <c r="AK1424" i="3"/>
  <c r="E1424" i="3"/>
  <c r="C1424" i="3"/>
  <c r="D1424" i="3" s="1"/>
  <c r="A1424" i="3"/>
  <c r="B1424" i="3" s="1"/>
  <c r="AK1423" i="3"/>
  <c r="E1423" i="3"/>
  <c r="C1423" i="3"/>
  <c r="D1423" i="3" s="1"/>
  <c r="A1423" i="3"/>
  <c r="B1423" i="3" s="1"/>
  <c r="AK1422" i="3"/>
  <c r="E1422" i="3"/>
  <c r="C1422" i="3"/>
  <c r="D1422" i="3" s="1"/>
  <c r="A1422" i="3"/>
  <c r="B1422" i="3" s="1"/>
  <c r="AK1421" i="3"/>
  <c r="E1421" i="3"/>
  <c r="C1421" i="3"/>
  <c r="D1421" i="3" s="1"/>
  <c r="A1421" i="3"/>
  <c r="B1421" i="3" s="1"/>
  <c r="AK1420" i="3"/>
  <c r="E1420" i="3"/>
  <c r="C1420" i="3"/>
  <c r="D1420" i="3" s="1"/>
  <c r="A1420" i="3"/>
  <c r="B1420" i="3" s="1"/>
  <c r="AK1419" i="3"/>
  <c r="E1419" i="3"/>
  <c r="C1419" i="3"/>
  <c r="D1419" i="3" s="1"/>
  <c r="A1419" i="3"/>
  <c r="B1419" i="3" s="1"/>
  <c r="AK1418" i="3"/>
  <c r="E1418" i="3"/>
  <c r="C1418" i="3"/>
  <c r="D1418" i="3" s="1"/>
  <c r="A1418" i="3"/>
  <c r="B1418" i="3" s="1"/>
  <c r="AK1417" i="3"/>
  <c r="E1417" i="3"/>
  <c r="C1417" i="3"/>
  <c r="D1417" i="3" s="1"/>
  <c r="A1417" i="3"/>
  <c r="B1417" i="3" s="1"/>
  <c r="AK1416" i="3"/>
  <c r="E1416" i="3"/>
  <c r="C1416" i="3"/>
  <c r="D1416" i="3" s="1"/>
  <c r="A1416" i="3"/>
  <c r="B1416" i="3" s="1"/>
  <c r="AK1415" i="3"/>
  <c r="E1415" i="3"/>
  <c r="C1415" i="3"/>
  <c r="D1415" i="3" s="1"/>
  <c r="A1415" i="3"/>
  <c r="B1415" i="3" s="1"/>
  <c r="AK1414" i="3"/>
  <c r="E1414" i="3"/>
  <c r="C1414" i="3"/>
  <c r="D1414" i="3" s="1"/>
  <c r="A1414" i="3"/>
  <c r="B1414" i="3" s="1"/>
  <c r="AK1413" i="3"/>
  <c r="E1413" i="3"/>
  <c r="C1413" i="3"/>
  <c r="D1413" i="3" s="1"/>
  <c r="A1413" i="3"/>
  <c r="B1413" i="3" s="1"/>
  <c r="AK1412" i="3"/>
  <c r="E1412" i="3"/>
  <c r="C1412" i="3"/>
  <c r="D1412" i="3" s="1"/>
  <c r="A1412" i="3"/>
  <c r="B1412" i="3" s="1"/>
  <c r="AK1411" i="3"/>
  <c r="E1411" i="3"/>
  <c r="C1411" i="3"/>
  <c r="D1411" i="3" s="1"/>
  <c r="A1411" i="3"/>
  <c r="B1411" i="3" s="1"/>
  <c r="AK1410" i="3"/>
  <c r="E1410" i="3"/>
  <c r="C1410" i="3"/>
  <c r="D1410" i="3" s="1"/>
  <c r="A1410" i="3"/>
  <c r="B1410" i="3" s="1"/>
  <c r="AK1409" i="3"/>
  <c r="E1409" i="3"/>
  <c r="C1409" i="3"/>
  <c r="D1409" i="3" s="1"/>
  <c r="A1409" i="3"/>
  <c r="B1409" i="3" s="1"/>
  <c r="AK1408" i="3"/>
  <c r="E1408" i="3"/>
  <c r="C1408" i="3"/>
  <c r="D1408" i="3" s="1"/>
  <c r="A1408" i="3"/>
  <c r="B1408" i="3" s="1"/>
  <c r="AK1407" i="3"/>
  <c r="E1407" i="3"/>
  <c r="C1407" i="3"/>
  <c r="D1407" i="3" s="1"/>
  <c r="A1407" i="3"/>
  <c r="B1407" i="3" s="1"/>
  <c r="AK1406" i="3"/>
  <c r="E1406" i="3"/>
  <c r="C1406" i="3"/>
  <c r="D1406" i="3" s="1"/>
  <c r="A1406" i="3"/>
  <c r="B1406" i="3" s="1"/>
  <c r="AK1405" i="3"/>
  <c r="E1405" i="3"/>
  <c r="C1405" i="3"/>
  <c r="D1405" i="3" s="1"/>
  <c r="A1405" i="3"/>
  <c r="B1405" i="3" s="1"/>
  <c r="AK1404" i="3"/>
  <c r="E1404" i="3"/>
  <c r="C1404" i="3"/>
  <c r="D1404" i="3" s="1"/>
  <c r="A1404" i="3"/>
  <c r="B1404" i="3" s="1"/>
  <c r="AK1403" i="3"/>
  <c r="E1403" i="3"/>
  <c r="C1403" i="3"/>
  <c r="D1403" i="3" s="1"/>
  <c r="A1403" i="3"/>
  <c r="B1403" i="3" s="1"/>
  <c r="AK1402" i="3"/>
  <c r="E1402" i="3"/>
  <c r="C1402" i="3"/>
  <c r="D1402" i="3" s="1"/>
  <c r="A1402" i="3"/>
  <c r="B1402" i="3" s="1"/>
  <c r="AK1401" i="3"/>
  <c r="E1401" i="3"/>
  <c r="C1401" i="3"/>
  <c r="D1401" i="3" s="1"/>
  <c r="A1401" i="3"/>
  <c r="B1401" i="3" s="1"/>
  <c r="AK1400" i="3"/>
  <c r="E1400" i="3"/>
  <c r="C1400" i="3"/>
  <c r="D1400" i="3" s="1"/>
  <c r="A1400" i="3"/>
  <c r="B1400" i="3" s="1"/>
  <c r="AK1399" i="3"/>
  <c r="E1399" i="3"/>
  <c r="C1399" i="3"/>
  <c r="D1399" i="3" s="1"/>
  <c r="A1399" i="3"/>
  <c r="B1399" i="3" s="1"/>
  <c r="AK1398" i="3"/>
  <c r="E1398" i="3"/>
  <c r="C1398" i="3"/>
  <c r="D1398" i="3" s="1"/>
  <c r="A1398" i="3"/>
  <c r="B1398" i="3" s="1"/>
  <c r="AK1397" i="3"/>
  <c r="E1397" i="3"/>
  <c r="C1397" i="3"/>
  <c r="D1397" i="3" s="1"/>
  <c r="A1397" i="3"/>
  <c r="B1397" i="3" s="1"/>
  <c r="AK1396" i="3"/>
  <c r="E1396" i="3"/>
  <c r="C1396" i="3"/>
  <c r="D1396" i="3" s="1"/>
  <c r="A1396" i="3"/>
  <c r="B1396" i="3" s="1"/>
  <c r="AK1395" i="3"/>
  <c r="E1395" i="3"/>
  <c r="C1395" i="3"/>
  <c r="D1395" i="3" s="1"/>
  <c r="A1395" i="3"/>
  <c r="B1395" i="3" s="1"/>
  <c r="AK1394" i="3"/>
  <c r="E1394" i="3"/>
  <c r="C1394" i="3"/>
  <c r="D1394" i="3" s="1"/>
  <c r="A1394" i="3"/>
  <c r="B1394" i="3" s="1"/>
  <c r="AK1393" i="3"/>
  <c r="E1393" i="3"/>
  <c r="C1393" i="3"/>
  <c r="D1393" i="3" s="1"/>
  <c r="A1393" i="3"/>
  <c r="B1393" i="3" s="1"/>
  <c r="AK1392" i="3"/>
  <c r="E1392" i="3"/>
  <c r="C1392" i="3"/>
  <c r="D1392" i="3" s="1"/>
  <c r="A1392" i="3"/>
  <c r="B1392" i="3" s="1"/>
  <c r="AK1391" i="3"/>
  <c r="E1391" i="3"/>
  <c r="C1391" i="3"/>
  <c r="D1391" i="3" s="1"/>
  <c r="A1391" i="3"/>
  <c r="B1391" i="3" s="1"/>
  <c r="AK1390" i="3"/>
  <c r="E1390" i="3"/>
  <c r="C1390" i="3"/>
  <c r="D1390" i="3" s="1"/>
  <c r="A1390" i="3"/>
  <c r="B1390" i="3" s="1"/>
  <c r="AK1389" i="3"/>
  <c r="E1389" i="3"/>
  <c r="C1389" i="3"/>
  <c r="D1389" i="3" s="1"/>
  <c r="A1389" i="3"/>
  <c r="B1389" i="3" s="1"/>
  <c r="AK1388" i="3"/>
  <c r="E1388" i="3"/>
  <c r="C1388" i="3"/>
  <c r="D1388" i="3" s="1"/>
  <c r="A1388" i="3"/>
  <c r="B1388" i="3" s="1"/>
  <c r="AK1387" i="3"/>
  <c r="E1387" i="3"/>
  <c r="C1387" i="3"/>
  <c r="D1387" i="3" s="1"/>
  <c r="A1387" i="3"/>
  <c r="B1387" i="3" s="1"/>
  <c r="AK1386" i="3"/>
  <c r="E1386" i="3"/>
  <c r="C1386" i="3"/>
  <c r="D1386" i="3" s="1"/>
  <c r="A1386" i="3"/>
  <c r="B1386" i="3" s="1"/>
  <c r="AK1385" i="3"/>
  <c r="E1385" i="3"/>
  <c r="C1385" i="3"/>
  <c r="D1385" i="3" s="1"/>
  <c r="A1385" i="3"/>
  <c r="B1385" i="3" s="1"/>
  <c r="AK1384" i="3"/>
  <c r="E1384" i="3"/>
  <c r="C1384" i="3"/>
  <c r="D1384" i="3" s="1"/>
  <c r="A1384" i="3"/>
  <c r="B1384" i="3" s="1"/>
  <c r="AK1383" i="3"/>
  <c r="E1383" i="3"/>
  <c r="C1383" i="3"/>
  <c r="D1383" i="3" s="1"/>
  <c r="A1383" i="3"/>
  <c r="B1383" i="3" s="1"/>
  <c r="AK1382" i="3"/>
  <c r="E1382" i="3"/>
  <c r="C1382" i="3"/>
  <c r="D1382" i="3" s="1"/>
  <c r="A1382" i="3"/>
  <c r="B1382" i="3" s="1"/>
  <c r="AK1381" i="3"/>
  <c r="E1381" i="3"/>
  <c r="C1381" i="3"/>
  <c r="D1381" i="3" s="1"/>
  <c r="A1381" i="3"/>
  <c r="B1381" i="3" s="1"/>
  <c r="AK1380" i="3"/>
  <c r="E1380" i="3"/>
  <c r="C1380" i="3"/>
  <c r="D1380" i="3" s="1"/>
  <c r="A1380" i="3"/>
  <c r="B1380" i="3" s="1"/>
  <c r="AK1379" i="3"/>
  <c r="E1379" i="3"/>
  <c r="C1379" i="3"/>
  <c r="D1379" i="3" s="1"/>
  <c r="A1379" i="3"/>
  <c r="B1379" i="3" s="1"/>
  <c r="AK1378" i="3"/>
  <c r="E1378" i="3"/>
  <c r="C1378" i="3"/>
  <c r="D1378" i="3" s="1"/>
  <c r="A1378" i="3"/>
  <c r="B1378" i="3" s="1"/>
  <c r="AK1377" i="3"/>
  <c r="E1377" i="3"/>
  <c r="C1377" i="3"/>
  <c r="D1377" i="3" s="1"/>
  <c r="A1377" i="3"/>
  <c r="B1377" i="3" s="1"/>
  <c r="AK1376" i="3"/>
  <c r="E1376" i="3"/>
  <c r="C1376" i="3"/>
  <c r="D1376" i="3" s="1"/>
  <c r="A1376" i="3"/>
  <c r="B1376" i="3" s="1"/>
  <c r="AK1375" i="3"/>
  <c r="E1375" i="3"/>
  <c r="C1375" i="3"/>
  <c r="D1375" i="3" s="1"/>
  <c r="A1375" i="3"/>
  <c r="B1375" i="3" s="1"/>
  <c r="AK1374" i="3"/>
  <c r="E1374" i="3"/>
  <c r="C1374" i="3"/>
  <c r="D1374" i="3" s="1"/>
  <c r="A1374" i="3"/>
  <c r="B1374" i="3" s="1"/>
  <c r="AK1373" i="3"/>
  <c r="E1373" i="3"/>
  <c r="C1373" i="3"/>
  <c r="D1373" i="3" s="1"/>
  <c r="A1373" i="3"/>
  <c r="B1373" i="3" s="1"/>
  <c r="AK1372" i="3"/>
  <c r="E1372" i="3"/>
  <c r="C1372" i="3"/>
  <c r="D1372" i="3" s="1"/>
  <c r="A1372" i="3"/>
  <c r="B1372" i="3" s="1"/>
  <c r="AK1371" i="3"/>
  <c r="E1371" i="3"/>
  <c r="C1371" i="3"/>
  <c r="D1371" i="3" s="1"/>
  <c r="A1371" i="3"/>
  <c r="B1371" i="3" s="1"/>
  <c r="AK1370" i="3"/>
  <c r="E1370" i="3"/>
  <c r="C1370" i="3"/>
  <c r="D1370" i="3" s="1"/>
  <c r="A1370" i="3"/>
  <c r="B1370" i="3" s="1"/>
  <c r="AK1369" i="3"/>
  <c r="E1369" i="3"/>
  <c r="C1369" i="3"/>
  <c r="D1369" i="3" s="1"/>
  <c r="A1369" i="3"/>
  <c r="B1369" i="3" s="1"/>
  <c r="AK1368" i="3"/>
  <c r="E1368" i="3"/>
  <c r="C1368" i="3"/>
  <c r="D1368" i="3" s="1"/>
  <c r="A1368" i="3"/>
  <c r="B1368" i="3" s="1"/>
  <c r="AK1367" i="3"/>
  <c r="E1367" i="3"/>
  <c r="C1367" i="3"/>
  <c r="D1367" i="3" s="1"/>
  <c r="A1367" i="3"/>
  <c r="B1367" i="3" s="1"/>
  <c r="AK1366" i="3"/>
  <c r="E1366" i="3"/>
  <c r="C1366" i="3"/>
  <c r="D1366" i="3" s="1"/>
  <c r="A1366" i="3"/>
  <c r="B1366" i="3" s="1"/>
  <c r="AK1365" i="3"/>
  <c r="E1365" i="3"/>
  <c r="C1365" i="3"/>
  <c r="D1365" i="3" s="1"/>
  <c r="A1365" i="3"/>
  <c r="B1365" i="3" s="1"/>
  <c r="AK1364" i="3"/>
  <c r="E1364" i="3"/>
  <c r="C1364" i="3"/>
  <c r="D1364" i="3" s="1"/>
  <c r="A1364" i="3"/>
  <c r="B1364" i="3" s="1"/>
  <c r="AK1363" i="3"/>
  <c r="E1363" i="3"/>
  <c r="C1363" i="3"/>
  <c r="D1363" i="3" s="1"/>
  <c r="A1363" i="3"/>
  <c r="B1363" i="3" s="1"/>
  <c r="AK1362" i="3"/>
  <c r="E1362" i="3"/>
  <c r="C1362" i="3"/>
  <c r="D1362" i="3" s="1"/>
  <c r="A1362" i="3"/>
  <c r="B1362" i="3" s="1"/>
  <c r="AK1361" i="3"/>
  <c r="E1361" i="3"/>
  <c r="C1361" i="3"/>
  <c r="D1361" i="3" s="1"/>
  <c r="A1361" i="3"/>
  <c r="B1361" i="3" s="1"/>
  <c r="AK1360" i="3"/>
  <c r="E1360" i="3"/>
  <c r="C1360" i="3"/>
  <c r="D1360" i="3" s="1"/>
  <c r="A1360" i="3"/>
  <c r="B1360" i="3" s="1"/>
  <c r="AK1359" i="3"/>
  <c r="E1359" i="3"/>
  <c r="C1359" i="3"/>
  <c r="D1359" i="3" s="1"/>
  <c r="A1359" i="3"/>
  <c r="B1359" i="3" s="1"/>
  <c r="AK1358" i="3"/>
  <c r="E1358" i="3"/>
  <c r="C1358" i="3"/>
  <c r="D1358" i="3" s="1"/>
  <c r="A1358" i="3"/>
  <c r="B1358" i="3" s="1"/>
  <c r="AK1357" i="3"/>
  <c r="E1357" i="3"/>
  <c r="C1357" i="3"/>
  <c r="D1357" i="3" s="1"/>
  <c r="A1357" i="3"/>
  <c r="B1357" i="3" s="1"/>
  <c r="AK1356" i="3"/>
  <c r="E1356" i="3"/>
  <c r="C1356" i="3"/>
  <c r="D1356" i="3" s="1"/>
  <c r="A1356" i="3"/>
  <c r="B1356" i="3" s="1"/>
  <c r="AK1355" i="3"/>
  <c r="E1355" i="3"/>
  <c r="C1355" i="3"/>
  <c r="D1355" i="3" s="1"/>
  <c r="A1355" i="3"/>
  <c r="B1355" i="3" s="1"/>
  <c r="AK1354" i="3"/>
  <c r="E1354" i="3"/>
  <c r="C1354" i="3"/>
  <c r="D1354" i="3" s="1"/>
  <c r="A1354" i="3"/>
  <c r="B1354" i="3" s="1"/>
  <c r="AK1353" i="3"/>
  <c r="E1353" i="3"/>
  <c r="C1353" i="3"/>
  <c r="D1353" i="3" s="1"/>
  <c r="A1353" i="3"/>
  <c r="B1353" i="3" s="1"/>
  <c r="AK1352" i="3"/>
  <c r="E1352" i="3"/>
  <c r="C1352" i="3"/>
  <c r="D1352" i="3" s="1"/>
  <c r="A1352" i="3"/>
  <c r="B1352" i="3" s="1"/>
  <c r="AK1351" i="3"/>
  <c r="E1351" i="3"/>
  <c r="C1351" i="3"/>
  <c r="D1351" i="3" s="1"/>
  <c r="A1351" i="3"/>
  <c r="B1351" i="3" s="1"/>
  <c r="AK1350" i="3"/>
  <c r="E1350" i="3"/>
  <c r="C1350" i="3"/>
  <c r="D1350" i="3" s="1"/>
  <c r="A1350" i="3"/>
  <c r="B1350" i="3" s="1"/>
  <c r="AK1349" i="3"/>
  <c r="E1349" i="3"/>
  <c r="C1349" i="3"/>
  <c r="D1349" i="3" s="1"/>
  <c r="A1349" i="3"/>
  <c r="B1349" i="3" s="1"/>
  <c r="AK1348" i="3"/>
  <c r="E1348" i="3"/>
  <c r="C1348" i="3"/>
  <c r="D1348" i="3" s="1"/>
  <c r="A1348" i="3"/>
  <c r="B1348" i="3" s="1"/>
  <c r="AK1347" i="3"/>
  <c r="E1347" i="3"/>
  <c r="C1347" i="3"/>
  <c r="D1347" i="3" s="1"/>
  <c r="A1347" i="3"/>
  <c r="B1347" i="3" s="1"/>
  <c r="AK1346" i="3"/>
  <c r="E1346" i="3"/>
  <c r="C1346" i="3"/>
  <c r="D1346" i="3" s="1"/>
  <c r="A1346" i="3"/>
  <c r="B1346" i="3" s="1"/>
  <c r="AK1345" i="3"/>
  <c r="E1345" i="3"/>
  <c r="C1345" i="3"/>
  <c r="D1345" i="3" s="1"/>
  <c r="A1345" i="3"/>
  <c r="B1345" i="3" s="1"/>
  <c r="AK1344" i="3"/>
  <c r="E1344" i="3"/>
  <c r="C1344" i="3"/>
  <c r="D1344" i="3" s="1"/>
  <c r="A1344" i="3"/>
  <c r="B1344" i="3" s="1"/>
  <c r="AK1343" i="3"/>
  <c r="E1343" i="3"/>
  <c r="C1343" i="3"/>
  <c r="D1343" i="3" s="1"/>
  <c r="A1343" i="3"/>
  <c r="B1343" i="3" s="1"/>
  <c r="AK1342" i="3"/>
  <c r="E1342" i="3"/>
  <c r="C1342" i="3"/>
  <c r="D1342" i="3" s="1"/>
  <c r="A1342" i="3"/>
  <c r="B1342" i="3" s="1"/>
  <c r="AK1341" i="3"/>
  <c r="E1341" i="3"/>
  <c r="C1341" i="3"/>
  <c r="D1341" i="3" s="1"/>
  <c r="A1341" i="3"/>
  <c r="B1341" i="3" s="1"/>
  <c r="AK1340" i="3"/>
  <c r="E1340" i="3"/>
  <c r="C1340" i="3"/>
  <c r="D1340" i="3" s="1"/>
  <c r="A1340" i="3"/>
  <c r="B1340" i="3" s="1"/>
  <c r="AK1339" i="3"/>
  <c r="E1339" i="3"/>
  <c r="C1339" i="3"/>
  <c r="D1339" i="3" s="1"/>
  <c r="A1339" i="3"/>
  <c r="B1339" i="3" s="1"/>
  <c r="AK1338" i="3"/>
  <c r="E1338" i="3"/>
  <c r="C1338" i="3"/>
  <c r="D1338" i="3" s="1"/>
  <c r="A1338" i="3"/>
  <c r="B1338" i="3" s="1"/>
  <c r="AK1337" i="3"/>
  <c r="E1337" i="3"/>
  <c r="C1337" i="3"/>
  <c r="D1337" i="3" s="1"/>
  <c r="A1337" i="3"/>
  <c r="B1337" i="3" s="1"/>
  <c r="AK1336" i="3"/>
  <c r="E1336" i="3"/>
  <c r="C1336" i="3"/>
  <c r="D1336" i="3" s="1"/>
  <c r="A1336" i="3"/>
  <c r="B1336" i="3" s="1"/>
  <c r="AK1335" i="3"/>
  <c r="E1335" i="3"/>
  <c r="C1335" i="3"/>
  <c r="D1335" i="3" s="1"/>
  <c r="A1335" i="3"/>
  <c r="B1335" i="3" s="1"/>
  <c r="AK1334" i="3"/>
  <c r="E1334" i="3"/>
  <c r="C1334" i="3"/>
  <c r="D1334" i="3" s="1"/>
  <c r="A1334" i="3"/>
  <c r="B1334" i="3" s="1"/>
  <c r="AK1333" i="3"/>
  <c r="E1333" i="3"/>
  <c r="C1333" i="3"/>
  <c r="D1333" i="3" s="1"/>
  <c r="A1333" i="3"/>
  <c r="B1333" i="3" s="1"/>
  <c r="AK1332" i="3"/>
  <c r="E1332" i="3"/>
  <c r="C1332" i="3"/>
  <c r="D1332" i="3" s="1"/>
  <c r="A1332" i="3"/>
  <c r="B1332" i="3" s="1"/>
  <c r="AK1331" i="3"/>
  <c r="E1331" i="3"/>
  <c r="C1331" i="3"/>
  <c r="D1331" i="3" s="1"/>
  <c r="A1331" i="3"/>
  <c r="B1331" i="3" s="1"/>
  <c r="AK1330" i="3"/>
  <c r="E1330" i="3"/>
  <c r="C1330" i="3"/>
  <c r="D1330" i="3" s="1"/>
  <c r="A1330" i="3"/>
  <c r="B1330" i="3" s="1"/>
  <c r="AK1329" i="3"/>
  <c r="E1329" i="3"/>
  <c r="C1329" i="3"/>
  <c r="D1329" i="3" s="1"/>
  <c r="A1329" i="3"/>
  <c r="B1329" i="3" s="1"/>
  <c r="AK1328" i="3"/>
  <c r="E1328" i="3"/>
  <c r="C1328" i="3"/>
  <c r="D1328" i="3" s="1"/>
  <c r="A1328" i="3"/>
  <c r="B1328" i="3" s="1"/>
  <c r="AK1327" i="3"/>
  <c r="E1327" i="3"/>
  <c r="C1327" i="3"/>
  <c r="D1327" i="3" s="1"/>
  <c r="A1327" i="3"/>
  <c r="B1327" i="3" s="1"/>
  <c r="AK1326" i="3"/>
  <c r="E1326" i="3"/>
  <c r="C1326" i="3"/>
  <c r="D1326" i="3" s="1"/>
  <c r="A1326" i="3"/>
  <c r="B1326" i="3" s="1"/>
  <c r="AK1325" i="3"/>
  <c r="E1325" i="3"/>
  <c r="C1325" i="3"/>
  <c r="D1325" i="3" s="1"/>
  <c r="A1325" i="3"/>
  <c r="B1325" i="3" s="1"/>
  <c r="AK1324" i="3"/>
  <c r="E1324" i="3"/>
  <c r="C1324" i="3"/>
  <c r="D1324" i="3" s="1"/>
  <c r="A1324" i="3"/>
  <c r="B1324" i="3" s="1"/>
  <c r="AK1323" i="3"/>
  <c r="E1323" i="3"/>
  <c r="C1323" i="3"/>
  <c r="D1323" i="3" s="1"/>
  <c r="A1323" i="3"/>
  <c r="B1323" i="3" s="1"/>
  <c r="AK1322" i="3"/>
  <c r="E1322" i="3"/>
  <c r="C1322" i="3"/>
  <c r="D1322" i="3" s="1"/>
  <c r="A1322" i="3"/>
  <c r="B1322" i="3" s="1"/>
  <c r="AK1321" i="3"/>
  <c r="E1321" i="3"/>
  <c r="C1321" i="3"/>
  <c r="D1321" i="3" s="1"/>
  <c r="A1321" i="3"/>
  <c r="B1321" i="3" s="1"/>
  <c r="AK1320" i="3"/>
  <c r="E1320" i="3"/>
  <c r="C1320" i="3"/>
  <c r="D1320" i="3" s="1"/>
  <c r="A1320" i="3"/>
  <c r="B1320" i="3" s="1"/>
  <c r="AK1319" i="3"/>
  <c r="E1319" i="3"/>
  <c r="C1319" i="3"/>
  <c r="D1319" i="3" s="1"/>
  <c r="A1319" i="3"/>
  <c r="B1319" i="3" s="1"/>
  <c r="AK1318" i="3"/>
  <c r="E1318" i="3"/>
  <c r="C1318" i="3"/>
  <c r="D1318" i="3" s="1"/>
  <c r="A1318" i="3"/>
  <c r="B1318" i="3" s="1"/>
  <c r="AK1317" i="3"/>
  <c r="E1317" i="3"/>
  <c r="C1317" i="3"/>
  <c r="D1317" i="3" s="1"/>
  <c r="A1317" i="3"/>
  <c r="B1317" i="3" s="1"/>
  <c r="AK1316" i="3"/>
  <c r="E1316" i="3"/>
  <c r="C1316" i="3"/>
  <c r="D1316" i="3" s="1"/>
  <c r="A1316" i="3"/>
  <c r="B1316" i="3" s="1"/>
  <c r="AK1315" i="3"/>
  <c r="E1315" i="3"/>
  <c r="C1315" i="3"/>
  <c r="D1315" i="3" s="1"/>
  <c r="A1315" i="3"/>
  <c r="B1315" i="3" s="1"/>
  <c r="AK1314" i="3"/>
  <c r="E1314" i="3"/>
  <c r="C1314" i="3"/>
  <c r="D1314" i="3" s="1"/>
  <c r="A1314" i="3"/>
  <c r="B1314" i="3" s="1"/>
  <c r="AK1313" i="3"/>
  <c r="E1313" i="3"/>
  <c r="C1313" i="3"/>
  <c r="D1313" i="3" s="1"/>
  <c r="A1313" i="3"/>
  <c r="B1313" i="3" s="1"/>
  <c r="AK1312" i="3"/>
  <c r="E1312" i="3"/>
  <c r="C1312" i="3"/>
  <c r="D1312" i="3" s="1"/>
  <c r="A1312" i="3"/>
  <c r="B1312" i="3" s="1"/>
  <c r="AK1311" i="3"/>
  <c r="E1311" i="3"/>
  <c r="C1311" i="3"/>
  <c r="D1311" i="3" s="1"/>
  <c r="A1311" i="3"/>
  <c r="B1311" i="3" s="1"/>
  <c r="AK1310" i="3"/>
  <c r="E1310" i="3"/>
  <c r="C1310" i="3"/>
  <c r="D1310" i="3" s="1"/>
  <c r="A1310" i="3"/>
  <c r="B1310" i="3" s="1"/>
  <c r="AK1309" i="3"/>
  <c r="E1309" i="3"/>
  <c r="C1309" i="3"/>
  <c r="D1309" i="3" s="1"/>
  <c r="A1309" i="3"/>
  <c r="B1309" i="3" s="1"/>
  <c r="AK1308" i="3"/>
  <c r="E1308" i="3"/>
  <c r="C1308" i="3"/>
  <c r="D1308" i="3" s="1"/>
  <c r="A1308" i="3"/>
  <c r="B1308" i="3" s="1"/>
  <c r="AK1307" i="3"/>
  <c r="E1307" i="3"/>
  <c r="C1307" i="3"/>
  <c r="D1307" i="3" s="1"/>
  <c r="A1307" i="3"/>
  <c r="B1307" i="3" s="1"/>
  <c r="AK1306" i="3"/>
  <c r="E1306" i="3"/>
  <c r="C1306" i="3"/>
  <c r="D1306" i="3" s="1"/>
  <c r="A1306" i="3"/>
  <c r="B1306" i="3" s="1"/>
  <c r="AK1305" i="3"/>
  <c r="E1305" i="3"/>
  <c r="C1305" i="3"/>
  <c r="D1305" i="3" s="1"/>
  <c r="A1305" i="3"/>
  <c r="B1305" i="3" s="1"/>
  <c r="AK1304" i="3"/>
  <c r="E1304" i="3"/>
  <c r="C1304" i="3"/>
  <c r="D1304" i="3" s="1"/>
  <c r="A1304" i="3"/>
  <c r="B1304" i="3" s="1"/>
  <c r="AK1303" i="3"/>
  <c r="E1303" i="3"/>
  <c r="C1303" i="3"/>
  <c r="D1303" i="3" s="1"/>
  <c r="A1303" i="3"/>
  <c r="B1303" i="3" s="1"/>
  <c r="AK1302" i="3"/>
  <c r="E1302" i="3"/>
  <c r="C1302" i="3"/>
  <c r="D1302" i="3" s="1"/>
  <c r="A1302" i="3"/>
  <c r="B1302" i="3" s="1"/>
  <c r="AK1301" i="3"/>
  <c r="E1301" i="3"/>
  <c r="C1301" i="3"/>
  <c r="D1301" i="3" s="1"/>
  <c r="A1301" i="3"/>
  <c r="B1301" i="3" s="1"/>
  <c r="AK1300" i="3"/>
  <c r="E1300" i="3"/>
  <c r="C1300" i="3"/>
  <c r="D1300" i="3" s="1"/>
  <c r="A1300" i="3"/>
  <c r="B1300" i="3" s="1"/>
  <c r="AK1299" i="3"/>
  <c r="E1299" i="3"/>
  <c r="C1299" i="3"/>
  <c r="D1299" i="3" s="1"/>
  <c r="A1299" i="3"/>
  <c r="B1299" i="3" s="1"/>
  <c r="AK1298" i="3"/>
  <c r="E1298" i="3"/>
  <c r="C1298" i="3"/>
  <c r="D1298" i="3" s="1"/>
  <c r="A1298" i="3"/>
  <c r="B1298" i="3" s="1"/>
  <c r="AK1297" i="3"/>
  <c r="E1297" i="3"/>
  <c r="C1297" i="3"/>
  <c r="D1297" i="3" s="1"/>
  <c r="A1297" i="3"/>
  <c r="B1297" i="3" s="1"/>
  <c r="AK1296" i="3"/>
  <c r="E1296" i="3"/>
  <c r="C1296" i="3"/>
  <c r="D1296" i="3" s="1"/>
  <c r="A1296" i="3"/>
  <c r="B1296" i="3" s="1"/>
  <c r="AK1295" i="3"/>
  <c r="E1295" i="3"/>
  <c r="C1295" i="3"/>
  <c r="D1295" i="3" s="1"/>
  <c r="A1295" i="3"/>
  <c r="B1295" i="3" s="1"/>
  <c r="AK1294" i="3"/>
  <c r="E1294" i="3"/>
  <c r="C1294" i="3"/>
  <c r="D1294" i="3" s="1"/>
  <c r="A1294" i="3"/>
  <c r="B1294" i="3" s="1"/>
  <c r="AK1293" i="3"/>
  <c r="E1293" i="3"/>
  <c r="C1293" i="3"/>
  <c r="D1293" i="3" s="1"/>
  <c r="A1293" i="3"/>
  <c r="B1293" i="3" s="1"/>
  <c r="AK1292" i="3"/>
  <c r="E1292" i="3"/>
  <c r="C1292" i="3"/>
  <c r="D1292" i="3" s="1"/>
  <c r="A1292" i="3"/>
  <c r="B1292" i="3" s="1"/>
  <c r="AK1291" i="3"/>
  <c r="E1291" i="3"/>
  <c r="C1291" i="3"/>
  <c r="D1291" i="3" s="1"/>
  <c r="A1291" i="3"/>
  <c r="B1291" i="3" s="1"/>
  <c r="AK1290" i="3"/>
  <c r="E1290" i="3"/>
  <c r="C1290" i="3"/>
  <c r="D1290" i="3" s="1"/>
  <c r="A1290" i="3"/>
  <c r="B1290" i="3" s="1"/>
  <c r="AK1289" i="3"/>
  <c r="E1289" i="3"/>
  <c r="C1289" i="3"/>
  <c r="D1289" i="3" s="1"/>
  <c r="A1289" i="3"/>
  <c r="B1289" i="3" s="1"/>
  <c r="AK1288" i="3"/>
  <c r="E1288" i="3"/>
  <c r="C1288" i="3"/>
  <c r="D1288" i="3" s="1"/>
  <c r="A1288" i="3"/>
  <c r="B1288" i="3" s="1"/>
  <c r="AK1287" i="3"/>
  <c r="E1287" i="3"/>
  <c r="C1287" i="3"/>
  <c r="D1287" i="3" s="1"/>
  <c r="A1287" i="3"/>
  <c r="B1287" i="3" s="1"/>
  <c r="AK1286" i="3"/>
  <c r="E1286" i="3"/>
  <c r="C1286" i="3"/>
  <c r="D1286" i="3" s="1"/>
  <c r="A1286" i="3"/>
  <c r="B1286" i="3" s="1"/>
  <c r="AK1285" i="3"/>
  <c r="E1285" i="3"/>
  <c r="C1285" i="3"/>
  <c r="D1285" i="3" s="1"/>
  <c r="A1285" i="3"/>
  <c r="B1285" i="3" s="1"/>
  <c r="AK1284" i="3"/>
  <c r="E1284" i="3"/>
  <c r="C1284" i="3"/>
  <c r="D1284" i="3" s="1"/>
  <c r="A1284" i="3"/>
  <c r="B1284" i="3" s="1"/>
  <c r="AK1283" i="3"/>
  <c r="E1283" i="3"/>
  <c r="C1283" i="3"/>
  <c r="D1283" i="3" s="1"/>
  <c r="A1283" i="3"/>
  <c r="B1283" i="3" s="1"/>
  <c r="AK1282" i="3"/>
  <c r="E1282" i="3"/>
  <c r="C1282" i="3"/>
  <c r="D1282" i="3" s="1"/>
  <c r="A1282" i="3"/>
  <c r="B1282" i="3" s="1"/>
  <c r="AK1281" i="3"/>
  <c r="E1281" i="3"/>
  <c r="C1281" i="3"/>
  <c r="D1281" i="3" s="1"/>
  <c r="A1281" i="3"/>
  <c r="B1281" i="3" s="1"/>
  <c r="AK1280" i="3"/>
  <c r="E1280" i="3"/>
  <c r="C1280" i="3"/>
  <c r="D1280" i="3" s="1"/>
  <c r="A1280" i="3"/>
  <c r="B1280" i="3" s="1"/>
  <c r="AK1279" i="3"/>
  <c r="E1279" i="3"/>
  <c r="C1279" i="3"/>
  <c r="D1279" i="3" s="1"/>
  <c r="A1279" i="3"/>
  <c r="B1279" i="3" s="1"/>
  <c r="AK1278" i="3"/>
  <c r="E1278" i="3"/>
  <c r="C1278" i="3"/>
  <c r="D1278" i="3" s="1"/>
  <c r="A1278" i="3"/>
  <c r="B1278" i="3" s="1"/>
  <c r="AK1277" i="3"/>
  <c r="E1277" i="3"/>
  <c r="C1277" i="3"/>
  <c r="D1277" i="3" s="1"/>
  <c r="A1277" i="3"/>
  <c r="B1277" i="3" s="1"/>
  <c r="AK1276" i="3"/>
  <c r="E1276" i="3"/>
  <c r="C1276" i="3"/>
  <c r="D1276" i="3" s="1"/>
  <c r="A1276" i="3"/>
  <c r="B1276" i="3" s="1"/>
  <c r="AK1275" i="3"/>
  <c r="E1275" i="3"/>
  <c r="C1275" i="3"/>
  <c r="D1275" i="3" s="1"/>
  <c r="A1275" i="3"/>
  <c r="B1275" i="3" s="1"/>
  <c r="AK1274" i="3"/>
  <c r="E1274" i="3"/>
  <c r="C1274" i="3"/>
  <c r="D1274" i="3" s="1"/>
  <c r="A1274" i="3"/>
  <c r="B1274" i="3" s="1"/>
  <c r="AK1273" i="3"/>
  <c r="E1273" i="3"/>
  <c r="C1273" i="3"/>
  <c r="D1273" i="3" s="1"/>
  <c r="A1273" i="3"/>
  <c r="B1273" i="3" s="1"/>
  <c r="AK1272" i="3"/>
  <c r="E1272" i="3"/>
  <c r="C1272" i="3"/>
  <c r="D1272" i="3" s="1"/>
  <c r="A1272" i="3"/>
  <c r="B1272" i="3" s="1"/>
  <c r="AK1271" i="3"/>
  <c r="E1271" i="3"/>
  <c r="C1271" i="3"/>
  <c r="D1271" i="3" s="1"/>
  <c r="A1271" i="3"/>
  <c r="B1271" i="3" s="1"/>
  <c r="AK1270" i="3"/>
  <c r="E1270" i="3"/>
  <c r="C1270" i="3"/>
  <c r="D1270" i="3" s="1"/>
  <c r="A1270" i="3"/>
  <c r="B1270" i="3" s="1"/>
  <c r="AK1269" i="3"/>
  <c r="E1269" i="3"/>
  <c r="C1269" i="3"/>
  <c r="D1269" i="3" s="1"/>
  <c r="A1269" i="3"/>
  <c r="B1269" i="3" s="1"/>
  <c r="AK1268" i="3"/>
  <c r="E1268" i="3"/>
  <c r="C1268" i="3"/>
  <c r="D1268" i="3" s="1"/>
  <c r="A1268" i="3"/>
  <c r="B1268" i="3" s="1"/>
  <c r="AK1267" i="3"/>
  <c r="E1267" i="3"/>
  <c r="C1267" i="3"/>
  <c r="D1267" i="3" s="1"/>
  <c r="A1267" i="3"/>
  <c r="B1267" i="3" s="1"/>
  <c r="AK1266" i="3"/>
  <c r="E1266" i="3"/>
  <c r="C1266" i="3"/>
  <c r="D1266" i="3" s="1"/>
  <c r="A1266" i="3"/>
  <c r="B1266" i="3" s="1"/>
  <c r="AK1265" i="3"/>
  <c r="E1265" i="3"/>
  <c r="C1265" i="3"/>
  <c r="D1265" i="3" s="1"/>
  <c r="A1265" i="3"/>
  <c r="B1265" i="3" s="1"/>
  <c r="AK1264" i="3"/>
  <c r="E1264" i="3"/>
  <c r="C1264" i="3"/>
  <c r="D1264" i="3" s="1"/>
  <c r="A1264" i="3"/>
  <c r="B1264" i="3" s="1"/>
  <c r="AK1263" i="3"/>
  <c r="E1263" i="3"/>
  <c r="C1263" i="3"/>
  <c r="D1263" i="3" s="1"/>
  <c r="A1263" i="3"/>
  <c r="B1263" i="3" s="1"/>
  <c r="AK1262" i="3"/>
  <c r="E1262" i="3"/>
  <c r="C1262" i="3"/>
  <c r="D1262" i="3" s="1"/>
  <c r="A1262" i="3"/>
  <c r="B1262" i="3" s="1"/>
  <c r="AK1261" i="3"/>
  <c r="E1261" i="3"/>
  <c r="C1261" i="3"/>
  <c r="D1261" i="3" s="1"/>
  <c r="A1261" i="3"/>
  <c r="B1261" i="3" s="1"/>
  <c r="AK1260" i="3"/>
  <c r="E1260" i="3"/>
  <c r="C1260" i="3"/>
  <c r="D1260" i="3" s="1"/>
  <c r="A1260" i="3"/>
  <c r="B1260" i="3" s="1"/>
  <c r="AK1259" i="3"/>
  <c r="E1259" i="3"/>
  <c r="C1259" i="3"/>
  <c r="D1259" i="3" s="1"/>
  <c r="A1259" i="3"/>
  <c r="B1259" i="3" s="1"/>
  <c r="AK1258" i="3"/>
  <c r="E1258" i="3"/>
  <c r="C1258" i="3"/>
  <c r="D1258" i="3" s="1"/>
  <c r="A1258" i="3"/>
  <c r="B1258" i="3" s="1"/>
  <c r="AK1257" i="3"/>
  <c r="E1257" i="3"/>
  <c r="C1257" i="3"/>
  <c r="D1257" i="3" s="1"/>
  <c r="A1257" i="3"/>
  <c r="B1257" i="3" s="1"/>
  <c r="AK1256" i="3"/>
  <c r="E1256" i="3"/>
  <c r="C1256" i="3"/>
  <c r="D1256" i="3" s="1"/>
  <c r="A1256" i="3"/>
  <c r="B1256" i="3" s="1"/>
  <c r="AK1255" i="3"/>
  <c r="E1255" i="3"/>
  <c r="C1255" i="3"/>
  <c r="D1255" i="3" s="1"/>
  <c r="A1255" i="3"/>
  <c r="B1255" i="3" s="1"/>
  <c r="AK1254" i="3"/>
  <c r="E1254" i="3"/>
  <c r="C1254" i="3"/>
  <c r="D1254" i="3" s="1"/>
  <c r="A1254" i="3"/>
  <c r="B1254" i="3" s="1"/>
  <c r="AK1253" i="3"/>
  <c r="E1253" i="3"/>
  <c r="C1253" i="3"/>
  <c r="D1253" i="3" s="1"/>
  <c r="A1253" i="3"/>
  <c r="B1253" i="3" s="1"/>
  <c r="AK1252" i="3"/>
  <c r="E1252" i="3"/>
  <c r="C1252" i="3"/>
  <c r="D1252" i="3" s="1"/>
  <c r="A1252" i="3"/>
  <c r="B1252" i="3" s="1"/>
  <c r="AK1251" i="3"/>
  <c r="E1251" i="3"/>
  <c r="C1251" i="3"/>
  <c r="D1251" i="3" s="1"/>
  <c r="A1251" i="3"/>
  <c r="B1251" i="3" s="1"/>
  <c r="AK1250" i="3"/>
  <c r="E1250" i="3"/>
  <c r="C1250" i="3"/>
  <c r="D1250" i="3" s="1"/>
  <c r="A1250" i="3"/>
  <c r="B1250" i="3" s="1"/>
  <c r="AK1249" i="3"/>
  <c r="E1249" i="3"/>
  <c r="C1249" i="3"/>
  <c r="D1249" i="3" s="1"/>
  <c r="A1249" i="3"/>
  <c r="B1249" i="3" s="1"/>
  <c r="AK1248" i="3"/>
  <c r="E1248" i="3"/>
  <c r="C1248" i="3"/>
  <c r="D1248" i="3" s="1"/>
  <c r="A1248" i="3"/>
  <c r="B1248" i="3" s="1"/>
  <c r="AK1247" i="3"/>
  <c r="E1247" i="3"/>
  <c r="C1247" i="3"/>
  <c r="D1247" i="3" s="1"/>
  <c r="A1247" i="3"/>
  <c r="B1247" i="3" s="1"/>
  <c r="AK1246" i="3"/>
  <c r="E1246" i="3"/>
  <c r="C1246" i="3"/>
  <c r="D1246" i="3" s="1"/>
  <c r="A1246" i="3"/>
  <c r="B1246" i="3" s="1"/>
  <c r="AK1245" i="3"/>
  <c r="E1245" i="3"/>
  <c r="C1245" i="3"/>
  <c r="D1245" i="3" s="1"/>
  <c r="A1245" i="3"/>
  <c r="B1245" i="3" s="1"/>
  <c r="AK1244" i="3"/>
  <c r="E1244" i="3"/>
  <c r="C1244" i="3"/>
  <c r="D1244" i="3" s="1"/>
  <c r="A1244" i="3"/>
  <c r="B1244" i="3" s="1"/>
  <c r="AK1243" i="3"/>
  <c r="E1243" i="3"/>
  <c r="C1243" i="3"/>
  <c r="D1243" i="3" s="1"/>
  <c r="A1243" i="3"/>
  <c r="B1243" i="3" s="1"/>
  <c r="AK1242" i="3"/>
  <c r="E1242" i="3"/>
  <c r="C1242" i="3"/>
  <c r="D1242" i="3" s="1"/>
  <c r="A1242" i="3"/>
  <c r="B1242" i="3" s="1"/>
  <c r="AK1241" i="3"/>
  <c r="E1241" i="3"/>
  <c r="C1241" i="3"/>
  <c r="D1241" i="3" s="1"/>
  <c r="A1241" i="3"/>
  <c r="B1241" i="3" s="1"/>
  <c r="AK1240" i="3"/>
  <c r="E1240" i="3"/>
  <c r="C1240" i="3"/>
  <c r="D1240" i="3" s="1"/>
  <c r="A1240" i="3"/>
  <c r="B1240" i="3" s="1"/>
  <c r="AK1239" i="3"/>
  <c r="E1239" i="3"/>
  <c r="C1239" i="3"/>
  <c r="D1239" i="3" s="1"/>
  <c r="A1239" i="3"/>
  <c r="B1239" i="3" s="1"/>
  <c r="AK1238" i="3"/>
  <c r="E1238" i="3"/>
  <c r="C1238" i="3"/>
  <c r="D1238" i="3" s="1"/>
  <c r="A1238" i="3"/>
  <c r="B1238" i="3" s="1"/>
  <c r="AK1237" i="3"/>
  <c r="E1237" i="3"/>
  <c r="C1237" i="3"/>
  <c r="D1237" i="3" s="1"/>
  <c r="A1237" i="3"/>
  <c r="B1237" i="3" s="1"/>
  <c r="AK1236" i="3"/>
  <c r="E1236" i="3"/>
  <c r="C1236" i="3"/>
  <c r="D1236" i="3" s="1"/>
  <c r="A1236" i="3"/>
  <c r="B1236" i="3" s="1"/>
  <c r="AK1235" i="3"/>
  <c r="E1235" i="3"/>
  <c r="C1235" i="3"/>
  <c r="D1235" i="3" s="1"/>
  <c r="A1235" i="3"/>
  <c r="B1235" i="3" s="1"/>
  <c r="AK1234" i="3"/>
  <c r="E1234" i="3"/>
  <c r="C1234" i="3"/>
  <c r="D1234" i="3" s="1"/>
  <c r="A1234" i="3"/>
  <c r="B1234" i="3" s="1"/>
  <c r="AK1233" i="3"/>
  <c r="E1233" i="3"/>
  <c r="C1233" i="3"/>
  <c r="D1233" i="3" s="1"/>
  <c r="A1233" i="3"/>
  <c r="B1233" i="3" s="1"/>
  <c r="AK1232" i="3"/>
  <c r="E1232" i="3"/>
  <c r="C1232" i="3"/>
  <c r="D1232" i="3" s="1"/>
  <c r="A1232" i="3"/>
  <c r="B1232" i="3" s="1"/>
  <c r="AK1231" i="3"/>
  <c r="E1231" i="3"/>
  <c r="C1231" i="3"/>
  <c r="D1231" i="3" s="1"/>
  <c r="A1231" i="3"/>
  <c r="B1231" i="3" s="1"/>
  <c r="AK1230" i="3"/>
  <c r="E1230" i="3"/>
  <c r="C1230" i="3"/>
  <c r="D1230" i="3" s="1"/>
  <c r="A1230" i="3"/>
  <c r="B1230" i="3" s="1"/>
  <c r="AK1229" i="3"/>
  <c r="E1229" i="3"/>
  <c r="C1229" i="3"/>
  <c r="D1229" i="3" s="1"/>
  <c r="A1229" i="3"/>
  <c r="B1229" i="3" s="1"/>
  <c r="AK1228" i="3"/>
  <c r="E1228" i="3"/>
  <c r="C1228" i="3"/>
  <c r="D1228" i="3" s="1"/>
  <c r="A1228" i="3"/>
  <c r="B1228" i="3" s="1"/>
  <c r="AK1227" i="3"/>
  <c r="E1227" i="3"/>
  <c r="C1227" i="3"/>
  <c r="D1227" i="3" s="1"/>
  <c r="A1227" i="3"/>
  <c r="B1227" i="3" s="1"/>
  <c r="AK1226" i="3"/>
  <c r="E1226" i="3"/>
  <c r="C1226" i="3"/>
  <c r="D1226" i="3" s="1"/>
  <c r="A1226" i="3"/>
  <c r="B1226" i="3" s="1"/>
  <c r="AK1225" i="3"/>
  <c r="E1225" i="3"/>
  <c r="C1225" i="3"/>
  <c r="D1225" i="3" s="1"/>
  <c r="A1225" i="3"/>
  <c r="B1225" i="3" s="1"/>
  <c r="AK1224" i="3"/>
  <c r="E1224" i="3"/>
  <c r="C1224" i="3"/>
  <c r="D1224" i="3" s="1"/>
  <c r="A1224" i="3"/>
  <c r="B1224" i="3" s="1"/>
  <c r="AK1223" i="3"/>
  <c r="E1223" i="3"/>
  <c r="C1223" i="3"/>
  <c r="D1223" i="3" s="1"/>
  <c r="A1223" i="3"/>
  <c r="B1223" i="3" s="1"/>
  <c r="AK1222" i="3"/>
  <c r="E1222" i="3"/>
  <c r="C1222" i="3"/>
  <c r="D1222" i="3" s="1"/>
  <c r="A1222" i="3"/>
  <c r="B1222" i="3" s="1"/>
  <c r="AK1221" i="3"/>
  <c r="E1221" i="3"/>
  <c r="C1221" i="3"/>
  <c r="D1221" i="3" s="1"/>
  <c r="A1221" i="3"/>
  <c r="B1221" i="3" s="1"/>
  <c r="AK1220" i="3"/>
  <c r="E1220" i="3"/>
  <c r="C1220" i="3"/>
  <c r="D1220" i="3" s="1"/>
  <c r="A1220" i="3"/>
  <c r="B1220" i="3" s="1"/>
  <c r="AK1219" i="3"/>
  <c r="E1219" i="3"/>
  <c r="C1219" i="3"/>
  <c r="D1219" i="3" s="1"/>
  <c r="A1219" i="3"/>
  <c r="B1219" i="3" s="1"/>
  <c r="AK1218" i="3"/>
  <c r="E1218" i="3"/>
  <c r="C1218" i="3"/>
  <c r="D1218" i="3" s="1"/>
  <c r="A1218" i="3"/>
  <c r="B1218" i="3" s="1"/>
  <c r="AK1217" i="3"/>
  <c r="E1217" i="3"/>
  <c r="C1217" i="3"/>
  <c r="D1217" i="3" s="1"/>
  <c r="A1217" i="3"/>
  <c r="B1217" i="3" s="1"/>
  <c r="AK1216" i="3"/>
  <c r="E1216" i="3"/>
  <c r="C1216" i="3"/>
  <c r="D1216" i="3" s="1"/>
  <c r="A1216" i="3"/>
  <c r="B1216" i="3" s="1"/>
  <c r="AK1215" i="3"/>
  <c r="E1215" i="3"/>
  <c r="C1215" i="3"/>
  <c r="D1215" i="3" s="1"/>
  <c r="A1215" i="3"/>
  <c r="B1215" i="3" s="1"/>
  <c r="AK1214" i="3"/>
  <c r="E1214" i="3"/>
  <c r="C1214" i="3"/>
  <c r="D1214" i="3" s="1"/>
  <c r="A1214" i="3"/>
  <c r="B1214" i="3" s="1"/>
  <c r="AK1213" i="3"/>
  <c r="E1213" i="3"/>
  <c r="C1213" i="3"/>
  <c r="D1213" i="3" s="1"/>
  <c r="A1213" i="3"/>
  <c r="B1213" i="3" s="1"/>
  <c r="AK1212" i="3"/>
  <c r="E1212" i="3"/>
  <c r="C1212" i="3"/>
  <c r="D1212" i="3" s="1"/>
  <c r="A1212" i="3"/>
  <c r="B1212" i="3" s="1"/>
  <c r="AK1211" i="3"/>
  <c r="E1211" i="3"/>
  <c r="C1211" i="3"/>
  <c r="D1211" i="3" s="1"/>
  <c r="A1211" i="3"/>
  <c r="B1211" i="3" s="1"/>
  <c r="AK1210" i="3"/>
  <c r="E1210" i="3"/>
  <c r="C1210" i="3"/>
  <c r="D1210" i="3" s="1"/>
  <c r="A1210" i="3"/>
  <c r="B1210" i="3" s="1"/>
  <c r="AK1209" i="3"/>
  <c r="E1209" i="3"/>
  <c r="C1209" i="3"/>
  <c r="D1209" i="3" s="1"/>
  <c r="A1209" i="3"/>
  <c r="B1209" i="3" s="1"/>
  <c r="AK1208" i="3"/>
  <c r="E1208" i="3"/>
  <c r="C1208" i="3"/>
  <c r="D1208" i="3" s="1"/>
  <c r="A1208" i="3"/>
  <c r="B1208" i="3" s="1"/>
  <c r="AK1207" i="3"/>
  <c r="E1207" i="3"/>
  <c r="C1207" i="3"/>
  <c r="D1207" i="3" s="1"/>
  <c r="A1207" i="3"/>
  <c r="B1207" i="3" s="1"/>
  <c r="AK1206" i="3"/>
  <c r="E1206" i="3"/>
  <c r="C1206" i="3"/>
  <c r="D1206" i="3" s="1"/>
  <c r="A1206" i="3"/>
  <c r="B1206" i="3" s="1"/>
  <c r="AK1205" i="3"/>
  <c r="E1205" i="3"/>
  <c r="C1205" i="3"/>
  <c r="D1205" i="3" s="1"/>
  <c r="A1205" i="3"/>
  <c r="B1205" i="3" s="1"/>
  <c r="AK1204" i="3"/>
  <c r="E1204" i="3"/>
  <c r="C1204" i="3"/>
  <c r="D1204" i="3" s="1"/>
  <c r="A1204" i="3"/>
  <c r="B1204" i="3" s="1"/>
  <c r="AK1203" i="3"/>
  <c r="E1203" i="3"/>
  <c r="C1203" i="3"/>
  <c r="D1203" i="3" s="1"/>
  <c r="A1203" i="3"/>
  <c r="B1203" i="3" s="1"/>
  <c r="AK1202" i="3"/>
  <c r="E1202" i="3"/>
  <c r="C1202" i="3"/>
  <c r="D1202" i="3" s="1"/>
  <c r="A1202" i="3"/>
  <c r="B1202" i="3" s="1"/>
  <c r="AK1201" i="3"/>
  <c r="E1201" i="3"/>
  <c r="C1201" i="3"/>
  <c r="D1201" i="3" s="1"/>
  <c r="A1201" i="3"/>
  <c r="B1201" i="3" s="1"/>
  <c r="AK1200" i="3"/>
  <c r="E1200" i="3"/>
  <c r="C1200" i="3"/>
  <c r="D1200" i="3" s="1"/>
  <c r="A1200" i="3"/>
  <c r="B1200" i="3" s="1"/>
  <c r="AK1199" i="3"/>
  <c r="E1199" i="3"/>
  <c r="C1199" i="3"/>
  <c r="D1199" i="3" s="1"/>
  <c r="A1199" i="3"/>
  <c r="B1199" i="3" s="1"/>
  <c r="AK1198" i="3"/>
  <c r="E1198" i="3"/>
  <c r="C1198" i="3"/>
  <c r="D1198" i="3" s="1"/>
  <c r="A1198" i="3"/>
  <c r="B1198" i="3" s="1"/>
  <c r="AK1197" i="3"/>
  <c r="E1197" i="3"/>
  <c r="C1197" i="3"/>
  <c r="D1197" i="3" s="1"/>
  <c r="A1197" i="3"/>
  <c r="B1197" i="3" s="1"/>
  <c r="AK1196" i="3"/>
  <c r="E1196" i="3"/>
  <c r="C1196" i="3"/>
  <c r="D1196" i="3" s="1"/>
  <c r="A1196" i="3"/>
  <c r="B1196" i="3" s="1"/>
  <c r="AK1195" i="3"/>
  <c r="E1195" i="3"/>
  <c r="C1195" i="3"/>
  <c r="D1195" i="3" s="1"/>
  <c r="A1195" i="3"/>
  <c r="B1195" i="3" s="1"/>
  <c r="AK1194" i="3"/>
  <c r="E1194" i="3"/>
  <c r="C1194" i="3"/>
  <c r="D1194" i="3" s="1"/>
  <c r="A1194" i="3"/>
  <c r="B1194" i="3" s="1"/>
  <c r="AK1193" i="3"/>
  <c r="E1193" i="3"/>
  <c r="C1193" i="3"/>
  <c r="D1193" i="3" s="1"/>
  <c r="A1193" i="3"/>
  <c r="B1193" i="3" s="1"/>
  <c r="AK1192" i="3"/>
  <c r="E1192" i="3"/>
  <c r="C1192" i="3"/>
  <c r="D1192" i="3" s="1"/>
  <c r="A1192" i="3"/>
  <c r="B1192" i="3" s="1"/>
  <c r="AK1191" i="3"/>
  <c r="E1191" i="3"/>
  <c r="C1191" i="3"/>
  <c r="D1191" i="3" s="1"/>
  <c r="A1191" i="3"/>
  <c r="B1191" i="3" s="1"/>
  <c r="AK1190" i="3"/>
  <c r="E1190" i="3"/>
  <c r="C1190" i="3"/>
  <c r="D1190" i="3" s="1"/>
  <c r="A1190" i="3"/>
  <c r="B1190" i="3" s="1"/>
  <c r="AK1189" i="3"/>
  <c r="E1189" i="3"/>
  <c r="C1189" i="3"/>
  <c r="D1189" i="3" s="1"/>
  <c r="A1189" i="3"/>
  <c r="B1189" i="3" s="1"/>
  <c r="AK1188" i="3"/>
  <c r="E1188" i="3"/>
  <c r="C1188" i="3"/>
  <c r="D1188" i="3" s="1"/>
  <c r="A1188" i="3"/>
  <c r="B1188" i="3" s="1"/>
  <c r="AK1187" i="3"/>
  <c r="E1187" i="3"/>
  <c r="C1187" i="3"/>
  <c r="D1187" i="3" s="1"/>
  <c r="A1187" i="3"/>
  <c r="B1187" i="3" s="1"/>
  <c r="AK1186" i="3"/>
  <c r="E1186" i="3"/>
  <c r="C1186" i="3"/>
  <c r="D1186" i="3" s="1"/>
  <c r="A1186" i="3"/>
  <c r="B1186" i="3" s="1"/>
  <c r="AK1185" i="3"/>
  <c r="E1185" i="3"/>
  <c r="C1185" i="3"/>
  <c r="D1185" i="3" s="1"/>
  <c r="A1185" i="3"/>
  <c r="B1185" i="3" s="1"/>
  <c r="AK1184" i="3"/>
  <c r="E1184" i="3"/>
  <c r="C1184" i="3"/>
  <c r="D1184" i="3" s="1"/>
  <c r="A1184" i="3"/>
  <c r="B1184" i="3" s="1"/>
  <c r="AK1183" i="3"/>
  <c r="E1183" i="3"/>
  <c r="C1183" i="3"/>
  <c r="D1183" i="3" s="1"/>
  <c r="A1183" i="3"/>
  <c r="B1183" i="3" s="1"/>
  <c r="AK1182" i="3"/>
  <c r="E1182" i="3"/>
  <c r="C1182" i="3"/>
  <c r="D1182" i="3" s="1"/>
  <c r="A1182" i="3"/>
  <c r="B1182" i="3" s="1"/>
  <c r="AK1181" i="3"/>
  <c r="E1181" i="3"/>
  <c r="C1181" i="3"/>
  <c r="D1181" i="3" s="1"/>
  <c r="A1181" i="3"/>
  <c r="B1181" i="3" s="1"/>
  <c r="AK1180" i="3"/>
  <c r="E1180" i="3"/>
  <c r="C1180" i="3"/>
  <c r="D1180" i="3" s="1"/>
  <c r="A1180" i="3"/>
  <c r="B1180" i="3" s="1"/>
  <c r="AK1179" i="3"/>
  <c r="E1179" i="3"/>
  <c r="C1179" i="3"/>
  <c r="D1179" i="3" s="1"/>
  <c r="A1179" i="3"/>
  <c r="B1179" i="3" s="1"/>
  <c r="AK1178" i="3"/>
  <c r="E1178" i="3"/>
  <c r="C1178" i="3"/>
  <c r="D1178" i="3" s="1"/>
  <c r="A1178" i="3"/>
  <c r="B1178" i="3" s="1"/>
  <c r="AK1177" i="3"/>
  <c r="E1177" i="3"/>
  <c r="C1177" i="3"/>
  <c r="D1177" i="3" s="1"/>
  <c r="A1177" i="3"/>
  <c r="B1177" i="3" s="1"/>
  <c r="AK1176" i="3"/>
  <c r="E1176" i="3"/>
  <c r="C1176" i="3"/>
  <c r="D1176" i="3" s="1"/>
  <c r="A1176" i="3"/>
  <c r="B1176" i="3" s="1"/>
  <c r="AK1175" i="3"/>
  <c r="E1175" i="3"/>
  <c r="C1175" i="3"/>
  <c r="D1175" i="3" s="1"/>
  <c r="A1175" i="3"/>
  <c r="B1175" i="3" s="1"/>
  <c r="AK1174" i="3"/>
  <c r="E1174" i="3"/>
  <c r="C1174" i="3"/>
  <c r="D1174" i="3" s="1"/>
  <c r="A1174" i="3"/>
  <c r="B1174" i="3" s="1"/>
  <c r="AK1173" i="3"/>
  <c r="E1173" i="3"/>
  <c r="C1173" i="3"/>
  <c r="D1173" i="3" s="1"/>
  <c r="A1173" i="3"/>
  <c r="B1173" i="3" s="1"/>
  <c r="AK1172" i="3"/>
  <c r="E1172" i="3"/>
  <c r="C1172" i="3"/>
  <c r="D1172" i="3" s="1"/>
  <c r="A1172" i="3"/>
  <c r="B1172" i="3" s="1"/>
  <c r="AK1171" i="3"/>
  <c r="E1171" i="3"/>
  <c r="C1171" i="3"/>
  <c r="D1171" i="3" s="1"/>
  <c r="A1171" i="3"/>
  <c r="B1171" i="3" s="1"/>
  <c r="AK1170" i="3"/>
  <c r="E1170" i="3"/>
  <c r="C1170" i="3"/>
  <c r="D1170" i="3" s="1"/>
  <c r="A1170" i="3"/>
  <c r="B1170" i="3" s="1"/>
  <c r="AK1169" i="3"/>
  <c r="E1169" i="3"/>
  <c r="C1169" i="3"/>
  <c r="D1169" i="3" s="1"/>
  <c r="A1169" i="3"/>
  <c r="B1169" i="3" s="1"/>
  <c r="AK1168" i="3"/>
  <c r="E1168" i="3"/>
  <c r="C1168" i="3"/>
  <c r="D1168" i="3" s="1"/>
  <c r="A1168" i="3"/>
  <c r="B1168" i="3" s="1"/>
  <c r="AK1167" i="3"/>
  <c r="E1167" i="3"/>
  <c r="C1167" i="3"/>
  <c r="D1167" i="3" s="1"/>
  <c r="A1167" i="3"/>
  <c r="B1167" i="3" s="1"/>
  <c r="AK1166" i="3"/>
  <c r="E1166" i="3"/>
  <c r="C1166" i="3"/>
  <c r="D1166" i="3" s="1"/>
  <c r="A1166" i="3"/>
  <c r="B1166" i="3" s="1"/>
  <c r="AK1165" i="3"/>
  <c r="E1165" i="3"/>
  <c r="C1165" i="3"/>
  <c r="D1165" i="3" s="1"/>
  <c r="A1165" i="3"/>
  <c r="B1165" i="3" s="1"/>
  <c r="AK1164" i="3"/>
  <c r="E1164" i="3"/>
  <c r="C1164" i="3"/>
  <c r="D1164" i="3" s="1"/>
  <c r="A1164" i="3"/>
  <c r="B1164" i="3" s="1"/>
  <c r="AK1163" i="3"/>
  <c r="E1163" i="3"/>
  <c r="C1163" i="3"/>
  <c r="D1163" i="3" s="1"/>
  <c r="A1163" i="3"/>
  <c r="B1163" i="3" s="1"/>
  <c r="AK1162" i="3"/>
  <c r="E1162" i="3"/>
  <c r="C1162" i="3"/>
  <c r="D1162" i="3" s="1"/>
  <c r="A1162" i="3"/>
  <c r="B1162" i="3" s="1"/>
  <c r="AK1161" i="3"/>
  <c r="E1161" i="3"/>
  <c r="C1161" i="3"/>
  <c r="D1161" i="3" s="1"/>
  <c r="A1161" i="3"/>
  <c r="B1161" i="3" s="1"/>
  <c r="AK1160" i="3"/>
  <c r="E1160" i="3"/>
  <c r="C1160" i="3"/>
  <c r="D1160" i="3" s="1"/>
  <c r="A1160" i="3"/>
  <c r="B1160" i="3" s="1"/>
  <c r="AK1159" i="3"/>
  <c r="E1159" i="3"/>
  <c r="C1159" i="3"/>
  <c r="D1159" i="3" s="1"/>
  <c r="A1159" i="3"/>
  <c r="B1159" i="3" s="1"/>
  <c r="AK1158" i="3"/>
  <c r="E1158" i="3"/>
  <c r="C1158" i="3"/>
  <c r="D1158" i="3" s="1"/>
  <c r="A1158" i="3"/>
  <c r="B1158" i="3" s="1"/>
  <c r="AK1157" i="3"/>
  <c r="E1157" i="3"/>
  <c r="C1157" i="3"/>
  <c r="D1157" i="3" s="1"/>
  <c r="A1157" i="3"/>
  <c r="B1157" i="3" s="1"/>
  <c r="AK1156" i="3"/>
  <c r="E1156" i="3"/>
  <c r="C1156" i="3"/>
  <c r="D1156" i="3" s="1"/>
  <c r="A1156" i="3"/>
  <c r="B1156" i="3" s="1"/>
  <c r="AK1155" i="3"/>
  <c r="E1155" i="3"/>
  <c r="C1155" i="3"/>
  <c r="D1155" i="3" s="1"/>
  <c r="A1155" i="3"/>
  <c r="B1155" i="3" s="1"/>
  <c r="AK1154" i="3"/>
  <c r="E1154" i="3"/>
  <c r="C1154" i="3"/>
  <c r="D1154" i="3" s="1"/>
  <c r="A1154" i="3"/>
  <c r="B1154" i="3" s="1"/>
  <c r="AK1153" i="3"/>
  <c r="E1153" i="3"/>
  <c r="C1153" i="3"/>
  <c r="D1153" i="3" s="1"/>
  <c r="A1153" i="3"/>
  <c r="B1153" i="3" s="1"/>
  <c r="AK1152" i="3"/>
  <c r="E1152" i="3"/>
  <c r="C1152" i="3"/>
  <c r="D1152" i="3" s="1"/>
  <c r="A1152" i="3"/>
  <c r="B1152" i="3" s="1"/>
  <c r="AK1151" i="3"/>
  <c r="E1151" i="3"/>
  <c r="C1151" i="3"/>
  <c r="D1151" i="3" s="1"/>
  <c r="A1151" i="3"/>
  <c r="B1151" i="3" s="1"/>
  <c r="AK1150" i="3"/>
  <c r="E1150" i="3"/>
  <c r="C1150" i="3"/>
  <c r="D1150" i="3" s="1"/>
  <c r="A1150" i="3"/>
  <c r="B1150" i="3" s="1"/>
  <c r="AK1149" i="3"/>
  <c r="E1149" i="3"/>
  <c r="C1149" i="3"/>
  <c r="D1149" i="3" s="1"/>
  <c r="A1149" i="3"/>
  <c r="B1149" i="3" s="1"/>
  <c r="AK1148" i="3"/>
  <c r="E1148" i="3"/>
  <c r="C1148" i="3"/>
  <c r="D1148" i="3" s="1"/>
  <c r="A1148" i="3"/>
  <c r="B1148" i="3" s="1"/>
  <c r="AK1147" i="3"/>
  <c r="E1147" i="3"/>
  <c r="C1147" i="3"/>
  <c r="D1147" i="3" s="1"/>
  <c r="A1147" i="3"/>
  <c r="B1147" i="3" s="1"/>
  <c r="AK1146" i="3"/>
  <c r="E1146" i="3"/>
  <c r="C1146" i="3"/>
  <c r="D1146" i="3" s="1"/>
  <c r="A1146" i="3"/>
  <c r="B1146" i="3" s="1"/>
  <c r="AK1145" i="3"/>
  <c r="E1145" i="3"/>
  <c r="C1145" i="3"/>
  <c r="D1145" i="3" s="1"/>
  <c r="A1145" i="3"/>
  <c r="B1145" i="3" s="1"/>
  <c r="AK1144" i="3"/>
  <c r="E1144" i="3"/>
  <c r="C1144" i="3"/>
  <c r="D1144" i="3" s="1"/>
  <c r="A1144" i="3"/>
  <c r="B1144" i="3" s="1"/>
  <c r="AK1143" i="3"/>
  <c r="E1143" i="3"/>
  <c r="C1143" i="3"/>
  <c r="D1143" i="3" s="1"/>
  <c r="A1143" i="3"/>
  <c r="B1143" i="3" s="1"/>
  <c r="AK1142" i="3"/>
  <c r="E1142" i="3"/>
  <c r="C1142" i="3"/>
  <c r="D1142" i="3" s="1"/>
  <c r="A1142" i="3"/>
  <c r="B1142" i="3" s="1"/>
  <c r="AK1141" i="3"/>
  <c r="E1141" i="3"/>
  <c r="C1141" i="3"/>
  <c r="D1141" i="3" s="1"/>
  <c r="A1141" i="3"/>
  <c r="B1141" i="3" s="1"/>
  <c r="AK1140" i="3"/>
  <c r="E1140" i="3"/>
  <c r="C1140" i="3"/>
  <c r="D1140" i="3" s="1"/>
  <c r="A1140" i="3"/>
  <c r="B1140" i="3" s="1"/>
  <c r="AK1139" i="3"/>
  <c r="E1139" i="3"/>
  <c r="C1139" i="3"/>
  <c r="D1139" i="3" s="1"/>
  <c r="A1139" i="3"/>
  <c r="B1139" i="3" s="1"/>
  <c r="AK1138" i="3"/>
  <c r="E1138" i="3"/>
  <c r="C1138" i="3"/>
  <c r="D1138" i="3" s="1"/>
  <c r="A1138" i="3"/>
  <c r="B1138" i="3" s="1"/>
  <c r="AK1137" i="3"/>
  <c r="E1137" i="3"/>
  <c r="C1137" i="3"/>
  <c r="D1137" i="3" s="1"/>
  <c r="A1137" i="3"/>
  <c r="B1137" i="3" s="1"/>
  <c r="AK1136" i="3"/>
  <c r="E1136" i="3"/>
  <c r="C1136" i="3"/>
  <c r="D1136" i="3" s="1"/>
  <c r="A1136" i="3"/>
  <c r="B1136" i="3" s="1"/>
  <c r="AK1135" i="3"/>
  <c r="E1135" i="3"/>
  <c r="C1135" i="3"/>
  <c r="D1135" i="3" s="1"/>
  <c r="A1135" i="3"/>
  <c r="B1135" i="3" s="1"/>
  <c r="AK1134" i="3"/>
  <c r="E1134" i="3"/>
  <c r="C1134" i="3"/>
  <c r="D1134" i="3" s="1"/>
  <c r="A1134" i="3"/>
  <c r="B1134" i="3" s="1"/>
  <c r="AK1133" i="3"/>
  <c r="E1133" i="3"/>
  <c r="C1133" i="3"/>
  <c r="D1133" i="3" s="1"/>
  <c r="A1133" i="3"/>
  <c r="B1133" i="3" s="1"/>
  <c r="AK1132" i="3"/>
  <c r="E1132" i="3"/>
  <c r="C1132" i="3"/>
  <c r="D1132" i="3" s="1"/>
  <c r="A1132" i="3"/>
  <c r="B1132" i="3" s="1"/>
  <c r="AK1131" i="3"/>
  <c r="E1131" i="3"/>
  <c r="C1131" i="3"/>
  <c r="D1131" i="3" s="1"/>
  <c r="A1131" i="3"/>
  <c r="B1131" i="3" s="1"/>
  <c r="AK1130" i="3"/>
  <c r="E1130" i="3"/>
  <c r="C1130" i="3"/>
  <c r="D1130" i="3" s="1"/>
  <c r="A1130" i="3"/>
  <c r="B1130" i="3" s="1"/>
  <c r="AK1129" i="3"/>
  <c r="E1129" i="3"/>
  <c r="C1129" i="3"/>
  <c r="D1129" i="3" s="1"/>
  <c r="A1129" i="3"/>
  <c r="B1129" i="3" s="1"/>
  <c r="AK1128" i="3"/>
  <c r="E1128" i="3"/>
  <c r="C1128" i="3"/>
  <c r="D1128" i="3" s="1"/>
  <c r="A1128" i="3"/>
  <c r="B1128" i="3" s="1"/>
  <c r="AK1127" i="3"/>
  <c r="E1127" i="3"/>
  <c r="C1127" i="3"/>
  <c r="D1127" i="3" s="1"/>
  <c r="A1127" i="3"/>
  <c r="B1127" i="3" s="1"/>
  <c r="AK1126" i="3"/>
  <c r="E1126" i="3"/>
  <c r="C1126" i="3"/>
  <c r="D1126" i="3" s="1"/>
  <c r="A1126" i="3"/>
  <c r="B1126" i="3" s="1"/>
  <c r="AK1125" i="3"/>
  <c r="E1125" i="3"/>
  <c r="C1125" i="3"/>
  <c r="D1125" i="3" s="1"/>
  <c r="A1125" i="3"/>
  <c r="B1125" i="3" s="1"/>
  <c r="AK1124" i="3"/>
  <c r="E1124" i="3"/>
  <c r="C1124" i="3"/>
  <c r="D1124" i="3" s="1"/>
  <c r="A1124" i="3"/>
  <c r="B1124" i="3" s="1"/>
  <c r="AK1123" i="3"/>
  <c r="E1123" i="3"/>
  <c r="C1123" i="3"/>
  <c r="D1123" i="3" s="1"/>
  <c r="A1123" i="3"/>
  <c r="B1123" i="3" s="1"/>
  <c r="AK1122" i="3"/>
  <c r="E1122" i="3"/>
  <c r="C1122" i="3"/>
  <c r="D1122" i="3" s="1"/>
  <c r="A1122" i="3"/>
  <c r="B1122" i="3" s="1"/>
  <c r="AK1121" i="3"/>
  <c r="E1121" i="3"/>
  <c r="C1121" i="3"/>
  <c r="D1121" i="3" s="1"/>
  <c r="A1121" i="3"/>
  <c r="B1121" i="3" s="1"/>
  <c r="AK1120" i="3"/>
  <c r="E1120" i="3"/>
  <c r="C1120" i="3"/>
  <c r="D1120" i="3" s="1"/>
  <c r="A1120" i="3"/>
  <c r="B1120" i="3" s="1"/>
  <c r="AK1119" i="3"/>
  <c r="E1119" i="3"/>
  <c r="C1119" i="3"/>
  <c r="D1119" i="3" s="1"/>
  <c r="A1119" i="3"/>
  <c r="B1119" i="3" s="1"/>
  <c r="AK1118" i="3"/>
  <c r="E1118" i="3"/>
  <c r="C1118" i="3"/>
  <c r="D1118" i="3" s="1"/>
  <c r="A1118" i="3"/>
  <c r="B1118" i="3" s="1"/>
  <c r="AK1117" i="3"/>
  <c r="E1117" i="3"/>
  <c r="C1117" i="3"/>
  <c r="D1117" i="3" s="1"/>
  <c r="A1117" i="3"/>
  <c r="B1117" i="3" s="1"/>
  <c r="AK1116" i="3"/>
  <c r="E1116" i="3"/>
  <c r="C1116" i="3"/>
  <c r="D1116" i="3" s="1"/>
  <c r="A1116" i="3"/>
  <c r="B1116" i="3" s="1"/>
  <c r="AK1115" i="3"/>
  <c r="E1115" i="3"/>
  <c r="C1115" i="3"/>
  <c r="D1115" i="3" s="1"/>
  <c r="A1115" i="3"/>
  <c r="B1115" i="3" s="1"/>
  <c r="AK1114" i="3"/>
  <c r="E1114" i="3"/>
  <c r="C1114" i="3"/>
  <c r="D1114" i="3" s="1"/>
  <c r="A1114" i="3"/>
  <c r="B1114" i="3" s="1"/>
  <c r="AK1113" i="3"/>
  <c r="E1113" i="3"/>
  <c r="C1113" i="3"/>
  <c r="D1113" i="3" s="1"/>
  <c r="A1113" i="3"/>
  <c r="B1113" i="3" s="1"/>
  <c r="AK1112" i="3"/>
  <c r="E1112" i="3"/>
  <c r="C1112" i="3"/>
  <c r="D1112" i="3" s="1"/>
  <c r="A1112" i="3"/>
  <c r="B1112" i="3" s="1"/>
  <c r="AK1111" i="3"/>
  <c r="E1111" i="3"/>
  <c r="C1111" i="3"/>
  <c r="D1111" i="3" s="1"/>
  <c r="A1111" i="3"/>
  <c r="B1111" i="3" s="1"/>
  <c r="AK1110" i="3"/>
  <c r="E1110" i="3"/>
  <c r="C1110" i="3"/>
  <c r="D1110" i="3" s="1"/>
  <c r="A1110" i="3"/>
  <c r="B1110" i="3" s="1"/>
  <c r="AK1109" i="3"/>
  <c r="E1109" i="3"/>
  <c r="C1109" i="3"/>
  <c r="D1109" i="3" s="1"/>
  <c r="A1109" i="3"/>
  <c r="B1109" i="3" s="1"/>
  <c r="AK1108" i="3"/>
  <c r="E1108" i="3"/>
  <c r="C1108" i="3"/>
  <c r="D1108" i="3" s="1"/>
  <c r="A1108" i="3"/>
  <c r="B1108" i="3" s="1"/>
  <c r="AK1107" i="3"/>
  <c r="E1107" i="3"/>
  <c r="C1107" i="3"/>
  <c r="D1107" i="3" s="1"/>
  <c r="A1107" i="3"/>
  <c r="B1107" i="3" s="1"/>
  <c r="AK1106" i="3"/>
  <c r="E1106" i="3"/>
  <c r="C1106" i="3"/>
  <c r="D1106" i="3" s="1"/>
  <c r="A1106" i="3"/>
  <c r="B1106" i="3" s="1"/>
  <c r="AK1105" i="3"/>
  <c r="E1105" i="3"/>
  <c r="C1105" i="3"/>
  <c r="D1105" i="3" s="1"/>
  <c r="A1105" i="3"/>
  <c r="B1105" i="3" s="1"/>
  <c r="AK1104" i="3"/>
  <c r="E1104" i="3"/>
  <c r="C1104" i="3"/>
  <c r="D1104" i="3" s="1"/>
  <c r="A1104" i="3"/>
  <c r="B1104" i="3" s="1"/>
  <c r="AK1103" i="3"/>
  <c r="E1103" i="3"/>
  <c r="C1103" i="3"/>
  <c r="D1103" i="3" s="1"/>
  <c r="A1103" i="3"/>
  <c r="B1103" i="3" s="1"/>
  <c r="AK1102" i="3"/>
  <c r="E1102" i="3"/>
  <c r="C1102" i="3"/>
  <c r="D1102" i="3" s="1"/>
  <c r="A1102" i="3"/>
  <c r="B1102" i="3" s="1"/>
  <c r="AK1101" i="3"/>
  <c r="E1101" i="3"/>
  <c r="C1101" i="3"/>
  <c r="D1101" i="3" s="1"/>
  <c r="A1101" i="3"/>
  <c r="B1101" i="3" s="1"/>
  <c r="AK1100" i="3"/>
  <c r="E1100" i="3"/>
  <c r="C1100" i="3"/>
  <c r="D1100" i="3" s="1"/>
  <c r="A1100" i="3"/>
  <c r="B1100" i="3" s="1"/>
  <c r="AK1099" i="3"/>
  <c r="E1099" i="3"/>
  <c r="C1099" i="3"/>
  <c r="D1099" i="3" s="1"/>
  <c r="A1099" i="3"/>
  <c r="B1099" i="3" s="1"/>
  <c r="AK1098" i="3"/>
  <c r="E1098" i="3"/>
  <c r="C1098" i="3"/>
  <c r="D1098" i="3" s="1"/>
  <c r="A1098" i="3"/>
  <c r="B1098" i="3" s="1"/>
  <c r="AK1097" i="3"/>
  <c r="E1097" i="3"/>
  <c r="C1097" i="3"/>
  <c r="D1097" i="3" s="1"/>
  <c r="A1097" i="3"/>
  <c r="B1097" i="3" s="1"/>
  <c r="AK1096" i="3"/>
  <c r="E1096" i="3"/>
  <c r="C1096" i="3"/>
  <c r="D1096" i="3" s="1"/>
  <c r="A1096" i="3"/>
  <c r="B1096" i="3" s="1"/>
  <c r="AK1095" i="3"/>
  <c r="E1095" i="3"/>
  <c r="C1095" i="3"/>
  <c r="D1095" i="3" s="1"/>
  <c r="A1095" i="3"/>
  <c r="B1095" i="3" s="1"/>
  <c r="AK1094" i="3"/>
  <c r="E1094" i="3"/>
  <c r="C1094" i="3"/>
  <c r="D1094" i="3" s="1"/>
  <c r="A1094" i="3"/>
  <c r="B1094" i="3" s="1"/>
  <c r="AK1093" i="3"/>
  <c r="E1093" i="3"/>
  <c r="C1093" i="3"/>
  <c r="D1093" i="3" s="1"/>
  <c r="A1093" i="3"/>
  <c r="B1093" i="3" s="1"/>
  <c r="AK1092" i="3"/>
  <c r="E1092" i="3"/>
  <c r="C1092" i="3"/>
  <c r="D1092" i="3" s="1"/>
  <c r="A1092" i="3"/>
  <c r="B1092" i="3" s="1"/>
  <c r="AK1091" i="3"/>
  <c r="E1091" i="3"/>
  <c r="C1091" i="3"/>
  <c r="D1091" i="3" s="1"/>
  <c r="A1091" i="3"/>
  <c r="B1091" i="3" s="1"/>
  <c r="AK1090" i="3"/>
  <c r="E1090" i="3"/>
  <c r="C1090" i="3"/>
  <c r="D1090" i="3" s="1"/>
  <c r="A1090" i="3"/>
  <c r="B1090" i="3" s="1"/>
  <c r="AK1089" i="3"/>
  <c r="E1089" i="3"/>
  <c r="C1089" i="3"/>
  <c r="D1089" i="3" s="1"/>
  <c r="A1089" i="3"/>
  <c r="B1089" i="3" s="1"/>
  <c r="AK1088" i="3"/>
  <c r="E1088" i="3"/>
  <c r="C1088" i="3"/>
  <c r="D1088" i="3" s="1"/>
  <c r="A1088" i="3"/>
  <c r="B1088" i="3" s="1"/>
  <c r="AK1087" i="3"/>
  <c r="E1087" i="3"/>
  <c r="C1087" i="3"/>
  <c r="D1087" i="3" s="1"/>
  <c r="A1087" i="3"/>
  <c r="B1087" i="3" s="1"/>
  <c r="AK1086" i="3"/>
  <c r="E1086" i="3"/>
  <c r="C1086" i="3"/>
  <c r="D1086" i="3" s="1"/>
  <c r="A1086" i="3"/>
  <c r="B1086" i="3" s="1"/>
  <c r="AK1085" i="3"/>
  <c r="E1085" i="3"/>
  <c r="C1085" i="3"/>
  <c r="D1085" i="3" s="1"/>
  <c r="A1085" i="3"/>
  <c r="B1085" i="3" s="1"/>
  <c r="AK1084" i="3"/>
  <c r="E1084" i="3"/>
  <c r="C1084" i="3"/>
  <c r="D1084" i="3" s="1"/>
  <c r="A1084" i="3"/>
  <c r="B1084" i="3" s="1"/>
  <c r="AK1083" i="3"/>
  <c r="E1083" i="3"/>
  <c r="C1083" i="3"/>
  <c r="D1083" i="3" s="1"/>
  <c r="A1083" i="3"/>
  <c r="B1083" i="3" s="1"/>
  <c r="AK1082" i="3"/>
  <c r="E1082" i="3"/>
  <c r="C1082" i="3"/>
  <c r="D1082" i="3" s="1"/>
  <c r="A1082" i="3"/>
  <c r="B1082" i="3" s="1"/>
  <c r="AK1081" i="3"/>
  <c r="E1081" i="3"/>
  <c r="C1081" i="3"/>
  <c r="D1081" i="3" s="1"/>
  <c r="A1081" i="3"/>
  <c r="B1081" i="3" s="1"/>
  <c r="AK1080" i="3"/>
  <c r="E1080" i="3"/>
  <c r="C1080" i="3"/>
  <c r="D1080" i="3" s="1"/>
  <c r="A1080" i="3"/>
  <c r="B1080" i="3" s="1"/>
  <c r="AK1079" i="3"/>
  <c r="E1079" i="3"/>
  <c r="C1079" i="3"/>
  <c r="D1079" i="3" s="1"/>
  <c r="A1079" i="3"/>
  <c r="B1079" i="3" s="1"/>
  <c r="AK1078" i="3"/>
  <c r="E1078" i="3"/>
  <c r="C1078" i="3"/>
  <c r="D1078" i="3" s="1"/>
  <c r="A1078" i="3"/>
  <c r="B1078" i="3" s="1"/>
  <c r="AK1077" i="3"/>
  <c r="E1077" i="3"/>
  <c r="C1077" i="3"/>
  <c r="D1077" i="3" s="1"/>
  <c r="A1077" i="3"/>
  <c r="B1077" i="3" s="1"/>
  <c r="AK1076" i="3"/>
  <c r="E1076" i="3"/>
  <c r="C1076" i="3"/>
  <c r="D1076" i="3" s="1"/>
  <c r="A1076" i="3"/>
  <c r="B1076" i="3" s="1"/>
  <c r="AK1075" i="3"/>
  <c r="E1075" i="3"/>
  <c r="C1075" i="3"/>
  <c r="D1075" i="3" s="1"/>
  <c r="A1075" i="3"/>
  <c r="B1075" i="3" s="1"/>
  <c r="AK1074" i="3"/>
  <c r="E1074" i="3"/>
  <c r="C1074" i="3"/>
  <c r="D1074" i="3" s="1"/>
  <c r="A1074" i="3"/>
  <c r="B1074" i="3" s="1"/>
  <c r="AK1073" i="3"/>
  <c r="E1073" i="3"/>
  <c r="C1073" i="3"/>
  <c r="D1073" i="3" s="1"/>
  <c r="A1073" i="3"/>
  <c r="B1073" i="3" s="1"/>
  <c r="AK1072" i="3"/>
  <c r="E1072" i="3"/>
  <c r="C1072" i="3"/>
  <c r="D1072" i="3" s="1"/>
  <c r="A1072" i="3"/>
  <c r="B1072" i="3" s="1"/>
  <c r="AK1071" i="3"/>
  <c r="E1071" i="3"/>
  <c r="C1071" i="3"/>
  <c r="D1071" i="3" s="1"/>
  <c r="A1071" i="3"/>
  <c r="B1071" i="3" s="1"/>
  <c r="AK1070" i="3"/>
  <c r="E1070" i="3"/>
  <c r="C1070" i="3"/>
  <c r="D1070" i="3" s="1"/>
  <c r="A1070" i="3"/>
  <c r="B1070" i="3" s="1"/>
  <c r="AK1069" i="3"/>
  <c r="E1069" i="3"/>
  <c r="C1069" i="3"/>
  <c r="D1069" i="3" s="1"/>
  <c r="A1069" i="3"/>
  <c r="B1069" i="3" s="1"/>
  <c r="AK1068" i="3"/>
  <c r="E1068" i="3"/>
  <c r="C1068" i="3"/>
  <c r="D1068" i="3" s="1"/>
  <c r="A1068" i="3"/>
  <c r="B1068" i="3" s="1"/>
  <c r="AK1067" i="3"/>
  <c r="E1067" i="3"/>
  <c r="C1067" i="3"/>
  <c r="D1067" i="3" s="1"/>
  <c r="A1067" i="3"/>
  <c r="B1067" i="3" s="1"/>
  <c r="AK1066" i="3"/>
  <c r="E1066" i="3"/>
  <c r="C1066" i="3"/>
  <c r="D1066" i="3" s="1"/>
  <c r="A1066" i="3"/>
  <c r="B1066" i="3" s="1"/>
  <c r="AK1065" i="3"/>
  <c r="E1065" i="3"/>
  <c r="C1065" i="3"/>
  <c r="D1065" i="3" s="1"/>
  <c r="A1065" i="3"/>
  <c r="B1065" i="3" s="1"/>
  <c r="AK1064" i="3"/>
  <c r="E1064" i="3"/>
  <c r="C1064" i="3"/>
  <c r="D1064" i="3" s="1"/>
  <c r="A1064" i="3"/>
  <c r="B1064" i="3" s="1"/>
  <c r="AK1063" i="3"/>
  <c r="E1063" i="3"/>
  <c r="C1063" i="3"/>
  <c r="D1063" i="3" s="1"/>
  <c r="A1063" i="3"/>
  <c r="B1063" i="3" s="1"/>
  <c r="AK1062" i="3"/>
  <c r="E1062" i="3"/>
  <c r="C1062" i="3"/>
  <c r="D1062" i="3" s="1"/>
  <c r="A1062" i="3"/>
  <c r="B1062" i="3" s="1"/>
  <c r="AK1061" i="3"/>
  <c r="E1061" i="3"/>
  <c r="C1061" i="3"/>
  <c r="D1061" i="3" s="1"/>
  <c r="A1061" i="3"/>
  <c r="B1061" i="3" s="1"/>
  <c r="AK1060" i="3"/>
  <c r="E1060" i="3"/>
  <c r="C1060" i="3"/>
  <c r="D1060" i="3" s="1"/>
  <c r="A1060" i="3"/>
  <c r="B1060" i="3" s="1"/>
  <c r="AK1059" i="3"/>
  <c r="E1059" i="3"/>
  <c r="C1059" i="3"/>
  <c r="D1059" i="3" s="1"/>
  <c r="A1059" i="3"/>
  <c r="B1059" i="3" s="1"/>
  <c r="AK1058" i="3"/>
  <c r="E1058" i="3"/>
  <c r="C1058" i="3"/>
  <c r="D1058" i="3" s="1"/>
  <c r="A1058" i="3"/>
  <c r="B1058" i="3" s="1"/>
  <c r="AK1057" i="3"/>
  <c r="E1057" i="3"/>
  <c r="C1057" i="3"/>
  <c r="D1057" i="3" s="1"/>
  <c r="A1057" i="3"/>
  <c r="B1057" i="3" s="1"/>
  <c r="AK1056" i="3"/>
  <c r="E1056" i="3"/>
  <c r="C1056" i="3"/>
  <c r="D1056" i="3" s="1"/>
  <c r="A1056" i="3"/>
  <c r="B1056" i="3" s="1"/>
  <c r="AK1055" i="3"/>
  <c r="E1055" i="3"/>
  <c r="C1055" i="3"/>
  <c r="D1055" i="3" s="1"/>
  <c r="A1055" i="3"/>
  <c r="B1055" i="3" s="1"/>
  <c r="AK1054" i="3"/>
  <c r="E1054" i="3"/>
  <c r="C1054" i="3"/>
  <c r="D1054" i="3" s="1"/>
  <c r="A1054" i="3"/>
  <c r="B1054" i="3" s="1"/>
  <c r="AK1053" i="3"/>
  <c r="E1053" i="3"/>
  <c r="C1053" i="3"/>
  <c r="D1053" i="3" s="1"/>
  <c r="A1053" i="3"/>
  <c r="B1053" i="3" s="1"/>
  <c r="AK1052" i="3"/>
  <c r="E1052" i="3"/>
  <c r="C1052" i="3"/>
  <c r="D1052" i="3" s="1"/>
  <c r="A1052" i="3"/>
  <c r="B1052" i="3" s="1"/>
  <c r="AK1051" i="3"/>
  <c r="E1051" i="3"/>
  <c r="C1051" i="3"/>
  <c r="D1051" i="3" s="1"/>
  <c r="A1051" i="3"/>
  <c r="B1051" i="3" s="1"/>
  <c r="AK1050" i="3"/>
  <c r="E1050" i="3"/>
  <c r="C1050" i="3"/>
  <c r="D1050" i="3" s="1"/>
  <c r="A1050" i="3"/>
  <c r="B1050" i="3" s="1"/>
  <c r="AK1049" i="3"/>
  <c r="E1049" i="3"/>
  <c r="C1049" i="3"/>
  <c r="D1049" i="3" s="1"/>
  <c r="A1049" i="3"/>
  <c r="B1049" i="3" s="1"/>
  <c r="AK1048" i="3"/>
  <c r="E1048" i="3"/>
  <c r="C1048" i="3"/>
  <c r="D1048" i="3" s="1"/>
  <c r="A1048" i="3"/>
  <c r="B1048" i="3" s="1"/>
  <c r="AK1047" i="3"/>
  <c r="E1047" i="3"/>
  <c r="C1047" i="3"/>
  <c r="D1047" i="3" s="1"/>
  <c r="A1047" i="3"/>
  <c r="B1047" i="3" s="1"/>
  <c r="AK1046" i="3"/>
  <c r="E1046" i="3"/>
  <c r="C1046" i="3"/>
  <c r="D1046" i="3" s="1"/>
  <c r="A1046" i="3"/>
  <c r="B1046" i="3" s="1"/>
  <c r="AK1045" i="3"/>
  <c r="E1045" i="3"/>
  <c r="C1045" i="3"/>
  <c r="D1045" i="3" s="1"/>
  <c r="A1045" i="3"/>
  <c r="B1045" i="3" s="1"/>
  <c r="AK1044" i="3"/>
  <c r="E1044" i="3"/>
  <c r="C1044" i="3"/>
  <c r="D1044" i="3" s="1"/>
  <c r="A1044" i="3"/>
  <c r="B1044" i="3" s="1"/>
  <c r="AK1043" i="3"/>
  <c r="E1043" i="3"/>
  <c r="C1043" i="3"/>
  <c r="D1043" i="3" s="1"/>
  <c r="A1043" i="3"/>
  <c r="B1043" i="3" s="1"/>
  <c r="AK1042" i="3"/>
  <c r="E1042" i="3"/>
  <c r="C1042" i="3"/>
  <c r="D1042" i="3" s="1"/>
  <c r="A1042" i="3"/>
  <c r="B1042" i="3" s="1"/>
  <c r="AK1041" i="3"/>
  <c r="E1041" i="3"/>
  <c r="C1041" i="3"/>
  <c r="D1041" i="3" s="1"/>
  <c r="A1041" i="3"/>
  <c r="B1041" i="3" s="1"/>
  <c r="AK1040" i="3"/>
  <c r="E1040" i="3"/>
  <c r="C1040" i="3"/>
  <c r="D1040" i="3" s="1"/>
  <c r="A1040" i="3"/>
  <c r="B1040" i="3" s="1"/>
  <c r="AK1039" i="3"/>
  <c r="E1039" i="3"/>
  <c r="C1039" i="3"/>
  <c r="D1039" i="3" s="1"/>
  <c r="A1039" i="3"/>
  <c r="B1039" i="3" s="1"/>
  <c r="AK1038" i="3"/>
  <c r="E1038" i="3"/>
  <c r="C1038" i="3"/>
  <c r="D1038" i="3" s="1"/>
  <c r="A1038" i="3"/>
  <c r="B1038" i="3" s="1"/>
  <c r="AK1037" i="3"/>
  <c r="E1037" i="3"/>
  <c r="C1037" i="3"/>
  <c r="D1037" i="3" s="1"/>
  <c r="A1037" i="3"/>
  <c r="B1037" i="3" s="1"/>
  <c r="AK1036" i="3"/>
  <c r="E1036" i="3"/>
  <c r="C1036" i="3"/>
  <c r="D1036" i="3" s="1"/>
  <c r="A1036" i="3"/>
  <c r="B1036" i="3" s="1"/>
  <c r="AK1035" i="3"/>
  <c r="E1035" i="3"/>
  <c r="C1035" i="3"/>
  <c r="D1035" i="3" s="1"/>
  <c r="A1035" i="3"/>
  <c r="B1035" i="3" s="1"/>
  <c r="AK1034" i="3"/>
  <c r="E1034" i="3"/>
  <c r="C1034" i="3"/>
  <c r="D1034" i="3" s="1"/>
  <c r="A1034" i="3"/>
  <c r="B1034" i="3" s="1"/>
  <c r="AK1033" i="3"/>
  <c r="E1033" i="3"/>
  <c r="C1033" i="3"/>
  <c r="D1033" i="3" s="1"/>
  <c r="A1033" i="3"/>
  <c r="B1033" i="3" s="1"/>
  <c r="AK1032" i="3"/>
  <c r="E1032" i="3"/>
  <c r="C1032" i="3"/>
  <c r="D1032" i="3" s="1"/>
  <c r="A1032" i="3"/>
  <c r="B1032" i="3" s="1"/>
  <c r="AK1031" i="3"/>
  <c r="E1031" i="3"/>
  <c r="C1031" i="3"/>
  <c r="D1031" i="3" s="1"/>
  <c r="A1031" i="3"/>
  <c r="B1031" i="3" s="1"/>
  <c r="AK1030" i="3"/>
  <c r="E1030" i="3"/>
  <c r="C1030" i="3"/>
  <c r="D1030" i="3" s="1"/>
  <c r="A1030" i="3"/>
  <c r="B1030" i="3" s="1"/>
  <c r="AK1029" i="3"/>
  <c r="E1029" i="3"/>
  <c r="C1029" i="3"/>
  <c r="D1029" i="3" s="1"/>
  <c r="A1029" i="3"/>
  <c r="B1029" i="3" s="1"/>
  <c r="AK1028" i="3"/>
  <c r="E1028" i="3"/>
  <c r="C1028" i="3"/>
  <c r="D1028" i="3" s="1"/>
  <c r="A1028" i="3"/>
  <c r="B1028" i="3" s="1"/>
  <c r="AK1027" i="3"/>
  <c r="E1027" i="3"/>
  <c r="C1027" i="3"/>
  <c r="D1027" i="3" s="1"/>
  <c r="A1027" i="3"/>
  <c r="B1027" i="3" s="1"/>
  <c r="AK1026" i="3"/>
  <c r="E1026" i="3"/>
  <c r="C1026" i="3"/>
  <c r="D1026" i="3" s="1"/>
  <c r="A1026" i="3"/>
  <c r="B1026" i="3" s="1"/>
  <c r="AK1025" i="3"/>
  <c r="E1025" i="3"/>
  <c r="C1025" i="3"/>
  <c r="D1025" i="3" s="1"/>
  <c r="A1025" i="3"/>
  <c r="B1025" i="3" s="1"/>
  <c r="AK1024" i="3"/>
  <c r="E1024" i="3"/>
  <c r="C1024" i="3"/>
  <c r="D1024" i="3" s="1"/>
  <c r="A1024" i="3"/>
  <c r="B1024" i="3" s="1"/>
  <c r="AK1023" i="3"/>
  <c r="E1023" i="3"/>
  <c r="C1023" i="3"/>
  <c r="D1023" i="3" s="1"/>
  <c r="A1023" i="3"/>
  <c r="B1023" i="3" s="1"/>
  <c r="AK1022" i="3"/>
  <c r="E1022" i="3"/>
  <c r="C1022" i="3"/>
  <c r="D1022" i="3" s="1"/>
  <c r="A1022" i="3"/>
  <c r="B1022" i="3" s="1"/>
  <c r="AK1021" i="3"/>
  <c r="E1021" i="3"/>
  <c r="C1021" i="3"/>
  <c r="D1021" i="3" s="1"/>
  <c r="A1021" i="3"/>
  <c r="B1021" i="3" s="1"/>
  <c r="AK1020" i="3"/>
  <c r="E1020" i="3"/>
  <c r="C1020" i="3"/>
  <c r="D1020" i="3" s="1"/>
  <c r="A1020" i="3"/>
  <c r="B1020" i="3" s="1"/>
  <c r="AK1019" i="3"/>
  <c r="E1019" i="3"/>
  <c r="C1019" i="3"/>
  <c r="D1019" i="3" s="1"/>
  <c r="A1019" i="3"/>
  <c r="B1019" i="3" s="1"/>
  <c r="AK1018" i="3"/>
  <c r="E1018" i="3"/>
  <c r="C1018" i="3"/>
  <c r="D1018" i="3" s="1"/>
  <c r="A1018" i="3"/>
  <c r="B1018" i="3" s="1"/>
  <c r="AK1017" i="3"/>
  <c r="E1017" i="3"/>
  <c r="C1017" i="3"/>
  <c r="D1017" i="3" s="1"/>
  <c r="A1017" i="3"/>
  <c r="B1017" i="3" s="1"/>
  <c r="AK1016" i="3"/>
  <c r="E1016" i="3"/>
  <c r="C1016" i="3"/>
  <c r="D1016" i="3" s="1"/>
  <c r="A1016" i="3"/>
  <c r="B1016" i="3" s="1"/>
  <c r="AK1015" i="3"/>
  <c r="E1015" i="3"/>
  <c r="C1015" i="3"/>
  <c r="D1015" i="3" s="1"/>
  <c r="A1015" i="3"/>
  <c r="B1015" i="3" s="1"/>
  <c r="AK1014" i="3"/>
  <c r="E1014" i="3"/>
  <c r="C1014" i="3"/>
  <c r="D1014" i="3" s="1"/>
  <c r="A1014" i="3"/>
  <c r="B1014" i="3" s="1"/>
  <c r="AK1013" i="3"/>
  <c r="E1013" i="3"/>
  <c r="C1013" i="3"/>
  <c r="D1013" i="3" s="1"/>
  <c r="A1013" i="3"/>
  <c r="B1013" i="3" s="1"/>
  <c r="AK1012" i="3"/>
  <c r="E1012" i="3"/>
  <c r="C1012" i="3"/>
  <c r="D1012" i="3" s="1"/>
  <c r="A1012" i="3"/>
  <c r="B1012" i="3" s="1"/>
  <c r="AK1011" i="3"/>
  <c r="E1011" i="3"/>
  <c r="C1011" i="3"/>
  <c r="D1011" i="3" s="1"/>
  <c r="A1011" i="3"/>
  <c r="B1011" i="3" s="1"/>
  <c r="AK1010" i="3"/>
  <c r="E1010" i="3"/>
  <c r="C1010" i="3"/>
  <c r="D1010" i="3" s="1"/>
  <c r="A1010" i="3"/>
  <c r="B1010" i="3" s="1"/>
  <c r="AK1009" i="3"/>
  <c r="E1009" i="3"/>
  <c r="C1009" i="3"/>
  <c r="D1009" i="3" s="1"/>
  <c r="A1009" i="3"/>
  <c r="B1009" i="3" s="1"/>
  <c r="AK1008" i="3"/>
  <c r="E1008" i="3"/>
  <c r="C1008" i="3"/>
  <c r="D1008" i="3" s="1"/>
  <c r="A1008" i="3"/>
  <c r="B1008" i="3" s="1"/>
  <c r="AK1007" i="3"/>
  <c r="E1007" i="3"/>
  <c r="C1007" i="3"/>
  <c r="D1007" i="3" s="1"/>
  <c r="A1007" i="3"/>
  <c r="B1007" i="3" s="1"/>
  <c r="AK1006" i="3"/>
  <c r="E1006" i="3"/>
  <c r="C1006" i="3"/>
  <c r="D1006" i="3" s="1"/>
  <c r="A1006" i="3"/>
  <c r="B1006" i="3" s="1"/>
  <c r="AK1005" i="3"/>
  <c r="E1005" i="3"/>
  <c r="C1005" i="3"/>
  <c r="D1005" i="3" s="1"/>
  <c r="A1005" i="3"/>
  <c r="B1005" i="3" s="1"/>
  <c r="AK1004" i="3"/>
  <c r="E1004" i="3"/>
  <c r="C1004" i="3"/>
  <c r="D1004" i="3" s="1"/>
  <c r="A1004" i="3"/>
  <c r="B1004" i="3" s="1"/>
  <c r="AK1003" i="3"/>
  <c r="E1003" i="3"/>
  <c r="C1003" i="3"/>
  <c r="D1003" i="3" s="1"/>
  <c r="A1003" i="3"/>
  <c r="B1003" i="3" s="1"/>
  <c r="AK1002" i="3"/>
  <c r="E1002" i="3"/>
  <c r="C1002" i="3"/>
  <c r="D1002" i="3" s="1"/>
  <c r="A1002" i="3"/>
  <c r="B1002" i="3" s="1"/>
  <c r="AK1001" i="3"/>
  <c r="E1001" i="3"/>
  <c r="C1001" i="3"/>
  <c r="D1001" i="3" s="1"/>
  <c r="A1001" i="3"/>
  <c r="B1001" i="3" s="1"/>
  <c r="AK1000" i="3"/>
  <c r="E1000" i="3"/>
  <c r="C1000" i="3"/>
  <c r="D1000" i="3" s="1"/>
  <c r="A1000" i="3"/>
  <c r="B1000" i="3" s="1"/>
  <c r="AK999" i="3"/>
  <c r="E999" i="3"/>
  <c r="C999" i="3"/>
  <c r="D999" i="3" s="1"/>
  <c r="A999" i="3"/>
  <c r="B999" i="3" s="1"/>
  <c r="AK998" i="3"/>
  <c r="E998" i="3"/>
  <c r="C998" i="3"/>
  <c r="D998" i="3" s="1"/>
  <c r="A998" i="3"/>
  <c r="B998" i="3" s="1"/>
  <c r="AK997" i="3"/>
  <c r="E997" i="3"/>
  <c r="C997" i="3"/>
  <c r="D997" i="3" s="1"/>
  <c r="A997" i="3"/>
  <c r="B997" i="3" s="1"/>
  <c r="AK996" i="3"/>
  <c r="E996" i="3"/>
  <c r="C996" i="3"/>
  <c r="D996" i="3" s="1"/>
  <c r="A996" i="3"/>
  <c r="B996" i="3" s="1"/>
  <c r="AK995" i="3"/>
  <c r="E995" i="3"/>
  <c r="C995" i="3"/>
  <c r="D995" i="3" s="1"/>
  <c r="A995" i="3"/>
  <c r="B995" i="3" s="1"/>
  <c r="AK994" i="3"/>
  <c r="E994" i="3"/>
  <c r="C994" i="3"/>
  <c r="D994" i="3" s="1"/>
  <c r="A994" i="3"/>
  <c r="B994" i="3" s="1"/>
  <c r="AK993" i="3"/>
  <c r="E993" i="3"/>
  <c r="C993" i="3"/>
  <c r="D993" i="3" s="1"/>
  <c r="A993" i="3"/>
  <c r="B993" i="3" s="1"/>
  <c r="AK992" i="3"/>
  <c r="E992" i="3"/>
  <c r="C992" i="3"/>
  <c r="D992" i="3" s="1"/>
  <c r="A992" i="3"/>
  <c r="B992" i="3" s="1"/>
  <c r="AK991" i="3"/>
  <c r="E991" i="3"/>
  <c r="C991" i="3"/>
  <c r="D991" i="3" s="1"/>
  <c r="A991" i="3"/>
  <c r="B991" i="3" s="1"/>
  <c r="AK990" i="3"/>
  <c r="E990" i="3"/>
  <c r="C990" i="3"/>
  <c r="D990" i="3" s="1"/>
  <c r="A990" i="3"/>
  <c r="B990" i="3" s="1"/>
  <c r="AK989" i="3"/>
  <c r="E989" i="3"/>
  <c r="C989" i="3"/>
  <c r="D989" i="3" s="1"/>
  <c r="A989" i="3"/>
  <c r="B989" i="3" s="1"/>
  <c r="AK988" i="3"/>
  <c r="E988" i="3"/>
  <c r="C988" i="3"/>
  <c r="D988" i="3" s="1"/>
  <c r="A988" i="3"/>
  <c r="B988" i="3" s="1"/>
  <c r="AK987" i="3"/>
  <c r="E987" i="3"/>
  <c r="C987" i="3"/>
  <c r="D987" i="3" s="1"/>
  <c r="A987" i="3"/>
  <c r="B987" i="3" s="1"/>
  <c r="AK986" i="3"/>
  <c r="E986" i="3"/>
  <c r="C986" i="3"/>
  <c r="D986" i="3" s="1"/>
  <c r="A986" i="3"/>
  <c r="B986" i="3" s="1"/>
  <c r="AK985" i="3"/>
  <c r="E985" i="3"/>
  <c r="C985" i="3"/>
  <c r="D985" i="3" s="1"/>
  <c r="A985" i="3"/>
  <c r="B985" i="3" s="1"/>
  <c r="AK984" i="3"/>
  <c r="E984" i="3"/>
  <c r="C984" i="3"/>
  <c r="D984" i="3" s="1"/>
  <c r="A984" i="3"/>
  <c r="B984" i="3" s="1"/>
  <c r="AK983" i="3"/>
  <c r="E983" i="3"/>
  <c r="C983" i="3"/>
  <c r="D983" i="3" s="1"/>
  <c r="A983" i="3"/>
  <c r="B983" i="3" s="1"/>
  <c r="AK982" i="3"/>
  <c r="E982" i="3"/>
  <c r="C982" i="3"/>
  <c r="D982" i="3" s="1"/>
  <c r="A982" i="3"/>
  <c r="B982" i="3" s="1"/>
  <c r="AK981" i="3"/>
  <c r="E981" i="3"/>
  <c r="C981" i="3"/>
  <c r="D981" i="3" s="1"/>
  <c r="A981" i="3"/>
  <c r="B981" i="3" s="1"/>
  <c r="AK980" i="3"/>
  <c r="E980" i="3"/>
  <c r="C980" i="3"/>
  <c r="D980" i="3" s="1"/>
  <c r="A980" i="3"/>
  <c r="B980" i="3" s="1"/>
  <c r="AK979" i="3"/>
  <c r="E979" i="3"/>
  <c r="C979" i="3"/>
  <c r="D979" i="3" s="1"/>
  <c r="A979" i="3"/>
  <c r="B979" i="3" s="1"/>
  <c r="AK978" i="3"/>
  <c r="E978" i="3"/>
  <c r="C978" i="3"/>
  <c r="D978" i="3" s="1"/>
  <c r="A978" i="3"/>
  <c r="B978" i="3" s="1"/>
  <c r="AK977" i="3"/>
  <c r="E977" i="3"/>
  <c r="C977" i="3"/>
  <c r="D977" i="3" s="1"/>
  <c r="A977" i="3"/>
  <c r="B977" i="3" s="1"/>
  <c r="AK976" i="3"/>
  <c r="E976" i="3"/>
  <c r="C976" i="3"/>
  <c r="D976" i="3" s="1"/>
  <c r="A976" i="3"/>
  <c r="B976" i="3" s="1"/>
  <c r="AK975" i="3"/>
  <c r="E975" i="3"/>
  <c r="C975" i="3"/>
  <c r="D975" i="3" s="1"/>
  <c r="A975" i="3"/>
  <c r="B975" i="3" s="1"/>
  <c r="AK974" i="3"/>
  <c r="E974" i="3"/>
  <c r="C974" i="3"/>
  <c r="D974" i="3" s="1"/>
  <c r="A974" i="3"/>
  <c r="B974" i="3" s="1"/>
  <c r="AK973" i="3"/>
  <c r="E973" i="3"/>
  <c r="C973" i="3"/>
  <c r="D973" i="3" s="1"/>
  <c r="A973" i="3"/>
  <c r="B973" i="3" s="1"/>
  <c r="AK972" i="3"/>
  <c r="E972" i="3"/>
  <c r="C972" i="3"/>
  <c r="D972" i="3" s="1"/>
  <c r="A972" i="3"/>
  <c r="B972" i="3" s="1"/>
  <c r="AK971" i="3"/>
  <c r="E971" i="3"/>
  <c r="C971" i="3"/>
  <c r="D971" i="3" s="1"/>
  <c r="A971" i="3"/>
  <c r="B971" i="3" s="1"/>
  <c r="AK970" i="3"/>
  <c r="E970" i="3"/>
  <c r="C970" i="3"/>
  <c r="D970" i="3" s="1"/>
  <c r="A970" i="3"/>
  <c r="B970" i="3" s="1"/>
  <c r="AK969" i="3"/>
  <c r="E969" i="3"/>
  <c r="C969" i="3"/>
  <c r="D969" i="3" s="1"/>
  <c r="A969" i="3"/>
  <c r="B969" i="3" s="1"/>
  <c r="AK968" i="3"/>
  <c r="E968" i="3"/>
  <c r="C968" i="3"/>
  <c r="D968" i="3" s="1"/>
  <c r="A968" i="3"/>
  <c r="B968" i="3" s="1"/>
  <c r="AK967" i="3"/>
  <c r="E967" i="3"/>
  <c r="C967" i="3"/>
  <c r="D967" i="3" s="1"/>
  <c r="A967" i="3"/>
  <c r="B967" i="3" s="1"/>
  <c r="AK966" i="3"/>
  <c r="E966" i="3"/>
  <c r="C966" i="3"/>
  <c r="D966" i="3" s="1"/>
  <c r="A966" i="3"/>
  <c r="B966" i="3" s="1"/>
  <c r="AK965" i="3"/>
  <c r="E965" i="3"/>
  <c r="C965" i="3"/>
  <c r="D965" i="3" s="1"/>
  <c r="A965" i="3"/>
  <c r="B965" i="3" s="1"/>
  <c r="AK964" i="3"/>
  <c r="E964" i="3"/>
  <c r="C964" i="3"/>
  <c r="D964" i="3" s="1"/>
  <c r="A964" i="3"/>
  <c r="B964" i="3" s="1"/>
  <c r="AK963" i="3"/>
  <c r="E963" i="3"/>
  <c r="C963" i="3"/>
  <c r="D963" i="3" s="1"/>
  <c r="A963" i="3"/>
  <c r="B963" i="3" s="1"/>
  <c r="AK962" i="3"/>
  <c r="E962" i="3"/>
  <c r="C962" i="3"/>
  <c r="D962" i="3" s="1"/>
  <c r="A962" i="3"/>
  <c r="B962" i="3" s="1"/>
  <c r="AK961" i="3"/>
  <c r="E961" i="3"/>
  <c r="C961" i="3"/>
  <c r="D961" i="3" s="1"/>
  <c r="A961" i="3"/>
  <c r="B961" i="3" s="1"/>
  <c r="AK960" i="3"/>
  <c r="E960" i="3"/>
  <c r="C960" i="3"/>
  <c r="D960" i="3" s="1"/>
  <c r="A960" i="3"/>
  <c r="B960" i="3" s="1"/>
  <c r="AK959" i="3"/>
  <c r="E959" i="3"/>
  <c r="C959" i="3"/>
  <c r="D959" i="3" s="1"/>
  <c r="A959" i="3"/>
  <c r="B959" i="3" s="1"/>
  <c r="AK958" i="3"/>
  <c r="E958" i="3"/>
  <c r="C958" i="3"/>
  <c r="D958" i="3" s="1"/>
  <c r="A958" i="3"/>
  <c r="B958" i="3" s="1"/>
  <c r="AK957" i="3"/>
  <c r="E957" i="3"/>
  <c r="C957" i="3"/>
  <c r="D957" i="3" s="1"/>
  <c r="A957" i="3"/>
  <c r="B957" i="3" s="1"/>
  <c r="AK956" i="3"/>
  <c r="E956" i="3"/>
  <c r="C956" i="3"/>
  <c r="D956" i="3" s="1"/>
  <c r="A956" i="3"/>
  <c r="B956" i="3" s="1"/>
  <c r="AK955" i="3"/>
  <c r="E955" i="3"/>
  <c r="C955" i="3"/>
  <c r="D955" i="3" s="1"/>
  <c r="A955" i="3"/>
  <c r="B955" i="3" s="1"/>
  <c r="AK954" i="3"/>
  <c r="E954" i="3"/>
  <c r="C954" i="3"/>
  <c r="D954" i="3" s="1"/>
  <c r="A954" i="3"/>
  <c r="B954" i="3" s="1"/>
  <c r="AK953" i="3"/>
  <c r="E953" i="3"/>
  <c r="C953" i="3"/>
  <c r="D953" i="3" s="1"/>
  <c r="A953" i="3"/>
  <c r="B953" i="3" s="1"/>
  <c r="AK952" i="3"/>
  <c r="E952" i="3"/>
  <c r="C952" i="3"/>
  <c r="D952" i="3" s="1"/>
  <c r="A952" i="3"/>
  <c r="B952" i="3" s="1"/>
  <c r="AK951" i="3"/>
  <c r="E951" i="3"/>
  <c r="C951" i="3"/>
  <c r="D951" i="3" s="1"/>
  <c r="A951" i="3"/>
  <c r="B951" i="3" s="1"/>
  <c r="AK950" i="3"/>
  <c r="E950" i="3"/>
  <c r="C950" i="3"/>
  <c r="D950" i="3" s="1"/>
  <c r="A950" i="3"/>
  <c r="B950" i="3" s="1"/>
  <c r="AK949" i="3"/>
  <c r="E949" i="3"/>
  <c r="C949" i="3"/>
  <c r="D949" i="3" s="1"/>
  <c r="A949" i="3"/>
  <c r="B949" i="3" s="1"/>
  <c r="AK948" i="3"/>
  <c r="E948" i="3"/>
  <c r="C948" i="3"/>
  <c r="D948" i="3" s="1"/>
  <c r="A948" i="3"/>
  <c r="B948" i="3" s="1"/>
  <c r="AK947" i="3"/>
  <c r="E947" i="3"/>
  <c r="C947" i="3"/>
  <c r="D947" i="3" s="1"/>
  <c r="A947" i="3"/>
  <c r="B947" i="3" s="1"/>
  <c r="AK946" i="3"/>
  <c r="E946" i="3"/>
  <c r="C946" i="3"/>
  <c r="D946" i="3" s="1"/>
  <c r="A946" i="3"/>
  <c r="B946" i="3" s="1"/>
  <c r="AK945" i="3"/>
  <c r="E945" i="3"/>
  <c r="C945" i="3"/>
  <c r="D945" i="3" s="1"/>
  <c r="A945" i="3"/>
  <c r="B945" i="3" s="1"/>
  <c r="AK944" i="3"/>
  <c r="E944" i="3"/>
  <c r="C944" i="3"/>
  <c r="D944" i="3" s="1"/>
  <c r="A944" i="3"/>
  <c r="B944" i="3" s="1"/>
  <c r="AK943" i="3"/>
  <c r="E943" i="3"/>
  <c r="C943" i="3"/>
  <c r="D943" i="3" s="1"/>
  <c r="A943" i="3"/>
  <c r="B943" i="3" s="1"/>
  <c r="AK942" i="3"/>
  <c r="E942" i="3"/>
  <c r="C942" i="3"/>
  <c r="D942" i="3" s="1"/>
  <c r="A942" i="3"/>
  <c r="B942" i="3" s="1"/>
  <c r="AK941" i="3"/>
  <c r="E941" i="3"/>
  <c r="C941" i="3"/>
  <c r="D941" i="3" s="1"/>
  <c r="A941" i="3"/>
  <c r="B941" i="3" s="1"/>
  <c r="AK940" i="3"/>
  <c r="E940" i="3"/>
  <c r="C940" i="3"/>
  <c r="D940" i="3" s="1"/>
  <c r="A940" i="3"/>
  <c r="B940" i="3" s="1"/>
  <c r="AK939" i="3"/>
  <c r="E939" i="3"/>
  <c r="C939" i="3"/>
  <c r="D939" i="3" s="1"/>
  <c r="A939" i="3"/>
  <c r="B939" i="3" s="1"/>
  <c r="AK938" i="3"/>
  <c r="E938" i="3"/>
  <c r="C938" i="3"/>
  <c r="D938" i="3" s="1"/>
  <c r="A938" i="3"/>
  <c r="B938" i="3" s="1"/>
  <c r="AK937" i="3"/>
  <c r="E937" i="3"/>
  <c r="C937" i="3"/>
  <c r="D937" i="3" s="1"/>
  <c r="A937" i="3"/>
  <c r="B937" i="3" s="1"/>
  <c r="AK936" i="3"/>
  <c r="E936" i="3"/>
  <c r="C936" i="3"/>
  <c r="D936" i="3" s="1"/>
  <c r="A936" i="3"/>
  <c r="B936" i="3" s="1"/>
  <c r="AK935" i="3"/>
  <c r="E935" i="3"/>
  <c r="C935" i="3"/>
  <c r="D935" i="3" s="1"/>
  <c r="A935" i="3"/>
  <c r="B935" i="3" s="1"/>
  <c r="AK934" i="3"/>
  <c r="E934" i="3"/>
  <c r="C934" i="3"/>
  <c r="D934" i="3" s="1"/>
  <c r="A934" i="3"/>
  <c r="B934" i="3" s="1"/>
  <c r="AK933" i="3"/>
  <c r="E933" i="3"/>
  <c r="C933" i="3"/>
  <c r="D933" i="3" s="1"/>
  <c r="A933" i="3"/>
  <c r="B933" i="3" s="1"/>
  <c r="AK932" i="3"/>
  <c r="E932" i="3"/>
  <c r="C932" i="3"/>
  <c r="D932" i="3" s="1"/>
  <c r="A932" i="3"/>
  <c r="B932" i="3" s="1"/>
  <c r="AK931" i="3"/>
  <c r="E931" i="3"/>
  <c r="C931" i="3"/>
  <c r="D931" i="3" s="1"/>
  <c r="A931" i="3"/>
  <c r="B931" i="3" s="1"/>
  <c r="AK930" i="3"/>
  <c r="E930" i="3"/>
  <c r="C930" i="3"/>
  <c r="D930" i="3" s="1"/>
  <c r="A930" i="3"/>
  <c r="B930" i="3" s="1"/>
  <c r="AK929" i="3"/>
  <c r="E929" i="3"/>
  <c r="C929" i="3"/>
  <c r="D929" i="3" s="1"/>
  <c r="A929" i="3"/>
  <c r="B929" i="3" s="1"/>
  <c r="AK928" i="3"/>
  <c r="E928" i="3"/>
  <c r="C928" i="3"/>
  <c r="D928" i="3" s="1"/>
  <c r="A928" i="3"/>
  <c r="B928" i="3" s="1"/>
  <c r="AK927" i="3"/>
  <c r="E927" i="3"/>
  <c r="C927" i="3"/>
  <c r="D927" i="3" s="1"/>
  <c r="A927" i="3"/>
  <c r="B927" i="3" s="1"/>
  <c r="AK926" i="3"/>
  <c r="E926" i="3"/>
  <c r="C926" i="3"/>
  <c r="D926" i="3" s="1"/>
  <c r="A926" i="3"/>
  <c r="B926" i="3" s="1"/>
  <c r="AK925" i="3"/>
  <c r="E925" i="3"/>
  <c r="C925" i="3"/>
  <c r="D925" i="3" s="1"/>
  <c r="A925" i="3"/>
  <c r="B925" i="3" s="1"/>
  <c r="AK924" i="3"/>
  <c r="E924" i="3"/>
  <c r="C924" i="3"/>
  <c r="D924" i="3" s="1"/>
  <c r="A924" i="3"/>
  <c r="B924" i="3" s="1"/>
  <c r="AK923" i="3"/>
  <c r="E923" i="3"/>
  <c r="C923" i="3"/>
  <c r="D923" i="3" s="1"/>
  <c r="A923" i="3"/>
  <c r="B923" i="3" s="1"/>
  <c r="AK922" i="3"/>
  <c r="E922" i="3"/>
  <c r="C922" i="3"/>
  <c r="D922" i="3" s="1"/>
  <c r="A922" i="3"/>
  <c r="B922" i="3" s="1"/>
  <c r="AK921" i="3"/>
  <c r="E921" i="3"/>
  <c r="C921" i="3"/>
  <c r="D921" i="3" s="1"/>
  <c r="A921" i="3"/>
  <c r="B921" i="3" s="1"/>
  <c r="AK920" i="3"/>
  <c r="E920" i="3"/>
  <c r="C920" i="3"/>
  <c r="D920" i="3" s="1"/>
  <c r="A920" i="3"/>
  <c r="B920" i="3" s="1"/>
  <c r="AK919" i="3"/>
  <c r="E919" i="3"/>
  <c r="C919" i="3"/>
  <c r="D919" i="3" s="1"/>
  <c r="A919" i="3"/>
  <c r="B919" i="3" s="1"/>
  <c r="AK918" i="3"/>
  <c r="E918" i="3"/>
  <c r="C918" i="3"/>
  <c r="D918" i="3" s="1"/>
  <c r="A918" i="3"/>
  <c r="B918" i="3" s="1"/>
  <c r="AK917" i="3"/>
  <c r="E917" i="3"/>
  <c r="C917" i="3"/>
  <c r="D917" i="3" s="1"/>
  <c r="A917" i="3"/>
  <c r="B917" i="3" s="1"/>
  <c r="AK916" i="3"/>
  <c r="E916" i="3"/>
  <c r="C916" i="3"/>
  <c r="D916" i="3" s="1"/>
  <c r="A916" i="3"/>
  <c r="B916" i="3" s="1"/>
  <c r="AK915" i="3"/>
  <c r="E915" i="3"/>
  <c r="C915" i="3"/>
  <c r="D915" i="3" s="1"/>
  <c r="A915" i="3"/>
  <c r="B915" i="3" s="1"/>
  <c r="AK914" i="3"/>
  <c r="E914" i="3"/>
  <c r="C914" i="3"/>
  <c r="D914" i="3" s="1"/>
  <c r="A914" i="3"/>
  <c r="B914" i="3" s="1"/>
  <c r="AK913" i="3"/>
  <c r="E913" i="3"/>
  <c r="C913" i="3"/>
  <c r="D913" i="3" s="1"/>
  <c r="A913" i="3"/>
  <c r="B913" i="3" s="1"/>
  <c r="AK912" i="3"/>
  <c r="E912" i="3"/>
  <c r="C912" i="3"/>
  <c r="D912" i="3" s="1"/>
  <c r="A912" i="3"/>
  <c r="B912" i="3" s="1"/>
  <c r="AK911" i="3"/>
  <c r="E911" i="3"/>
  <c r="C911" i="3"/>
  <c r="D911" i="3" s="1"/>
  <c r="A911" i="3"/>
  <c r="B911" i="3" s="1"/>
  <c r="AK910" i="3"/>
  <c r="E910" i="3"/>
  <c r="C910" i="3"/>
  <c r="D910" i="3" s="1"/>
  <c r="A910" i="3"/>
  <c r="B910" i="3" s="1"/>
  <c r="AK909" i="3"/>
  <c r="E909" i="3"/>
  <c r="C909" i="3"/>
  <c r="D909" i="3" s="1"/>
  <c r="A909" i="3"/>
  <c r="B909" i="3" s="1"/>
  <c r="AK908" i="3"/>
  <c r="E908" i="3"/>
  <c r="C908" i="3"/>
  <c r="D908" i="3" s="1"/>
  <c r="A908" i="3"/>
  <c r="B908" i="3" s="1"/>
  <c r="AK907" i="3"/>
  <c r="E907" i="3"/>
  <c r="C907" i="3"/>
  <c r="D907" i="3" s="1"/>
  <c r="A907" i="3"/>
  <c r="B907" i="3" s="1"/>
  <c r="AK906" i="3"/>
  <c r="E906" i="3"/>
  <c r="C906" i="3"/>
  <c r="D906" i="3" s="1"/>
  <c r="A906" i="3"/>
  <c r="B906" i="3" s="1"/>
  <c r="AK905" i="3"/>
  <c r="E905" i="3"/>
  <c r="C905" i="3"/>
  <c r="D905" i="3" s="1"/>
  <c r="A905" i="3"/>
  <c r="B905" i="3" s="1"/>
  <c r="AK904" i="3"/>
  <c r="E904" i="3"/>
  <c r="C904" i="3"/>
  <c r="D904" i="3" s="1"/>
  <c r="A904" i="3"/>
  <c r="B904" i="3" s="1"/>
  <c r="AK903" i="3"/>
  <c r="E903" i="3"/>
  <c r="C903" i="3"/>
  <c r="D903" i="3" s="1"/>
  <c r="A903" i="3"/>
  <c r="B903" i="3" s="1"/>
  <c r="AK902" i="3"/>
  <c r="E902" i="3"/>
  <c r="C902" i="3"/>
  <c r="D902" i="3" s="1"/>
  <c r="A902" i="3"/>
  <c r="B902" i="3" s="1"/>
  <c r="AK901" i="3"/>
  <c r="E901" i="3"/>
  <c r="C901" i="3"/>
  <c r="D901" i="3" s="1"/>
  <c r="A901" i="3"/>
  <c r="B901" i="3" s="1"/>
  <c r="AK900" i="3"/>
  <c r="E900" i="3"/>
  <c r="C900" i="3"/>
  <c r="D900" i="3" s="1"/>
  <c r="A900" i="3"/>
  <c r="B900" i="3" s="1"/>
  <c r="AK899" i="3"/>
  <c r="E899" i="3"/>
  <c r="C899" i="3"/>
  <c r="D899" i="3" s="1"/>
  <c r="A899" i="3"/>
  <c r="B899" i="3" s="1"/>
  <c r="AK898" i="3"/>
  <c r="E898" i="3"/>
  <c r="C898" i="3"/>
  <c r="D898" i="3" s="1"/>
  <c r="A898" i="3"/>
  <c r="B898" i="3" s="1"/>
  <c r="AK897" i="3"/>
  <c r="E897" i="3"/>
  <c r="C897" i="3"/>
  <c r="D897" i="3" s="1"/>
  <c r="A897" i="3"/>
  <c r="B897" i="3" s="1"/>
  <c r="AK896" i="3"/>
  <c r="E896" i="3"/>
  <c r="C896" i="3"/>
  <c r="D896" i="3" s="1"/>
  <c r="A896" i="3"/>
  <c r="B896" i="3" s="1"/>
  <c r="AK895" i="3"/>
  <c r="E895" i="3"/>
  <c r="C895" i="3"/>
  <c r="D895" i="3" s="1"/>
  <c r="A895" i="3"/>
  <c r="B895" i="3" s="1"/>
  <c r="AK894" i="3"/>
  <c r="E894" i="3"/>
  <c r="C894" i="3"/>
  <c r="D894" i="3" s="1"/>
  <c r="A894" i="3"/>
  <c r="B894" i="3" s="1"/>
  <c r="AK893" i="3"/>
  <c r="E893" i="3"/>
  <c r="C893" i="3"/>
  <c r="D893" i="3" s="1"/>
  <c r="A893" i="3"/>
  <c r="B893" i="3" s="1"/>
  <c r="AK892" i="3"/>
  <c r="E892" i="3"/>
  <c r="C892" i="3"/>
  <c r="D892" i="3" s="1"/>
  <c r="A892" i="3"/>
  <c r="B892" i="3" s="1"/>
  <c r="AK891" i="3"/>
  <c r="E891" i="3"/>
  <c r="C891" i="3"/>
  <c r="D891" i="3" s="1"/>
  <c r="A891" i="3"/>
  <c r="B891" i="3" s="1"/>
  <c r="AK890" i="3"/>
  <c r="E890" i="3"/>
  <c r="C890" i="3"/>
  <c r="D890" i="3" s="1"/>
  <c r="A890" i="3"/>
  <c r="B890" i="3" s="1"/>
  <c r="AK889" i="3"/>
  <c r="E889" i="3"/>
  <c r="C889" i="3"/>
  <c r="D889" i="3" s="1"/>
  <c r="A889" i="3"/>
  <c r="B889" i="3" s="1"/>
  <c r="AK888" i="3"/>
  <c r="E888" i="3"/>
  <c r="C888" i="3"/>
  <c r="D888" i="3" s="1"/>
  <c r="A888" i="3"/>
  <c r="B888" i="3" s="1"/>
  <c r="AK887" i="3"/>
  <c r="E887" i="3"/>
  <c r="C887" i="3"/>
  <c r="D887" i="3" s="1"/>
  <c r="A887" i="3"/>
  <c r="B887" i="3" s="1"/>
  <c r="AK886" i="3"/>
  <c r="E886" i="3"/>
  <c r="C886" i="3"/>
  <c r="D886" i="3" s="1"/>
  <c r="A886" i="3"/>
  <c r="B886" i="3" s="1"/>
  <c r="AK885" i="3"/>
  <c r="E885" i="3"/>
  <c r="C885" i="3"/>
  <c r="D885" i="3" s="1"/>
  <c r="A885" i="3"/>
  <c r="B885" i="3" s="1"/>
  <c r="AK884" i="3"/>
  <c r="E884" i="3"/>
  <c r="C884" i="3"/>
  <c r="D884" i="3" s="1"/>
  <c r="A884" i="3"/>
  <c r="B884" i="3" s="1"/>
  <c r="AK883" i="3"/>
  <c r="E883" i="3"/>
  <c r="C883" i="3"/>
  <c r="D883" i="3" s="1"/>
  <c r="A883" i="3"/>
  <c r="B883" i="3" s="1"/>
  <c r="AK882" i="3"/>
  <c r="E882" i="3"/>
  <c r="C882" i="3"/>
  <c r="D882" i="3" s="1"/>
  <c r="A882" i="3"/>
  <c r="B882" i="3" s="1"/>
  <c r="AK881" i="3"/>
  <c r="E881" i="3"/>
  <c r="C881" i="3"/>
  <c r="D881" i="3" s="1"/>
  <c r="A881" i="3"/>
  <c r="B881" i="3" s="1"/>
  <c r="AK880" i="3"/>
  <c r="E880" i="3"/>
  <c r="C880" i="3"/>
  <c r="D880" i="3" s="1"/>
  <c r="A880" i="3"/>
  <c r="B880" i="3" s="1"/>
  <c r="AK879" i="3"/>
  <c r="E879" i="3"/>
  <c r="C879" i="3"/>
  <c r="D879" i="3" s="1"/>
  <c r="A879" i="3"/>
  <c r="B879" i="3" s="1"/>
  <c r="AK878" i="3"/>
  <c r="E878" i="3"/>
  <c r="C878" i="3"/>
  <c r="D878" i="3" s="1"/>
  <c r="A878" i="3"/>
  <c r="B878" i="3" s="1"/>
  <c r="AK877" i="3"/>
  <c r="E877" i="3"/>
  <c r="C877" i="3"/>
  <c r="D877" i="3" s="1"/>
  <c r="A877" i="3"/>
  <c r="B877" i="3" s="1"/>
  <c r="AK876" i="3"/>
  <c r="E876" i="3"/>
  <c r="C876" i="3"/>
  <c r="D876" i="3" s="1"/>
  <c r="A876" i="3"/>
  <c r="B876" i="3" s="1"/>
  <c r="AK875" i="3"/>
  <c r="E875" i="3"/>
  <c r="C875" i="3"/>
  <c r="D875" i="3" s="1"/>
  <c r="A875" i="3"/>
  <c r="B875" i="3" s="1"/>
  <c r="AK874" i="3"/>
  <c r="E874" i="3"/>
  <c r="C874" i="3"/>
  <c r="D874" i="3" s="1"/>
  <c r="A874" i="3"/>
  <c r="B874" i="3" s="1"/>
  <c r="AK873" i="3"/>
  <c r="E873" i="3"/>
  <c r="C873" i="3"/>
  <c r="D873" i="3" s="1"/>
  <c r="A873" i="3"/>
  <c r="B873" i="3" s="1"/>
  <c r="AK872" i="3"/>
  <c r="E872" i="3"/>
  <c r="C872" i="3"/>
  <c r="D872" i="3" s="1"/>
  <c r="A872" i="3"/>
  <c r="B872" i="3" s="1"/>
  <c r="AK871" i="3"/>
  <c r="E871" i="3"/>
  <c r="C871" i="3"/>
  <c r="D871" i="3" s="1"/>
  <c r="A871" i="3"/>
  <c r="B871" i="3" s="1"/>
  <c r="AK870" i="3"/>
  <c r="E870" i="3"/>
  <c r="C870" i="3"/>
  <c r="D870" i="3" s="1"/>
  <c r="A870" i="3"/>
  <c r="B870" i="3" s="1"/>
  <c r="AK869" i="3"/>
  <c r="E869" i="3"/>
  <c r="C869" i="3"/>
  <c r="D869" i="3" s="1"/>
  <c r="A869" i="3"/>
  <c r="B869" i="3" s="1"/>
  <c r="AK868" i="3"/>
  <c r="E868" i="3"/>
  <c r="C868" i="3"/>
  <c r="D868" i="3" s="1"/>
  <c r="A868" i="3"/>
  <c r="B868" i="3" s="1"/>
  <c r="AK867" i="3"/>
  <c r="E867" i="3"/>
  <c r="C867" i="3"/>
  <c r="D867" i="3" s="1"/>
  <c r="A867" i="3"/>
  <c r="B867" i="3" s="1"/>
  <c r="AK866" i="3"/>
  <c r="E866" i="3"/>
  <c r="C866" i="3"/>
  <c r="D866" i="3" s="1"/>
  <c r="A866" i="3"/>
  <c r="B866" i="3" s="1"/>
  <c r="AK865" i="3"/>
  <c r="E865" i="3"/>
  <c r="C865" i="3"/>
  <c r="D865" i="3" s="1"/>
  <c r="A865" i="3"/>
  <c r="B865" i="3" s="1"/>
  <c r="AK864" i="3"/>
  <c r="E864" i="3"/>
  <c r="C864" i="3"/>
  <c r="D864" i="3" s="1"/>
  <c r="A864" i="3"/>
  <c r="B864" i="3" s="1"/>
  <c r="AK863" i="3"/>
  <c r="E863" i="3"/>
  <c r="C863" i="3"/>
  <c r="D863" i="3" s="1"/>
  <c r="A863" i="3"/>
  <c r="B863" i="3" s="1"/>
  <c r="AK862" i="3"/>
  <c r="E862" i="3"/>
  <c r="C862" i="3"/>
  <c r="D862" i="3" s="1"/>
  <c r="A862" i="3"/>
  <c r="B862" i="3" s="1"/>
  <c r="AK861" i="3"/>
  <c r="E861" i="3"/>
  <c r="C861" i="3"/>
  <c r="D861" i="3" s="1"/>
  <c r="A861" i="3"/>
  <c r="B861" i="3" s="1"/>
  <c r="AK860" i="3"/>
  <c r="E860" i="3"/>
  <c r="C860" i="3"/>
  <c r="D860" i="3" s="1"/>
  <c r="A860" i="3"/>
  <c r="B860" i="3" s="1"/>
  <c r="AK859" i="3"/>
  <c r="E859" i="3"/>
  <c r="C859" i="3"/>
  <c r="D859" i="3" s="1"/>
  <c r="A859" i="3"/>
  <c r="B859" i="3" s="1"/>
  <c r="AK858" i="3"/>
  <c r="E858" i="3"/>
  <c r="C858" i="3"/>
  <c r="D858" i="3" s="1"/>
  <c r="A858" i="3"/>
  <c r="B858" i="3" s="1"/>
  <c r="AK857" i="3"/>
  <c r="E857" i="3"/>
  <c r="C857" i="3"/>
  <c r="D857" i="3" s="1"/>
  <c r="A857" i="3"/>
  <c r="B857" i="3" s="1"/>
  <c r="AK856" i="3"/>
  <c r="E856" i="3"/>
  <c r="C856" i="3"/>
  <c r="D856" i="3" s="1"/>
  <c r="A856" i="3"/>
  <c r="B856" i="3" s="1"/>
  <c r="AK855" i="3"/>
  <c r="E855" i="3"/>
  <c r="C855" i="3"/>
  <c r="D855" i="3" s="1"/>
  <c r="A855" i="3"/>
  <c r="B855" i="3" s="1"/>
  <c r="AK854" i="3"/>
  <c r="E854" i="3"/>
  <c r="C854" i="3"/>
  <c r="D854" i="3" s="1"/>
  <c r="A854" i="3"/>
  <c r="B854" i="3" s="1"/>
  <c r="AK853" i="3"/>
  <c r="E853" i="3"/>
  <c r="C853" i="3"/>
  <c r="D853" i="3" s="1"/>
  <c r="A853" i="3"/>
  <c r="B853" i="3" s="1"/>
  <c r="AK852" i="3"/>
  <c r="E852" i="3"/>
  <c r="C852" i="3"/>
  <c r="D852" i="3" s="1"/>
  <c r="A852" i="3"/>
  <c r="B852" i="3" s="1"/>
  <c r="AK851" i="3"/>
  <c r="E851" i="3"/>
  <c r="C851" i="3"/>
  <c r="D851" i="3" s="1"/>
  <c r="A851" i="3"/>
  <c r="B851" i="3" s="1"/>
  <c r="AK850" i="3"/>
  <c r="E850" i="3"/>
  <c r="C850" i="3"/>
  <c r="D850" i="3" s="1"/>
  <c r="A850" i="3"/>
  <c r="B850" i="3" s="1"/>
  <c r="AK849" i="3"/>
  <c r="E849" i="3"/>
  <c r="C849" i="3"/>
  <c r="D849" i="3" s="1"/>
  <c r="A849" i="3"/>
  <c r="B849" i="3" s="1"/>
  <c r="AK848" i="3"/>
  <c r="E848" i="3"/>
  <c r="C848" i="3"/>
  <c r="D848" i="3" s="1"/>
  <c r="A848" i="3"/>
  <c r="B848" i="3" s="1"/>
  <c r="AK847" i="3"/>
  <c r="E847" i="3"/>
  <c r="C847" i="3"/>
  <c r="D847" i="3" s="1"/>
  <c r="A847" i="3"/>
  <c r="B847" i="3" s="1"/>
  <c r="AK846" i="3"/>
  <c r="E846" i="3"/>
  <c r="C846" i="3"/>
  <c r="D846" i="3" s="1"/>
  <c r="A846" i="3"/>
  <c r="B846" i="3" s="1"/>
  <c r="AK845" i="3"/>
  <c r="E845" i="3"/>
  <c r="C845" i="3"/>
  <c r="D845" i="3" s="1"/>
  <c r="A845" i="3"/>
  <c r="B845" i="3" s="1"/>
  <c r="AK844" i="3"/>
  <c r="E844" i="3"/>
  <c r="C844" i="3"/>
  <c r="D844" i="3" s="1"/>
  <c r="A844" i="3"/>
  <c r="B844" i="3" s="1"/>
  <c r="AK843" i="3"/>
  <c r="E843" i="3"/>
  <c r="C843" i="3"/>
  <c r="D843" i="3" s="1"/>
  <c r="A843" i="3"/>
  <c r="B843" i="3" s="1"/>
  <c r="AK842" i="3"/>
  <c r="E842" i="3"/>
  <c r="C842" i="3"/>
  <c r="D842" i="3" s="1"/>
  <c r="A842" i="3"/>
  <c r="B842" i="3" s="1"/>
  <c r="AK841" i="3"/>
  <c r="E841" i="3"/>
  <c r="C841" i="3"/>
  <c r="D841" i="3" s="1"/>
  <c r="A841" i="3"/>
  <c r="B841" i="3" s="1"/>
  <c r="AK840" i="3"/>
  <c r="E840" i="3"/>
  <c r="C840" i="3"/>
  <c r="D840" i="3" s="1"/>
  <c r="A840" i="3"/>
  <c r="B840" i="3" s="1"/>
  <c r="AK839" i="3"/>
  <c r="E839" i="3"/>
  <c r="C839" i="3"/>
  <c r="D839" i="3" s="1"/>
  <c r="A839" i="3"/>
  <c r="B839" i="3" s="1"/>
  <c r="AK838" i="3"/>
  <c r="E838" i="3"/>
  <c r="C838" i="3"/>
  <c r="D838" i="3" s="1"/>
  <c r="A838" i="3"/>
  <c r="B838" i="3" s="1"/>
  <c r="AK837" i="3"/>
  <c r="E837" i="3"/>
  <c r="C837" i="3"/>
  <c r="D837" i="3" s="1"/>
  <c r="A837" i="3"/>
  <c r="B837" i="3" s="1"/>
  <c r="AK836" i="3"/>
  <c r="E836" i="3"/>
  <c r="C836" i="3"/>
  <c r="D836" i="3" s="1"/>
  <c r="A836" i="3"/>
  <c r="B836" i="3" s="1"/>
  <c r="AK835" i="3"/>
  <c r="E835" i="3"/>
  <c r="C835" i="3"/>
  <c r="D835" i="3" s="1"/>
  <c r="A835" i="3"/>
  <c r="B835" i="3" s="1"/>
  <c r="AK834" i="3"/>
  <c r="E834" i="3"/>
  <c r="C834" i="3"/>
  <c r="D834" i="3" s="1"/>
  <c r="A834" i="3"/>
  <c r="B834" i="3" s="1"/>
  <c r="AK833" i="3"/>
  <c r="E833" i="3"/>
  <c r="C833" i="3"/>
  <c r="D833" i="3" s="1"/>
  <c r="A833" i="3"/>
  <c r="B833" i="3" s="1"/>
  <c r="AK832" i="3"/>
  <c r="E832" i="3"/>
  <c r="C832" i="3"/>
  <c r="D832" i="3" s="1"/>
  <c r="A832" i="3"/>
  <c r="B832" i="3" s="1"/>
  <c r="AK831" i="3"/>
  <c r="E831" i="3"/>
  <c r="C831" i="3"/>
  <c r="D831" i="3" s="1"/>
  <c r="A831" i="3"/>
  <c r="B831" i="3" s="1"/>
  <c r="AK830" i="3"/>
  <c r="E830" i="3"/>
  <c r="C830" i="3"/>
  <c r="D830" i="3" s="1"/>
  <c r="A830" i="3"/>
  <c r="B830" i="3" s="1"/>
  <c r="AK829" i="3"/>
  <c r="E829" i="3"/>
  <c r="C829" i="3"/>
  <c r="D829" i="3" s="1"/>
  <c r="A829" i="3"/>
  <c r="B829" i="3" s="1"/>
  <c r="AK828" i="3"/>
  <c r="E828" i="3"/>
  <c r="C828" i="3"/>
  <c r="D828" i="3" s="1"/>
  <c r="A828" i="3"/>
  <c r="B828" i="3" s="1"/>
  <c r="AK827" i="3"/>
  <c r="E827" i="3"/>
  <c r="C827" i="3"/>
  <c r="D827" i="3" s="1"/>
  <c r="A827" i="3"/>
  <c r="B827" i="3" s="1"/>
  <c r="AK826" i="3"/>
  <c r="E826" i="3"/>
  <c r="C826" i="3"/>
  <c r="D826" i="3" s="1"/>
  <c r="A826" i="3"/>
  <c r="B826" i="3" s="1"/>
  <c r="AK825" i="3"/>
  <c r="E825" i="3"/>
  <c r="C825" i="3"/>
  <c r="D825" i="3" s="1"/>
  <c r="A825" i="3"/>
  <c r="B825" i="3" s="1"/>
  <c r="AK824" i="3"/>
  <c r="E824" i="3"/>
  <c r="C824" i="3"/>
  <c r="D824" i="3" s="1"/>
  <c r="A824" i="3"/>
  <c r="B824" i="3" s="1"/>
  <c r="AK823" i="3"/>
  <c r="E823" i="3"/>
  <c r="C823" i="3"/>
  <c r="D823" i="3" s="1"/>
  <c r="A823" i="3"/>
  <c r="B823" i="3" s="1"/>
  <c r="AK822" i="3"/>
  <c r="E822" i="3"/>
  <c r="C822" i="3"/>
  <c r="D822" i="3" s="1"/>
  <c r="A822" i="3"/>
  <c r="B822" i="3" s="1"/>
  <c r="AK821" i="3"/>
  <c r="E821" i="3"/>
  <c r="C821" i="3"/>
  <c r="D821" i="3" s="1"/>
  <c r="A821" i="3"/>
  <c r="B821" i="3" s="1"/>
  <c r="AK820" i="3"/>
  <c r="E820" i="3"/>
  <c r="C820" i="3"/>
  <c r="D820" i="3" s="1"/>
  <c r="A820" i="3"/>
  <c r="B820" i="3" s="1"/>
  <c r="AK819" i="3"/>
  <c r="E819" i="3"/>
  <c r="C819" i="3"/>
  <c r="D819" i="3" s="1"/>
  <c r="A819" i="3"/>
  <c r="B819" i="3" s="1"/>
  <c r="AK818" i="3"/>
  <c r="E818" i="3"/>
  <c r="C818" i="3"/>
  <c r="D818" i="3" s="1"/>
  <c r="A818" i="3"/>
  <c r="B818" i="3" s="1"/>
  <c r="AK817" i="3"/>
  <c r="E817" i="3"/>
  <c r="C817" i="3"/>
  <c r="D817" i="3" s="1"/>
  <c r="A817" i="3"/>
  <c r="B817" i="3" s="1"/>
  <c r="AK816" i="3"/>
  <c r="E816" i="3"/>
  <c r="C816" i="3"/>
  <c r="D816" i="3" s="1"/>
  <c r="A816" i="3"/>
  <c r="B816" i="3" s="1"/>
  <c r="AK815" i="3"/>
  <c r="E815" i="3"/>
  <c r="C815" i="3"/>
  <c r="D815" i="3" s="1"/>
  <c r="A815" i="3"/>
  <c r="B815" i="3" s="1"/>
  <c r="AK814" i="3"/>
  <c r="E814" i="3"/>
  <c r="C814" i="3"/>
  <c r="D814" i="3" s="1"/>
  <c r="A814" i="3"/>
  <c r="B814" i="3" s="1"/>
  <c r="AK813" i="3"/>
  <c r="E813" i="3"/>
  <c r="C813" i="3"/>
  <c r="D813" i="3" s="1"/>
  <c r="A813" i="3"/>
  <c r="B813" i="3" s="1"/>
  <c r="AK812" i="3"/>
  <c r="E812" i="3"/>
  <c r="C812" i="3"/>
  <c r="D812" i="3" s="1"/>
  <c r="A812" i="3"/>
  <c r="B812" i="3" s="1"/>
  <c r="AK811" i="3"/>
  <c r="E811" i="3"/>
  <c r="C811" i="3"/>
  <c r="D811" i="3" s="1"/>
  <c r="A811" i="3"/>
  <c r="B811" i="3" s="1"/>
  <c r="AK810" i="3"/>
  <c r="E810" i="3"/>
  <c r="C810" i="3"/>
  <c r="D810" i="3" s="1"/>
  <c r="A810" i="3"/>
  <c r="B810" i="3" s="1"/>
  <c r="AK809" i="3"/>
  <c r="E809" i="3"/>
  <c r="C809" i="3"/>
  <c r="D809" i="3" s="1"/>
  <c r="A809" i="3"/>
  <c r="B809" i="3" s="1"/>
  <c r="AK808" i="3"/>
  <c r="E808" i="3"/>
  <c r="C808" i="3"/>
  <c r="D808" i="3" s="1"/>
  <c r="A808" i="3"/>
  <c r="B808" i="3" s="1"/>
  <c r="AK807" i="3"/>
  <c r="E807" i="3"/>
  <c r="C807" i="3"/>
  <c r="D807" i="3" s="1"/>
  <c r="A807" i="3"/>
  <c r="B807" i="3" s="1"/>
  <c r="AK806" i="3"/>
  <c r="E806" i="3"/>
  <c r="C806" i="3"/>
  <c r="D806" i="3" s="1"/>
  <c r="A806" i="3"/>
  <c r="B806" i="3" s="1"/>
  <c r="AK805" i="3"/>
  <c r="E805" i="3"/>
  <c r="C805" i="3"/>
  <c r="D805" i="3" s="1"/>
  <c r="A805" i="3"/>
  <c r="B805" i="3" s="1"/>
  <c r="AK804" i="3"/>
  <c r="E804" i="3"/>
  <c r="C804" i="3"/>
  <c r="D804" i="3" s="1"/>
  <c r="A804" i="3"/>
  <c r="B804" i="3" s="1"/>
  <c r="AK803" i="3"/>
  <c r="E803" i="3"/>
  <c r="C803" i="3"/>
  <c r="D803" i="3" s="1"/>
  <c r="A803" i="3"/>
  <c r="B803" i="3" s="1"/>
  <c r="AK802" i="3"/>
  <c r="E802" i="3"/>
  <c r="C802" i="3"/>
  <c r="D802" i="3" s="1"/>
  <c r="A802" i="3"/>
  <c r="B802" i="3" s="1"/>
  <c r="AK801" i="3"/>
  <c r="E801" i="3"/>
  <c r="C801" i="3"/>
  <c r="D801" i="3" s="1"/>
  <c r="A801" i="3"/>
  <c r="B801" i="3" s="1"/>
  <c r="AK800" i="3"/>
  <c r="E800" i="3"/>
  <c r="C800" i="3"/>
  <c r="D800" i="3" s="1"/>
  <c r="A800" i="3"/>
  <c r="B800" i="3" s="1"/>
  <c r="AK799" i="3"/>
  <c r="E799" i="3"/>
  <c r="C799" i="3"/>
  <c r="D799" i="3" s="1"/>
  <c r="A799" i="3"/>
  <c r="B799" i="3" s="1"/>
  <c r="AK798" i="3"/>
  <c r="E798" i="3"/>
  <c r="C798" i="3"/>
  <c r="D798" i="3" s="1"/>
  <c r="A798" i="3"/>
  <c r="B798" i="3" s="1"/>
  <c r="AK797" i="3"/>
  <c r="E797" i="3"/>
  <c r="C797" i="3"/>
  <c r="D797" i="3" s="1"/>
  <c r="A797" i="3"/>
  <c r="B797" i="3" s="1"/>
  <c r="AK796" i="3"/>
  <c r="E796" i="3"/>
  <c r="C796" i="3"/>
  <c r="D796" i="3" s="1"/>
  <c r="A796" i="3"/>
  <c r="B796" i="3" s="1"/>
  <c r="AK795" i="3"/>
  <c r="E795" i="3"/>
  <c r="C795" i="3"/>
  <c r="D795" i="3" s="1"/>
  <c r="A795" i="3"/>
  <c r="B795" i="3" s="1"/>
  <c r="AK794" i="3"/>
  <c r="E794" i="3"/>
  <c r="C794" i="3"/>
  <c r="D794" i="3" s="1"/>
  <c r="A794" i="3"/>
  <c r="B794" i="3" s="1"/>
  <c r="AK793" i="3"/>
  <c r="E793" i="3"/>
  <c r="C793" i="3"/>
  <c r="D793" i="3" s="1"/>
  <c r="A793" i="3"/>
  <c r="B793" i="3" s="1"/>
  <c r="AK792" i="3"/>
  <c r="E792" i="3"/>
  <c r="C792" i="3"/>
  <c r="D792" i="3" s="1"/>
  <c r="A792" i="3"/>
  <c r="B792" i="3" s="1"/>
  <c r="AK791" i="3"/>
  <c r="E791" i="3"/>
  <c r="C791" i="3"/>
  <c r="D791" i="3" s="1"/>
  <c r="A791" i="3"/>
  <c r="B791" i="3" s="1"/>
  <c r="AK790" i="3"/>
  <c r="E790" i="3"/>
  <c r="C790" i="3"/>
  <c r="D790" i="3" s="1"/>
  <c r="A790" i="3"/>
  <c r="B790" i="3" s="1"/>
  <c r="AK789" i="3"/>
  <c r="E789" i="3"/>
  <c r="C789" i="3"/>
  <c r="D789" i="3" s="1"/>
  <c r="A789" i="3"/>
  <c r="B789" i="3" s="1"/>
  <c r="AK788" i="3"/>
  <c r="E788" i="3"/>
  <c r="C788" i="3"/>
  <c r="D788" i="3" s="1"/>
  <c r="A788" i="3"/>
  <c r="B788" i="3" s="1"/>
  <c r="AK787" i="3"/>
  <c r="E787" i="3"/>
  <c r="C787" i="3"/>
  <c r="D787" i="3" s="1"/>
  <c r="A787" i="3"/>
  <c r="B787" i="3" s="1"/>
  <c r="AK786" i="3"/>
  <c r="E786" i="3"/>
  <c r="C786" i="3"/>
  <c r="D786" i="3" s="1"/>
  <c r="A786" i="3"/>
  <c r="B786" i="3" s="1"/>
  <c r="AK785" i="3"/>
  <c r="E785" i="3"/>
  <c r="C785" i="3"/>
  <c r="D785" i="3" s="1"/>
  <c r="A785" i="3"/>
  <c r="B785" i="3" s="1"/>
  <c r="AK784" i="3"/>
  <c r="E784" i="3"/>
  <c r="C784" i="3"/>
  <c r="D784" i="3" s="1"/>
  <c r="A784" i="3"/>
  <c r="B784" i="3" s="1"/>
  <c r="AK783" i="3"/>
  <c r="E783" i="3"/>
  <c r="C783" i="3"/>
  <c r="D783" i="3" s="1"/>
  <c r="A783" i="3"/>
  <c r="B783" i="3" s="1"/>
  <c r="AK782" i="3"/>
  <c r="E782" i="3"/>
  <c r="C782" i="3"/>
  <c r="D782" i="3" s="1"/>
  <c r="A782" i="3"/>
  <c r="B782" i="3" s="1"/>
  <c r="AK781" i="3"/>
  <c r="E781" i="3"/>
  <c r="C781" i="3"/>
  <c r="D781" i="3" s="1"/>
  <c r="A781" i="3"/>
  <c r="B781" i="3" s="1"/>
  <c r="AK780" i="3"/>
  <c r="E780" i="3"/>
  <c r="C780" i="3"/>
  <c r="D780" i="3" s="1"/>
  <c r="A780" i="3"/>
  <c r="B780" i="3" s="1"/>
  <c r="AK779" i="3"/>
  <c r="E779" i="3"/>
  <c r="C779" i="3"/>
  <c r="D779" i="3" s="1"/>
  <c r="A779" i="3"/>
  <c r="B779" i="3" s="1"/>
  <c r="AK778" i="3"/>
  <c r="E778" i="3"/>
  <c r="C778" i="3"/>
  <c r="D778" i="3" s="1"/>
  <c r="A778" i="3"/>
  <c r="B778" i="3" s="1"/>
  <c r="AK777" i="3"/>
  <c r="E777" i="3"/>
  <c r="C777" i="3"/>
  <c r="D777" i="3" s="1"/>
  <c r="A777" i="3"/>
  <c r="B777" i="3" s="1"/>
  <c r="AK776" i="3"/>
  <c r="E776" i="3"/>
  <c r="C776" i="3"/>
  <c r="D776" i="3" s="1"/>
  <c r="A776" i="3"/>
  <c r="B776" i="3" s="1"/>
  <c r="AK775" i="3"/>
  <c r="E775" i="3"/>
  <c r="C775" i="3"/>
  <c r="D775" i="3" s="1"/>
  <c r="A775" i="3"/>
  <c r="B775" i="3" s="1"/>
  <c r="AK774" i="3"/>
  <c r="E774" i="3"/>
  <c r="C774" i="3"/>
  <c r="D774" i="3" s="1"/>
  <c r="A774" i="3"/>
  <c r="B774" i="3" s="1"/>
  <c r="AK773" i="3"/>
  <c r="E773" i="3"/>
  <c r="C773" i="3"/>
  <c r="D773" i="3" s="1"/>
  <c r="A773" i="3"/>
  <c r="B773" i="3" s="1"/>
  <c r="AK772" i="3"/>
  <c r="E772" i="3"/>
  <c r="C772" i="3"/>
  <c r="D772" i="3" s="1"/>
  <c r="A772" i="3"/>
  <c r="B772" i="3" s="1"/>
  <c r="AK771" i="3"/>
  <c r="E771" i="3"/>
  <c r="C771" i="3"/>
  <c r="D771" i="3" s="1"/>
  <c r="A771" i="3"/>
  <c r="B771" i="3" s="1"/>
  <c r="AK770" i="3"/>
  <c r="E770" i="3"/>
  <c r="C770" i="3"/>
  <c r="D770" i="3" s="1"/>
  <c r="A770" i="3"/>
  <c r="B770" i="3" s="1"/>
  <c r="AK769" i="3"/>
  <c r="E769" i="3"/>
  <c r="C769" i="3"/>
  <c r="D769" i="3" s="1"/>
  <c r="A769" i="3"/>
  <c r="B769" i="3" s="1"/>
  <c r="AK768" i="3"/>
  <c r="E768" i="3"/>
  <c r="C768" i="3"/>
  <c r="D768" i="3" s="1"/>
  <c r="A768" i="3"/>
  <c r="B768" i="3" s="1"/>
  <c r="AK767" i="3"/>
  <c r="E767" i="3"/>
  <c r="C767" i="3"/>
  <c r="D767" i="3" s="1"/>
  <c r="A767" i="3"/>
  <c r="B767" i="3" s="1"/>
  <c r="AK766" i="3"/>
  <c r="E766" i="3"/>
  <c r="C766" i="3"/>
  <c r="D766" i="3" s="1"/>
  <c r="A766" i="3"/>
  <c r="B766" i="3" s="1"/>
  <c r="AK765" i="3"/>
  <c r="E765" i="3"/>
  <c r="C765" i="3"/>
  <c r="D765" i="3" s="1"/>
  <c r="A765" i="3"/>
  <c r="B765" i="3" s="1"/>
  <c r="AK764" i="3"/>
  <c r="E764" i="3"/>
  <c r="C764" i="3"/>
  <c r="D764" i="3" s="1"/>
  <c r="A764" i="3"/>
  <c r="B764" i="3" s="1"/>
  <c r="AK763" i="3"/>
  <c r="E763" i="3"/>
  <c r="C763" i="3"/>
  <c r="D763" i="3" s="1"/>
  <c r="A763" i="3"/>
  <c r="B763" i="3" s="1"/>
  <c r="AK762" i="3"/>
  <c r="E762" i="3"/>
  <c r="C762" i="3"/>
  <c r="D762" i="3" s="1"/>
  <c r="A762" i="3"/>
  <c r="B762" i="3" s="1"/>
  <c r="AK761" i="3"/>
  <c r="E761" i="3"/>
  <c r="C761" i="3"/>
  <c r="D761" i="3" s="1"/>
  <c r="A761" i="3"/>
  <c r="B761" i="3" s="1"/>
  <c r="AK760" i="3"/>
  <c r="E760" i="3"/>
  <c r="C760" i="3"/>
  <c r="D760" i="3" s="1"/>
  <c r="A760" i="3"/>
  <c r="B760" i="3" s="1"/>
  <c r="AK759" i="3"/>
  <c r="E759" i="3"/>
  <c r="C759" i="3"/>
  <c r="D759" i="3" s="1"/>
  <c r="A759" i="3"/>
  <c r="B759" i="3" s="1"/>
  <c r="AK758" i="3"/>
  <c r="E758" i="3"/>
  <c r="C758" i="3"/>
  <c r="D758" i="3" s="1"/>
  <c r="A758" i="3"/>
  <c r="B758" i="3" s="1"/>
  <c r="AK757" i="3"/>
  <c r="E757" i="3"/>
  <c r="C757" i="3"/>
  <c r="D757" i="3" s="1"/>
  <c r="A757" i="3"/>
  <c r="B757" i="3" s="1"/>
  <c r="AK756" i="3"/>
  <c r="E756" i="3"/>
  <c r="C756" i="3"/>
  <c r="D756" i="3" s="1"/>
  <c r="A756" i="3"/>
  <c r="B756" i="3" s="1"/>
  <c r="AK755" i="3"/>
  <c r="E755" i="3"/>
  <c r="C755" i="3"/>
  <c r="D755" i="3" s="1"/>
  <c r="A755" i="3"/>
  <c r="B755" i="3" s="1"/>
  <c r="AK754" i="3"/>
  <c r="E754" i="3"/>
  <c r="C754" i="3"/>
  <c r="D754" i="3" s="1"/>
  <c r="A754" i="3"/>
  <c r="B754" i="3" s="1"/>
  <c r="AK753" i="3"/>
  <c r="E753" i="3"/>
  <c r="C753" i="3"/>
  <c r="D753" i="3" s="1"/>
  <c r="A753" i="3"/>
  <c r="B753" i="3" s="1"/>
  <c r="AK752" i="3"/>
  <c r="E752" i="3"/>
  <c r="C752" i="3"/>
  <c r="D752" i="3" s="1"/>
  <c r="A752" i="3"/>
  <c r="B752" i="3" s="1"/>
  <c r="AK751" i="3"/>
  <c r="E751" i="3"/>
  <c r="C751" i="3"/>
  <c r="D751" i="3" s="1"/>
  <c r="A751" i="3"/>
  <c r="B751" i="3" s="1"/>
  <c r="AK750" i="3"/>
  <c r="E750" i="3"/>
  <c r="C750" i="3"/>
  <c r="D750" i="3" s="1"/>
  <c r="A750" i="3"/>
  <c r="B750" i="3" s="1"/>
  <c r="AK749" i="3"/>
  <c r="E749" i="3"/>
  <c r="C749" i="3"/>
  <c r="D749" i="3" s="1"/>
  <c r="A749" i="3"/>
  <c r="B749" i="3" s="1"/>
  <c r="AK748" i="3"/>
  <c r="E748" i="3"/>
  <c r="C748" i="3"/>
  <c r="D748" i="3" s="1"/>
  <c r="A748" i="3"/>
  <c r="B748" i="3" s="1"/>
  <c r="AK747" i="3"/>
  <c r="E747" i="3"/>
  <c r="C747" i="3"/>
  <c r="D747" i="3" s="1"/>
  <c r="A747" i="3"/>
  <c r="B747" i="3" s="1"/>
  <c r="AK746" i="3"/>
  <c r="E746" i="3"/>
  <c r="C746" i="3"/>
  <c r="D746" i="3" s="1"/>
  <c r="A746" i="3"/>
  <c r="B746" i="3" s="1"/>
  <c r="AK745" i="3"/>
  <c r="E745" i="3"/>
  <c r="C745" i="3"/>
  <c r="D745" i="3" s="1"/>
  <c r="A745" i="3"/>
  <c r="B745" i="3" s="1"/>
  <c r="AK744" i="3"/>
  <c r="E744" i="3"/>
  <c r="C744" i="3"/>
  <c r="D744" i="3" s="1"/>
  <c r="A744" i="3"/>
  <c r="B744" i="3" s="1"/>
  <c r="AK743" i="3"/>
  <c r="E743" i="3"/>
  <c r="C743" i="3"/>
  <c r="D743" i="3" s="1"/>
  <c r="A743" i="3"/>
  <c r="B743" i="3" s="1"/>
  <c r="AK742" i="3"/>
  <c r="E742" i="3"/>
  <c r="C742" i="3"/>
  <c r="D742" i="3" s="1"/>
  <c r="A742" i="3"/>
  <c r="B742" i="3" s="1"/>
  <c r="AK741" i="3"/>
  <c r="E741" i="3"/>
  <c r="C741" i="3"/>
  <c r="D741" i="3" s="1"/>
  <c r="A741" i="3"/>
  <c r="B741" i="3" s="1"/>
  <c r="AK740" i="3"/>
  <c r="E740" i="3"/>
  <c r="C740" i="3"/>
  <c r="D740" i="3" s="1"/>
  <c r="A740" i="3"/>
  <c r="B740" i="3" s="1"/>
  <c r="AK739" i="3"/>
  <c r="E739" i="3"/>
  <c r="C739" i="3"/>
  <c r="D739" i="3" s="1"/>
  <c r="A739" i="3"/>
  <c r="B739" i="3" s="1"/>
  <c r="AK738" i="3"/>
  <c r="E738" i="3"/>
  <c r="C738" i="3"/>
  <c r="D738" i="3" s="1"/>
  <c r="A738" i="3"/>
  <c r="B738" i="3" s="1"/>
  <c r="AK737" i="3"/>
  <c r="E737" i="3"/>
  <c r="C737" i="3"/>
  <c r="D737" i="3" s="1"/>
  <c r="A737" i="3"/>
  <c r="B737" i="3" s="1"/>
  <c r="AK736" i="3"/>
  <c r="E736" i="3"/>
  <c r="C736" i="3"/>
  <c r="D736" i="3" s="1"/>
  <c r="A736" i="3"/>
  <c r="B736" i="3" s="1"/>
  <c r="AK735" i="3"/>
  <c r="E735" i="3"/>
  <c r="C735" i="3"/>
  <c r="D735" i="3" s="1"/>
  <c r="A735" i="3"/>
  <c r="B735" i="3" s="1"/>
  <c r="AK734" i="3"/>
  <c r="E734" i="3"/>
  <c r="C734" i="3"/>
  <c r="D734" i="3" s="1"/>
  <c r="A734" i="3"/>
  <c r="B734" i="3" s="1"/>
  <c r="AK733" i="3"/>
  <c r="E733" i="3"/>
  <c r="C733" i="3"/>
  <c r="D733" i="3" s="1"/>
  <c r="A733" i="3"/>
  <c r="B733" i="3" s="1"/>
  <c r="AK732" i="3"/>
  <c r="E732" i="3"/>
  <c r="C732" i="3"/>
  <c r="D732" i="3" s="1"/>
  <c r="A732" i="3"/>
  <c r="B732" i="3" s="1"/>
  <c r="AK731" i="3"/>
  <c r="E731" i="3"/>
  <c r="C731" i="3"/>
  <c r="D731" i="3" s="1"/>
  <c r="A731" i="3"/>
  <c r="B731" i="3" s="1"/>
  <c r="AK730" i="3"/>
  <c r="E730" i="3"/>
  <c r="C730" i="3"/>
  <c r="D730" i="3" s="1"/>
  <c r="A730" i="3"/>
  <c r="B730" i="3" s="1"/>
  <c r="AK729" i="3"/>
  <c r="E729" i="3"/>
  <c r="C729" i="3"/>
  <c r="D729" i="3" s="1"/>
  <c r="A729" i="3"/>
  <c r="B729" i="3" s="1"/>
  <c r="AK728" i="3"/>
  <c r="E728" i="3"/>
  <c r="C728" i="3"/>
  <c r="D728" i="3" s="1"/>
  <c r="A728" i="3"/>
  <c r="B728" i="3" s="1"/>
  <c r="AK727" i="3"/>
  <c r="E727" i="3"/>
  <c r="C727" i="3"/>
  <c r="D727" i="3" s="1"/>
  <c r="A727" i="3"/>
  <c r="B727" i="3" s="1"/>
  <c r="AK726" i="3"/>
  <c r="E726" i="3"/>
  <c r="C726" i="3"/>
  <c r="D726" i="3" s="1"/>
  <c r="A726" i="3"/>
  <c r="B726" i="3" s="1"/>
  <c r="AK725" i="3"/>
  <c r="E725" i="3"/>
  <c r="C725" i="3"/>
  <c r="D725" i="3" s="1"/>
  <c r="A725" i="3"/>
  <c r="B725" i="3" s="1"/>
  <c r="AK724" i="3"/>
  <c r="E724" i="3"/>
  <c r="C724" i="3"/>
  <c r="D724" i="3" s="1"/>
  <c r="A724" i="3"/>
  <c r="B724" i="3" s="1"/>
  <c r="AK723" i="3"/>
  <c r="E723" i="3"/>
  <c r="C723" i="3"/>
  <c r="D723" i="3" s="1"/>
  <c r="A723" i="3"/>
  <c r="B723" i="3" s="1"/>
  <c r="AK722" i="3"/>
  <c r="E722" i="3"/>
  <c r="C722" i="3"/>
  <c r="D722" i="3" s="1"/>
  <c r="A722" i="3"/>
  <c r="B722" i="3" s="1"/>
  <c r="AK721" i="3"/>
  <c r="E721" i="3"/>
  <c r="C721" i="3"/>
  <c r="D721" i="3" s="1"/>
  <c r="A721" i="3"/>
  <c r="B721" i="3" s="1"/>
  <c r="AK720" i="3"/>
  <c r="E720" i="3"/>
  <c r="C720" i="3"/>
  <c r="D720" i="3" s="1"/>
  <c r="A720" i="3"/>
  <c r="B720" i="3" s="1"/>
  <c r="AK719" i="3"/>
  <c r="E719" i="3"/>
  <c r="C719" i="3"/>
  <c r="D719" i="3" s="1"/>
  <c r="A719" i="3"/>
  <c r="B719" i="3" s="1"/>
  <c r="AK718" i="3"/>
  <c r="E718" i="3"/>
  <c r="C718" i="3"/>
  <c r="D718" i="3" s="1"/>
  <c r="A718" i="3"/>
  <c r="B718" i="3" s="1"/>
  <c r="AK717" i="3"/>
  <c r="E717" i="3"/>
  <c r="C717" i="3"/>
  <c r="D717" i="3" s="1"/>
  <c r="A717" i="3"/>
  <c r="B717" i="3" s="1"/>
  <c r="AK716" i="3"/>
  <c r="E716" i="3"/>
  <c r="C716" i="3"/>
  <c r="D716" i="3" s="1"/>
  <c r="A716" i="3"/>
  <c r="B716" i="3" s="1"/>
  <c r="AK715" i="3"/>
  <c r="E715" i="3"/>
  <c r="C715" i="3"/>
  <c r="D715" i="3" s="1"/>
  <c r="A715" i="3"/>
  <c r="B715" i="3" s="1"/>
  <c r="AK714" i="3"/>
  <c r="E714" i="3"/>
  <c r="C714" i="3"/>
  <c r="D714" i="3" s="1"/>
  <c r="A714" i="3"/>
  <c r="B714" i="3" s="1"/>
  <c r="AK713" i="3"/>
  <c r="E713" i="3"/>
  <c r="C713" i="3"/>
  <c r="D713" i="3" s="1"/>
  <c r="A713" i="3"/>
  <c r="B713" i="3" s="1"/>
  <c r="AK712" i="3"/>
  <c r="E712" i="3"/>
  <c r="C712" i="3"/>
  <c r="D712" i="3" s="1"/>
  <c r="A712" i="3"/>
  <c r="B712" i="3" s="1"/>
  <c r="AK711" i="3"/>
  <c r="E711" i="3"/>
  <c r="C711" i="3"/>
  <c r="D711" i="3" s="1"/>
  <c r="A711" i="3"/>
  <c r="B711" i="3" s="1"/>
  <c r="AK710" i="3"/>
  <c r="E710" i="3"/>
  <c r="C710" i="3"/>
  <c r="D710" i="3" s="1"/>
  <c r="A710" i="3"/>
  <c r="B710" i="3" s="1"/>
  <c r="AK709" i="3"/>
  <c r="E709" i="3"/>
  <c r="C709" i="3"/>
  <c r="D709" i="3" s="1"/>
  <c r="A709" i="3"/>
  <c r="B709" i="3" s="1"/>
  <c r="AK708" i="3"/>
  <c r="E708" i="3"/>
  <c r="C708" i="3"/>
  <c r="D708" i="3" s="1"/>
  <c r="A708" i="3"/>
  <c r="B708" i="3" s="1"/>
  <c r="AK707" i="3"/>
  <c r="E707" i="3"/>
  <c r="C707" i="3"/>
  <c r="D707" i="3" s="1"/>
  <c r="A707" i="3"/>
  <c r="B707" i="3" s="1"/>
  <c r="AK706" i="3"/>
  <c r="E706" i="3"/>
  <c r="C706" i="3"/>
  <c r="D706" i="3" s="1"/>
  <c r="A706" i="3"/>
  <c r="B706" i="3" s="1"/>
  <c r="AK705" i="3"/>
  <c r="E705" i="3"/>
  <c r="C705" i="3"/>
  <c r="D705" i="3" s="1"/>
  <c r="A705" i="3"/>
  <c r="B705" i="3" s="1"/>
  <c r="AK704" i="3"/>
  <c r="E704" i="3"/>
  <c r="C704" i="3"/>
  <c r="D704" i="3" s="1"/>
  <c r="A704" i="3"/>
  <c r="B704" i="3" s="1"/>
  <c r="AK703" i="3"/>
  <c r="E703" i="3"/>
  <c r="C703" i="3"/>
  <c r="D703" i="3" s="1"/>
  <c r="A703" i="3"/>
  <c r="B703" i="3" s="1"/>
  <c r="AK702" i="3"/>
  <c r="E702" i="3"/>
  <c r="C702" i="3"/>
  <c r="D702" i="3" s="1"/>
  <c r="A702" i="3"/>
  <c r="B702" i="3" s="1"/>
  <c r="AK701" i="3"/>
  <c r="E701" i="3"/>
  <c r="C701" i="3"/>
  <c r="D701" i="3" s="1"/>
  <c r="A701" i="3"/>
  <c r="B701" i="3" s="1"/>
  <c r="AK700" i="3"/>
  <c r="E700" i="3"/>
  <c r="C700" i="3"/>
  <c r="D700" i="3" s="1"/>
  <c r="A700" i="3"/>
  <c r="B700" i="3" s="1"/>
  <c r="AK699" i="3"/>
  <c r="E699" i="3"/>
  <c r="C699" i="3"/>
  <c r="D699" i="3" s="1"/>
  <c r="A699" i="3"/>
  <c r="B699" i="3" s="1"/>
  <c r="AK698" i="3"/>
  <c r="E698" i="3"/>
  <c r="C698" i="3"/>
  <c r="D698" i="3" s="1"/>
  <c r="A698" i="3"/>
  <c r="B698" i="3" s="1"/>
  <c r="AK697" i="3"/>
  <c r="E697" i="3"/>
  <c r="C697" i="3"/>
  <c r="D697" i="3" s="1"/>
  <c r="A697" i="3"/>
  <c r="B697" i="3" s="1"/>
  <c r="AK696" i="3"/>
  <c r="E696" i="3"/>
  <c r="C696" i="3"/>
  <c r="D696" i="3" s="1"/>
  <c r="A696" i="3"/>
  <c r="B696" i="3" s="1"/>
  <c r="AK695" i="3"/>
  <c r="E695" i="3"/>
  <c r="C695" i="3"/>
  <c r="D695" i="3" s="1"/>
  <c r="A695" i="3"/>
  <c r="B695" i="3" s="1"/>
  <c r="AK694" i="3"/>
  <c r="E694" i="3"/>
  <c r="C694" i="3"/>
  <c r="D694" i="3" s="1"/>
  <c r="A694" i="3"/>
  <c r="B694" i="3" s="1"/>
  <c r="AK693" i="3"/>
  <c r="E693" i="3"/>
  <c r="C693" i="3"/>
  <c r="D693" i="3" s="1"/>
  <c r="A693" i="3"/>
  <c r="B693" i="3" s="1"/>
  <c r="AK692" i="3"/>
  <c r="E692" i="3"/>
  <c r="C692" i="3"/>
  <c r="D692" i="3" s="1"/>
  <c r="A692" i="3"/>
  <c r="B692" i="3" s="1"/>
  <c r="AK691" i="3"/>
  <c r="E691" i="3"/>
  <c r="C691" i="3"/>
  <c r="D691" i="3" s="1"/>
  <c r="A691" i="3"/>
  <c r="B691" i="3" s="1"/>
  <c r="AK690" i="3"/>
  <c r="E690" i="3"/>
  <c r="C690" i="3"/>
  <c r="D690" i="3" s="1"/>
  <c r="A690" i="3"/>
  <c r="B690" i="3" s="1"/>
  <c r="AK689" i="3"/>
  <c r="E689" i="3"/>
  <c r="C689" i="3"/>
  <c r="D689" i="3" s="1"/>
  <c r="A689" i="3"/>
  <c r="B689" i="3" s="1"/>
  <c r="AK688" i="3"/>
  <c r="E688" i="3"/>
  <c r="C688" i="3"/>
  <c r="D688" i="3" s="1"/>
  <c r="A688" i="3"/>
  <c r="B688" i="3" s="1"/>
  <c r="AK687" i="3"/>
  <c r="E687" i="3"/>
  <c r="C687" i="3"/>
  <c r="D687" i="3" s="1"/>
  <c r="A687" i="3"/>
  <c r="B687" i="3" s="1"/>
  <c r="AK686" i="3"/>
  <c r="E686" i="3"/>
  <c r="C686" i="3"/>
  <c r="D686" i="3" s="1"/>
  <c r="A686" i="3"/>
  <c r="B686" i="3" s="1"/>
  <c r="AK685" i="3"/>
  <c r="E685" i="3"/>
  <c r="C685" i="3"/>
  <c r="D685" i="3" s="1"/>
  <c r="A685" i="3"/>
  <c r="B685" i="3" s="1"/>
  <c r="AK684" i="3"/>
  <c r="E684" i="3"/>
  <c r="C684" i="3"/>
  <c r="D684" i="3" s="1"/>
  <c r="A684" i="3"/>
  <c r="B684" i="3" s="1"/>
  <c r="AK683" i="3"/>
  <c r="E683" i="3"/>
  <c r="C683" i="3"/>
  <c r="D683" i="3" s="1"/>
  <c r="A683" i="3"/>
  <c r="B683" i="3" s="1"/>
  <c r="AK682" i="3"/>
  <c r="E682" i="3"/>
  <c r="C682" i="3"/>
  <c r="D682" i="3" s="1"/>
  <c r="A682" i="3"/>
  <c r="B682" i="3" s="1"/>
  <c r="AK681" i="3"/>
  <c r="E681" i="3"/>
  <c r="C681" i="3"/>
  <c r="D681" i="3" s="1"/>
  <c r="A681" i="3"/>
  <c r="B681" i="3" s="1"/>
  <c r="AK680" i="3"/>
  <c r="E680" i="3"/>
  <c r="C680" i="3"/>
  <c r="D680" i="3" s="1"/>
  <c r="A680" i="3"/>
  <c r="B680" i="3" s="1"/>
  <c r="AK679" i="3"/>
  <c r="E679" i="3"/>
  <c r="C679" i="3"/>
  <c r="D679" i="3" s="1"/>
  <c r="A679" i="3"/>
  <c r="B679" i="3" s="1"/>
  <c r="AK678" i="3"/>
  <c r="E678" i="3"/>
  <c r="C678" i="3"/>
  <c r="D678" i="3" s="1"/>
  <c r="A678" i="3"/>
  <c r="B678" i="3" s="1"/>
  <c r="AK677" i="3"/>
  <c r="E677" i="3"/>
  <c r="C677" i="3"/>
  <c r="D677" i="3" s="1"/>
  <c r="A677" i="3"/>
  <c r="B677" i="3" s="1"/>
  <c r="AK676" i="3"/>
  <c r="E676" i="3"/>
  <c r="C676" i="3"/>
  <c r="D676" i="3" s="1"/>
  <c r="A676" i="3"/>
  <c r="B676" i="3" s="1"/>
  <c r="AK675" i="3"/>
  <c r="E675" i="3"/>
  <c r="C675" i="3"/>
  <c r="D675" i="3" s="1"/>
  <c r="A675" i="3"/>
  <c r="B675" i="3" s="1"/>
  <c r="AK674" i="3"/>
  <c r="E674" i="3"/>
  <c r="C674" i="3"/>
  <c r="D674" i="3" s="1"/>
  <c r="A674" i="3"/>
  <c r="B674" i="3" s="1"/>
  <c r="AK673" i="3"/>
  <c r="E673" i="3"/>
  <c r="C673" i="3"/>
  <c r="D673" i="3" s="1"/>
  <c r="A673" i="3"/>
  <c r="B673" i="3" s="1"/>
  <c r="AK672" i="3"/>
  <c r="E672" i="3"/>
  <c r="C672" i="3"/>
  <c r="D672" i="3" s="1"/>
  <c r="A672" i="3"/>
  <c r="B672" i="3" s="1"/>
  <c r="AK671" i="3"/>
  <c r="E671" i="3"/>
  <c r="C671" i="3"/>
  <c r="D671" i="3" s="1"/>
  <c r="A671" i="3"/>
  <c r="B671" i="3" s="1"/>
  <c r="AK670" i="3"/>
  <c r="E670" i="3"/>
  <c r="C670" i="3"/>
  <c r="D670" i="3" s="1"/>
  <c r="A670" i="3"/>
  <c r="B670" i="3" s="1"/>
  <c r="AK669" i="3"/>
  <c r="E669" i="3"/>
  <c r="C669" i="3"/>
  <c r="D669" i="3" s="1"/>
  <c r="A669" i="3"/>
  <c r="B669" i="3" s="1"/>
  <c r="AK668" i="3"/>
  <c r="E668" i="3"/>
  <c r="C668" i="3"/>
  <c r="D668" i="3" s="1"/>
  <c r="A668" i="3"/>
  <c r="B668" i="3" s="1"/>
  <c r="AK667" i="3"/>
  <c r="E667" i="3"/>
  <c r="C667" i="3"/>
  <c r="D667" i="3" s="1"/>
  <c r="A667" i="3"/>
  <c r="B667" i="3" s="1"/>
  <c r="AK666" i="3"/>
  <c r="E666" i="3"/>
  <c r="C666" i="3"/>
  <c r="D666" i="3" s="1"/>
  <c r="A666" i="3"/>
  <c r="B666" i="3" s="1"/>
  <c r="AK665" i="3"/>
  <c r="E665" i="3"/>
  <c r="C665" i="3"/>
  <c r="D665" i="3" s="1"/>
  <c r="A665" i="3"/>
  <c r="B665" i="3" s="1"/>
  <c r="AK664" i="3"/>
  <c r="E664" i="3"/>
  <c r="C664" i="3"/>
  <c r="D664" i="3" s="1"/>
  <c r="A664" i="3"/>
  <c r="B664" i="3" s="1"/>
  <c r="AK663" i="3"/>
  <c r="E663" i="3"/>
  <c r="C663" i="3"/>
  <c r="D663" i="3" s="1"/>
  <c r="A663" i="3"/>
  <c r="B663" i="3" s="1"/>
  <c r="AK662" i="3"/>
  <c r="E662" i="3"/>
  <c r="C662" i="3"/>
  <c r="D662" i="3" s="1"/>
  <c r="A662" i="3"/>
  <c r="B662" i="3" s="1"/>
  <c r="AK661" i="3"/>
  <c r="E661" i="3"/>
  <c r="C661" i="3"/>
  <c r="D661" i="3" s="1"/>
  <c r="A661" i="3"/>
  <c r="B661" i="3" s="1"/>
  <c r="AK660" i="3"/>
  <c r="E660" i="3"/>
  <c r="C660" i="3"/>
  <c r="D660" i="3" s="1"/>
  <c r="A660" i="3"/>
  <c r="B660" i="3" s="1"/>
  <c r="AK659" i="3"/>
  <c r="E659" i="3"/>
  <c r="C659" i="3"/>
  <c r="D659" i="3" s="1"/>
  <c r="A659" i="3"/>
  <c r="B659" i="3" s="1"/>
  <c r="AK658" i="3"/>
  <c r="E658" i="3"/>
  <c r="C658" i="3"/>
  <c r="D658" i="3" s="1"/>
  <c r="A658" i="3"/>
  <c r="B658" i="3" s="1"/>
  <c r="AK657" i="3"/>
  <c r="E657" i="3"/>
  <c r="C657" i="3"/>
  <c r="D657" i="3" s="1"/>
  <c r="A657" i="3"/>
  <c r="B657" i="3" s="1"/>
  <c r="AK656" i="3"/>
  <c r="E656" i="3"/>
  <c r="C656" i="3"/>
  <c r="D656" i="3" s="1"/>
  <c r="A656" i="3"/>
  <c r="B656" i="3" s="1"/>
  <c r="AK655" i="3"/>
  <c r="E655" i="3"/>
  <c r="C655" i="3"/>
  <c r="D655" i="3" s="1"/>
  <c r="A655" i="3"/>
  <c r="B655" i="3" s="1"/>
  <c r="AK654" i="3"/>
  <c r="E654" i="3"/>
  <c r="C654" i="3"/>
  <c r="D654" i="3" s="1"/>
  <c r="A654" i="3"/>
  <c r="B654" i="3" s="1"/>
  <c r="AK653" i="3"/>
  <c r="E653" i="3"/>
  <c r="C653" i="3"/>
  <c r="D653" i="3" s="1"/>
  <c r="A653" i="3"/>
  <c r="B653" i="3" s="1"/>
  <c r="AK652" i="3"/>
  <c r="E652" i="3"/>
  <c r="C652" i="3"/>
  <c r="D652" i="3" s="1"/>
  <c r="A652" i="3"/>
  <c r="B652" i="3" s="1"/>
  <c r="AK651" i="3"/>
  <c r="E651" i="3"/>
  <c r="C651" i="3"/>
  <c r="D651" i="3" s="1"/>
  <c r="A651" i="3"/>
  <c r="B651" i="3" s="1"/>
  <c r="AK650" i="3"/>
  <c r="E650" i="3"/>
  <c r="C650" i="3"/>
  <c r="D650" i="3" s="1"/>
  <c r="A650" i="3"/>
  <c r="B650" i="3" s="1"/>
  <c r="AK649" i="3"/>
  <c r="E649" i="3"/>
  <c r="C649" i="3"/>
  <c r="D649" i="3" s="1"/>
  <c r="A649" i="3"/>
  <c r="B649" i="3" s="1"/>
  <c r="AK648" i="3"/>
  <c r="E648" i="3"/>
  <c r="C648" i="3"/>
  <c r="D648" i="3" s="1"/>
  <c r="A648" i="3"/>
  <c r="B648" i="3" s="1"/>
  <c r="AK647" i="3"/>
  <c r="E647" i="3"/>
  <c r="C647" i="3"/>
  <c r="D647" i="3" s="1"/>
  <c r="A647" i="3"/>
  <c r="B647" i="3" s="1"/>
  <c r="AK646" i="3"/>
  <c r="E646" i="3"/>
  <c r="C646" i="3"/>
  <c r="D646" i="3" s="1"/>
  <c r="A646" i="3"/>
  <c r="B646" i="3" s="1"/>
  <c r="AK645" i="3"/>
  <c r="E645" i="3"/>
  <c r="C645" i="3"/>
  <c r="D645" i="3" s="1"/>
  <c r="A645" i="3"/>
  <c r="B645" i="3" s="1"/>
  <c r="AK644" i="3"/>
  <c r="E644" i="3"/>
  <c r="C644" i="3"/>
  <c r="D644" i="3" s="1"/>
  <c r="A644" i="3"/>
  <c r="B644" i="3" s="1"/>
  <c r="AK643" i="3"/>
  <c r="E643" i="3"/>
  <c r="C643" i="3"/>
  <c r="D643" i="3" s="1"/>
  <c r="A643" i="3"/>
  <c r="B643" i="3" s="1"/>
  <c r="AK642" i="3"/>
  <c r="E642" i="3"/>
  <c r="C642" i="3"/>
  <c r="D642" i="3" s="1"/>
  <c r="A642" i="3"/>
  <c r="B642" i="3" s="1"/>
  <c r="AK641" i="3"/>
  <c r="E641" i="3"/>
  <c r="C641" i="3"/>
  <c r="D641" i="3" s="1"/>
  <c r="A641" i="3"/>
  <c r="B641" i="3" s="1"/>
  <c r="AK640" i="3"/>
  <c r="E640" i="3"/>
  <c r="C640" i="3"/>
  <c r="D640" i="3" s="1"/>
  <c r="A640" i="3"/>
  <c r="B640" i="3" s="1"/>
  <c r="AK639" i="3"/>
  <c r="E639" i="3"/>
  <c r="C639" i="3"/>
  <c r="D639" i="3" s="1"/>
  <c r="A639" i="3"/>
  <c r="B639" i="3" s="1"/>
  <c r="AK638" i="3"/>
  <c r="E638" i="3"/>
  <c r="C638" i="3"/>
  <c r="D638" i="3" s="1"/>
  <c r="A638" i="3"/>
  <c r="B638" i="3" s="1"/>
  <c r="AK637" i="3"/>
  <c r="E637" i="3"/>
  <c r="C637" i="3"/>
  <c r="D637" i="3" s="1"/>
  <c r="A637" i="3"/>
  <c r="B637" i="3" s="1"/>
  <c r="AK636" i="3"/>
  <c r="E636" i="3"/>
  <c r="C636" i="3"/>
  <c r="D636" i="3" s="1"/>
  <c r="A636" i="3"/>
  <c r="B636" i="3" s="1"/>
  <c r="AK635" i="3"/>
  <c r="E635" i="3"/>
  <c r="C635" i="3"/>
  <c r="D635" i="3" s="1"/>
  <c r="A635" i="3"/>
  <c r="B635" i="3" s="1"/>
  <c r="AK634" i="3"/>
  <c r="E634" i="3"/>
  <c r="C634" i="3"/>
  <c r="D634" i="3" s="1"/>
  <c r="A634" i="3"/>
  <c r="B634" i="3" s="1"/>
  <c r="AK633" i="3"/>
  <c r="E633" i="3"/>
  <c r="C633" i="3"/>
  <c r="D633" i="3" s="1"/>
  <c r="A633" i="3"/>
  <c r="B633" i="3" s="1"/>
  <c r="AK632" i="3"/>
  <c r="E632" i="3"/>
  <c r="C632" i="3"/>
  <c r="D632" i="3" s="1"/>
  <c r="A632" i="3"/>
  <c r="B632" i="3" s="1"/>
  <c r="AK631" i="3"/>
  <c r="E631" i="3"/>
  <c r="C631" i="3"/>
  <c r="D631" i="3" s="1"/>
  <c r="A631" i="3"/>
  <c r="B631" i="3" s="1"/>
  <c r="AK630" i="3"/>
  <c r="E630" i="3"/>
  <c r="C630" i="3"/>
  <c r="D630" i="3" s="1"/>
  <c r="A630" i="3"/>
  <c r="B630" i="3" s="1"/>
  <c r="AK629" i="3"/>
  <c r="E629" i="3"/>
  <c r="C629" i="3"/>
  <c r="D629" i="3" s="1"/>
  <c r="A629" i="3"/>
  <c r="B629" i="3" s="1"/>
  <c r="AK628" i="3"/>
  <c r="E628" i="3"/>
  <c r="C628" i="3"/>
  <c r="D628" i="3" s="1"/>
  <c r="A628" i="3"/>
  <c r="B628" i="3" s="1"/>
  <c r="AK627" i="3"/>
  <c r="E627" i="3"/>
  <c r="C627" i="3"/>
  <c r="D627" i="3" s="1"/>
  <c r="A627" i="3"/>
  <c r="B627" i="3" s="1"/>
  <c r="AK626" i="3"/>
  <c r="E626" i="3"/>
  <c r="C626" i="3"/>
  <c r="D626" i="3" s="1"/>
  <c r="A626" i="3"/>
  <c r="B626" i="3" s="1"/>
  <c r="AK625" i="3"/>
  <c r="E625" i="3"/>
  <c r="C625" i="3"/>
  <c r="D625" i="3" s="1"/>
  <c r="A625" i="3"/>
  <c r="B625" i="3" s="1"/>
  <c r="AK624" i="3"/>
  <c r="E624" i="3"/>
  <c r="C624" i="3"/>
  <c r="D624" i="3" s="1"/>
  <c r="A624" i="3"/>
  <c r="B624" i="3" s="1"/>
  <c r="AK623" i="3"/>
  <c r="E623" i="3"/>
  <c r="C623" i="3"/>
  <c r="D623" i="3" s="1"/>
  <c r="A623" i="3"/>
  <c r="B623" i="3" s="1"/>
  <c r="AK622" i="3"/>
  <c r="E622" i="3"/>
  <c r="C622" i="3"/>
  <c r="D622" i="3" s="1"/>
  <c r="A622" i="3"/>
  <c r="B622" i="3" s="1"/>
  <c r="AK621" i="3"/>
  <c r="E621" i="3"/>
  <c r="C621" i="3"/>
  <c r="D621" i="3" s="1"/>
  <c r="A621" i="3"/>
  <c r="B621" i="3" s="1"/>
  <c r="AK620" i="3"/>
  <c r="E620" i="3"/>
  <c r="C620" i="3"/>
  <c r="D620" i="3" s="1"/>
  <c r="A620" i="3"/>
  <c r="B620" i="3" s="1"/>
  <c r="AK619" i="3"/>
  <c r="E619" i="3"/>
  <c r="C619" i="3"/>
  <c r="D619" i="3" s="1"/>
  <c r="A619" i="3"/>
  <c r="B619" i="3" s="1"/>
  <c r="AK618" i="3"/>
  <c r="E618" i="3"/>
  <c r="C618" i="3"/>
  <c r="D618" i="3" s="1"/>
  <c r="A618" i="3"/>
  <c r="B618" i="3" s="1"/>
  <c r="AK617" i="3"/>
  <c r="E617" i="3"/>
  <c r="C617" i="3"/>
  <c r="D617" i="3" s="1"/>
  <c r="A617" i="3"/>
  <c r="B617" i="3" s="1"/>
  <c r="AK616" i="3"/>
  <c r="E616" i="3"/>
  <c r="C616" i="3"/>
  <c r="D616" i="3" s="1"/>
  <c r="A616" i="3"/>
  <c r="B616" i="3" s="1"/>
  <c r="AK615" i="3"/>
  <c r="E615" i="3"/>
  <c r="C615" i="3"/>
  <c r="D615" i="3" s="1"/>
  <c r="A615" i="3"/>
  <c r="B615" i="3" s="1"/>
  <c r="AK614" i="3"/>
  <c r="E614" i="3"/>
  <c r="C614" i="3"/>
  <c r="D614" i="3" s="1"/>
  <c r="A614" i="3"/>
  <c r="B614" i="3" s="1"/>
  <c r="AK613" i="3"/>
  <c r="E613" i="3"/>
  <c r="C613" i="3"/>
  <c r="D613" i="3" s="1"/>
  <c r="A613" i="3"/>
  <c r="B613" i="3" s="1"/>
  <c r="AK612" i="3"/>
  <c r="E612" i="3"/>
  <c r="C612" i="3"/>
  <c r="D612" i="3" s="1"/>
  <c r="A612" i="3"/>
  <c r="B612" i="3" s="1"/>
  <c r="AK611" i="3"/>
  <c r="E611" i="3"/>
  <c r="C611" i="3"/>
  <c r="D611" i="3" s="1"/>
  <c r="A611" i="3"/>
  <c r="B611" i="3" s="1"/>
  <c r="AK610" i="3"/>
  <c r="E610" i="3"/>
  <c r="C610" i="3"/>
  <c r="D610" i="3" s="1"/>
  <c r="A610" i="3"/>
  <c r="B610" i="3" s="1"/>
  <c r="AK609" i="3"/>
  <c r="E609" i="3"/>
  <c r="C609" i="3"/>
  <c r="D609" i="3" s="1"/>
  <c r="A609" i="3"/>
  <c r="B609" i="3" s="1"/>
  <c r="AK608" i="3"/>
  <c r="E608" i="3"/>
  <c r="C608" i="3"/>
  <c r="D608" i="3" s="1"/>
  <c r="A608" i="3"/>
  <c r="B608" i="3" s="1"/>
  <c r="AK607" i="3"/>
  <c r="E607" i="3"/>
  <c r="C607" i="3"/>
  <c r="D607" i="3" s="1"/>
  <c r="A607" i="3"/>
  <c r="B607" i="3" s="1"/>
  <c r="AK606" i="3"/>
  <c r="E606" i="3"/>
  <c r="C606" i="3"/>
  <c r="D606" i="3" s="1"/>
  <c r="A606" i="3"/>
  <c r="B606" i="3" s="1"/>
  <c r="AK605" i="3"/>
  <c r="E605" i="3"/>
  <c r="C605" i="3"/>
  <c r="D605" i="3" s="1"/>
  <c r="A605" i="3"/>
  <c r="B605" i="3" s="1"/>
  <c r="AK604" i="3"/>
  <c r="E604" i="3"/>
  <c r="C604" i="3"/>
  <c r="D604" i="3" s="1"/>
  <c r="A604" i="3"/>
  <c r="B604" i="3" s="1"/>
  <c r="AK603" i="3"/>
  <c r="E603" i="3"/>
  <c r="C603" i="3"/>
  <c r="D603" i="3" s="1"/>
  <c r="A603" i="3"/>
  <c r="B603" i="3" s="1"/>
  <c r="AK602" i="3"/>
  <c r="E602" i="3"/>
  <c r="C602" i="3"/>
  <c r="D602" i="3" s="1"/>
  <c r="A602" i="3"/>
  <c r="B602" i="3" s="1"/>
  <c r="AK601" i="3"/>
  <c r="E601" i="3"/>
  <c r="C601" i="3"/>
  <c r="D601" i="3" s="1"/>
  <c r="A601" i="3"/>
  <c r="B601" i="3" s="1"/>
  <c r="AK600" i="3"/>
  <c r="E600" i="3"/>
  <c r="C600" i="3"/>
  <c r="D600" i="3" s="1"/>
  <c r="A600" i="3"/>
  <c r="B600" i="3" s="1"/>
  <c r="AK599" i="3"/>
  <c r="E599" i="3"/>
  <c r="C599" i="3"/>
  <c r="D599" i="3" s="1"/>
  <c r="A599" i="3"/>
  <c r="B599" i="3" s="1"/>
  <c r="AK598" i="3"/>
  <c r="E598" i="3"/>
  <c r="C598" i="3"/>
  <c r="D598" i="3" s="1"/>
  <c r="A598" i="3"/>
  <c r="B598" i="3" s="1"/>
  <c r="AK597" i="3"/>
  <c r="E597" i="3"/>
  <c r="C597" i="3"/>
  <c r="D597" i="3" s="1"/>
  <c r="A597" i="3"/>
  <c r="B597" i="3" s="1"/>
  <c r="AK596" i="3"/>
  <c r="E596" i="3"/>
  <c r="C596" i="3"/>
  <c r="D596" i="3" s="1"/>
  <c r="A596" i="3"/>
  <c r="B596" i="3" s="1"/>
  <c r="AK595" i="3"/>
  <c r="E595" i="3"/>
  <c r="C595" i="3"/>
  <c r="D595" i="3" s="1"/>
  <c r="A595" i="3"/>
  <c r="B595" i="3" s="1"/>
  <c r="AK594" i="3"/>
  <c r="E594" i="3"/>
  <c r="C594" i="3"/>
  <c r="D594" i="3" s="1"/>
  <c r="A594" i="3"/>
  <c r="B594" i="3" s="1"/>
  <c r="AK593" i="3"/>
  <c r="E593" i="3"/>
  <c r="C593" i="3"/>
  <c r="D593" i="3" s="1"/>
  <c r="A593" i="3"/>
  <c r="B593" i="3" s="1"/>
  <c r="AK592" i="3"/>
  <c r="E592" i="3"/>
  <c r="C592" i="3"/>
  <c r="D592" i="3" s="1"/>
  <c r="A592" i="3"/>
  <c r="B592" i="3" s="1"/>
  <c r="AK591" i="3"/>
  <c r="E591" i="3"/>
  <c r="C591" i="3"/>
  <c r="D591" i="3" s="1"/>
  <c r="A591" i="3"/>
  <c r="B591" i="3" s="1"/>
  <c r="AK590" i="3"/>
  <c r="E590" i="3"/>
  <c r="C590" i="3"/>
  <c r="D590" i="3" s="1"/>
  <c r="A590" i="3"/>
  <c r="B590" i="3" s="1"/>
  <c r="AK589" i="3"/>
  <c r="E589" i="3"/>
  <c r="C589" i="3"/>
  <c r="D589" i="3" s="1"/>
  <c r="A589" i="3"/>
  <c r="B589" i="3" s="1"/>
  <c r="AK588" i="3"/>
  <c r="E588" i="3"/>
  <c r="C588" i="3"/>
  <c r="D588" i="3" s="1"/>
  <c r="A588" i="3"/>
  <c r="B588" i="3" s="1"/>
  <c r="AK587" i="3"/>
  <c r="E587" i="3"/>
  <c r="C587" i="3"/>
  <c r="D587" i="3" s="1"/>
  <c r="A587" i="3"/>
  <c r="B587" i="3" s="1"/>
  <c r="AK586" i="3"/>
  <c r="E586" i="3"/>
  <c r="C586" i="3"/>
  <c r="D586" i="3" s="1"/>
  <c r="A586" i="3"/>
  <c r="B586" i="3" s="1"/>
  <c r="AK585" i="3"/>
  <c r="E585" i="3"/>
  <c r="C585" i="3"/>
  <c r="D585" i="3" s="1"/>
  <c r="A585" i="3"/>
  <c r="B585" i="3" s="1"/>
  <c r="AK584" i="3"/>
  <c r="E584" i="3"/>
  <c r="C584" i="3"/>
  <c r="D584" i="3" s="1"/>
  <c r="A584" i="3"/>
  <c r="B584" i="3" s="1"/>
  <c r="AK583" i="3"/>
  <c r="E583" i="3"/>
  <c r="C583" i="3"/>
  <c r="D583" i="3" s="1"/>
  <c r="A583" i="3"/>
  <c r="B583" i="3" s="1"/>
  <c r="AK582" i="3"/>
  <c r="E582" i="3"/>
  <c r="C582" i="3"/>
  <c r="D582" i="3" s="1"/>
  <c r="A582" i="3"/>
  <c r="B582" i="3" s="1"/>
  <c r="AK581" i="3"/>
  <c r="E581" i="3"/>
  <c r="C581" i="3"/>
  <c r="D581" i="3" s="1"/>
  <c r="A581" i="3"/>
  <c r="B581" i="3" s="1"/>
  <c r="AK580" i="3"/>
  <c r="E580" i="3"/>
  <c r="C580" i="3"/>
  <c r="D580" i="3" s="1"/>
  <c r="A580" i="3"/>
  <c r="B580" i="3" s="1"/>
  <c r="AK579" i="3"/>
  <c r="E579" i="3"/>
  <c r="C579" i="3"/>
  <c r="D579" i="3" s="1"/>
  <c r="A579" i="3"/>
  <c r="B579" i="3" s="1"/>
  <c r="AK578" i="3"/>
  <c r="E578" i="3"/>
  <c r="C578" i="3"/>
  <c r="D578" i="3" s="1"/>
  <c r="A578" i="3"/>
  <c r="B578" i="3" s="1"/>
  <c r="AK577" i="3"/>
  <c r="E577" i="3"/>
  <c r="C577" i="3"/>
  <c r="D577" i="3" s="1"/>
  <c r="A577" i="3"/>
  <c r="B577" i="3" s="1"/>
  <c r="AK576" i="3"/>
  <c r="E576" i="3"/>
  <c r="C576" i="3"/>
  <c r="D576" i="3" s="1"/>
  <c r="A576" i="3"/>
  <c r="B576" i="3" s="1"/>
  <c r="AK575" i="3"/>
  <c r="E575" i="3"/>
  <c r="C575" i="3"/>
  <c r="D575" i="3" s="1"/>
  <c r="A575" i="3"/>
  <c r="B575" i="3" s="1"/>
  <c r="AK574" i="3"/>
  <c r="E574" i="3"/>
  <c r="C574" i="3"/>
  <c r="D574" i="3" s="1"/>
  <c r="A574" i="3"/>
  <c r="B574" i="3" s="1"/>
  <c r="AK573" i="3"/>
  <c r="E573" i="3"/>
  <c r="C573" i="3"/>
  <c r="D573" i="3" s="1"/>
  <c r="A573" i="3"/>
  <c r="B573" i="3" s="1"/>
  <c r="AK572" i="3"/>
  <c r="E572" i="3"/>
  <c r="C572" i="3"/>
  <c r="D572" i="3" s="1"/>
  <c r="A572" i="3"/>
  <c r="B572" i="3" s="1"/>
  <c r="AK571" i="3"/>
  <c r="E571" i="3"/>
  <c r="C571" i="3"/>
  <c r="D571" i="3" s="1"/>
  <c r="A571" i="3"/>
  <c r="B571" i="3" s="1"/>
  <c r="AK570" i="3"/>
  <c r="E570" i="3"/>
  <c r="C570" i="3"/>
  <c r="D570" i="3" s="1"/>
  <c r="A570" i="3"/>
  <c r="B570" i="3" s="1"/>
  <c r="AK569" i="3"/>
  <c r="E569" i="3"/>
  <c r="C569" i="3"/>
  <c r="D569" i="3" s="1"/>
  <c r="A569" i="3"/>
  <c r="B569" i="3" s="1"/>
  <c r="AK568" i="3"/>
  <c r="E568" i="3"/>
  <c r="C568" i="3"/>
  <c r="D568" i="3" s="1"/>
  <c r="A568" i="3"/>
  <c r="B568" i="3" s="1"/>
  <c r="AK567" i="3"/>
  <c r="E567" i="3"/>
  <c r="C567" i="3"/>
  <c r="D567" i="3" s="1"/>
  <c r="A567" i="3"/>
  <c r="B567" i="3" s="1"/>
  <c r="AK566" i="3"/>
  <c r="E566" i="3"/>
  <c r="C566" i="3"/>
  <c r="D566" i="3" s="1"/>
  <c r="A566" i="3"/>
  <c r="B566" i="3" s="1"/>
  <c r="AK565" i="3"/>
  <c r="E565" i="3"/>
  <c r="C565" i="3"/>
  <c r="D565" i="3" s="1"/>
  <c r="A565" i="3"/>
  <c r="B565" i="3" s="1"/>
  <c r="AK564" i="3"/>
  <c r="E564" i="3"/>
  <c r="C564" i="3"/>
  <c r="D564" i="3" s="1"/>
  <c r="A564" i="3"/>
  <c r="B564" i="3" s="1"/>
  <c r="AK563" i="3"/>
  <c r="E563" i="3"/>
  <c r="C563" i="3"/>
  <c r="D563" i="3" s="1"/>
  <c r="A563" i="3"/>
  <c r="B563" i="3" s="1"/>
  <c r="AK562" i="3"/>
  <c r="E562" i="3"/>
  <c r="C562" i="3"/>
  <c r="D562" i="3" s="1"/>
  <c r="A562" i="3"/>
  <c r="B562" i="3" s="1"/>
  <c r="AK561" i="3"/>
  <c r="E561" i="3"/>
  <c r="C561" i="3"/>
  <c r="D561" i="3" s="1"/>
  <c r="A561" i="3"/>
  <c r="B561" i="3" s="1"/>
  <c r="AK560" i="3"/>
  <c r="E560" i="3"/>
  <c r="C560" i="3"/>
  <c r="D560" i="3" s="1"/>
  <c r="A560" i="3"/>
  <c r="B560" i="3" s="1"/>
  <c r="AK559" i="3"/>
  <c r="E559" i="3"/>
  <c r="C559" i="3"/>
  <c r="D559" i="3" s="1"/>
  <c r="A559" i="3"/>
  <c r="B559" i="3" s="1"/>
  <c r="AK558" i="3"/>
  <c r="E558" i="3"/>
  <c r="C558" i="3"/>
  <c r="D558" i="3" s="1"/>
  <c r="A558" i="3"/>
  <c r="B558" i="3" s="1"/>
  <c r="AK557" i="3"/>
  <c r="E557" i="3"/>
  <c r="C557" i="3"/>
  <c r="D557" i="3" s="1"/>
  <c r="A557" i="3"/>
  <c r="B557" i="3" s="1"/>
  <c r="AK556" i="3"/>
  <c r="E556" i="3"/>
  <c r="C556" i="3"/>
  <c r="D556" i="3" s="1"/>
  <c r="A556" i="3"/>
  <c r="B556" i="3" s="1"/>
  <c r="AK555" i="3"/>
  <c r="E555" i="3"/>
  <c r="C555" i="3"/>
  <c r="D555" i="3" s="1"/>
  <c r="A555" i="3"/>
  <c r="B555" i="3" s="1"/>
  <c r="AK554" i="3"/>
  <c r="E554" i="3"/>
  <c r="C554" i="3"/>
  <c r="D554" i="3" s="1"/>
  <c r="A554" i="3"/>
  <c r="B554" i="3" s="1"/>
  <c r="AK553" i="3"/>
  <c r="E553" i="3"/>
  <c r="C553" i="3"/>
  <c r="D553" i="3" s="1"/>
  <c r="A553" i="3"/>
  <c r="B553" i="3" s="1"/>
  <c r="AK552" i="3"/>
  <c r="E552" i="3"/>
  <c r="C552" i="3"/>
  <c r="D552" i="3" s="1"/>
  <c r="A552" i="3"/>
  <c r="B552" i="3" s="1"/>
  <c r="AK551" i="3"/>
  <c r="E551" i="3"/>
  <c r="C551" i="3"/>
  <c r="D551" i="3" s="1"/>
  <c r="A551" i="3"/>
  <c r="B551" i="3" s="1"/>
  <c r="AK550" i="3"/>
  <c r="E550" i="3"/>
  <c r="C550" i="3"/>
  <c r="D550" i="3" s="1"/>
  <c r="A550" i="3"/>
  <c r="B550" i="3" s="1"/>
  <c r="AK549" i="3"/>
  <c r="E549" i="3"/>
  <c r="C549" i="3"/>
  <c r="D549" i="3" s="1"/>
  <c r="A549" i="3"/>
  <c r="B549" i="3" s="1"/>
  <c r="AK548" i="3"/>
  <c r="E548" i="3"/>
  <c r="C548" i="3"/>
  <c r="D548" i="3" s="1"/>
  <c r="A548" i="3"/>
  <c r="B548" i="3" s="1"/>
  <c r="AK547" i="3"/>
  <c r="E547" i="3"/>
  <c r="C547" i="3"/>
  <c r="D547" i="3" s="1"/>
  <c r="A547" i="3"/>
  <c r="B547" i="3" s="1"/>
  <c r="AK546" i="3"/>
  <c r="E546" i="3"/>
  <c r="C546" i="3"/>
  <c r="D546" i="3" s="1"/>
  <c r="A546" i="3"/>
  <c r="B546" i="3" s="1"/>
  <c r="AK545" i="3"/>
  <c r="E545" i="3"/>
  <c r="C545" i="3"/>
  <c r="D545" i="3" s="1"/>
  <c r="A545" i="3"/>
  <c r="B545" i="3" s="1"/>
  <c r="AK544" i="3"/>
  <c r="E544" i="3"/>
  <c r="C544" i="3"/>
  <c r="D544" i="3" s="1"/>
  <c r="A544" i="3"/>
  <c r="B544" i="3" s="1"/>
  <c r="AK543" i="3"/>
  <c r="E543" i="3"/>
  <c r="C543" i="3"/>
  <c r="D543" i="3" s="1"/>
  <c r="A543" i="3"/>
  <c r="B543" i="3" s="1"/>
  <c r="AK542" i="3"/>
  <c r="E542" i="3"/>
  <c r="C542" i="3"/>
  <c r="D542" i="3" s="1"/>
  <c r="A542" i="3"/>
  <c r="B542" i="3" s="1"/>
  <c r="AK541" i="3"/>
  <c r="E541" i="3"/>
  <c r="C541" i="3"/>
  <c r="D541" i="3" s="1"/>
  <c r="A541" i="3"/>
  <c r="B541" i="3" s="1"/>
  <c r="AK540" i="3"/>
  <c r="E540" i="3"/>
  <c r="C540" i="3"/>
  <c r="D540" i="3" s="1"/>
  <c r="A540" i="3"/>
  <c r="B540" i="3" s="1"/>
  <c r="AK539" i="3"/>
  <c r="E539" i="3"/>
  <c r="C539" i="3"/>
  <c r="D539" i="3" s="1"/>
  <c r="A539" i="3"/>
  <c r="B539" i="3" s="1"/>
  <c r="AK538" i="3"/>
  <c r="E538" i="3"/>
  <c r="C538" i="3"/>
  <c r="D538" i="3" s="1"/>
  <c r="A538" i="3"/>
  <c r="B538" i="3" s="1"/>
  <c r="AK537" i="3"/>
  <c r="E537" i="3"/>
  <c r="C537" i="3"/>
  <c r="D537" i="3" s="1"/>
  <c r="A537" i="3"/>
  <c r="B537" i="3" s="1"/>
  <c r="AK536" i="3"/>
  <c r="E536" i="3"/>
  <c r="C536" i="3"/>
  <c r="D536" i="3" s="1"/>
  <c r="A536" i="3"/>
  <c r="B536" i="3" s="1"/>
  <c r="AK535" i="3"/>
  <c r="E535" i="3"/>
  <c r="C535" i="3"/>
  <c r="D535" i="3" s="1"/>
  <c r="A535" i="3"/>
  <c r="B535" i="3" s="1"/>
  <c r="AK534" i="3"/>
  <c r="E534" i="3"/>
  <c r="C534" i="3"/>
  <c r="D534" i="3" s="1"/>
  <c r="A534" i="3"/>
  <c r="B534" i="3" s="1"/>
  <c r="AK533" i="3"/>
  <c r="E533" i="3"/>
  <c r="C533" i="3"/>
  <c r="D533" i="3" s="1"/>
  <c r="A533" i="3"/>
  <c r="B533" i="3" s="1"/>
  <c r="AK532" i="3"/>
  <c r="E532" i="3"/>
  <c r="C532" i="3"/>
  <c r="D532" i="3" s="1"/>
  <c r="A532" i="3"/>
  <c r="B532" i="3" s="1"/>
  <c r="AK531" i="3"/>
  <c r="E531" i="3"/>
  <c r="C531" i="3"/>
  <c r="D531" i="3" s="1"/>
  <c r="A531" i="3"/>
  <c r="B531" i="3" s="1"/>
  <c r="AK530" i="3"/>
  <c r="E530" i="3"/>
  <c r="C530" i="3"/>
  <c r="D530" i="3" s="1"/>
  <c r="A530" i="3"/>
  <c r="B530" i="3" s="1"/>
  <c r="AK529" i="3"/>
  <c r="E529" i="3"/>
  <c r="C529" i="3"/>
  <c r="D529" i="3" s="1"/>
  <c r="A529" i="3"/>
  <c r="B529" i="3" s="1"/>
  <c r="AK528" i="3"/>
  <c r="E528" i="3"/>
  <c r="C528" i="3"/>
  <c r="D528" i="3" s="1"/>
  <c r="A528" i="3"/>
  <c r="B528" i="3" s="1"/>
  <c r="AK527" i="3"/>
  <c r="E527" i="3"/>
  <c r="C527" i="3"/>
  <c r="D527" i="3" s="1"/>
  <c r="A527" i="3"/>
  <c r="B527" i="3" s="1"/>
  <c r="AK526" i="3"/>
  <c r="E526" i="3"/>
  <c r="C526" i="3"/>
  <c r="D526" i="3" s="1"/>
  <c r="A526" i="3"/>
  <c r="B526" i="3" s="1"/>
  <c r="AK525" i="3"/>
  <c r="E525" i="3"/>
  <c r="C525" i="3"/>
  <c r="D525" i="3" s="1"/>
  <c r="A525" i="3"/>
  <c r="B525" i="3" s="1"/>
  <c r="AK524" i="3"/>
  <c r="E524" i="3"/>
  <c r="C524" i="3"/>
  <c r="D524" i="3" s="1"/>
  <c r="A524" i="3"/>
  <c r="B524" i="3" s="1"/>
  <c r="AK523" i="3"/>
  <c r="E523" i="3"/>
  <c r="C523" i="3"/>
  <c r="D523" i="3" s="1"/>
  <c r="A523" i="3"/>
  <c r="B523" i="3" s="1"/>
  <c r="AK522" i="3"/>
  <c r="E522" i="3"/>
  <c r="C522" i="3"/>
  <c r="D522" i="3" s="1"/>
  <c r="A522" i="3"/>
  <c r="B522" i="3" s="1"/>
  <c r="AK521" i="3"/>
  <c r="E521" i="3"/>
  <c r="C521" i="3"/>
  <c r="D521" i="3" s="1"/>
  <c r="A521" i="3"/>
  <c r="B521" i="3" s="1"/>
  <c r="AK520" i="3"/>
  <c r="E520" i="3"/>
  <c r="C520" i="3"/>
  <c r="D520" i="3" s="1"/>
  <c r="A520" i="3"/>
  <c r="B520" i="3" s="1"/>
  <c r="AK519" i="3"/>
  <c r="E519" i="3"/>
  <c r="C519" i="3"/>
  <c r="D519" i="3" s="1"/>
  <c r="A519" i="3"/>
  <c r="B519" i="3" s="1"/>
  <c r="AK518" i="3"/>
  <c r="E518" i="3"/>
  <c r="C518" i="3"/>
  <c r="D518" i="3" s="1"/>
  <c r="A518" i="3"/>
  <c r="B518" i="3" s="1"/>
  <c r="AK517" i="3"/>
  <c r="E517" i="3"/>
  <c r="C517" i="3"/>
  <c r="D517" i="3" s="1"/>
  <c r="A517" i="3"/>
  <c r="B517" i="3" s="1"/>
  <c r="AK516" i="3"/>
  <c r="E516" i="3"/>
  <c r="C516" i="3"/>
  <c r="D516" i="3" s="1"/>
  <c r="A516" i="3"/>
  <c r="B516" i="3" s="1"/>
  <c r="AK515" i="3"/>
  <c r="E515" i="3"/>
  <c r="C515" i="3"/>
  <c r="D515" i="3" s="1"/>
  <c r="A515" i="3"/>
  <c r="B515" i="3" s="1"/>
  <c r="AK514" i="3"/>
  <c r="E514" i="3"/>
  <c r="C514" i="3"/>
  <c r="D514" i="3" s="1"/>
  <c r="A514" i="3"/>
  <c r="B514" i="3" s="1"/>
  <c r="AK513" i="3"/>
  <c r="E513" i="3"/>
  <c r="C513" i="3"/>
  <c r="D513" i="3" s="1"/>
  <c r="A513" i="3"/>
  <c r="B513" i="3" s="1"/>
  <c r="AK512" i="3"/>
  <c r="E512" i="3"/>
  <c r="C512" i="3"/>
  <c r="D512" i="3" s="1"/>
  <c r="A512" i="3"/>
  <c r="B512" i="3" s="1"/>
  <c r="AK511" i="3"/>
  <c r="E511" i="3"/>
  <c r="C511" i="3"/>
  <c r="D511" i="3" s="1"/>
  <c r="A511" i="3"/>
  <c r="B511" i="3" s="1"/>
  <c r="AK510" i="3"/>
  <c r="E510" i="3"/>
  <c r="C510" i="3"/>
  <c r="D510" i="3" s="1"/>
  <c r="A510" i="3"/>
  <c r="B510" i="3" s="1"/>
  <c r="AK509" i="3"/>
  <c r="E509" i="3"/>
  <c r="C509" i="3"/>
  <c r="D509" i="3" s="1"/>
  <c r="A509" i="3"/>
  <c r="B509" i="3" s="1"/>
  <c r="AK508" i="3"/>
  <c r="E508" i="3"/>
  <c r="C508" i="3"/>
  <c r="D508" i="3" s="1"/>
  <c r="A508" i="3"/>
  <c r="B508" i="3" s="1"/>
  <c r="AK507" i="3"/>
  <c r="E507" i="3"/>
  <c r="C507" i="3"/>
  <c r="D507" i="3" s="1"/>
  <c r="A507" i="3"/>
  <c r="B507" i="3" s="1"/>
  <c r="AK506" i="3"/>
  <c r="E506" i="3"/>
  <c r="C506" i="3"/>
  <c r="D506" i="3" s="1"/>
  <c r="A506" i="3"/>
  <c r="B506" i="3" s="1"/>
  <c r="AK505" i="3"/>
  <c r="E505" i="3"/>
  <c r="C505" i="3"/>
  <c r="D505" i="3" s="1"/>
  <c r="A505" i="3"/>
  <c r="B505" i="3" s="1"/>
  <c r="AK504" i="3"/>
  <c r="E504" i="3"/>
  <c r="C504" i="3"/>
  <c r="D504" i="3" s="1"/>
  <c r="A504" i="3"/>
  <c r="B504" i="3" s="1"/>
  <c r="AK503" i="3"/>
  <c r="E503" i="3"/>
  <c r="C503" i="3"/>
  <c r="D503" i="3" s="1"/>
  <c r="A503" i="3"/>
  <c r="B503" i="3" s="1"/>
  <c r="AK502" i="3"/>
  <c r="E502" i="3"/>
  <c r="C502" i="3"/>
  <c r="D502" i="3" s="1"/>
  <c r="A502" i="3"/>
  <c r="B502" i="3" s="1"/>
  <c r="AK501" i="3"/>
  <c r="E501" i="3"/>
  <c r="C501" i="3"/>
  <c r="D501" i="3" s="1"/>
  <c r="A501" i="3"/>
  <c r="B501" i="3" s="1"/>
  <c r="AK500" i="3"/>
  <c r="E500" i="3"/>
  <c r="C500" i="3"/>
  <c r="D500" i="3" s="1"/>
  <c r="A500" i="3"/>
  <c r="B500" i="3" s="1"/>
  <c r="AK499" i="3"/>
  <c r="E499" i="3"/>
  <c r="C499" i="3"/>
  <c r="D499" i="3" s="1"/>
  <c r="A499" i="3"/>
  <c r="B499" i="3" s="1"/>
  <c r="AK498" i="3"/>
  <c r="E498" i="3"/>
  <c r="C498" i="3"/>
  <c r="D498" i="3" s="1"/>
  <c r="A498" i="3"/>
  <c r="B498" i="3" s="1"/>
  <c r="AK497" i="3"/>
  <c r="E497" i="3"/>
  <c r="C497" i="3"/>
  <c r="D497" i="3" s="1"/>
  <c r="A497" i="3"/>
  <c r="B497" i="3" s="1"/>
  <c r="AK496" i="3"/>
  <c r="E496" i="3"/>
  <c r="C496" i="3"/>
  <c r="D496" i="3" s="1"/>
  <c r="A496" i="3"/>
  <c r="B496" i="3" s="1"/>
  <c r="AK495" i="3"/>
  <c r="E495" i="3"/>
  <c r="C495" i="3"/>
  <c r="D495" i="3" s="1"/>
  <c r="A495" i="3"/>
  <c r="B495" i="3" s="1"/>
  <c r="AK494" i="3"/>
  <c r="E494" i="3"/>
  <c r="C494" i="3"/>
  <c r="D494" i="3" s="1"/>
  <c r="A494" i="3"/>
  <c r="B494" i="3" s="1"/>
  <c r="AK493" i="3"/>
  <c r="E493" i="3"/>
  <c r="C493" i="3"/>
  <c r="D493" i="3" s="1"/>
  <c r="A493" i="3"/>
  <c r="B493" i="3" s="1"/>
  <c r="AK492" i="3"/>
  <c r="E492" i="3"/>
  <c r="C492" i="3"/>
  <c r="D492" i="3" s="1"/>
  <c r="A492" i="3"/>
  <c r="B492" i="3" s="1"/>
  <c r="AK491" i="3"/>
  <c r="E491" i="3"/>
  <c r="C491" i="3"/>
  <c r="D491" i="3" s="1"/>
  <c r="A491" i="3"/>
  <c r="B491" i="3" s="1"/>
  <c r="AK490" i="3"/>
  <c r="E490" i="3"/>
  <c r="C490" i="3"/>
  <c r="D490" i="3" s="1"/>
  <c r="A490" i="3"/>
  <c r="B490" i="3" s="1"/>
  <c r="AK489" i="3"/>
  <c r="E489" i="3"/>
  <c r="C489" i="3"/>
  <c r="D489" i="3" s="1"/>
  <c r="A489" i="3"/>
  <c r="B489" i="3" s="1"/>
  <c r="AK488" i="3"/>
  <c r="E488" i="3"/>
  <c r="C488" i="3"/>
  <c r="D488" i="3" s="1"/>
  <c r="A488" i="3"/>
  <c r="B488" i="3" s="1"/>
  <c r="AK487" i="3"/>
  <c r="E487" i="3"/>
  <c r="C487" i="3"/>
  <c r="D487" i="3" s="1"/>
  <c r="A487" i="3"/>
  <c r="B487" i="3" s="1"/>
  <c r="AK486" i="3"/>
  <c r="E486" i="3"/>
  <c r="C486" i="3"/>
  <c r="D486" i="3" s="1"/>
  <c r="A486" i="3"/>
  <c r="B486" i="3" s="1"/>
  <c r="AK485" i="3"/>
  <c r="E485" i="3"/>
  <c r="C485" i="3"/>
  <c r="D485" i="3" s="1"/>
  <c r="A485" i="3"/>
  <c r="B485" i="3" s="1"/>
  <c r="AK484" i="3"/>
  <c r="E484" i="3"/>
  <c r="C484" i="3"/>
  <c r="D484" i="3" s="1"/>
  <c r="A484" i="3"/>
  <c r="B484" i="3" s="1"/>
  <c r="AK483" i="3"/>
  <c r="E483" i="3"/>
  <c r="C483" i="3"/>
  <c r="D483" i="3" s="1"/>
  <c r="A483" i="3"/>
  <c r="B483" i="3" s="1"/>
  <c r="AK482" i="3"/>
  <c r="E482" i="3"/>
  <c r="C482" i="3"/>
  <c r="D482" i="3" s="1"/>
  <c r="A482" i="3"/>
  <c r="B482" i="3" s="1"/>
  <c r="AK481" i="3"/>
  <c r="E481" i="3"/>
  <c r="C481" i="3"/>
  <c r="D481" i="3" s="1"/>
  <c r="A481" i="3"/>
  <c r="B481" i="3" s="1"/>
  <c r="AK480" i="3"/>
  <c r="E480" i="3"/>
  <c r="C480" i="3"/>
  <c r="D480" i="3" s="1"/>
  <c r="A480" i="3"/>
  <c r="B480" i="3" s="1"/>
  <c r="AK479" i="3"/>
  <c r="E479" i="3"/>
  <c r="C479" i="3"/>
  <c r="D479" i="3" s="1"/>
  <c r="A479" i="3"/>
  <c r="B479" i="3" s="1"/>
  <c r="AK478" i="3"/>
  <c r="E478" i="3"/>
  <c r="C478" i="3"/>
  <c r="D478" i="3" s="1"/>
  <c r="A478" i="3"/>
  <c r="B478" i="3" s="1"/>
  <c r="AK477" i="3"/>
  <c r="E477" i="3"/>
  <c r="C477" i="3"/>
  <c r="D477" i="3" s="1"/>
  <c r="A477" i="3"/>
  <c r="B477" i="3" s="1"/>
  <c r="AK476" i="3"/>
  <c r="E476" i="3"/>
  <c r="C476" i="3"/>
  <c r="D476" i="3" s="1"/>
  <c r="A476" i="3"/>
  <c r="B476" i="3" s="1"/>
  <c r="AK475" i="3"/>
  <c r="E475" i="3"/>
  <c r="C475" i="3"/>
  <c r="D475" i="3" s="1"/>
  <c r="A475" i="3"/>
  <c r="B475" i="3" s="1"/>
  <c r="AK474" i="3"/>
  <c r="E474" i="3"/>
  <c r="C474" i="3"/>
  <c r="D474" i="3" s="1"/>
  <c r="A474" i="3"/>
  <c r="B474" i="3" s="1"/>
  <c r="AK473" i="3"/>
  <c r="E473" i="3"/>
  <c r="C473" i="3"/>
  <c r="D473" i="3" s="1"/>
  <c r="A473" i="3"/>
  <c r="B473" i="3" s="1"/>
  <c r="AK472" i="3"/>
  <c r="E472" i="3"/>
  <c r="C472" i="3"/>
  <c r="D472" i="3" s="1"/>
  <c r="A472" i="3"/>
  <c r="B472" i="3" s="1"/>
  <c r="AK471" i="3"/>
  <c r="E471" i="3"/>
  <c r="C471" i="3"/>
  <c r="D471" i="3" s="1"/>
  <c r="A471" i="3"/>
  <c r="B471" i="3" s="1"/>
  <c r="AK470" i="3"/>
  <c r="E470" i="3"/>
  <c r="C470" i="3"/>
  <c r="D470" i="3" s="1"/>
  <c r="A470" i="3"/>
  <c r="B470" i="3" s="1"/>
  <c r="AK469" i="3"/>
  <c r="E469" i="3"/>
  <c r="C469" i="3"/>
  <c r="D469" i="3" s="1"/>
  <c r="A469" i="3"/>
  <c r="B469" i="3" s="1"/>
  <c r="AK468" i="3"/>
  <c r="E468" i="3"/>
  <c r="C468" i="3"/>
  <c r="D468" i="3" s="1"/>
  <c r="A468" i="3"/>
  <c r="B468" i="3" s="1"/>
  <c r="AK467" i="3"/>
  <c r="E467" i="3"/>
  <c r="C467" i="3"/>
  <c r="D467" i="3" s="1"/>
  <c r="A467" i="3"/>
  <c r="B467" i="3" s="1"/>
  <c r="AK466" i="3"/>
  <c r="E466" i="3"/>
  <c r="C466" i="3"/>
  <c r="D466" i="3" s="1"/>
  <c r="A466" i="3"/>
  <c r="B466" i="3" s="1"/>
  <c r="AK465" i="3"/>
  <c r="E465" i="3"/>
  <c r="C465" i="3"/>
  <c r="D465" i="3" s="1"/>
  <c r="A465" i="3"/>
  <c r="B465" i="3" s="1"/>
  <c r="AK464" i="3"/>
  <c r="E464" i="3"/>
  <c r="C464" i="3"/>
  <c r="D464" i="3" s="1"/>
  <c r="A464" i="3"/>
  <c r="B464" i="3" s="1"/>
  <c r="AK463" i="3"/>
  <c r="E463" i="3"/>
  <c r="C463" i="3"/>
  <c r="D463" i="3" s="1"/>
  <c r="A463" i="3"/>
  <c r="B463" i="3" s="1"/>
  <c r="AK462" i="3"/>
  <c r="E462" i="3"/>
  <c r="C462" i="3"/>
  <c r="D462" i="3" s="1"/>
  <c r="A462" i="3"/>
  <c r="B462" i="3" s="1"/>
  <c r="AK461" i="3"/>
  <c r="E461" i="3"/>
  <c r="C461" i="3"/>
  <c r="D461" i="3" s="1"/>
  <c r="A461" i="3"/>
  <c r="B461" i="3" s="1"/>
  <c r="AK460" i="3"/>
  <c r="E460" i="3"/>
  <c r="C460" i="3"/>
  <c r="D460" i="3" s="1"/>
  <c r="A460" i="3"/>
  <c r="B460" i="3" s="1"/>
  <c r="AK459" i="3"/>
  <c r="E459" i="3"/>
  <c r="C459" i="3"/>
  <c r="D459" i="3" s="1"/>
  <c r="A459" i="3"/>
  <c r="B459" i="3" s="1"/>
  <c r="AK458" i="3"/>
  <c r="E458" i="3"/>
  <c r="C458" i="3"/>
  <c r="D458" i="3" s="1"/>
  <c r="A458" i="3"/>
  <c r="B458" i="3" s="1"/>
  <c r="AK457" i="3"/>
  <c r="E457" i="3"/>
  <c r="C457" i="3"/>
  <c r="D457" i="3" s="1"/>
  <c r="A457" i="3"/>
  <c r="B457" i="3" s="1"/>
  <c r="AK456" i="3"/>
  <c r="E456" i="3"/>
  <c r="C456" i="3"/>
  <c r="D456" i="3" s="1"/>
  <c r="A456" i="3"/>
  <c r="B456" i="3" s="1"/>
  <c r="AK455" i="3"/>
  <c r="E455" i="3"/>
  <c r="C455" i="3"/>
  <c r="D455" i="3" s="1"/>
  <c r="A455" i="3"/>
  <c r="B455" i="3" s="1"/>
  <c r="AK454" i="3"/>
  <c r="E454" i="3"/>
  <c r="C454" i="3"/>
  <c r="D454" i="3" s="1"/>
  <c r="A454" i="3"/>
  <c r="B454" i="3" s="1"/>
  <c r="AK453" i="3"/>
  <c r="E453" i="3"/>
  <c r="C453" i="3"/>
  <c r="D453" i="3" s="1"/>
  <c r="A453" i="3"/>
  <c r="B453" i="3" s="1"/>
  <c r="AK452" i="3"/>
  <c r="E452" i="3"/>
  <c r="C452" i="3"/>
  <c r="D452" i="3" s="1"/>
  <c r="A452" i="3"/>
  <c r="B452" i="3" s="1"/>
  <c r="AK451" i="3"/>
  <c r="E451" i="3"/>
  <c r="C451" i="3"/>
  <c r="D451" i="3" s="1"/>
  <c r="A451" i="3"/>
  <c r="B451" i="3" s="1"/>
  <c r="AK450" i="3"/>
  <c r="E450" i="3"/>
  <c r="C450" i="3"/>
  <c r="D450" i="3" s="1"/>
  <c r="A450" i="3"/>
  <c r="B450" i="3" s="1"/>
  <c r="AK449" i="3"/>
  <c r="E449" i="3"/>
  <c r="C449" i="3"/>
  <c r="D449" i="3" s="1"/>
  <c r="A449" i="3"/>
  <c r="B449" i="3" s="1"/>
  <c r="AK448" i="3"/>
  <c r="E448" i="3"/>
  <c r="C448" i="3"/>
  <c r="D448" i="3" s="1"/>
  <c r="A448" i="3"/>
  <c r="B448" i="3" s="1"/>
  <c r="AK447" i="3"/>
  <c r="E447" i="3"/>
  <c r="C447" i="3"/>
  <c r="D447" i="3" s="1"/>
  <c r="A447" i="3"/>
  <c r="B447" i="3" s="1"/>
  <c r="AK446" i="3"/>
  <c r="E446" i="3"/>
  <c r="C446" i="3"/>
  <c r="D446" i="3" s="1"/>
  <c r="A446" i="3"/>
  <c r="B446" i="3" s="1"/>
  <c r="AK445" i="3"/>
  <c r="E445" i="3"/>
  <c r="C445" i="3"/>
  <c r="D445" i="3" s="1"/>
  <c r="A445" i="3"/>
  <c r="B445" i="3" s="1"/>
  <c r="AK444" i="3"/>
  <c r="E444" i="3"/>
  <c r="C444" i="3"/>
  <c r="D444" i="3" s="1"/>
  <c r="A444" i="3"/>
  <c r="B444" i="3" s="1"/>
  <c r="AK443" i="3"/>
  <c r="E443" i="3"/>
  <c r="C443" i="3"/>
  <c r="D443" i="3" s="1"/>
  <c r="A443" i="3"/>
  <c r="B443" i="3" s="1"/>
  <c r="AK442" i="3"/>
  <c r="E442" i="3"/>
  <c r="C442" i="3"/>
  <c r="D442" i="3" s="1"/>
  <c r="A442" i="3"/>
  <c r="B442" i="3" s="1"/>
  <c r="AK441" i="3"/>
  <c r="E441" i="3"/>
  <c r="C441" i="3"/>
  <c r="D441" i="3" s="1"/>
  <c r="A441" i="3"/>
  <c r="B441" i="3" s="1"/>
  <c r="AK440" i="3"/>
  <c r="E440" i="3"/>
  <c r="C440" i="3"/>
  <c r="D440" i="3" s="1"/>
  <c r="A440" i="3"/>
  <c r="B440" i="3" s="1"/>
  <c r="AK439" i="3"/>
  <c r="E439" i="3"/>
  <c r="C439" i="3"/>
  <c r="D439" i="3" s="1"/>
  <c r="A439" i="3"/>
  <c r="B439" i="3" s="1"/>
  <c r="AK438" i="3"/>
  <c r="E438" i="3"/>
  <c r="C438" i="3"/>
  <c r="D438" i="3" s="1"/>
  <c r="A438" i="3"/>
  <c r="B438" i="3" s="1"/>
  <c r="AK437" i="3"/>
  <c r="E437" i="3"/>
  <c r="C437" i="3"/>
  <c r="D437" i="3" s="1"/>
  <c r="A437" i="3"/>
  <c r="B437" i="3" s="1"/>
  <c r="AK436" i="3"/>
  <c r="E436" i="3"/>
  <c r="C436" i="3"/>
  <c r="D436" i="3" s="1"/>
  <c r="A436" i="3"/>
  <c r="B436" i="3" s="1"/>
  <c r="AK435" i="3"/>
  <c r="E435" i="3"/>
  <c r="C435" i="3"/>
  <c r="D435" i="3" s="1"/>
  <c r="A435" i="3"/>
  <c r="B435" i="3" s="1"/>
  <c r="AK434" i="3"/>
  <c r="E434" i="3"/>
  <c r="C434" i="3"/>
  <c r="D434" i="3" s="1"/>
  <c r="A434" i="3"/>
  <c r="B434" i="3" s="1"/>
  <c r="AK433" i="3"/>
  <c r="E433" i="3"/>
  <c r="C433" i="3"/>
  <c r="D433" i="3" s="1"/>
  <c r="A433" i="3"/>
  <c r="B433" i="3" s="1"/>
  <c r="AK432" i="3"/>
  <c r="E432" i="3"/>
  <c r="C432" i="3"/>
  <c r="D432" i="3" s="1"/>
  <c r="A432" i="3"/>
  <c r="B432" i="3" s="1"/>
  <c r="AK431" i="3"/>
  <c r="E431" i="3"/>
  <c r="C431" i="3"/>
  <c r="D431" i="3" s="1"/>
  <c r="A431" i="3"/>
  <c r="B431" i="3" s="1"/>
  <c r="AK430" i="3"/>
  <c r="E430" i="3"/>
  <c r="C430" i="3"/>
  <c r="D430" i="3" s="1"/>
  <c r="A430" i="3"/>
  <c r="B430" i="3" s="1"/>
  <c r="AK429" i="3"/>
  <c r="E429" i="3"/>
  <c r="C429" i="3"/>
  <c r="D429" i="3" s="1"/>
  <c r="A429" i="3"/>
  <c r="B429" i="3" s="1"/>
  <c r="AK428" i="3"/>
  <c r="E428" i="3"/>
  <c r="C428" i="3"/>
  <c r="D428" i="3" s="1"/>
  <c r="A428" i="3"/>
  <c r="B428" i="3" s="1"/>
  <c r="AK427" i="3"/>
  <c r="E427" i="3"/>
  <c r="C427" i="3"/>
  <c r="D427" i="3" s="1"/>
  <c r="A427" i="3"/>
  <c r="B427" i="3" s="1"/>
  <c r="AK426" i="3"/>
  <c r="E426" i="3"/>
  <c r="C426" i="3"/>
  <c r="D426" i="3" s="1"/>
  <c r="A426" i="3"/>
  <c r="B426" i="3" s="1"/>
  <c r="AK425" i="3"/>
  <c r="E425" i="3"/>
  <c r="C425" i="3"/>
  <c r="D425" i="3" s="1"/>
  <c r="A425" i="3"/>
  <c r="B425" i="3" s="1"/>
  <c r="AK424" i="3"/>
  <c r="E424" i="3"/>
  <c r="C424" i="3"/>
  <c r="D424" i="3" s="1"/>
  <c r="A424" i="3"/>
  <c r="B424" i="3" s="1"/>
  <c r="AK423" i="3"/>
  <c r="E423" i="3"/>
  <c r="C423" i="3"/>
  <c r="D423" i="3" s="1"/>
  <c r="A423" i="3"/>
  <c r="B423" i="3" s="1"/>
  <c r="AK422" i="3"/>
  <c r="E422" i="3"/>
  <c r="C422" i="3"/>
  <c r="D422" i="3" s="1"/>
  <c r="A422" i="3"/>
  <c r="B422" i="3" s="1"/>
  <c r="AK421" i="3"/>
  <c r="E421" i="3"/>
  <c r="C421" i="3"/>
  <c r="D421" i="3" s="1"/>
  <c r="A421" i="3"/>
  <c r="B421" i="3" s="1"/>
  <c r="AK420" i="3"/>
  <c r="E420" i="3"/>
  <c r="C420" i="3"/>
  <c r="D420" i="3" s="1"/>
  <c r="A420" i="3"/>
  <c r="B420" i="3" s="1"/>
  <c r="AK419" i="3"/>
  <c r="E419" i="3"/>
  <c r="C419" i="3"/>
  <c r="D419" i="3" s="1"/>
  <c r="A419" i="3"/>
  <c r="B419" i="3" s="1"/>
  <c r="AK418" i="3"/>
  <c r="E418" i="3"/>
  <c r="C418" i="3"/>
  <c r="D418" i="3" s="1"/>
  <c r="A418" i="3"/>
  <c r="B418" i="3" s="1"/>
  <c r="AK417" i="3"/>
  <c r="E417" i="3"/>
  <c r="C417" i="3"/>
  <c r="D417" i="3" s="1"/>
  <c r="A417" i="3"/>
  <c r="B417" i="3" s="1"/>
  <c r="AK416" i="3"/>
  <c r="E416" i="3"/>
  <c r="C416" i="3"/>
  <c r="D416" i="3" s="1"/>
  <c r="A416" i="3"/>
  <c r="B416" i="3" s="1"/>
  <c r="AK415" i="3"/>
  <c r="E415" i="3"/>
  <c r="C415" i="3"/>
  <c r="D415" i="3" s="1"/>
  <c r="A415" i="3"/>
  <c r="B415" i="3" s="1"/>
  <c r="AK414" i="3"/>
  <c r="E414" i="3"/>
  <c r="C414" i="3"/>
  <c r="D414" i="3" s="1"/>
  <c r="A414" i="3"/>
  <c r="B414" i="3" s="1"/>
  <c r="AK413" i="3"/>
  <c r="E413" i="3"/>
  <c r="C413" i="3"/>
  <c r="D413" i="3" s="1"/>
  <c r="A413" i="3"/>
  <c r="B413" i="3" s="1"/>
  <c r="AK412" i="3"/>
  <c r="E412" i="3"/>
  <c r="C412" i="3"/>
  <c r="D412" i="3" s="1"/>
  <c r="A412" i="3"/>
  <c r="B412" i="3" s="1"/>
  <c r="AK411" i="3"/>
  <c r="E411" i="3"/>
  <c r="C411" i="3"/>
  <c r="D411" i="3" s="1"/>
  <c r="A411" i="3"/>
  <c r="B411" i="3" s="1"/>
  <c r="AK410" i="3"/>
  <c r="E410" i="3"/>
  <c r="C410" i="3"/>
  <c r="D410" i="3" s="1"/>
  <c r="A410" i="3"/>
  <c r="B410" i="3" s="1"/>
  <c r="AK409" i="3"/>
  <c r="E409" i="3"/>
  <c r="C409" i="3"/>
  <c r="D409" i="3" s="1"/>
  <c r="A409" i="3"/>
  <c r="B409" i="3" s="1"/>
  <c r="AK408" i="3"/>
  <c r="E408" i="3"/>
  <c r="C408" i="3"/>
  <c r="D408" i="3" s="1"/>
  <c r="A408" i="3"/>
  <c r="B408" i="3" s="1"/>
  <c r="AK407" i="3"/>
  <c r="E407" i="3"/>
  <c r="C407" i="3"/>
  <c r="D407" i="3" s="1"/>
  <c r="A407" i="3"/>
  <c r="B407" i="3" s="1"/>
  <c r="AK406" i="3"/>
  <c r="E406" i="3"/>
  <c r="C406" i="3"/>
  <c r="D406" i="3" s="1"/>
  <c r="A406" i="3"/>
  <c r="B406" i="3" s="1"/>
  <c r="AK405" i="3"/>
  <c r="E405" i="3"/>
  <c r="C405" i="3"/>
  <c r="D405" i="3" s="1"/>
  <c r="A405" i="3"/>
  <c r="B405" i="3" s="1"/>
  <c r="AK404" i="3"/>
  <c r="E404" i="3"/>
  <c r="C404" i="3"/>
  <c r="D404" i="3" s="1"/>
  <c r="A404" i="3"/>
  <c r="B404" i="3" s="1"/>
  <c r="AK403" i="3"/>
  <c r="E403" i="3"/>
  <c r="C403" i="3"/>
  <c r="D403" i="3" s="1"/>
  <c r="A403" i="3"/>
  <c r="B403" i="3" s="1"/>
  <c r="AK402" i="3"/>
  <c r="E402" i="3"/>
  <c r="C402" i="3"/>
  <c r="D402" i="3" s="1"/>
  <c r="A402" i="3"/>
  <c r="B402" i="3" s="1"/>
  <c r="AK401" i="3"/>
  <c r="E401" i="3"/>
  <c r="C401" i="3"/>
  <c r="D401" i="3" s="1"/>
  <c r="A401" i="3"/>
  <c r="B401" i="3" s="1"/>
  <c r="AK400" i="3"/>
  <c r="E400" i="3"/>
  <c r="C400" i="3"/>
  <c r="D400" i="3" s="1"/>
  <c r="A400" i="3"/>
  <c r="B400" i="3" s="1"/>
  <c r="AK399" i="3"/>
  <c r="E399" i="3"/>
  <c r="C399" i="3"/>
  <c r="D399" i="3" s="1"/>
  <c r="A399" i="3"/>
  <c r="B399" i="3" s="1"/>
  <c r="AK398" i="3"/>
  <c r="E398" i="3"/>
  <c r="C398" i="3"/>
  <c r="D398" i="3" s="1"/>
  <c r="A398" i="3"/>
  <c r="B398" i="3" s="1"/>
  <c r="AK397" i="3"/>
  <c r="E397" i="3"/>
  <c r="C397" i="3"/>
  <c r="D397" i="3" s="1"/>
  <c r="A397" i="3"/>
  <c r="B397" i="3" s="1"/>
  <c r="AK396" i="3"/>
  <c r="E396" i="3"/>
  <c r="C396" i="3"/>
  <c r="D396" i="3" s="1"/>
  <c r="A396" i="3"/>
  <c r="B396" i="3" s="1"/>
  <c r="AK395" i="3"/>
  <c r="E395" i="3"/>
  <c r="C395" i="3"/>
  <c r="D395" i="3" s="1"/>
  <c r="A395" i="3"/>
  <c r="B395" i="3" s="1"/>
  <c r="AK394" i="3"/>
  <c r="E394" i="3"/>
  <c r="C394" i="3"/>
  <c r="D394" i="3" s="1"/>
  <c r="A394" i="3"/>
  <c r="B394" i="3" s="1"/>
  <c r="AK393" i="3"/>
  <c r="E393" i="3"/>
  <c r="C393" i="3"/>
  <c r="D393" i="3" s="1"/>
  <c r="A393" i="3"/>
  <c r="B393" i="3" s="1"/>
  <c r="AK392" i="3"/>
  <c r="E392" i="3"/>
  <c r="C392" i="3"/>
  <c r="D392" i="3" s="1"/>
  <c r="A392" i="3"/>
  <c r="B392" i="3" s="1"/>
  <c r="AK391" i="3"/>
  <c r="E391" i="3"/>
  <c r="C391" i="3"/>
  <c r="D391" i="3" s="1"/>
  <c r="A391" i="3"/>
  <c r="B391" i="3" s="1"/>
  <c r="AK390" i="3"/>
  <c r="E390" i="3"/>
  <c r="C390" i="3"/>
  <c r="D390" i="3" s="1"/>
  <c r="A390" i="3"/>
  <c r="B390" i="3" s="1"/>
  <c r="AK389" i="3"/>
  <c r="E389" i="3"/>
  <c r="C389" i="3"/>
  <c r="D389" i="3" s="1"/>
  <c r="A389" i="3"/>
  <c r="B389" i="3" s="1"/>
  <c r="AK388" i="3"/>
  <c r="E388" i="3"/>
  <c r="C388" i="3"/>
  <c r="D388" i="3" s="1"/>
  <c r="A388" i="3"/>
  <c r="B388" i="3" s="1"/>
  <c r="AK387" i="3"/>
  <c r="E387" i="3"/>
  <c r="C387" i="3"/>
  <c r="D387" i="3" s="1"/>
  <c r="A387" i="3"/>
  <c r="B387" i="3" s="1"/>
  <c r="AK386" i="3"/>
  <c r="E386" i="3"/>
  <c r="C386" i="3"/>
  <c r="D386" i="3" s="1"/>
  <c r="A386" i="3"/>
  <c r="B386" i="3" s="1"/>
  <c r="AK385" i="3"/>
  <c r="E385" i="3"/>
  <c r="C385" i="3"/>
  <c r="D385" i="3" s="1"/>
  <c r="A385" i="3"/>
  <c r="B385" i="3" s="1"/>
  <c r="AK384" i="3"/>
  <c r="E384" i="3"/>
  <c r="C384" i="3"/>
  <c r="D384" i="3" s="1"/>
  <c r="A384" i="3"/>
  <c r="B384" i="3" s="1"/>
  <c r="AK383" i="3"/>
  <c r="E383" i="3"/>
  <c r="C383" i="3"/>
  <c r="D383" i="3" s="1"/>
  <c r="A383" i="3"/>
  <c r="B383" i="3" s="1"/>
  <c r="AK382" i="3"/>
  <c r="E382" i="3"/>
  <c r="C382" i="3"/>
  <c r="D382" i="3" s="1"/>
  <c r="A382" i="3"/>
  <c r="B382" i="3" s="1"/>
  <c r="AK381" i="3"/>
  <c r="E381" i="3"/>
  <c r="C381" i="3"/>
  <c r="D381" i="3" s="1"/>
  <c r="A381" i="3"/>
  <c r="B381" i="3" s="1"/>
  <c r="AK380" i="3"/>
  <c r="E380" i="3"/>
  <c r="C380" i="3"/>
  <c r="D380" i="3" s="1"/>
  <c r="A380" i="3"/>
  <c r="B380" i="3" s="1"/>
  <c r="AK379" i="3"/>
  <c r="E379" i="3"/>
  <c r="C379" i="3"/>
  <c r="D379" i="3" s="1"/>
  <c r="A379" i="3"/>
  <c r="B379" i="3" s="1"/>
  <c r="AK378" i="3"/>
  <c r="E378" i="3"/>
  <c r="C378" i="3"/>
  <c r="D378" i="3" s="1"/>
  <c r="A378" i="3"/>
  <c r="B378" i="3" s="1"/>
  <c r="AK377" i="3"/>
  <c r="E377" i="3"/>
  <c r="C377" i="3"/>
  <c r="D377" i="3" s="1"/>
  <c r="A377" i="3"/>
  <c r="B377" i="3" s="1"/>
  <c r="AK376" i="3"/>
  <c r="E376" i="3"/>
  <c r="C376" i="3"/>
  <c r="D376" i="3" s="1"/>
  <c r="A376" i="3"/>
  <c r="B376" i="3" s="1"/>
  <c r="AK375" i="3"/>
  <c r="E375" i="3"/>
  <c r="C375" i="3"/>
  <c r="D375" i="3" s="1"/>
  <c r="A375" i="3"/>
  <c r="B375" i="3" s="1"/>
  <c r="AK374" i="3"/>
  <c r="E374" i="3"/>
  <c r="C374" i="3"/>
  <c r="D374" i="3" s="1"/>
  <c r="A374" i="3"/>
  <c r="B374" i="3" s="1"/>
  <c r="AK373" i="3"/>
  <c r="E373" i="3"/>
  <c r="C373" i="3"/>
  <c r="D373" i="3" s="1"/>
  <c r="A373" i="3"/>
  <c r="B373" i="3" s="1"/>
  <c r="AK372" i="3"/>
  <c r="E372" i="3"/>
  <c r="C372" i="3"/>
  <c r="D372" i="3" s="1"/>
  <c r="A372" i="3"/>
  <c r="B372" i="3" s="1"/>
  <c r="AK371" i="3"/>
  <c r="E371" i="3"/>
  <c r="C371" i="3"/>
  <c r="D371" i="3" s="1"/>
  <c r="A371" i="3"/>
  <c r="B371" i="3" s="1"/>
  <c r="AK370" i="3"/>
  <c r="E370" i="3"/>
  <c r="C370" i="3"/>
  <c r="D370" i="3" s="1"/>
  <c r="A370" i="3"/>
  <c r="B370" i="3" s="1"/>
  <c r="AK369" i="3"/>
  <c r="E369" i="3"/>
  <c r="C369" i="3"/>
  <c r="D369" i="3" s="1"/>
  <c r="A369" i="3"/>
  <c r="B369" i="3" s="1"/>
  <c r="AK368" i="3"/>
  <c r="E368" i="3"/>
  <c r="C368" i="3"/>
  <c r="D368" i="3" s="1"/>
  <c r="A368" i="3"/>
  <c r="B368" i="3" s="1"/>
  <c r="AK367" i="3"/>
  <c r="E367" i="3"/>
  <c r="C367" i="3"/>
  <c r="D367" i="3" s="1"/>
  <c r="A367" i="3"/>
  <c r="B367" i="3" s="1"/>
  <c r="AK366" i="3"/>
  <c r="E366" i="3"/>
  <c r="C366" i="3"/>
  <c r="D366" i="3" s="1"/>
  <c r="A366" i="3"/>
  <c r="B366" i="3" s="1"/>
  <c r="AK365" i="3"/>
  <c r="E365" i="3"/>
  <c r="C365" i="3"/>
  <c r="D365" i="3" s="1"/>
  <c r="A365" i="3"/>
  <c r="B365" i="3" s="1"/>
  <c r="AK364" i="3"/>
  <c r="E364" i="3"/>
  <c r="C364" i="3"/>
  <c r="D364" i="3" s="1"/>
  <c r="A364" i="3"/>
  <c r="B364" i="3" s="1"/>
  <c r="AK363" i="3"/>
  <c r="E363" i="3"/>
  <c r="C363" i="3"/>
  <c r="D363" i="3" s="1"/>
  <c r="A363" i="3"/>
  <c r="B363" i="3" s="1"/>
  <c r="AK362" i="3"/>
  <c r="E362" i="3"/>
  <c r="C362" i="3"/>
  <c r="D362" i="3" s="1"/>
  <c r="A362" i="3"/>
  <c r="B362" i="3" s="1"/>
  <c r="AK361" i="3"/>
  <c r="E361" i="3"/>
  <c r="C361" i="3"/>
  <c r="D361" i="3" s="1"/>
  <c r="A361" i="3"/>
  <c r="B361" i="3" s="1"/>
  <c r="AK360" i="3"/>
  <c r="E360" i="3"/>
  <c r="C360" i="3"/>
  <c r="D360" i="3" s="1"/>
  <c r="A360" i="3"/>
  <c r="B360" i="3" s="1"/>
  <c r="AK359" i="3"/>
  <c r="E359" i="3"/>
  <c r="C359" i="3"/>
  <c r="D359" i="3" s="1"/>
  <c r="A359" i="3"/>
  <c r="B359" i="3" s="1"/>
  <c r="AK358" i="3"/>
  <c r="E358" i="3"/>
  <c r="C358" i="3"/>
  <c r="D358" i="3" s="1"/>
  <c r="A358" i="3"/>
  <c r="B358" i="3" s="1"/>
  <c r="AK357" i="3"/>
  <c r="E357" i="3"/>
  <c r="C357" i="3"/>
  <c r="D357" i="3" s="1"/>
  <c r="A357" i="3"/>
  <c r="B357" i="3" s="1"/>
  <c r="AK356" i="3"/>
  <c r="E356" i="3"/>
  <c r="C356" i="3"/>
  <c r="D356" i="3" s="1"/>
  <c r="A356" i="3"/>
  <c r="B356" i="3" s="1"/>
  <c r="AK355" i="3"/>
  <c r="E355" i="3"/>
  <c r="C355" i="3"/>
  <c r="D355" i="3" s="1"/>
  <c r="A355" i="3"/>
  <c r="B355" i="3" s="1"/>
  <c r="AK354" i="3"/>
  <c r="E354" i="3"/>
  <c r="C354" i="3"/>
  <c r="D354" i="3" s="1"/>
  <c r="A354" i="3"/>
  <c r="B354" i="3" s="1"/>
  <c r="AK353" i="3"/>
  <c r="E353" i="3"/>
  <c r="C353" i="3"/>
  <c r="D353" i="3" s="1"/>
  <c r="A353" i="3"/>
  <c r="B353" i="3" s="1"/>
  <c r="AK352" i="3"/>
  <c r="E352" i="3"/>
  <c r="C352" i="3"/>
  <c r="D352" i="3" s="1"/>
  <c r="A352" i="3"/>
  <c r="B352" i="3" s="1"/>
  <c r="AK351" i="3"/>
  <c r="E351" i="3"/>
  <c r="C351" i="3"/>
  <c r="D351" i="3" s="1"/>
  <c r="A351" i="3"/>
  <c r="B351" i="3" s="1"/>
  <c r="AK350" i="3"/>
  <c r="E350" i="3"/>
  <c r="C350" i="3"/>
  <c r="D350" i="3" s="1"/>
  <c r="A350" i="3"/>
  <c r="B350" i="3" s="1"/>
  <c r="AK349" i="3"/>
  <c r="E349" i="3"/>
  <c r="C349" i="3"/>
  <c r="D349" i="3" s="1"/>
  <c r="A349" i="3"/>
  <c r="B349" i="3" s="1"/>
  <c r="AK348" i="3"/>
  <c r="E348" i="3"/>
  <c r="C348" i="3"/>
  <c r="D348" i="3" s="1"/>
  <c r="A348" i="3"/>
  <c r="B348" i="3" s="1"/>
  <c r="AK347" i="3"/>
  <c r="E347" i="3"/>
  <c r="C347" i="3"/>
  <c r="D347" i="3" s="1"/>
  <c r="A347" i="3"/>
  <c r="B347" i="3" s="1"/>
  <c r="AK346" i="3"/>
  <c r="E346" i="3"/>
  <c r="C346" i="3"/>
  <c r="D346" i="3" s="1"/>
  <c r="A346" i="3"/>
  <c r="B346" i="3" s="1"/>
  <c r="AK345" i="3"/>
  <c r="E345" i="3"/>
  <c r="C345" i="3"/>
  <c r="D345" i="3" s="1"/>
  <c r="A345" i="3"/>
  <c r="B345" i="3" s="1"/>
  <c r="AK344" i="3"/>
  <c r="E344" i="3"/>
  <c r="C344" i="3"/>
  <c r="D344" i="3" s="1"/>
  <c r="A344" i="3"/>
  <c r="B344" i="3" s="1"/>
  <c r="AK343" i="3"/>
  <c r="E343" i="3"/>
  <c r="C343" i="3"/>
  <c r="D343" i="3" s="1"/>
  <c r="A343" i="3"/>
  <c r="B343" i="3" s="1"/>
  <c r="AK342" i="3"/>
  <c r="E342" i="3"/>
  <c r="C342" i="3"/>
  <c r="D342" i="3" s="1"/>
  <c r="A342" i="3"/>
  <c r="B342" i="3" s="1"/>
  <c r="AK341" i="3"/>
  <c r="E341" i="3"/>
  <c r="C341" i="3"/>
  <c r="D341" i="3" s="1"/>
  <c r="A341" i="3"/>
  <c r="B341" i="3" s="1"/>
  <c r="AK340" i="3"/>
  <c r="E340" i="3"/>
  <c r="C340" i="3"/>
  <c r="D340" i="3" s="1"/>
  <c r="A340" i="3"/>
  <c r="B340" i="3" s="1"/>
  <c r="AK339" i="3"/>
  <c r="E339" i="3"/>
  <c r="C339" i="3"/>
  <c r="D339" i="3" s="1"/>
  <c r="A339" i="3"/>
  <c r="B339" i="3" s="1"/>
  <c r="AK338" i="3"/>
  <c r="E338" i="3"/>
  <c r="C338" i="3"/>
  <c r="D338" i="3" s="1"/>
  <c r="A338" i="3"/>
  <c r="B338" i="3" s="1"/>
  <c r="AK337" i="3"/>
  <c r="E337" i="3"/>
  <c r="C337" i="3"/>
  <c r="D337" i="3" s="1"/>
  <c r="A337" i="3"/>
  <c r="B337" i="3" s="1"/>
  <c r="AK336" i="3"/>
  <c r="E336" i="3"/>
  <c r="C336" i="3"/>
  <c r="D336" i="3" s="1"/>
  <c r="A336" i="3"/>
  <c r="B336" i="3" s="1"/>
  <c r="AK335" i="3"/>
  <c r="E335" i="3"/>
  <c r="C335" i="3"/>
  <c r="D335" i="3" s="1"/>
  <c r="A335" i="3"/>
  <c r="B335" i="3" s="1"/>
  <c r="AK334" i="3"/>
  <c r="E334" i="3"/>
  <c r="C334" i="3"/>
  <c r="D334" i="3" s="1"/>
  <c r="A334" i="3"/>
  <c r="B334" i="3" s="1"/>
  <c r="AK333" i="3"/>
  <c r="E333" i="3"/>
  <c r="C333" i="3"/>
  <c r="D333" i="3" s="1"/>
  <c r="A333" i="3"/>
  <c r="B333" i="3" s="1"/>
  <c r="AK332" i="3"/>
  <c r="E332" i="3"/>
  <c r="C332" i="3"/>
  <c r="D332" i="3" s="1"/>
  <c r="A332" i="3"/>
  <c r="B332" i="3" s="1"/>
  <c r="AK331" i="3"/>
  <c r="E331" i="3"/>
  <c r="C331" i="3"/>
  <c r="D331" i="3" s="1"/>
  <c r="A331" i="3"/>
  <c r="B331" i="3" s="1"/>
  <c r="AK330" i="3"/>
  <c r="E330" i="3"/>
  <c r="C330" i="3"/>
  <c r="D330" i="3" s="1"/>
  <c r="A330" i="3"/>
  <c r="B330" i="3" s="1"/>
  <c r="AK329" i="3"/>
  <c r="E329" i="3"/>
  <c r="C329" i="3"/>
  <c r="D329" i="3" s="1"/>
  <c r="A329" i="3"/>
  <c r="B329" i="3" s="1"/>
  <c r="AK328" i="3"/>
  <c r="E328" i="3"/>
  <c r="C328" i="3"/>
  <c r="D328" i="3" s="1"/>
  <c r="A328" i="3"/>
  <c r="B328" i="3" s="1"/>
  <c r="AK327" i="3"/>
  <c r="E327" i="3"/>
  <c r="C327" i="3"/>
  <c r="D327" i="3" s="1"/>
  <c r="A327" i="3"/>
  <c r="B327" i="3" s="1"/>
  <c r="AK326" i="3"/>
  <c r="E326" i="3"/>
  <c r="C326" i="3"/>
  <c r="D326" i="3" s="1"/>
  <c r="A326" i="3"/>
  <c r="B326" i="3" s="1"/>
  <c r="AK325" i="3"/>
  <c r="E325" i="3"/>
  <c r="C325" i="3"/>
  <c r="D325" i="3" s="1"/>
  <c r="A325" i="3"/>
  <c r="B325" i="3" s="1"/>
  <c r="AK324" i="3"/>
  <c r="E324" i="3"/>
  <c r="C324" i="3"/>
  <c r="D324" i="3" s="1"/>
  <c r="A324" i="3"/>
  <c r="B324" i="3" s="1"/>
  <c r="AK323" i="3"/>
  <c r="E323" i="3"/>
  <c r="C323" i="3"/>
  <c r="D323" i="3" s="1"/>
  <c r="A323" i="3"/>
  <c r="B323" i="3" s="1"/>
  <c r="AK322" i="3"/>
  <c r="E322" i="3"/>
  <c r="C322" i="3"/>
  <c r="D322" i="3" s="1"/>
  <c r="A322" i="3"/>
  <c r="B322" i="3" s="1"/>
  <c r="AK321" i="3"/>
  <c r="E321" i="3"/>
  <c r="C321" i="3"/>
  <c r="D321" i="3" s="1"/>
  <c r="A321" i="3"/>
  <c r="B321" i="3" s="1"/>
  <c r="AK320" i="3"/>
  <c r="E320" i="3"/>
  <c r="C320" i="3"/>
  <c r="D320" i="3" s="1"/>
  <c r="A320" i="3"/>
  <c r="B320" i="3" s="1"/>
  <c r="AK319" i="3"/>
  <c r="E319" i="3"/>
  <c r="C319" i="3"/>
  <c r="D319" i="3" s="1"/>
  <c r="A319" i="3"/>
  <c r="B319" i="3" s="1"/>
  <c r="AK318" i="3"/>
  <c r="E318" i="3"/>
  <c r="C318" i="3"/>
  <c r="D318" i="3" s="1"/>
  <c r="A318" i="3"/>
  <c r="B318" i="3" s="1"/>
  <c r="AK317" i="3"/>
  <c r="E317" i="3"/>
  <c r="C317" i="3"/>
  <c r="D317" i="3" s="1"/>
  <c r="A317" i="3"/>
  <c r="B317" i="3" s="1"/>
  <c r="AK316" i="3"/>
  <c r="E316" i="3"/>
  <c r="C316" i="3"/>
  <c r="D316" i="3" s="1"/>
  <c r="A316" i="3"/>
  <c r="B316" i="3" s="1"/>
  <c r="AK315" i="3"/>
  <c r="E315" i="3"/>
  <c r="C315" i="3"/>
  <c r="D315" i="3" s="1"/>
  <c r="A315" i="3"/>
  <c r="B315" i="3" s="1"/>
  <c r="AK314" i="3"/>
  <c r="E314" i="3"/>
  <c r="C314" i="3"/>
  <c r="D314" i="3" s="1"/>
  <c r="A314" i="3"/>
  <c r="B314" i="3" s="1"/>
  <c r="AK313" i="3"/>
  <c r="E313" i="3"/>
  <c r="C313" i="3"/>
  <c r="D313" i="3" s="1"/>
  <c r="A313" i="3"/>
  <c r="B313" i="3" s="1"/>
  <c r="AK312" i="3"/>
  <c r="E312" i="3"/>
  <c r="C312" i="3"/>
  <c r="D312" i="3" s="1"/>
  <c r="A312" i="3"/>
  <c r="B312" i="3" s="1"/>
  <c r="AK311" i="3"/>
  <c r="E311" i="3"/>
  <c r="C311" i="3"/>
  <c r="D311" i="3" s="1"/>
  <c r="A311" i="3"/>
  <c r="B311" i="3" s="1"/>
  <c r="AK310" i="3"/>
  <c r="E310" i="3"/>
  <c r="C310" i="3"/>
  <c r="D310" i="3" s="1"/>
  <c r="A310" i="3"/>
  <c r="B310" i="3" s="1"/>
  <c r="AK309" i="3"/>
  <c r="E309" i="3"/>
  <c r="C309" i="3"/>
  <c r="D309" i="3" s="1"/>
  <c r="A309" i="3"/>
  <c r="B309" i="3" s="1"/>
  <c r="AK308" i="3"/>
  <c r="E308" i="3"/>
  <c r="C308" i="3"/>
  <c r="D308" i="3" s="1"/>
  <c r="A308" i="3"/>
  <c r="B308" i="3" s="1"/>
  <c r="AK307" i="3"/>
  <c r="E307" i="3"/>
  <c r="C307" i="3"/>
  <c r="D307" i="3" s="1"/>
  <c r="A307" i="3"/>
  <c r="B307" i="3" s="1"/>
  <c r="AK306" i="3"/>
  <c r="E306" i="3"/>
  <c r="C306" i="3"/>
  <c r="D306" i="3" s="1"/>
  <c r="A306" i="3"/>
  <c r="B306" i="3" s="1"/>
  <c r="AK305" i="3"/>
  <c r="E305" i="3"/>
  <c r="C305" i="3"/>
  <c r="D305" i="3" s="1"/>
  <c r="A305" i="3"/>
  <c r="B305" i="3" s="1"/>
  <c r="AK304" i="3"/>
  <c r="E304" i="3"/>
  <c r="C304" i="3"/>
  <c r="D304" i="3" s="1"/>
  <c r="A304" i="3"/>
  <c r="B304" i="3" s="1"/>
  <c r="AK303" i="3"/>
  <c r="E303" i="3"/>
  <c r="C303" i="3"/>
  <c r="D303" i="3" s="1"/>
  <c r="A303" i="3"/>
  <c r="B303" i="3" s="1"/>
  <c r="AK302" i="3"/>
  <c r="E302" i="3"/>
  <c r="C302" i="3"/>
  <c r="D302" i="3" s="1"/>
  <c r="A302" i="3"/>
  <c r="B302" i="3" s="1"/>
  <c r="AK301" i="3"/>
  <c r="E301" i="3"/>
  <c r="C301" i="3"/>
  <c r="D301" i="3" s="1"/>
  <c r="A301" i="3"/>
  <c r="B301" i="3" s="1"/>
  <c r="AK300" i="3"/>
  <c r="E300" i="3"/>
  <c r="C300" i="3"/>
  <c r="D300" i="3" s="1"/>
  <c r="A300" i="3"/>
  <c r="B300" i="3" s="1"/>
  <c r="AK299" i="3"/>
  <c r="E299" i="3"/>
  <c r="C299" i="3"/>
  <c r="D299" i="3" s="1"/>
  <c r="A299" i="3"/>
  <c r="B299" i="3" s="1"/>
  <c r="AK298" i="3"/>
  <c r="E298" i="3"/>
  <c r="C298" i="3"/>
  <c r="D298" i="3" s="1"/>
  <c r="A298" i="3"/>
  <c r="B298" i="3" s="1"/>
  <c r="AK297" i="3"/>
  <c r="E297" i="3"/>
  <c r="C297" i="3"/>
  <c r="D297" i="3" s="1"/>
  <c r="A297" i="3"/>
  <c r="B297" i="3" s="1"/>
  <c r="AK296" i="3"/>
  <c r="E296" i="3"/>
  <c r="C296" i="3"/>
  <c r="D296" i="3" s="1"/>
  <c r="A296" i="3"/>
  <c r="B296" i="3" s="1"/>
  <c r="AK295" i="3"/>
  <c r="E295" i="3"/>
  <c r="C295" i="3"/>
  <c r="D295" i="3" s="1"/>
  <c r="A295" i="3"/>
  <c r="B295" i="3" s="1"/>
  <c r="AK294" i="3"/>
  <c r="E294" i="3"/>
  <c r="C294" i="3"/>
  <c r="D294" i="3" s="1"/>
  <c r="A294" i="3"/>
  <c r="B294" i="3" s="1"/>
  <c r="AK293" i="3"/>
  <c r="E293" i="3"/>
  <c r="C293" i="3"/>
  <c r="D293" i="3" s="1"/>
  <c r="A293" i="3"/>
  <c r="B293" i="3" s="1"/>
  <c r="AK292" i="3"/>
  <c r="E292" i="3"/>
  <c r="C292" i="3"/>
  <c r="D292" i="3" s="1"/>
  <c r="A292" i="3"/>
  <c r="B292" i="3" s="1"/>
  <c r="AK291" i="3"/>
  <c r="E291" i="3"/>
  <c r="C291" i="3"/>
  <c r="D291" i="3" s="1"/>
  <c r="A291" i="3"/>
  <c r="B291" i="3" s="1"/>
  <c r="AK290" i="3"/>
  <c r="E290" i="3"/>
  <c r="C290" i="3"/>
  <c r="D290" i="3" s="1"/>
  <c r="A290" i="3"/>
  <c r="B290" i="3" s="1"/>
  <c r="AK289" i="3"/>
  <c r="E289" i="3"/>
  <c r="C289" i="3"/>
  <c r="D289" i="3" s="1"/>
  <c r="A289" i="3"/>
  <c r="B289" i="3" s="1"/>
  <c r="AK288" i="3"/>
  <c r="E288" i="3"/>
  <c r="C288" i="3"/>
  <c r="D288" i="3" s="1"/>
  <c r="A288" i="3"/>
  <c r="B288" i="3" s="1"/>
  <c r="AK287" i="3"/>
  <c r="E287" i="3"/>
  <c r="C287" i="3"/>
  <c r="D287" i="3" s="1"/>
  <c r="A287" i="3"/>
  <c r="B287" i="3" s="1"/>
  <c r="AK286" i="3"/>
  <c r="E286" i="3"/>
  <c r="C286" i="3"/>
  <c r="D286" i="3" s="1"/>
  <c r="A286" i="3"/>
  <c r="B286" i="3" s="1"/>
  <c r="AK285" i="3"/>
  <c r="E285" i="3"/>
  <c r="C285" i="3"/>
  <c r="D285" i="3" s="1"/>
  <c r="A285" i="3"/>
  <c r="B285" i="3" s="1"/>
  <c r="AK284" i="3"/>
  <c r="E284" i="3"/>
  <c r="C284" i="3"/>
  <c r="D284" i="3" s="1"/>
  <c r="A284" i="3"/>
  <c r="B284" i="3" s="1"/>
  <c r="AK283" i="3"/>
  <c r="E283" i="3"/>
  <c r="C283" i="3"/>
  <c r="D283" i="3" s="1"/>
  <c r="A283" i="3"/>
  <c r="B283" i="3" s="1"/>
  <c r="AK282" i="3"/>
  <c r="E282" i="3"/>
  <c r="C282" i="3"/>
  <c r="D282" i="3" s="1"/>
  <c r="A282" i="3"/>
  <c r="B282" i="3" s="1"/>
  <c r="AK281" i="3"/>
  <c r="E281" i="3"/>
  <c r="C281" i="3"/>
  <c r="D281" i="3" s="1"/>
  <c r="A281" i="3"/>
  <c r="B281" i="3" s="1"/>
  <c r="AK280" i="3"/>
  <c r="E280" i="3"/>
  <c r="C280" i="3"/>
  <c r="D280" i="3" s="1"/>
  <c r="A280" i="3"/>
  <c r="B280" i="3" s="1"/>
  <c r="AK279" i="3"/>
  <c r="E279" i="3"/>
  <c r="C279" i="3"/>
  <c r="D279" i="3" s="1"/>
  <c r="A279" i="3"/>
  <c r="B279" i="3" s="1"/>
  <c r="AK278" i="3"/>
  <c r="E278" i="3"/>
  <c r="C278" i="3"/>
  <c r="D278" i="3" s="1"/>
  <c r="A278" i="3"/>
  <c r="B278" i="3" s="1"/>
  <c r="AK277" i="3"/>
  <c r="E277" i="3"/>
  <c r="C277" i="3"/>
  <c r="D277" i="3" s="1"/>
  <c r="A277" i="3"/>
  <c r="B277" i="3" s="1"/>
  <c r="AK276" i="3"/>
  <c r="E276" i="3"/>
  <c r="C276" i="3"/>
  <c r="D276" i="3" s="1"/>
  <c r="A276" i="3"/>
  <c r="B276" i="3" s="1"/>
  <c r="AK275" i="3"/>
  <c r="E275" i="3"/>
  <c r="C275" i="3"/>
  <c r="D275" i="3" s="1"/>
  <c r="A275" i="3"/>
  <c r="B275" i="3" s="1"/>
  <c r="AK274" i="3"/>
  <c r="E274" i="3"/>
  <c r="C274" i="3"/>
  <c r="D274" i="3" s="1"/>
  <c r="A274" i="3"/>
  <c r="B274" i="3" s="1"/>
  <c r="AK273" i="3"/>
  <c r="E273" i="3"/>
  <c r="C273" i="3"/>
  <c r="D273" i="3" s="1"/>
  <c r="A273" i="3"/>
  <c r="B273" i="3" s="1"/>
  <c r="AK272" i="3"/>
  <c r="E272" i="3"/>
  <c r="C272" i="3"/>
  <c r="D272" i="3" s="1"/>
  <c r="A272" i="3"/>
  <c r="B272" i="3" s="1"/>
  <c r="AK271" i="3"/>
  <c r="E271" i="3"/>
  <c r="C271" i="3"/>
  <c r="D271" i="3" s="1"/>
  <c r="A271" i="3"/>
  <c r="B271" i="3" s="1"/>
  <c r="AK270" i="3"/>
  <c r="E270" i="3"/>
  <c r="C270" i="3"/>
  <c r="D270" i="3" s="1"/>
  <c r="A270" i="3"/>
  <c r="B270" i="3" s="1"/>
  <c r="AK269" i="3"/>
  <c r="E269" i="3"/>
  <c r="C269" i="3"/>
  <c r="D269" i="3" s="1"/>
  <c r="A269" i="3"/>
  <c r="B269" i="3" s="1"/>
  <c r="AK268" i="3"/>
  <c r="E268" i="3"/>
  <c r="C268" i="3"/>
  <c r="D268" i="3" s="1"/>
  <c r="A268" i="3"/>
  <c r="B268" i="3" s="1"/>
  <c r="AK267" i="3"/>
  <c r="E267" i="3"/>
  <c r="C267" i="3"/>
  <c r="D267" i="3" s="1"/>
  <c r="A267" i="3"/>
  <c r="B267" i="3" s="1"/>
  <c r="AK266" i="3"/>
  <c r="E266" i="3"/>
  <c r="C266" i="3"/>
  <c r="D266" i="3" s="1"/>
  <c r="A266" i="3"/>
  <c r="B266" i="3" s="1"/>
  <c r="AK265" i="3"/>
  <c r="E265" i="3"/>
  <c r="C265" i="3"/>
  <c r="D265" i="3" s="1"/>
  <c r="A265" i="3"/>
  <c r="B265" i="3" s="1"/>
  <c r="AK264" i="3"/>
  <c r="E264" i="3"/>
  <c r="C264" i="3"/>
  <c r="D264" i="3" s="1"/>
  <c r="A264" i="3"/>
  <c r="B264" i="3" s="1"/>
  <c r="AK263" i="3"/>
  <c r="E263" i="3"/>
  <c r="C263" i="3"/>
  <c r="D263" i="3" s="1"/>
  <c r="A263" i="3"/>
  <c r="B263" i="3" s="1"/>
  <c r="AK262" i="3"/>
  <c r="E262" i="3"/>
  <c r="C262" i="3"/>
  <c r="D262" i="3" s="1"/>
  <c r="A262" i="3"/>
  <c r="B262" i="3" s="1"/>
  <c r="AK261" i="3"/>
  <c r="E261" i="3"/>
  <c r="C261" i="3"/>
  <c r="D261" i="3" s="1"/>
  <c r="A261" i="3"/>
  <c r="B261" i="3" s="1"/>
  <c r="AK260" i="3"/>
  <c r="E260" i="3"/>
  <c r="C260" i="3"/>
  <c r="D260" i="3" s="1"/>
  <c r="A260" i="3"/>
  <c r="B260" i="3" s="1"/>
  <c r="AK259" i="3"/>
  <c r="E259" i="3"/>
  <c r="C259" i="3"/>
  <c r="D259" i="3" s="1"/>
  <c r="A259" i="3"/>
  <c r="B259" i="3" s="1"/>
  <c r="AK258" i="3"/>
  <c r="E258" i="3"/>
  <c r="C258" i="3"/>
  <c r="D258" i="3" s="1"/>
  <c r="A258" i="3"/>
  <c r="B258" i="3" s="1"/>
  <c r="AK257" i="3"/>
  <c r="E257" i="3"/>
  <c r="C257" i="3"/>
  <c r="D257" i="3" s="1"/>
  <c r="A257" i="3"/>
  <c r="B257" i="3" s="1"/>
  <c r="AK256" i="3"/>
  <c r="E256" i="3"/>
  <c r="C256" i="3"/>
  <c r="D256" i="3" s="1"/>
  <c r="A256" i="3"/>
  <c r="B256" i="3" s="1"/>
  <c r="AK255" i="3"/>
  <c r="E255" i="3"/>
  <c r="C255" i="3"/>
  <c r="D255" i="3" s="1"/>
  <c r="A255" i="3"/>
  <c r="B255" i="3" s="1"/>
  <c r="AK254" i="3"/>
  <c r="E254" i="3"/>
  <c r="C254" i="3"/>
  <c r="D254" i="3" s="1"/>
  <c r="A254" i="3"/>
  <c r="B254" i="3" s="1"/>
  <c r="AK253" i="3"/>
  <c r="E253" i="3"/>
  <c r="C253" i="3"/>
  <c r="D253" i="3" s="1"/>
  <c r="A253" i="3"/>
  <c r="B253" i="3" s="1"/>
  <c r="AK252" i="3"/>
  <c r="E252" i="3"/>
  <c r="C252" i="3"/>
  <c r="D252" i="3" s="1"/>
  <c r="A252" i="3"/>
  <c r="B252" i="3" s="1"/>
  <c r="AK251" i="3"/>
  <c r="E251" i="3"/>
  <c r="C251" i="3"/>
  <c r="D251" i="3" s="1"/>
  <c r="A251" i="3"/>
  <c r="B251" i="3" s="1"/>
  <c r="AK250" i="3"/>
  <c r="E250" i="3"/>
  <c r="C250" i="3"/>
  <c r="D250" i="3" s="1"/>
  <c r="A250" i="3"/>
  <c r="B250" i="3" s="1"/>
  <c r="AK249" i="3"/>
  <c r="E249" i="3"/>
  <c r="C249" i="3"/>
  <c r="D249" i="3" s="1"/>
  <c r="A249" i="3"/>
  <c r="B249" i="3" s="1"/>
  <c r="AK248" i="3"/>
  <c r="E248" i="3"/>
  <c r="C248" i="3"/>
  <c r="D248" i="3" s="1"/>
  <c r="A248" i="3"/>
  <c r="B248" i="3" s="1"/>
  <c r="AK247" i="3"/>
  <c r="E247" i="3"/>
  <c r="C247" i="3"/>
  <c r="D247" i="3" s="1"/>
  <c r="A247" i="3"/>
  <c r="B247" i="3" s="1"/>
  <c r="AK246" i="3"/>
  <c r="E246" i="3"/>
  <c r="C246" i="3"/>
  <c r="D246" i="3" s="1"/>
  <c r="A246" i="3"/>
  <c r="B246" i="3" s="1"/>
  <c r="AK245" i="3"/>
  <c r="E245" i="3"/>
  <c r="C245" i="3"/>
  <c r="D245" i="3" s="1"/>
  <c r="A245" i="3"/>
  <c r="B245" i="3" s="1"/>
  <c r="AK244" i="3"/>
  <c r="E244" i="3"/>
  <c r="C244" i="3"/>
  <c r="D244" i="3" s="1"/>
  <c r="A244" i="3"/>
  <c r="B244" i="3" s="1"/>
  <c r="AK243" i="3"/>
  <c r="E243" i="3"/>
  <c r="C243" i="3"/>
  <c r="D243" i="3" s="1"/>
  <c r="A243" i="3"/>
  <c r="B243" i="3" s="1"/>
  <c r="AK242" i="3"/>
  <c r="E242" i="3"/>
  <c r="C242" i="3"/>
  <c r="D242" i="3" s="1"/>
  <c r="A242" i="3"/>
  <c r="B242" i="3" s="1"/>
  <c r="AK241" i="3"/>
  <c r="E241" i="3"/>
  <c r="C241" i="3"/>
  <c r="D241" i="3" s="1"/>
  <c r="A241" i="3"/>
  <c r="B241" i="3" s="1"/>
  <c r="AK240" i="3"/>
  <c r="E240" i="3"/>
  <c r="C240" i="3"/>
  <c r="D240" i="3" s="1"/>
  <c r="A240" i="3"/>
  <c r="B240" i="3" s="1"/>
  <c r="AK239" i="3"/>
  <c r="E239" i="3"/>
  <c r="C239" i="3"/>
  <c r="D239" i="3" s="1"/>
  <c r="A239" i="3"/>
  <c r="B239" i="3" s="1"/>
  <c r="AK238" i="3"/>
  <c r="E238" i="3"/>
  <c r="C238" i="3"/>
  <c r="D238" i="3" s="1"/>
  <c r="A238" i="3"/>
  <c r="B238" i="3" s="1"/>
  <c r="AK237" i="3"/>
  <c r="E237" i="3"/>
  <c r="C237" i="3"/>
  <c r="D237" i="3" s="1"/>
  <c r="A237" i="3"/>
  <c r="B237" i="3" s="1"/>
  <c r="AK236" i="3"/>
  <c r="E236" i="3"/>
  <c r="C236" i="3"/>
  <c r="D236" i="3" s="1"/>
  <c r="A236" i="3"/>
  <c r="B236" i="3" s="1"/>
  <c r="AK235" i="3"/>
  <c r="E235" i="3"/>
  <c r="C235" i="3"/>
  <c r="D235" i="3" s="1"/>
  <c r="A235" i="3"/>
  <c r="B235" i="3" s="1"/>
  <c r="AK234" i="3"/>
  <c r="E234" i="3"/>
  <c r="C234" i="3"/>
  <c r="D234" i="3" s="1"/>
  <c r="A234" i="3"/>
  <c r="B234" i="3" s="1"/>
  <c r="AK233" i="3"/>
  <c r="E233" i="3"/>
  <c r="C233" i="3"/>
  <c r="D233" i="3" s="1"/>
  <c r="A233" i="3"/>
  <c r="B233" i="3" s="1"/>
  <c r="AK232" i="3"/>
  <c r="E232" i="3"/>
  <c r="C232" i="3"/>
  <c r="D232" i="3" s="1"/>
  <c r="A232" i="3"/>
  <c r="B232" i="3" s="1"/>
  <c r="AK231" i="3"/>
  <c r="E231" i="3"/>
  <c r="C231" i="3"/>
  <c r="D231" i="3" s="1"/>
  <c r="A231" i="3"/>
  <c r="B231" i="3" s="1"/>
  <c r="AK230" i="3"/>
  <c r="E230" i="3"/>
  <c r="C230" i="3"/>
  <c r="D230" i="3" s="1"/>
  <c r="A230" i="3"/>
  <c r="B230" i="3" s="1"/>
  <c r="AK229" i="3"/>
  <c r="E229" i="3"/>
  <c r="C229" i="3"/>
  <c r="D229" i="3" s="1"/>
  <c r="A229" i="3"/>
  <c r="B229" i="3" s="1"/>
  <c r="AK228" i="3"/>
  <c r="E228" i="3"/>
  <c r="C228" i="3"/>
  <c r="D228" i="3" s="1"/>
  <c r="A228" i="3"/>
  <c r="B228" i="3" s="1"/>
  <c r="AK227" i="3"/>
  <c r="E227" i="3"/>
  <c r="C227" i="3"/>
  <c r="D227" i="3" s="1"/>
  <c r="A227" i="3"/>
  <c r="B227" i="3" s="1"/>
  <c r="AK226" i="3"/>
  <c r="E226" i="3"/>
  <c r="C226" i="3"/>
  <c r="D226" i="3" s="1"/>
  <c r="A226" i="3"/>
  <c r="B226" i="3" s="1"/>
  <c r="AK225" i="3"/>
  <c r="E225" i="3"/>
  <c r="C225" i="3"/>
  <c r="D225" i="3" s="1"/>
  <c r="A225" i="3"/>
  <c r="B225" i="3" s="1"/>
  <c r="AK224" i="3"/>
  <c r="E224" i="3"/>
  <c r="C224" i="3"/>
  <c r="D224" i="3" s="1"/>
  <c r="A224" i="3"/>
  <c r="B224" i="3" s="1"/>
  <c r="AK223" i="3"/>
  <c r="E223" i="3"/>
  <c r="C223" i="3"/>
  <c r="D223" i="3" s="1"/>
  <c r="A223" i="3"/>
  <c r="B223" i="3" s="1"/>
  <c r="AK222" i="3"/>
  <c r="E222" i="3"/>
  <c r="C222" i="3"/>
  <c r="D222" i="3" s="1"/>
  <c r="A222" i="3"/>
  <c r="B222" i="3" s="1"/>
  <c r="AK221" i="3"/>
  <c r="E221" i="3"/>
  <c r="C221" i="3"/>
  <c r="D221" i="3" s="1"/>
  <c r="A221" i="3"/>
  <c r="B221" i="3" s="1"/>
  <c r="AK220" i="3"/>
  <c r="E220" i="3"/>
  <c r="C220" i="3"/>
  <c r="D220" i="3" s="1"/>
  <c r="A220" i="3"/>
  <c r="B220" i="3" s="1"/>
  <c r="AK219" i="3"/>
  <c r="E219" i="3"/>
  <c r="C219" i="3"/>
  <c r="D219" i="3" s="1"/>
  <c r="A219" i="3"/>
  <c r="B219" i="3" s="1"/>
  <c r="AK218" i="3"/>
  <c r="E218" i="3"/>
  <c r="C218" i="3"/>
  <c r="D218" i="3" s="1"/>
  <c r="A218" i="3"/>
  <c r="B218" i="3" s="1"/>
  <c r="AK217" i="3"/>
  <c r="E217" i="3"/>
  <c r="C217" i="3"/>
  <c r="D217" i="3" s="1"/>
  <c r="A217" i="3"/>
  <c r="B217" i="3" s="1"/>
  <c r="AK216" i="3"/>
  <c r="E216" i="3"/>
  <c r="C216" i="3"/>
  <c r="D216" i="3" s="1"/>
  <c r="A216" i="3"/>
  <c r="B216" i="3" s="1"/>
  <c r="AK215" i="3"/>
  <c r="E215" i="3"/>
  <c r="C215" i="3"/>
  <c r="D215" i="3" s="1"/>
  <c r="A215" i="3"/>
  <c r="B215" i="3" s="1"/>
  <c r="AK214" i="3"/>
  <c r="E214" i="3"/>
  <c r="C214" i="3"/>
  <c r="D214" i="3" s="1"/>
  <c r="A214" i="3"/>
  <c r="B214" i="3" s="1"/>
  <c r="AK213" i="3"/>
  <c r="E213" i="3"/>
  <c r="C213" i="3"/>
  <c r="D213" i="3" s="1"/>
  <c r="A213" i="3"/>
  <c r="B213" i="3" s="1"/>
  <c r="AK212" i="3"/>
  <c r="E212" i="3"/>
  <c r="C212" i="3"/>
  <c r="D212" i="3" s="1"/>
  <c r="A212" i="3"/>
  <c r="B212" i="3" s="1"/>
  <c r="AK211" i="3"/>
  <c r="E211" i="3"/>
  <c r="C211" i="3"/>
  <c r="D211" i="3" s="1"/>
  <c r="A211" i="3"/>
  <c r="B211" i="3" s="1"/>
  <c r="AK210" i="3"/>
  <c r="E210" i="3"/>
  <c r="C210" i="3"/>
  <c r="D210" i="3" s="1"/>
  <c r="A210" i="3"/>
  <c r="B210" i="3" s="1"/>
  <c r="AK209" i="3"/>
  <c r="E209" i="3"/>
  <c r="C209" i="3"/>
  <c r="D209" i="3" s="1"/>
  <c r="A209" i="3"/>
  <c r="B209" i="3" s="1"/>
  <c r="AK208" i="3"/>
  <c r="E208" i="3"/>
  <c r="C208" i="3"/>
  <c r="D208" i="3" s="1"/>
  <c r="A208" i="3"/>
  <c r="B208" i="3" s="1"/>
  <c r="AK207" i="3"/>
  <c r="E207" i="3"/>
  <c r="C207" i="3"/>
  <c r="D207" i="3" s="1"/>
  <c r="A207" i="3"/>
  <c r="B207" i="3" s="1"/>
  <c r="AK206" i="3"/>
  <c r="E206" i="3"/>
  <c r="C206" i="3"/>
  <c r="D206" i="3" s="1"/>
  <c r="A206" i="3"/>
  <c r="B206" i="3" s="1"/>
  <c r="AK205" i="3"/>
  <c r="E205" i="3"/>
  <c r="C205" i="3"/>
  <c r="D205" i="3" s="1"/>
  <c r="A205" i="3"/>
  <c r="B205" i="3" s="1"/>
  <c r="AK204" i="3"/>
  <c r="E204" i="3"/>
  <c r="C204" i="3"/>
  <c r="D204" i="3" s="1"/>
  <c r="A204" i="3"/>
  <c r="B204" i="3" s="1"/>
  <c r="AK203" i="3"/>
  <c r="E203" i="3"/>
  <c r="C203" i="3"/>
  <c r="D203" i="3" s="1"/>
  <c r="A203" i="3"/>
  <c r="B203" i="3" s="1"/>
  <c r="AK202" i="3"/>
  <c r="E202" i="3"/>
  <c r="C202" i="3"/>
  <c r="D202" i="3" s="1"/>
  <c r="A202" i="3"/>
  <c r="B202" i="3" s="1"/>
  <c r="AK201" i="3"/>
  <c r="E201" i="3"/>
  <c r="C201" i="3"/>
  <c r="D201" i="3" s="1"/>
  <c r="A201" i="3"/>
  <c r="B201" i="3" s="1"/>
  <c r="AK200" i="3"/>
  <c r="E200" i="3"/>
  <c r="C200" i="3"/>
  <c r="D200" i="3" s="1"/>
  <c r="A200" i="3"/>
  <c r="B200" i="3" s="1"/>
  <c r="AK199" i="3"/>
  <c r="E199" i="3"/>
  <c r="C199" i="3"/>
  <c r="D199" i="3" s="1"/>
  <c r="A199" i="3"/>
  <c r="B199" i="3" s="1"/>
  <c r="AK198" i="3"/>
  <c r="E198" i="3"/>
  <c r="C198" i="3"/>
  <c r="D198" i="3" s="1"/>
  <c r="A198" i="3"/>
  <c r="B198" i="3" s="1"/>
  <c r="AK197" i="3"/>
  <c r="E197" i="3"/>
  <c r="C197" i="3"/>
  <c r="D197" i="3" s="1"/>
  <c r="A197" i="3"/>
  <c r="B197" i="3" s="1"/>
  <c r="AK196" i="3"/>
  <c r="E196" i="3"/>
  <c r="C196" i="3"/>
  <c r="D196" i="3" s="1"/>
  <c r="A196" i="3"/>
  <c r="B196" i="3" s="1"/>
  <c r="AK195" i="3"/>
  <c r="E195" i="3"/>
  <c r="C195" i="3"/>
  <c r="D195" i="3" s="1"/>
  <c r="A195" i="3"/>
  <c r="B195" i="3" s="1"/>
  <c r="AK194" i="3"/>
  <c r="E194" i="3"/>
  <c r="C194" i="3"/>
  <c r="D194" i="3" s="1"/>
  <c r="A194" i="3"/>
  <c r="B194" i="3" s="1"/>
  <c r="AK193" i="3"/>
  <c r="E193" i="3"/>
  <c r="C193" i="3"/>
  <c r="D193" i="3" s="1"/>
  <c r="A193" i="3"/>
  <c r="B193" i="3" s="1"/>
  <c r="AK192" i="3"/>
  <c r="E192" i="3"/>
  <c r="C192" i="3"/>
  <c r="D192" i="3" s="1"/>
  <c r="A192" i="3"/>
  <c r="B192" i="3" s="1"/>
  <c r="AK191" i="3"/>
  <c r="E191" i="3"/>
  <c r="C191" i="3"/>
  <c r="D191" i="3" s="1"/>
  <c r="A191" i="3"/>
  <c r="B191" i="3" s="1"/>
  <c r="AK190" i="3"/>
  <c r="E190" i="3"/>
  <c r="C190" i="3"/>
  <c r="D190" i="3" s="1"/>
  <c r="A190" i="3"/>
  <c r="B190" i="3" s="1"/>
  <c r="AK189" i="3"/>
  <c r="E189" i="3"/>
  <c r="C189" i="3"/>
  <c r="D189" i="3" s="1"/>
  <c r="A189" i="3"/>
  <c r="B189" i="3" s="1"/>
  <c r="AK188" i="3"/>
  <c r="E188" i="3"/>
  <c r="C188" i="3"/>
  <c r="D188" i="3" s="1"/>
  <c r="A188" i="3"/>
  <c r="B188" i="3" s="1"/>
  <c r="AK187" i="3"/>
  <c r="E187" i="3"/>
  <c r="C187" i="3"/>
  <c r="D187" i="3" s="1"/>
  <c r="A187" i="3"/>
  <c r="B187" i="3" s="1"/>
  <c r="AK186" i="3"/>
  <c r="E186" i="3"/>
  <c r="C186" i="3"/>
  <c r="D186" i="3" s="1"/>
  <c r="A186" i="3"/>
  <c r="B186" i="3" s="1"/>
  <c r="AK185" i="3"/>
  <c r="E185" i="3"/>
  <c r="C185" i="3"/>
  <c r="D185" i="3" s="1"/>
  <c r="A185" i="3"/>
  <c r="B185" i="3" s="1"/>
  <c r="AK184" i="3"/>
  <c r="E184" i="3"/>
  <c r="C184" i="3"/>
  <c r="D184" i="3" s="1"/>
  <c r="A184" i="3"/>
  <c r="B184" i="3" s="1"/>
  <c r="AK183" i="3"/>
  <c r="E183" i="3"/>
  <c r="C183" i="3"/>
  <c r="D183" i="3" s="1"/>
  <c r="A183" i="3"/>
  <c r="B183" i="3" s="1"/>
  <c r="AK182" i="3"/>
  <c r="E182" i="3"/>
  <c r="C182" i="3"/>
  <c r="D182" i="3" s="1"/>
  <c r="A182" i="3"/>
  <c r="B182" i="3" s="1"/>
  <c r="AK181" i="3"/>
  <c r="E181" i="3"/>
  <c r="C181" i="3"/>
  <c r="D181" i="3" s="1"/>
  <c r="A181" i="3"/>
  <c r="B181" i="3" s="1"/>
  <c r="AK180" i="3"/>
  <c r="E180" i="3"/>
  <c r="C180" i="3"/>
  <c r="D180" i="3" s="1"/>
  <c r="A180" i="3"/>
  <c r="B180" i="3" s="1"/>
  <c r="AK179" i="3"/>
  <c r="E179" i="3"/>
  <c r="C179" i="3"/>
  <c r="D179" i="3" s="1"/>
  <c r="A179" i="3"/>
  <c r="B179" i="3" s="1"/>
  <c r="AK178" i="3"/>
  <c r="E178" i="3"/>
  <c r="C178" i="3"/>
  <c r="D178" i="3" s="1"/>
  <c r="A178" i="3"/>
  <c r="B178" i="3" s="1"/>
  <c r="AK177" i="3"/>
  <c r="E177" i="3"/>
  <c r="C177" i="3"/>
  <c r="D177" i="3" s="1"/>
  <c r="A177" i="3"/>
  <c r="B177" i="3" s="1"/>
  <c r="AK176" i="3"/>
  <c r="E176" i="3"/>
  <c r="C176" i="3"/>
  <c r="D176" i="3" s="1"/>
  <c r="A176" i="3"/>
  <c r="B176" i="3" s="1"/>
  <c r="AK175" i="3"/>
  <c r="E175" i="3"/>
  <c r="C175" i="3"/>
  <c r="D175" i="3" s="1"/>
  <c r="A175" i="3"/>
  <c r="B175" i="3" s="1"/>
  <c r="AK174" i="3"/>
  <c r="E174" i="3"/>
  <c r="C174" i="3"/>
  <c r="D174" i="3" s="1"/>
  <c r="A174" i="3"/>
  <c r="B174" i="3" s="1"/>
  <c r="AK173" i="3"/>
  <c r="E173" i="3"/>
  <c r="C173" i="3"/>
  <c r="D173" i="3" s="1"/>
  <c r="A173" i="3"/>
  <c r="B173" i="3" s="1"/>
  <c r="AK172" i="3"/>
  <c r="E172" i="3"/>
  <c r="C172" i="3"/>
  <c r="D172" i="3" s="1"/>
  <c r="A172" i="3"/>
  <c r="B172" i="3" s="1"/>
  <c r="AK171" i="3"/>
  <c r="E171" i="3"/>
  <c r="C171" i="3"/>
  <c r="D171" i="3" s="1"/>
  <c r="A171" i="3"/>
  <c r="B171" i="3" s="1"/>
  <c r="AK170" i="3"/>
  <c r="E170" i="3"/>
  <c r="C170" i="3"/>
  <c r="D170" i="3" s="1"/>
  <c r="A170" i="3"/>
  <c r="B170" i="3" s="1"/>
  <c r="AK169" i="3"/>
  <c r="E169" i="3"/>
  <c r="C169" i="3"/>
  <c r="D169" i="3" s="1"/>
  <c r="A169" i="3"/>
  <c r="B169" i="3" s="1"/>
  <c r="AK168" i="3"/>
  <c r="E168" i="3"/>
  <c r="C168" i="3"/>
  <c r="D168" i="3" s="1"/>
  <c r="A168" i="3"/>
  <c r="B168" i="3" s="1"/>
  <c r="AK167" i="3"/>
  <c r="E167" i="3"/>
  <c r="C167" i="3"/>
  <c r="D167" i="3" s="1"/>
  <c r="A167" i="3"/>
  <c r="B167" i="3" s="1"/>
  <c r="AK166" i="3"/>
  <c r="E166" i="3"/>
  <c r="C166" i="3"/>
  <c r="D166" i="3" s="1"/>
  <c r="A166" i="3"/>
  <c r="B166" i="3" s="1"/>
  <c r="AK165" i="3"/>
  <c r="E165" i="3"/>
  <c r="C165" i="3"/>
  <c r="D165" i="3" s="1"/>
  <c r="A165" i="3"/>
  <c r="B165" i="3" s="1"/>
  <c r="AK164" i="3"/>
  <c r="E164" i="3"/>
  <c r="C164" i="3"/>
  <c r="D164" i="3" s="1"/>
  <c r="A164" i="3"/>
  <c r="B164" i="3" s="1"/>
  <c r="AK163" i="3"/>
  <c r="E163" i="3"/>
  <c r="C163" i="3"/>
  <c r="D163" i="3" s="1"/>
  <c r="A163" i="3"/>
  <c r="B163" i="3" s="1"/>
  <c r="AK162" i="3"/>
  <c r="E162" i="3"/>
  <c r="C162" i="3"/>
  <c r="D162" i="3" s="1"/>
  <c r="A162" i="3"/>
  <c r="B162" i="3" s="1"/>
  <c r="AK161" i="3"/>
  <c r="E161" i="3"/>
  <c r="C161" i="3"/>
  <c r="D161" i="3" s="1"/>
  <c r="A161" i="3"/>
  <c r="B161" i="3" s="1"/>
  <c r="AK160" i="3"/>
  <c r="E160" i="3"/>
  <c r="C160" i="3"/>
  <c r="D160" i="3" s="1"/>
  <c r="A160" i="3"/>
  <c r="B160" i="3" s="1"/>
  <c r="AK159" i="3"/>
  <c r="E159" i="3"/>
  <c r="C159" i="3"/>
  <c r="D159" i="3" s="1"/>
  <c r="A159" i="3"/>
  <c r="B159" i="3" s="1"/>
  <c r="AK158" i="3"/>
  <c r="E158" i="3"/>
  <c r="C158" i="3"/>
  <c r="D158" i="3" s="1"/>
  <c r="A158" i="3"/>
  <c r="B158" i="3" s="1"/>
  <c r="AK157" i="3"/>
  <c r="E157" i="3"/>
  <c r="C157" i="3"/>
  <c r="D157" i="3" s="1"/>
  <c r="A157" i="3"/>
  <c r="B157" i="3" s="1"/>
  <c r="AK156" i="3"/>
  <c r="E156" i="3"/>
  <c r="C156" i="3"/>
  <c r="D156" i="3" s="1"/>
  <c r="A156" i="3"/>
  <c r="B156" i="3" s="1"/>
  <c r="AK155" i="3"/>
  <c r="E155" i="3"/>
  <c r="C155" i="3"/>
  <c r="D155" i="3" s="1"/>
  <c r="A155" i="3"/>
  <c r="B155" i="3" s="1"/>
  <c r="AK154" i="3"/>
  <c r="E154" i="3"/>
  <c r="C154" i="3"/>
  <c r="D154" i="3" s="1"/>
  <c r="A154" i="3"/>
  <c r="B154" i="3" s="1"/>
  <c r="AK153" i="3"/>
  <c r="E153" i="3"/>
  <c r="C153" i="3"/>
  <c r="D153" i="3" s="1"/>
  <c r="A153" i="3"/>
  <c r="B153" i="3" s="1"/>
  <c r="AK152" i="3"/>
  <c r="E152" i="3"/>
  <c r="C152" i="3"/>
  <c r="D152" i="3" s="1"/>
  <c r="A152" i="3"/>
  <c r="B152" i="3" s="1"/>
  <c r="AK151" i="3"/>
  <c r="E151" i="3"/>
  <c r="C151" i="3"/>
  <c r="D151" i="3" s="1"/>
  <c r="A151" i="3"/>
  <c r="B151" i="3" s="1"/>
  <c r="AK150" i="3"/>
  <c r="E150" i="3"/>
  <c r="C150" i="3"/>
  <c r="D150" i="3" s="1"/>
  <c r="A150" i="3"/>
  <c r="B150" i="3" s="1"/>
  <c r="AK149" i="3"/>
  <c r="E149" i="3"/>
  <c r="C149" i="3"/>
  <c r="D149" i="3" s="1"/>
  <c r="A149" i="3"/>
  <c r="B149" i="3" s="1"/>
  <c r="AK148" i="3"/>
  <c r="E148" i="3"/>
  <c r="C148" i="3"/>
  <c r="D148" i="3" s="1"/>
  <c r="A148" i="3"/>
  <c r="B148" i="3" s="1"/>
  <c r="AK147" i="3"/>
  <c r="E147" i="3"/>
  <c r="C147" i="3"/>
  <c r="D147" i="3" s="1"/>
  <c r="A147" i="3"/>
  <c r="B147" i="3" s="1"/>
  <c r="AK146" i="3"/>
  <c r="E146" i="3"/>
  <c r="C146" i="3"/>
  <c r="D146" i="3" s="1"/>
  <c r="A146" i="3"/>
  <c r="B146" i="3" s="1"/>
  <c r="AK145" i="3"/>
  <c r="E145" i="3"/>
  <c r="C145" i="3"/>
  <c r="D145" i="3" s="1"/>
  <c r="A145" i="3"/>
  <c r="B145" i="3" s="1"/>
  <c r="AK144" i="3"/>
  <c r="E144" i="3"/>
  <c r="C144" i="3"/>
  <c r="D144" i="3" s="1"/>
  <c r="A144" i="3"/>
  <c r="B144" i="3" s="1"/>
  <c r="AK143" i="3"/>
  <c r="E143" i="3"/>
  <c r="C143" i="3"/>
  <c r="D143" i="3" s="1"/>
  <c r="A143" i="3"/>
  <c r="B143" i="3" s="1"/>
  <c r="AK142" i="3"/>
  <c r="E142" i="3"/>
  <c r="C142" i="3"/>
  <c r="D142" i="3" s="1"/>
  <c r="A142" i="3"/>
  <c r="B142" i="3" s="1"/>
  <c r="AK141" i="3"/>
  <c r="E141" i="3"/>
  <c r="C141" i="3"/>
  <c r="D141" i="3" s="1"/>
  <c r="A141" i="3"/>
  <c r="B141" i="3" s="1"/>
  <c r="AK140" i="3"/>
  <c r="E140" i="3"/>
  <c r="C140" i="3"/>
  <c r="D140" i="3" s="1"/>
  <c r="A140" i="3"/>
  <c r="B140" i="3" s="1"/>
  <c r="AK139" i="3"/>
  <c r="E139" i="3"/>
  <c r="C139" i="3"/>
  <c r="D139" i="3" s="1"/>
  <c r="A139" i="3"/>
  <c r="B139" i="3" s="1"/>
  <c r="AK138" i="3"/>
  <c r="E138" i="3"/>
  <c r="C138" i="3"/>
  <c r="D138" i="3" s="1"/>
  <c r="A138" i="3"/>
  <c r="B138" i="3" s="1"/>
  <c r="AK137" i="3"/>
  <c r="E137" i="3"/>
  <c r="C137" i="3"/>
  <c r="D137" i="3" s="1"/>
  <c r="A137" i="3"/>
  <c r="B137" i="3" s="1"/>
  <c r="AK136" i="3"/>
  <c r="E136" i="3"/>
  <c r="C136" i="3"/>
  <c r="D136" i="3" s="1"/>
  <c r="A136" i="3"/>
  <c r="B136" i="3" s="1"/>
  <c r="AK135" i="3"/>
  <c r="E135" i="3"/>
  <c r="C135" i="3"/>
  <c r="D135" i="3" s="1"/>
  <c r="A135" i="3"/>
  <c r="B135" i="3" s="1"/>
  <c r="AK134" i="3"/>
  <c r="E134" i="3"/>
  <c r="C134" i="3"/>
  <c r="D134" i="3" s="1"/>
  <c r="A134" i="3"/>
  <c r="B134" i="3" s="1"/>
  <c r="AK133" i="3"/>
  <c r="E133" i="3"/>
  <c r="C133" i="3"/>
  <c r="D133" i="3" s="1"/>
  <c r="A133" i="3"/>
  <c r="B133" i="3" s="1"/>
  <c r="AK132" i="3"/>
  <c r="E132" i="3"/>
  <c r="C132" i="3"/>
  <c r="D132" i="3" s="1"/>
  <c r="A132" i="3"/>
  <c r="B132" i="3" s="1"/>
  <c r="AK131" i="3"/>
  <c r="E131" i="3"/>
  <c r="C131" i="3"/>
  <c r="D131" i="3" s="1"/>
  <c r="A131" i="3"/>
  <c r="B131" i="3" s="1"/>
  <c r="AK130" i="3"/>
  <c r="E130" i="3"/>
  <c r="C130" i="3"/>
  <c r="D130" i="3" s="1"/>
  <c r="A130" i="3"/>
  <c r="B130" i="3" s="1"/>
  <c r="AK129" i="3"/>
  <c r="E129" i="3"/>
  <c r="C129" i="3"/>
  <c r="D129" i="3" s="1"/>
  <c r="A129" i="3"/>
  <c r="B129" i="3" s="1"/>
  <c r="AK128" i="3"/>
  <c r="E128" i="3"/>
  <c r="C128" i="3"/>
  <c r="D128" i="3" s="1"/>
  <c r="A128" i="3"/>
  <c r="B128" i="3" s="1"/>
  <c r="AK127" i="3"/>
  <c r="E127" i="3"/>
  <c r="C127" i="3"/>
  <c r="D127" i="3" s="1"/>
  <c r="A127" i="3"/>
  <c r="B127" i="3" s="1"/>
  <c r="AK126" i="3"/>
  <c r="E126" i="3"/>
  <c r="C126" i="3"/>
  <c r="D126" i="3" s="1"/>
  <c r="A126" i="3"/>
  <c r="B126" i="3" s="1"/>
  <c r="AK125" i="3"/>
  <c r="E125" i="3"/>
  <c r="C125" i="3"/>
  <c r="D125" i="3" s="1"/>
  <c r="A125" i="3"/>
  <c r="B125" i="3" s="1"/>
  <c r="AK124" i="3"/>
  <c r="E124" i="3"/>
  <c r="C124" i="3"/>
  <c r="D124" i="3" s="1"/>
  <c r="A124" i="3"/>
  <c r="B124" i="3" s="1"/>
  <c r="AK123" i="3"/>
  <c r="E123" i="3"/>
  <c r="C123" i="3"/>
  <c r="D123" i="3" s="1"/>
  <c r="A123" i="3"/>
  <c r="B123" i="3" s="1"/>
  <c r="AK122" i="3"/>
  <c r="E122" i="3"/>
  <c r="C122" i="3"/>
  <c r="D122" i="3" s="1"/>
  <c r="A122" i="3"/>
  <c r="B122" i="3" s="1"/>
  <c r="AK121" i="3"/>
  <c r="E121" i="3"/>
  <c r="C121" i="3"/>
  <c r="D121" i="3" s="1"/>
  <c r="A121" i="3"/>
  <c r="B121" i="3" s="1"/>
  <c r="AK120" i="3"/>
  <c r="E120" i="3"/>
  <c r="C120" i="3"/>
  <c r="D120" i="3" s="1"/>
  <c r="A120" i="3"/>
  <c r="B120" i="3" s="1"/>
  <c r="AK119" i="3"/>
  <c r="E119" i="3"/>
  <c r="C119" i="3"/>
  <c r="D119" i="3" s="1"/>
  <c r="A119" i="3"/>
  <c r="B119" i="3" s="1"/>
  <c r="AK118" i="3"/>
  <c r="E118" i="3"/>
  <c r="C118" i="3"/>
  <c r="D118" i="3" s="1"/>
  <c r="A118" i="3"/>
  <c r="B118" i="3" s="1"/>
  <c r="AK117" i="3"/>
  <c r="E117" i="3"/>
  <c r="C117" i="3"/>
  <c r="D117" i="3" s="1"/>
  <c r="A117" i="3"/>
  <c r="B117" i="3" s="1"/>
  <c r="AK116" i="3"/>
  <c r="E116" i="3"/>
  <c r="C116" i="3"/>
  <c r="D116" i="3" s="1"/>
  <c r="A116" i="3"/>
  <c r="B116" i="3" s="1"/>
  <c r="AK115" i="3"/>
  <c r="E115" i="3"/>
  <c r="C115" i="3"/>
  <c r="D115" i="3" s="1"/>
  <c r="A115" i="3"/>
  <c r="B115" i="3" s="1"/>
  <c r="AK114" i="3"/>
  <c r="E114" i="3"/>
  <c r="C114" i="3"/>
  <c r="D114" i="3" s="1"/>
  <c r="A114" i="3"/>
  <c r="B114" i="3" s="1"/>
  <c r="AK113" i="3"/>
  <c r="E113" i="3"/>
  <c r="C113" i="3"/>
  <c r="D113" i="3" s="1"/>
  <c r="A113" i="3"/>
  <c r="B113" i="3" s="1"/>
  <c r="AK112" i="3"/>
  <c r="E112" i="3"/>
  <c r="C112" i="3"/>
  <c r="D112" i="3" s="1"/>
  <c r="A112" i="3"/>
  <c r="B112" i="3" s="1"/>
  <c r="AK111" i="3"/>
  <c r="E111" i="3"/>
  <c r="C111" i="3"/>
  <c r="D111" i="3" s="1"/>
  <c r="A111" i="3"/>
  <c r="B111" i="3" s="1"/>
  <c r="AK110" i="3"/>
  <c r="E110" i="3"/>
  <c r="C110" i="3"/>
  <c r="D110" i="3" s="1"/>
  <c r="A110" i="3"/>
  <c r="B110" i="3" s="1"/>
  <c r="AK109" i="3"/>
  <c r="E109" i="3"/>
  <c r="C109" i="3"/>
  <c r="D109" i="3" s="1"/>
  <c r="A109" i="3"/>
  <c r="B109" i="3" s="1"/>
  <c r="AK108" i="3"/>
  <c r="E108" i="3"/>
  <c r="C108" i="3"/>
  <c r="D108" i="3" s="1"/>
  <c r="A108" i="3"/>
  <c r="B108" i="3" s="1"/>
  <c r="AK107" i="3"/>
  <c r="E107" i="3"/>
  <c r="C107" i="3"/>
  <c r="D107" i="3" s="1"/>
  <c r="A107" i="3"/>
  <c r="B107" i="3" s="1"/>
  <c r="AK106" i="3"/>
  <c r="E106" i="3"/>
  <c r="C106" i="3"/>
  <c r="D106" i="3" s="1"/>
  <c r="A106" i="3"/>
  <c r="B106" i="3" s="1"/>
  <c r="AK105" i="3"/>
  <c r="E105" i="3"/>
  <c r="C105" i="3"/>
  <c r="D105" i="3" s="1"/>
  <c r="A105" i="3"/>
  <c r="B105" i="3" s="1"/>
  <c r="AK104" i="3"/>
  <c r="E104" i="3"/>
  <c r="C104" i="3"/>
  <c r="D104" i="3" s="1"/>
  <c r="A104" i="3"/>
  <c r="B104" i="3" s="1"/>
  <c r="AK103" i="3"/>
  <c r="E103" i="3"/>
  <c r="C103" i="3"/>
  <c r="D103" i="3" s="1"/>
  <c r="A103" i="3"/>
  <c r="B103" i="3" s="1"/>
  <c r="AK102" i="3"/>
  <c r="E102" i="3"/>
  <c r="C102" i="3"/>
  <c r="D102" i="3" s="1"/>
  <c r="A102" i="3"/>
  <c r="B102" i="3" s="1"/>
  <c r="AK101" i="3"/>
  <c r="E101" i="3"/>
  <c r="C101" i="3"/>
  <c r="D101" i="3" s="1"/>
  <c r="A101" i="3"/>
  <c r="B101" i="3" s="1"/>
  <c r="AK100" i="3"/>
  <c r="E100" i="3"/>
  <c r="C100" i="3"/>
  <c r="D100" i="3" s="1"/>
  <c r="A100" i="3"/>
  <c r="B100" i="3" s="1"/>
  <c r="AK99" i="3"/>
  <c r="E99" i="3"/>
  <c r="C99" i="3"/>
  <c r="D99" i="3" s="1"/>
  <c r="A99" i="3"/>
  <c r="B99" i="3" s="1"/>
  <c r="AK98" i="3"/>
  <c r="E98" i="3"/>
  <c r="C98" i="3"/>
  <c r="D98" i="3" s="1"/>
  <c r="A98" i="3"/>
  <c r="B98" i="3" s="1"/>
  <c r="AK97" i="3"/>
  <c r="E97" i="3"/>
  <c r="C97" i="3"/>
  <c r="D97" i="3" s="1"/>
  <c r="A97" i="3"/>
  <c r="B97" i="3" s="1"/>
  <c r="AK96" i="3"/>
  <c r="E96" i="3"/>
  <c r="C96" i="3"/>
  <c r="D96" i="3" s="1"/>
  <c r="A96" i="3"/>
  <c r="B96" i="3" s="1"/>
  <c r="AK95" i="3"/>
  <c r="E95" i="3"/>
  <c r="C95" i="3"/>
  <c r="D95" i="3" s="1"/>
  <c r="A95" i="3"/>
  <c r="B95" i="3" s="1"/>
  <c r="AK94" i="3"/>
  <c r="E94" i="3"/>
  <c r="C94" i="3"/>
  <c r="D94" i="3" s="1"/>
  <c r="A94" i="3"/>
  <c r="B94" i="3" s="1"/>
  <c r="AK93" i="3"/>
  <c r="E93" i="3"/>
  <c r="C93" i="3"/>
  <c r="D93" i="3" s="1"/>
  <c r="A93" i="3"/>
  <c r="B93" i="3" s="1"/>
  <c r="AK92" i="3"/>
  <c r="E92" i="3"/>
  <c r="C92" i="3"/>
  <c r="D92" i="3" s="1"/>
  <c r="A92" i="3"/>
  <c r="B92" i="3" s="1"/>
  <c r="AK91" i="3"/>
  <c r="E91" i="3"/>
  <c r="C91" i="3"/>
  <c r="D91" i="3" s="1"/>
  <c r="A91" i="3"/>
  <c r="B91" i="3" s="1"/>
  <c r="AK90" i="3"/>
  <c r="E90" i="3"/>
  <c r="C90" i="3"/>
  <c r="D90" i="3" s="1"/>
  <c r="A90" i="3"/>
  <c r="B90" i="3" s="1"/>
  <c r="AK89" i="3"/>
  <c r="E89" i="3"/>
  <c r="C89" i="3"/>
  <c r="D89" i="3" s="1"/>
  <c r="A89" i="3"/>
  <c r="B89" i="3" s="1"/>
  <c r="AK88" i="3"/>
  <c r="E88" i="3"/>
  <c r="C88" i="3"/>
  <c r="D88" i="3" s="1"/>
  <c r="A88" i="3"/>
  <c r="B88" i="3" s="1"/>
  <c r="AK87" i="3"/>
  <c r="E87" i="3"/>
  <c r="C87" i="3"/>
  <c r="D87" i="3" s="1"/>
  <c r="A87" i="3"/>
  <c r="B87" i="3" s="1"/>
  <c r="AK86" i="3"/>
  <c r="E86" i="3"/>
  <c r="C86" i="3"/>
  <c r="D86" i="3" s="1"/>
  <c r="A86" i="3"/>
  <c r="B86" i="3" s="1"/>
  <c r="AK85" i="3"/>
  <c r="E85" i="3"/>
  <c r="C85" i="3"/>
  <c r="D85" i="3" s="1"/>
  <c r="A85" i="3"/>
  <c r="B85" i="3" s="1"/>
  <c r="AK84" i="3"/>
  <c r="E84" i="3"/>
  <c r="C84" i="3"/>
  <c r="D84" i="3" s="1"/>
  <c r="A84" i="3"/>
  <c r="B84" i="3" s="1"/>
  <c r="AK83" i="3"/>
  <c r="E83" i="3"/>
  <c r="C83" i="3"/>
  <c r="D83" i="3" s="1"/>
  <c r="A83" i="3"/>
  <c r="B83" i="3" s="1"/>
  <c r="AK82" i="3"/>
  <c r="E82" i="3"/>
  <c r="C82" i="3"/>
  <c r="D82" i="3" s="1"/>
  <c r="A82" i="3"/>
  <c r="B82" i="3" s="1"/>
  <c r="AK81" i="3"/>
  <c r="E81" i="3"/>
  <c r="C81" i="3"/>
  <c r="D81" i="3" s="1"/>
  <c r="A81" i="3"/>
  <c r="B81" i="3" s="1"/>
  <c r="AK80" i="3"/>
  <c r="E80" i="3"/>
  <c r="C80" i="3"/>
  <c r="D80" i="3" s="1"/>
  <c r="A80" i="3"/>
  <c r="B80" i="3" s="1"/>
  <c r="AK79" i="3"/>
  <c r="E79" i="3"/>
  <c r="C79" i="3"/>
  <c r="D79" i="3" s="1"/>
  <c r="A79" i="3"/>
  <c r="B79" i="3" s="1"/>
  <c r="AK78" i="3"/>
  <c r="E78" i="3"/>
  <c r="C78" i="3"/>
  <c r="D78" i="3" s="1"/>
  <c r="A78" i="3"/>
  <c r="B78" i="3" s="1"/>
  <c r="AK77" i="3"/>
  <c r="E77" i="3"/>
  <c r="C77" i="3"/>
  <c r="D77" i="3" s="1"/>
  <c r="A77" i="3"/>
  <c r="B77" i="3" s="1"/>
  <c r="AK76" i="3"/>
  <c r="E76" i="3"/>
  <c r="C76" i="3"/>
  <c r="D76" i="3" s="1"/>
  <c r="A76" i="3"/>
  <c r="B76" i="3" s="1"/>
  <c r="AK75" i="3"/>
  <c r="E75" i="3"/>
  <c r="C75" i="3"/>
  <c r="D75" i="3" s="1"/>
  <c r="A75" i="3"/>
  <c r="B75" i="3" s="1"/>
  <c r="AK74" i="3"/>
  <c r="E74" i="3"/>
  <c r="C74" i="3"/>
  <c r="D74" i="3" s="1"/>
  <c r="A74" i="3"/>
  <c r="B74" i="3" s="1"/>
  <c r="AK73" i="3"/>
  <c r="E73" i="3"/>
  <c r="C73" i="3"/>
  <c r="D73" i="3" s="1"/>
  <c r="A73" i="3"/>
  <c r="B73" i="3" s="1"/>
  <c r="AK72" i="3"/>
  <c r="E72" i="3"/>
  <c r="C72" i="3"/>
  <c r="D72" i="3" s="1"/>
  <c r="A72" i="3"/>
  <c r="B72" i="3" s="1"/>
  <c r="AK71" i="3"/>
  <c r="E71" i="3"/>
  <c r="C71" i="3"/>
  <c r="D71" i="3" s="1"/>
  <c r="A71" i="3"/>
  <c r="B71" i="3" s="1"/>
  <c r="AK70" i="3"/>
  <c r="E70" i="3"/>
  <c r="C70" i="3"/>
  <c r="D70" i="3" s="1"/>
  <c r="A70" i="3"/>
  <c r="B70" i="3" s="1"/>
  <c r="AK69" i="3"/>
  <c r="E69" i="3"/>
  <c r="C69" i="3"/>
  <c r="D69" i="3" s="1"/>
  <c r="A69" i="3"/>
  <c r="B69" i="3" s="1"/>
  <c r="AK68" i="3"/>
  <c r="E68" i="3"/>
  <c r="C68" i="3"/>
  <c r="D68" i="3" s="1"/>
  <c r="A68" i="3"/>
  <c r="B68" i="3" s="1"/>
  <c r="AK67" i="3"/>
  <c r="E67" i="3"/>
  <c r="C67" i="3"/>
  <c r="D67" i="3" s="1"/>
  <c r="A67" i="3"/>
  <c r="B67" i="3" s="1"/>
  <c r="AK66" i="3"/>
  <c r="E66" i="3"/>
  <c r="C66" i="3"/>
  <c r="D66" i="3" s="1"/>
  <c r="A66" i="3"/>
  <c r="B66" i="3" s="1"/>
  <c r="AK65" i="3"/>
  <c r="E65" i="3"/>
  <c r="C65" i="3"/>
  <c r="D65" i="3" s="1"/>
  <c r="A65" i="3"/>
  <c r="B65" i="3" s="1"/>
  <c r="AK64" i="3"/>
  <c r="E64" i="3"/>
  <c r="C64" i="3"/>
  <c r="D64" i="3" s="1"/>
  <c r="A64" i="3"/>
  <c r="B64" i="3" s="1"/>
  <c r="AK63" i="3"/>
  <c r="E63" i="3"/>
  <c r="C63" i="3"/>
  <c r="D63" i="3" s="1"/>
  <c r="A63" i="3"/>
  <c r="B63" i="3" s="1"/>
  <c r="AK62" i="3"/>
  <c r="E62" i="3"/>
  <c r="C62" i="3"/>
  <c r="D62" i="3" s="1"/>
  <c r="A62" i="3"/>
  <c r="B62" i="3" s="1"/>
  <c r="AK61" i="3"/>
  <c r="E61" i="3"/>
  <c r="C61" i="3"/>
  <c r="D61" i="3" s="1"/>
  <c r="A61" i="3"/>
  <c r="B61" i="3" s="1"/>
  <c r="AK60" i="3"/>
  <c r="E60" i="3"/>
  <c r="C60" i="3"/>
  <c r="D60" i="3" s="1"/>
  <c r="A60" i="3"/>
  <c r="B60" i="3" s="1"/>
  <c r="AK59" i="3"/>
  <c r="E59" i="3"/>
  <c r="C59" i="3"/>
  <c r="D59" i="3" s="1"/>
  <c r="A59" i="3"/>
  <c r="B59" i="3" s="1"/>
  <c r="AK58" i="3"/>
  <c r="E58" i="3"/>
  <c r="C58" i="3"/>
  <c r="D58" i="3" s="1"/>
  <c r="A58" i="3"/>
  <c r="B58" i="3" s="1"/>
  <c r="AK57" i="3"/>
  <c r="E57" i="3"/>
  <c r="C57" i="3"/>
  <c r="D57" i="3" s="1"/>
  <c r="A57" i="3"/>
  <c r="B57" i="3" s="1"/>
  <c r="AK56" i="3"/>
  <c r="E56" i="3"/>
  <c r="C56" i="3"/>
  <c r="D56" i="3" s="1"/>
  <c r="A56" i="3"/>
  <c r="B56" i="3" s="1"/>
  <c r="AK55" i="3"/>
  <c r="E55" i="3"/>
  <c r="C55" i="3"/>
  <c r="D55" i="3" s="1"/>
  <c r="A55" i="3"/>
  <c r="B55" i="3" s="1"/>
  <c r="AK54" i="3"/>
  <c r="E54" i="3"/>
  <c r="C54" i="3"/>
  <c r="D54" i="3" s="1"/>
  <c r="A54" i="3"/>
  <c r="B54" i="3" s="1"/>
  <c r="AK53" i="3"/>
  <c r="E53" i="3"/>
  <c r="C53" i="3"/>
  <c r="D53" i="3" s="1"/>
  <c r="A53" i="3"/>
  <c r="B53" i="3" s="1"/>
  <c r="AK52" i="3"/>
  <c r="E52" i="3"/>
  <c r="C52" i="3"/>
  <c r="D52" i="3" s="1"/>
  <c r="A52" i="3"/>
  <c r="B52" i="3" s="1"/>
  <c r="AK51" i="3"/>
  <c r="E51" i="3"/>
  <c r="C51" i="3"/>
  <c r="D51" i="3" s="1"/>
  <c r="A51" i="3"/>
  <c r="B51" i="3" s="1"/>
  <c r="AK50" i="3"/>
  <c r="E50" i="3"/>
  <c r="C50" i="3"/>
  <c r="D50" i="3" s="1"/>
  <c r="A50" i="3"/>
  <c r="B50" i="3" s="1"/>
  <c r="AK49" i="3"/>
  <c r="E49" i="3"/>
  <c r="C49" i="3"/>
  <c r="D49" i="3" s="1"/>
  <c r="A49" i="3"/>
  <c r="B49" i="3" s="1"/>
  <c r="AK48" i="3"/>
  <c r="E48" i="3"/>
  <c r="C48" i="3"/>
  <c r="D48" i="3" s="1"/>
  <c r="A48" i="3"/>
  <c r="B48" i="3" s="1"/>
  <c r="AK47" i="3"/>
  <c r="E47" i="3"/>
  <c r="C47" i="3"/>
  <c r="D47" i="3" s="1"/>
  <c r="A47" i="3"/>
  <c r="B47" i="3" s="1"/>
  <c r="AK46" i="3"/>
  <c r="E46" i="3"/>
  <c r="C46" i="3"/>
  <c r="D46" i="3" s="1"/>
  <c r="A46" i="3"/>
  <c r="B46" i="3" s="1"/>
  <c r="AK45" i="3"/>
  <c r="E45" i="3"/>
  <c r="C45" i="3"/>
  <c r="D45" i="3" s="1"/>
  <c r="A45" i="3"/>
  <c r="B45" i="3" s="1"/>
  <c r="AK44" i="3"/>
  <c r="E44" i="3"/>
  <c r="C44" i="3"/>
  <c r="D44" i="3" s="1"/>
  <c r="A44" i="3"/>
  <c r="B44" i="3" s="1"/>
  <c r="AK43" i="3"/>
  <c r="E43" i="3"/>
  <c r="C43" i="3"/>
  <c r="D43" i="3" s="1"/>
  <c r="A43" i="3"/>
  <c r="B43" i="3" s="1"/>
  <c r="AK42" i="3"/>
  <c r="E42" i="3"/>
  <c r="C42" i="3"/>
  <c r="D42" i="3" s="1"/>
  <c r="A42" i="3"/>
  <c r="B42" i="3" s="1"/>
  <c r="AK41" i="3"/>
  <c r="E41" i="3"/>
  <c r="C41" i="3"/>
  <c r="D41" i="3" s="1"/>
  <c r="A41" i="3"/>
  <c r="B41" i="3" s="1"/>
  <c r="AK40" i="3"/>
  <c r="E40" i="3"/>
  <c r="C40" i="3"/>
  <c r="D40" i="3" s="1"/>
  <c r="A40" i="3"/>
  <c r="B40" i="3" s="1"/>
  <c r="AK39" i="3"/>
  <c r="E39" i="3"/>
  <c r="C39" i="3"/>
  <c r="D39" i="3" s="1"/>
  <c r="A39" i="3"/>
  <c r="B39" i="3" s="1"/>
  <c r="AK38" i="3"/>
  <c r="E38" i="3"/>
  <c r="C38" i="3"/>
  <c r="D38" i="3" s="1"/>
  <c r="A38" i="3"/>
  <c r="B38" i="3" s="1"/>
  <c r="AK37" i="3"/>
  <c r="E37" i="3"/>
  <c r="C37" i="3"/>
  <c r="D37" i="3" s="1"/>
  <c r="A37" i="3"/>
  <c r="B37" i="3" s="1"/>
  <c r="AK36" i="3"/>
  <c r="E36" i="3"/>
  <c r="C36" i="3"/>
  <c r="D36" i="3" s="1"/>
  <c r="A36" i="3"/>
  <c r="B36" i="3" s="1"/>
  <c r="AK35" i="3"/>
  <c r="E35" i="3"/>
  <c r="C35" i="3"/>
  <c r="D35" i="3" s="1"/>
  <c r="A35" i="3"/>
  <c r="B35" i="3" s="1"/>
  <c r="AK34" i="3"/>
  <c r="E34" i="3"/>
  <c r="C34" i="3"/>
  <c r="D34" i="3" s="1"/>
  <c r="A34" i="3"/>
  <c r="B34" i="3" s="1"/>
  <c r="AK33" i="3"/>
  <c r="E33" i="3"/>
  <c r="C33" i="3"/>
  <c r="D33" i="3" s="1"/>
  <c r="A33" i="3"/>
  <c r="B33" i="3" s="1"/>
  <c r="AK32" i="3"/>
  <c r="E32" i="3"/>
  <c r="C32" i="3"/>
  <c r="D32" i="3" s="1"/>
  <c r="A32" i="3"/>
  <c r="B32" i="3" s="1"/>
  <c r="AK31" i="3"/>
  <c r="E31" i="3"/>
  <c r="C31" i="3"/>
  <c r="D31" i="3" s="1"/>
  <c r="A31" i="3"/>
  <c r="B31" i="3" s="1"/>
  <c r="AK30" i="3"/>
  <c r="E30" i="3"/>
  <c r="C30" i="3"/>
  <c r="D30" i="3" s="1"/>
  <c r="A30" i="3"/>
  <c r="B30" i="3" s="1"/>
  <c r="AK29" i="3"/>
  <c r="E29" i="3"/>
  <c r="C29" i="3"/>
  <c r="D29" i="3" s="1"/>
  <c r="A29" i="3"/>
  <c r="B29" i="3" s="1"/>
  <c r="AK28" i="3"/>
  <c r="E28" i="3"/>
  <c r="C28" i="3"/>
  <c r="D28" i="3" s="1"/>
  <c r="A28" i="3"/>
  <c r="B28" i="3" s="1"/>
  <c r="AK27" i="3"/>
  <c r="E27" i="3"/>
  <c r="C27" i="3"/>
  <c r="D27" i="3" s="1"/>
  <c r="A27" i="3"/>
  <c r="B27" i="3" s="1"/>
  <c r="AK26" i="3"/>
  <c r="E26" i="3"/>
  <c r="C26" i="3"/>
  <c r="D26" i="3" s="1"/>
  <c r="A26" i="3"/>
  <c r="B26" i="3" s="1"/>
  <c r="AK25" i="3"/>
  <c r="E25" i="3"/>
  <c r="C25" i="3"/>
  <c r="D25" i="3" s="1"/>
  <c r="A25" i="3"/>
  <c r="B25" i="3" s="1"/>
  <c r="AK24" i="3"/>
  <c r="E24" i="3"/>
  <c r="C24" i="3"/>
  <c r="D24" i="3" s="1"/>
  <c r="A24" i="3"/>
  <c r="B24" i="3" s="1"/>
  <c r="AK23" i="3"/>
  <c r="E23" i="3"/>
  <c r="C23" i="3"/>
  <c r="D23" i="3" s="1"/>
  <c r="A23" i="3"/>
  <c r="B23" i="3" s="1"/>
  <c r="AK22" i="3"/>
  <c r="E22" i="3"/>
  <c r="C22" i="3"/>
  <c r="D22" i="3" s="1"/>
  <c r="A22" i="3"/>
  <c r="B22" i="3" s="1"/>
  <c r="AK21" i="3"/>
  <c r="E21" i="3"/>
  <c r="C21" i="3"/>
  <c r="D21" i="3" s="1"/>
  <c r="A21" i="3"/>
  <c r="B21" i="3" s="1"/>
  <c r="AK20" i="3"/>
  <c r="E20" i="3"/>
  <c r="C20" i="3"/>
  <c r="D20" i="3" s="1"/>
  <c r="A20" i="3"/>
  <c r="B20" i="3" s="1"/>
  <c r="AK19" i="3"/>
  <c r="E19" i="3"/>
  <c r="C19" i="3"/>
  <c r="D19" i="3" s="1"/>
  <c r="A19" i="3"/>
  <c r="B19" i="3" s="1"/>
  <c r="AK18" i="3"/>
  <c r="E18" i="3"/>
  <c r="C18" i="3"/>
  <c r="D18" i="3" s="1"/>
  <c r="A18" i="3"/>
  <c r="B18" i="3" s="1"/>
  <c r="AK17" i="3"/>
  <c r="E17" i="3"/>
  <c r="C17" i="3"/>
  <c r="D17" i="3" s="1"/>
  <c r="A17" i="3"/>
  <c r="B17" i="3" s="1"/>
  <c r="AK16" i="3"/>
  <c r="E16" i="3"/>
  <c r="C16" i="3"/>
  <c r="D16" i="3" s="1"/>
  <c r="A16" i="3"/>
  <c r="B16" i="3" s="1"/>
  <c r="AK15" i="3"/>
  <c r="E15" i="3"/>
  <c r="C15" i="3"/>
  <c r="D15" i="3" s="1"/>
  <c r="A15" i="3"/>
  <c r="B15" i="3" s="1"/>
  <c r="AK14" i="3"/>
  <c r="E14" i="3"/>
  <c r="C14" i="3"/>
  <c r="D14" i="3" s="1"/>
  <c r="A14" i="3"/>
  <c r="AK13" i="3"/>
  <c r="E13" i="3"/>
  <c r="C13" i="3"/>
  <c r="D13" i="3" s="1"/>
  <c r="A13" i="3"/>
  <c r="AK12" i="3"/>
  <c r="E12" i="3"/>
  <c r="C12" i="3"/>
  <c r="D12" i="3" s="1"/>
  <c r="A12" i="3"/>
  <c r="AK11" i="3"/>
  <c r="E11" i="3"/>
  <c r="C11" i="3"/>
  <c r="D11" i="3" s="1"/>
  <c r="A11" i="3"/>
  <c r="AK10" i="3"/>
  <c r="E10" i="3"/>
  <c r="C10" i="3"/>
  <c r="D10" i="3" s="1"/>
  <c r="A10" i="3"/>
  <c r="AK9" i="3"/>
  <c r="E9" i="3"/>
  <c r="C9" i="3"/>
  <c r="D9" i="3" s="1"/>
  <c r="A9" i="3"/>
  <c r="AK8" i="3"/>
  <c r="E8" i="3"/>
  <c r="C8" i="3"/>
  <c r="D8" i="3" s="1"/>
  <c r="A8" i="3"/>
  <c r="AK7" i="3"/>
  <c r="E7" i="3"/>
  <c r="C7" i="3"/>
  <c r="D7" i="3" s="1"/>
  <c r="A7" i="3"/>
  <c r="AK6" i="3"/>
  <c r="E6" i="3"/>
  <c r="C6" i="3"/>
  <c r="D6" i="3" s="1"/>
  <c r="A6" i="3"/>
  <c r="AK5" i="3"/>
  <c r="E5" i="3"/>
  <c r="C5" i="3"/>
  <c r="D5" i="3" s="1"/>
  <c r="A5" i="3"/>
  <c r="B5" i="3" s="1"/>
  <c r="K3" i="3"/>
  <c r="AJ1" i="3"/>
  <c r="AI1" i="3"/>
  <c r="AH1" i="3"/>
  <c r="AG1" i="3"/>
  <c r="AF1" i="3"/>
  <c r="AE1" i="3"/>
  <c r="AD1" i="3"/>
  <c r="AC1" i="3"/>
  <c r="AB1" i="3"/>
  <c r="AA1" i="3"/>
  <c r="Z1" i="3"/>
  <c r="Y1" i="3"/>
  <c r="X1" i="3"/>
  <c r="W1" i="3"/>
  <c r="V1" i="3"/>
  <c r="U1" i="3"/>
  <c r="T1" i="3"/>
  <c r="S1" i="3"/>
  <c r="R1" i="3"/>
  <c r="Q1" i="3"/>
  <c r="P1" i="3"/>
  <c r="O1" i="3"/>
  <c r="N1" i="3"/>
  <c r="M1" i="3"/>
  <c r="L1" i="3"/>
  <c r="K1" i="3"/>
  <c r="J1" i="3"/>
  <c r="C12" i="5"/>
  <c r="AO474" i="3" l="1"/>
  <c r="AO442" i="3"/>
  <c r="AO466" i="3"/>
  <c r="AO429" i="3"/>
  <c r="F12" i="5"/>
  <c r="AO493" i="3"/>
  <c r="AO523" i="3"/>
  <c r="AO309" i="3"/>
  <c r="AO485" i="3"/>
  <c r="B6" i="3"/>
  <c r="C2" i="3"/>
  <c r="C1" i="3" s="1"/>
  <c r="B11" i="3"/>
  <c r="AO434" i="3"/>
  <c r="AO418" i="3"/>
  <c r="AO445" i="3"/>
  <c r="AO538" i="3"/>
  <c r="AO403" i="3"/>
  <c r="AO531" i="3"/>
  <c r="B7" i="3"/>
  <c r="A2" i="3"/>
  <c r="A1" i="3" s="1"/>
  <c r="B12" i="3"/>
  <c r="B8" i="3"/>
  <c r="B14" i="3"/>
  <c r="B10" i="3"/>
  <c r="B13" i="3"/>
  <c r="B9" i="3"/>
  <c r="AO410" i="3"/>
  <c r="AO341" i="3"/>
  <c r="AO386" i="3"/>
  <c r="AO522" i="3"/>
  <c r="AO400" i="3"/>
  <c r="AO426" i="3"/>
  <c r="AO483" i="3"/>
  <c r="AO427" i="3"/>
  <c r="AO458" i="3"/>
  <c r="AO546" i="3"/>
  <c r="AO237" i="3"/>
  <c r="AO155" i="3"/>
  <c r="AO346" i="3"/>
  <c r="AO507" i="3"/>
  <c r="AO6" i="3"/>
  <c r="AO8" i="3"/>
  <c r="AO277" i="3"/>
  <c r="AO13" i="3"/>
  <c r="AO5" i="3"/>
  <c r="AO15" i="3"/>
  <c r="AO370" i="3"/>
  <c r="AO379" i="3"/>
  <c r="AO12" i="3"/>
  <c r="AO9" i="3"/>
  <c r="AO450" i="3"/>
  <c r="AO14" i="3"/>
  <c r="AO527" i="3"/>
  <c r="AO543" i="3"/>
  <c r="AO407" i="3"/>
  <c r="AP55" i="3"/>
  <c r="AP79" i="3"/>
  <c r="AP103" i="3"/>
  <c r="AP151" i="3"/>
  <c r="AP175" i="3"/>
  <c r="AP199" i="3"/>
  <c r="AP223" i="3"/>
  <c r="AP247" i="3"/>
  <c r="AP271" i="3"/>
  <c r="AP295" i="3"/>
  <c r="AP423" i="3"/>
  <c r="AP527" i="3"/>
  <c r="AP54" i="3"/>
  <c r="AP62" i="3"/>
  <c r="AP70" i="3"/>
  <c r="AP78" i="3"/>
  <c r="AP86" i="3"/>
  <c r="AP94" i="3"/>
  <c r="AP102" i="3"/>
  <c r="AP110" i="3"/>
  <c r="AP118" i="3"/>
  <c r="AP126" i="3"/>
  <c r="AP134" i="3"/>
  <c r="AP142" i="3"/>
  <c r="AP150" i="3"/>
  <c r="AP158" i="3"/>
  <c r="AP166" i="3"/>
  <c r="AP174" i="3"/>
  <c r="AP182" i="3"/>
  <c r="AP190" i="3"/>
  <c r="AP198" i="3"/>
  <c r="AP206" i="3"/>
  <c r="AP214" i="3"/>
  <c r="AP222" i="3"/>
  <c r="AP230" i="3"/>
  <c r="AP238" i="3"/>
  <c r="AP246" i="3"/>
  <c r="AP254" i="3"/>
  <c r="AP262" i="3"/>
  <c r="AP270" i="3"/>
  <c r="AP278" i="3"/>
  <c r="AP286" i="3"/>
  <c r="AP294" i="3"/>
  <c r="AP302" i="3"/>
  <c r="AP310" i="3"/>
  <c r="AP318" i="3"/>
  <c r="AP326" i="3"/>
  <c r="AP334" i="3"/>
  <c r="AP342" i="3"/>
  <c r="AP350" i="3"/>
  <c r="AP358" i="3"/>
  <c r="AP366" i="3"/>
  <c r="AP374" i="3"/>
  <c r="AP382" i="3"/>
  <c r="AP390" i="3"/>
  <c r="AP398" i="3"/>
  <c r="AP406" i="3"/>
  <c r="AP414" i="3"/>
  <c r="AP430" i="3"/>
  <c r="AP438" i="3"/>
  <c r="AP446" i="3"/>
  <c r="AP454" i="3"/>
  <c r="AP462" i="3"/>
  <c r="AP470" i="3"/>
  <c r="AP478" i="3"/>
  <c r="AP486" i="3"/>
  <c r="AP494" i="3"/>
  <c r="AP510" i="3"/>
  <c r="AP518" i="3"/>
  <c r="AP526" i="3"/>
  <c r="AP534" i="3"/>
  <c r="AP542" i="3"/>
  <c r="AP95" i="3"/>
  <c r="AP119" i="3"/>
  <c r="AP167" i="3"/>
  <c r="AP191" i="3"/>
  <c r="AP239" i="3"/>
  <c r="AP383" i="3"/>
  <c r="AP399" i="3"/>
  <c r="AP439" i="3"/>
  <c r="AP479" i="3"/>
  <c r="AP503" i="3"/>
  <c r="AP53" i="3"/>
  <c r="AP341" i="3"/>
  <c r="AP349" i="3"/>
  <c r="AP373" i="3"/>
  <c r="AP381" i="3"/>
  <c r="AP405" i="3"/>
  <c r="AP413" i="3"/>
  <c r="AP437" i="3"/>
  <c r="AP445" i="3"/>
  <c r="AP469" i="3"/>
  <c r="AP477" i="3"/>
  <c r="AP485" i="3"/>
  <c r="AP501" i="3"/>
  <c r="AP517" i="3"/>
  <c r="AP525" i="3"/>
  <c r="AP533" i="3"/>
  <c r="AP541" i="3"/>
  <c r="AP87" i="3"/>
  <c r="AP143" i="3"/>
  <c r="AP215" i="3"/>
  <c r="AP263" i="3"/>
  <c r="AP287" i="3"/>
  <c r="AP311" i="3"/>
  <c r="AP335" i="3"/>
  <c r="AP359" i="3"/>
  <c r="AP415" i="3"/>
  <c r="AP463" i="3"/>
  <c r="AP519" i="3"/>
  <c r="AP52" i="3"/>
  <c r="AP60" i="3"/>
  <c r="AP68" i="3"/>
  <c r="AP76" i="3"/>
  <c r="AP84" i="3"/>
  <c r="AP92" i="3"/>
  <c r="AP100" i="3"/>
  <c r="AP108" i="3"/>
  <c r="AP116" i="3"/>
  <c r="AP124" i="3"/>
  <c r="AP132" i="3"/>
  <c r="AP140" i="3"/>
  <c r="AP148" i="3"/>
  <c r="AP156" i="3"/>
  <c r="AP164" i="3"/>
  <c r="AP172" i="3"/>
  <c r="AP180" i="3"/>
  <c r="AP188" i="3"/>
  <c r="AP196" i="3"/>
  <c r="AP204" i="3"/>
  <c r="AP212" i="3"/>
  <c r="AP220" i="3"/>
  <c r="AP228" i="3"/>
  <c r="AP236" i="3"/>
  <c r="AP244" i="3"/>
  <c r="AP252" i="3"/>
  <c r="AP260" i="3"/>
  <c r="AP268" i="3"/>
  <c r="AP276" i="3"/>
  <c r="AP284" i="3"/>
  <c r="AP292" i="3"/>
  <c r="AP300" i="3"/>
  <c r="AP308" i="3"/>
  <c r="AP316" i="3"/>
  <c r="AP324" i="3"/>
  <c r="AP332" i="3"/>
  <c r="AP340" i="3"/>
  <c r="AP348" i="3"/>
  <c r="AP356" i="3"/>
  <c r="AP364" i="3"/>
  <c r="AP372" i="3"/>
  <c r="AP380" i="3"/>
  <c r="AP388" i="3"/>
  <c r="AP396" i="3"/>
  <c r="AP404" i="3"/>
  <c r="AP412" i="3"/>
  <c r="AP420" i="3"/>
  <c r="AP428" i="3"/>
  <c r="AP436" i="3"/>
  <c r="AP444" i="3"/>
  <c r="AP452" i="3"/>
  <c r="AP460" i="3"/>
  <c r="AP468" i="3"/>
  <c r="AP476" i="3"/>
  <c r="AP484" i="3"/>
  <c r="AP492" i="3"/>
  <c r="AP500" i="3"/>
  <c r="AP508" i="3"/>
  <c r="AP516" i="3"/>
  <c r="AP524" i="3"/>
  <c r="AP532" i="3"/>
  <c r="AP540" i="3"/>
  <c r="AP111" i="3"/>
  <c r="AP135" i="3"/>
  <c r="AP159" i="3"/>
  <c r="AP183" i="3"/>
  <c r="AP207" i="3"/>
  <c r="AP231" i="3"/>
  <c r="AP255" i="3"/>
  <c r="AP279" i="3"/>
  <c r="AP367" i="3"/>
  <c r="AP375" i="3"/>
  <c r="AP407" i="3"/>
  <c r="AP431" i="3"/>
  <c r="AP487" i="3"/>
  <c r="AP535" i="3"/>
  <c r="AP51" i="3"/>
  <c r="AP59" i="3"/>
  <c r="AP67" i="3"/>
  <c r="AP75" i="3"/>
  <c r="AP83" i="3"/>
  <c r="AP91" i="3"/>
  <c r="AP99" i="3"/>
  <c r="AP107" i="3"/>
  <c r="AP115" i="3"/>
  <c r="AP123" i="3"/>
  <c r="AP131" i="3"/>
  <c r="AP139" i="3"/>
  <c r="AP147" i="3"/>
  <c r="AP155" i="3"/>
  <c r="AP163" i="3"/>
  <c r="AP171" i="3"/>
  <c r="AP179" i="3"/>
  <c r="AP187" i="3"/>
  <c r="AP195" i="3"/>
  <c r="AP203" i="3"/>
  <c r="AP211" i="3"/>
  <c r="AP219" i="3"/>
  <c r="AP227" i="3"/>
  <c r="AP235" i="3"/>
  <c r="AP243" i="3"/>
  <c r="AP251" i="3"/>
  <c r="AP259" i="3"/>
  <c r="AP267" i="3"/>
  <c r="AP275" i="3"/>
  <c r="AP283" i="3"/>
  <c r="AP291" i="3"/>
  <c r="AP299" i="3"/>
  <c r="AP307" i="3"/>
  <c r="AP315" i="3"/>
  <c r="AP323" i="3"/>
  <c r="AP331" i="3"/>
  <c r="AP339" i="3"/>
  <c r="AP347" i="3"/>
  <c r="AP355" i="3"/>
  <c r="AP363" i="3"/>
  <c r="AP371" i="3"/>
  <c r="AP379" i="3"/>
  <c r="AP387" i="3"/>
  <c r="AP395" i="3"/>
  <c r="AP403" i="3"/>
  <c r="AP411" i="3"/>
  <c r="AP419" i="3"/>
  <c r="AP427" i="3"/>
  <c r="AP435" i="3"/>
  <c r="AP443" i="3"/>
  <c r="AP451" i="3"/>
  <c r="AP459" i="3"/>
  <c r="AP467" i="3"/>
  <c r="AP475" i="3"/>
  <c r="AP483" i="3"/>
  <c r="AP491" i="3"/>
  <c r="AP499" i="3"/>
  <c r="AP507" i="3"/>
  <c r="AP515" i="3"/>
  <c r="AP523" i="3"/>
  <c r="AP531" i="3"/>
  <c r="AP539" i="3"/>
  <c r="AP547" i="3"/>
  <c r="AP63" i="3"/>
  <c r="AP71" i="3"/>
  <c r="AP327" i="3"/>
  <c r="AP351" i="3"/>
  <c r="AP391" i="3"/>
  <c r="AP447" i="3"/>
  <c r="AP471" i="3"/>
  <c r="AP511" i="3"/>
  <c r="AP543" i="3"/>
  <c r="AO240" i="3"/>
  <c r="AP50" i="3"/>
  <c r="AP58" i="3"/>
  <c r="AP66" i="3"/>
  <c r="AP74" i="3"/>
  <c r="AP82" i="3"/>
  <c r="AP90" i="3"/>
  <c r="AP98" i="3"/>
  <c r="AP106" i="3"/>
  <c r="AP114" i="3"/>
  <c r="AP122" i="3"/>
  <c r="AP130" i="3"/>
  <c r="AP138" i="3"/>
  <c r="AP146" i="3"/>
  <c r="AP154" i="3"/>
  <c r="AP162" i="3"/>
  <c r="AP170" i="3"/>
  <c r="AP178" i="3"/>
  <c r="AP186" i="3"/>
  <c r="AP194" i="3"/>
  <c r="AP202" i="3"/>
  <c r="AP210" i="3"/>
  <c r="AP218" i="3"/>
  <c r="AP226" i="3"/>
  <c r="AP234" i="3"/>
  <c r="AP242" i="3"/>
  <c r="AP250" i="3"/>
  <c r="AP258" i="3"/>
  <c r="AP266" i="3"/>
  <c r="AP274" i="3"/>
  <c r="AP282" i="3"/>
  <c r="AP290" i="3"/>
  <c r="AP298" i="3"/>
  <c r="AP306" i="3"/>
  <c r="AP314" i="3"/>
  <c r="AP322" i="3"/>
  <c r="AP330" i="3"/>
  <c r="AP338" i="3"/>
  <c r="AP346" i="3"/>
  <c r="AP354" i="3"/>
  <c r="AP362" i="3"/>
  <c r="AP370" i="3"/>
  <c r="AP378" i="3"/>
  <c r="AP386" i="3"/>
  <c r="AP394" i="3"/>
  <c r="AP402" i="3"/>
  <c r="AP410" i="3"/>
  <c r="AP418" i="3"/>
  <c r="AP426" i="3"/>
  <c r="AP434" i="3"/>
  <c r="AP442" i="3"/>
  <c r="AP450" i="3"/>
  <c r="AP458" i="3"/>
  <c r="AP466" i="3"/>
  <c r="AP474" i="3"/>
  <c r="AP482" i="3"/>
  <c r="AP490" i="3"/>
  <c r="AP498" i="3"/>
  <c r="AP506" i="3"/>
  <c r="AP514" i="3"/>
  <c r="AP522" i="3"/>
  <c r="AP530" i="3"/>
  <c r="AP538" i="3"/>
  <c r="AP546" i="3"/>
  <c r="AO264" i="3"/>
  <c r="AP49" i="3"/>
  <c r="AP169" i="3"/>
  <c r="AP177" i="3"/>
  <c r="AP185" i="3"/>
  <c r="AP193" i="3"/>
  <c r="AP201" i="3"/>
  <c r="AP209" i="3"/>
  <c r="AP217" i="3"/>
  <c r="AP225" i="3"/>
  <c r="AP233" i="3"/>
  <c r="AP241" i="3"/>
  <c r="AP249" i="3"/>
  <c r="AP257" i="3"/>
  <c r="AP265" i="3"/>
  <c r="AP273" i="3"/>
  <c r="AP281" i="3"/>
  <c r="AP289" i="3"/>
  <c r="AP297" i="3"/>
  <c r="AP305" i="3"/>
  <c r="AP313" i="3"/>
  <c r="AP321" i="3"/>
  <c r="AP329" i="3"/>
  <c r="AP337" i="3"/>
  <c r="AP345" i="3"/>
  <c r="AP353" i="3"/>
  <c r="AP361" i="3"/>
  <c r="AP369" i="3"/>
  <c r="AP377" i="3"/>
  <c r="AP385" i="3"/>
  <c r="AP393" i="3"/>
  <c r="AP401" i="3"/>
  <c r="AP409" i="3"/>
  <c r="AP417" i="3"/>
  <c r="AP425" i="3"/>
  <c r="AP433" i="3"/>
  <c r="AP441" i="3"/>
  <c r="AP449" i="3"/>
  <c r="AP457" i="3"/>
  <c r="AP465" i="3"/>
  <c r="AP473" i="3"/>
  <c r="AP481" i="3"/>
  <c r="AP489" i="3"/>
  <c r="AP497" i="3"/>
  <c r="AP505" i="3"/>
  <c r="AP513" i="3"/>
  <c r="AP521" i="3"/>
  <c r="AP529" i="3"/>
  <c r="AP537" i="3"/>
  <c r="AP545" i="3"/>
  <c r="AP48" i="3"/>
  <c r="AP56" i="3"/>
  <c r="AP64" i="3"/>
  <c r="AP72" i="3"/>
  <c r="AP80" i="3"/>
  <c r="AP88" i="3"/>
  <c r="AP96" i="3"/>
  <c r="AP104" i="3"/>
  <c r="AP112" i="3"/>
  <c r="AP120" i="3"/>
  <c r="AP128" i="3"/>
  <c r="AP136" i="3"/>
  <c r="AP144" i="3"/>
  <c r="AP152" i="3"/>
  <c r="AP160" i="3"/>
  <c r="AP168" i="3"/>
  <c r="AP176" i="3"/>
  <c r="AP184" i="3"/>
  <c r="AP192" i="3"/>
  <c r="AP200" i="3"/>
  <c r="AP208" i="3"/>
  <c r="AP216" i="3"/>
  <c r="AP224" i="3"/>
  <c r="AP232" i="3"/>
  <c r="AP240" i="3"/>
  <c r="AP248" i="3"/>
  <c r="AP256" i="3"/>
  <c r="AP264" i="3"/>
  <c r="AP272" i="3"/>
  <c r="AP280" i="3"/>
  <c r="AP288" i="3"/>
  <c r="AP296" i="3"/>
  <c r="AP304" i="3"/>
  <c r="AP312" i="3"/>
  <c r="AP320" i="3"/>
  <c r="AP328" i="3"/>
  <c r="AP336" i="3"/>
  <c r="AP344" i="3"/>
  <c r="AP352" i="3"/>
  <c r="AP360" i="3"/>
  <c r="AP368" i="3"/>
  <c r="AP376" i="3"/>
  <c r="AP384" i="3"/>
  <c r="AP392" i="3"/>
  <c r="AP400" i="3"/>
  <c r="AP408" i="3"/>
  <c r="AP416" i="3"/>
  <c r="AP424" i="3"/>
  <c r="AP432" i="3"/>
  <c r="AP440" i="3"/>
  <c r="AP448" i="3"/>
  <c r="AP456" i="3"/>
  <c r="AP464" i="3"/>
  <c r="AP472" i="3"/>
  <c r="AP480" i="3"/>
  <c r="AP488" i="3"/>
  <c r="AP496" i="3"/>
  <c r="AP504" i="3"/>
  <c r="AP512" i="3"/>
  <c r="AP520" i="3"/>
  <c r="AP528" i="3"/>
  <c r="AP536" i="3"/>
  <c r="AP544" i="3"/>
  <c r="AP127" i="3"/>
  <c r="AP343" i="3"/>
  <c r="AP455" i="3"/>
  <c r="AP495" i="3"/>
  <c r="AO205" i="3"/>
  <c r="AO21" i="3"/>
  <c r="AO219" i="3"/>
  <c r="AO275" i="3"/>
  <c r="AO371" i="3"/>
  <c r="AO125" i="3"/>
  <c r="AO494" i="3"/>
  <c r="AO422" i="3"/>
  <c r="AO502" i="3"/>
  <c r="AO207" i="3"/>
  <c r="AO470" i="3"/>
  <c r="AO175" i="3"/>
  <c r="AO542" i="3"/>
  <c r="AO160" i="3"/>
  <c r="AO144" i="3"/>
  <c r="AO185" i="3"/>
  <c r="AO329" i="3"/>
  <c r="AO377" i="3"/>
  <c r="AO42" i="3"/>
  <c r="AO436" i="3"/>
  <c r="AO116" i="3"/>
  <c r="AO372" i="3"/>
  <c r="AO332" i="3"/>
  <c r="AO484" i="3"/>
  <c r="AO249" i="3"/>
  <c r="AO289" i="3"/>
  <c r="AO345" i="3"/>
  <c r="AO361" i="3"/>
  <c r="AO409" i="3"/>
  <c r="AO273" i="3"/>
  <c r="AO425" i="3"/>
  <c r="AO52" i="3"/>
  <c r="AO521" i="3"/>
  <c r="AO473" i="3"/>
  <c r="AO353" i="3"/>
  <c r="AO417" i="3"/>
  <c r="AO177" i="3"/>
  <c r="AO348" i="3"/>
  <c r="AO452" i="3"/>
  <c r="AO476" i="3"/>
  <c r="AO196" i="3"/>
  <c r="AO308" i="3"/>
  <c r="AO540" i="3"/>
  <c r="AO132" i="3"/>
  <c r="AO324" i="3"/>
  <c r="AO252" i="3"/>
  <c r="AO396" i="3"/>
  <c r="AO500" i="3"/>
  <c r="AO420" i="3"/>
  <c r="AO524" i="3"/>
  <c r="AO468" i="3"/>
  <c r="AO284" i="3"/>
  <c r="AO95" i="3"/>
  <c r="AO367" i="3"/>
  <c r="AO239" i="3"/>
  <c r="AO248" i="3"/>
  <c r="AO272" i="3"/>
  <c r="AP303" i="3"/>
  <c r="AO424" i="3"/>
  <c r="AO504" i="3"/>
  <c r="AO408" i="3"/>
  <c r="AO194" i="3"/>
  <c r="AO288" i="3"/>
  <c r="AO328" i="3"/>
  <c r="AO19" i="3"/>
  <c r="AO344" i="3"/>
  <c r="AO472" i="3"/>
  <c r="AO544" i="3"/>
  <c r="AO99" i="3"/>
  <c r="AP319" i="3"/>
  <c r="AO17" i="3"/>
  <c r="AO71" i="3"/>
  <c r="AO112" i="3"/>
  <c r="AO256" i="3"/>
  <c r="AO392" i="3"/>
  <c r="AO191" i="3"/>
  <c r="AO287" i="3"/>
  <c r="AP422" i="3"/>
  <c r="AP502" i="3"/>
  <c r="AO7" i="3"/>
  <c r="AO383" i="3"/>
  <c r="AO310" i="3"/>
  <c r="AP133" i="3"/>
  <c r="AP157" i="3"/>
  <c r="AP237" i="3"/>
  <c r="AP285" i="3"/>
  <c r="AO326" i="3"/>
  <c r="AO334" i="3"/>
  <c r="AO390" i="3"/>
  <c r="AP397" i="3"/>
  <c r="AO406" i="3"/>
  <c r="AO414" i="3"/>
  <c r="AP421" i="3"/>
  <c r="AP429" i="3"/>
  <c r="AP453" i="3"/>
  <c r="AO454" i="3"/>
  <c r="AP461" i="3"/>
  <c r="AO462" i="3"/>
  <c r="AO478" i="3"/>
  <c r="AP509" i="3"/>
  <c r="AO510" i="3"/>
  <c r="AO26" i="3"/>
  <c r="AO486" i="3"/>
  <c r="AP117" i="3"/>
  <c r="AP141" i="3"/>
  <c r="AP165" i="3"/>
  <c r="AP189" i="3"/>
  <c r="AP213" i="3"/>
  <c r="AP245" i="3"/>
  <c r="AP253" i="3"/>
  <c r="AP293" i="3"/>
  <c r="AP69" i="3"/>
  <c r="AP93" i="3"/>
  <c r="AP493" i="3"/>
  <c r="AO11" i="3"/>
  <c r="AO27" i="3"/>
  <c r="AP109" i="3"/>
  <c r="AP149" i="3"/>
  <c r="AP173" i="3"/>
  <c r="AP181" i="3"/>
  <c r="AP197" i="3"/>
  <c r="AP229" i="3"/>
  <c r="AP57" i="3"/>
  <c r="AP65" i="3"/>
  <c r="AP73" i="3"/>
  <c r="AP81" i="3"/>
  <c r="AP89" i="3"/>
  <c r="AP97" i="3"/>
  <c r="AP105" i="3"/>
  <c r="AP113" i="3"/>
  <c r="AP121" i="3"/>
  <c r="AP129" i="3"/>
  <c r="AP137" i="3"/>
  <c r="AP145" i="3"/>
  <c r="AP153" i="3"/>
  <c r="AP161" i="3"/>
  <c r="AP61" i="3"/>
  <c r="AP77" i="3"/>
  <c r="AP101" i="3"/>
  <c r="AP125" i="3"/>
  <c r="AP261" i="3"/>
  <c r="AP269" i="3"/>
  <c r="AP277" i="3"/>
  <c r="AO382" i="3"/>
  <c r="AO10" i="3"/>
  <c r="AO342" i="3"/>
  <c r="AO350" i="3"/>
  <c r="AO358" i="3"/>
  <c r="AO366" i="3"/>
  <c r="AO374" i="3"/>
  <c r="AP365" i="3"/>
  <c r="AP85" i="3"/>
  <c r="AP205" i="3"/>
  <c r="AP221" i="3"/>
  <c r="AP301" i="3"/>
  <c r="AP309" i="3"/>
  <c r="AP317" i="3"/>
  <c r="AP325" i="3"/>
  <c r="AP333" i="3"/>
  <c r="AP357" i="3"/>
  <c r="AP389" i="3"/>
  <c r="AO398" i="3"/>
  <c r="AO430" i="3"/>
  <c r="AO438" i="3"/>
  <c r="AO446" i="3"/>
  <c r="AO354" i="3"/>
  <c r="AO362" i="3"/>
  <c r="AO330" i="3"/>
  <c r="AO338" i="3"/>
  <c r="AO394" i="3"/>
  <c r="AO402" i="3"/>
  <c r="AO526" i="3"/>
  <c r="AO378" i="3"/>
  <c r="AO534" i="3"/>
  <c r="AO518" i="3"/>
  <c r="C13" i="5"/>
  <c r="F13" i="5" s="1"/>
  <c r="C14" i="5"/>
  <c r="F14" i="5" s="1"/>
  <c r="C15" i="5"/>
  <c r="D15" i="5" s="1"/>
  <c r="D12" i="5" l="1"/>
  <c r="AH3" i="3" l="1"/>
  <c r="AP15" i="3" l="1"/>
  <c r="AP14" i="3"/>
  <c r="AP20" i="3" l="1"/>
  <c r="AP18" i="3"/>
  <c r="AP16" i="3"/>
  <c r="AP30" i="3"/>
  <c r="AP43" i="3"/>
  <c r="AP41" i="3"/>
  <c r="AP47" i="3"/>
  <c r="AP22" i="3"/>
  <c r="AP35" i="3"/>
  <c r="AP33" i="3"/>
  <c r="AP39" i="3"/>
  <c r="AP27" i="3"/>
  <c r="AP25" i="3"/>
  <c r="AP31" i="3"/>
  <c r="AP45" i="3"/>
  <c r="AP19" i="3"/>
  <c r="AP17" i="3"/>
  <c r="AP23" i="3"/>
  <c r="AP37" i="3"/>
  <c r="AP44" i="3"/>
  <c r="AP42" i="3"/>
  <c r="AP40" i="3"/>
  <c r="AP29" i="3"/>
  <c r="AP36" i="3"/>
  <c r="AP34" i="3"/>
  <c r="AP32" i="3"/>
  <c r="AP46" i="3"/>
  <c r="AP21" i="3"/>
  <c r="AP28" i="3"/>
  <c r="AP26" i="3"/>
  <c r="AP24" i="3"/>
  <c r="AP38" i="3"/>
  <c r="AP13" i="3"/>
  <c r="AP11" i="3"/>
  <c r="AP10" i="3"/>
  <c r="AP12" i="3"/>
  <c r="AP8" i="3"/>
  <c r="AP9" i="3"/>
  <c r="AP6" i="3"/>
  <c r="AP7" i="3"/>
  <c r="AP5" i="3" l="1"/>
  <c r="AP4" i="3" s="1"/>
</calcChain>
</file>

<file path=xl/comments1.xml><?xml version="1.0" encoding="utf-8"?>
<comments xmlns="http://schemas.openxmlformats.org/spreadsheetml/2006/main">
  <authors>
    <author>山崎　慎司</author>
  </authors>
  <commentList>
    <comment ref="L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株式会社ジュピターコーポレーション</t>
        </r>
      </text>
    </comment>
  </commentList>
</comments>
</file>

<file path=xl/sharedStrings.xml><?xml version="1.0" encoding="utf-8"?>
<sst xmlns="http://schemas.openxmlformats.org/spreadsheetml/2006/main" count="9128" uniqueCount="215">
  <si>
    <r>
      <t>令和</t>
    </r>
    <r>
      <rPr>
        <b/>
        <sz val="11"/>
        <color rgb="FFFF0000"/>
        <rFont val="游ゴシック"/>
        <family val="3"/>
        <charset val="128"/>
        <scheme val="minor"/>
      </rPr>
      <t>０４・０５・０６</t>
    </r>
    <r>
      <rPr>
        <sz val="11"/>
        <rFont val="游ゴシック"/>
        <family val="3"/>
        <charset val="128"/>
        <scheme val="minor"/>
      </rPr>
      <t>年度調達概要書</t>
    </r>
    <rPh sb="0" eb="2">
      <t>レイワ</t>
    </rPh>
    <rPh sb="10" eb="12">
      <t>ネンド</t>
    </rPh>
    <rPh sb="12" eb="14">
      <t>チョウタツ</t>
    </rPh>
    <rPh sb="14" eb="17">
      <t>ガイヨウショ</t>
    </rPh>
    <phoneticPr fontId="7"/>
  </si>
  <si>
    <t>常続的公示へ</t>
    <rPh sb="0" eb="1">
      <t>ジョウ</t>
    </rPh>
    <rPh sb="1" eb="2">
      <t>ゾク</t>
    </rPh>
    <rPh sb="2" eb="3">
      <t>テキ</t>
    </rPh>
    <rPh sb="3" eb="5">
      <t>コウジ</t>
    </rPh>
    <phoneticPr fontId="7"/>
  </si>
  <si>
    <t>Ｒ４年度登載</t>
    <rPh sb="2" eb="4">
      <t>ネンド</t>
    </rPh>
    <rPh sb="4" eb="6">
      <t>トウサイ</t>
    </rPh>
    <phoneticPr fontId="7"/>
  </si>
  <si>
    <t>Ｒ５年度登載</t>
    <rPh sb="2" eb="4">
      <t>ネンド</t>
    </rPh>
    <rPh sb="4" eb="6">
      <t>トウサイ</t>
    </rPh>
    <phoneticPr fontId="7"/>
  </si>
  <si>
    <t>Ｒ６年度登載</t>
    <rPh sb="2" eb="4">
      <t>ネンド</t>
    </rPh>
    <rPh sb="4" eb="6">
      <t>トウサイ</t>
    </rPh>
    <phoneticPr fontId="7"/>
  </si>
  <si>
    <t>班</t>
    <rPh sb="0" eb="1">
      <t>ハン</t>
    </rPh>
    <phoneticPr fontId="11"/>
  </si>
  <si>
    <t>整理　番号</t>
    <rPh sb="0" eb="2">
      <t>セイリ</t>
    </rPh>
    <rPh sb="3" eb="5">
      <t>バンゴウ</t>
    </rPh>
    <phoneticPr fontId="11"/>
  </si>
  <si>
    <t>品　名</t>
    <rPh sb="0" eb="1">
      <t>ヒン</t>
    </rPh>
    <rPh sb="2" eb="3">
      <t>メイ</t>
    </rPh>
    <phoneticPr fontId="12"/>
  </si>
  <si>
    <t>部品番号</t>
    <rPh sb="0" eb="2">
      <t>ブヒン</t>
    </rPh>
    <rPh sb="2" eb="4">
      <t>バンゴウ</t>
    </rPh>
    <phoneticPr fontId="12"/>
  </si>
  <si>
    <t>関連器材及び適用機種</t>
    <rPh sb="0" eb="2">
      <t>カンレン</t>
    </rPh>
    <rPh sb="2" eb="4">
      <t>キザイ</t>
    </rPh>
    <rPh sb="4" eb="5">
      <t>オヨ</t>
    </rPh>
    <rPh sb="6" eb="8">
      <t>テキヨウ</t>
    </rPh>
    <rPh sb="8" eb="10">
      <t>キシュ</t>
    </rPh>
    <phoneticPr fontId="12"/>
  </si>
  <si>
    <t>製造会社</t>
    <rPh sb="0" eb="2">
      <t>セイゾウ</t>
    </rPh>
    <rPh sb="2" eb="4">
      <t>ガイシャ</t>
    </rPh>
    <phoneticPr fontId="12"/>
  </si>
  <si>
    <t>適用仕様書</t>
    <rPh sb="0" eb="2">
      <t>テキヨウ</t>
    </rPh>
    <rPh sb="2" eb="5">
      <t>シヨウショ</t>
    </rPh>
    <phoneticPr fontId="12"/>
  </si>
  <si>
    <t>秘区分</t>
    <rPh sb="0" eb="1">
      <t>ヒ</t>
    </rPh>
    <rPh sb="1" eb="3">
      <t>クブン</t>
    </rPh>
    <phoneticPr fontId="11"/>
  </si>
  <si>
    <t>備考
（準備要求等）</t>
    <rPh sb="0" eb="2">
      <t>ビコウ</t>
    </rPh>
    <rPh sb="4" eb="6">
      <t>ジュンビ</t>
    </rPh>
    <rPh sb="6" eb="8">
      <t>ヨウキュウ</t>
    </rPh>
    <rPh sb="8" eb="9">
      <t>トウ</t>
    </rPh>
    <phoneticPr fontId="11"/>
  </si>
  <si>
    <t>追加日</t>
    <rPh sb="0" eb="2">
      <t>ツイカ</t>
    </rPh>
    <rPh sb="2" eb="3">
      <t>ヒ</t>
    </rPh>
    <phoneticPr fontId="11"/>
  </si>
  <si>
    <t>発簡番号</t>
    <rPh sb="0" eb="2">
      <t>ハッカン</t>
    </rPh>
    <rPh sb="2" eb="4">
      <t>バンゴウ</t>
    </rPh>
    <phoneticPr fontId="7"/>
  </si>
  <si>
    <t>登載日</t>
    <rPh sb="0" eb="2">
      <t>トウサイ</t>
    </rPh>
    <rPh sb="2" eb="3">
      <t>ビ</t>
    </rPh>
    <phoneticPr fontId="11"/>
  </si>
  <si>
    <t>Ｒ４年度希望会社</t>
    <rPh sb="2" eb="3">
      <t>ネン</t>
    </rPh>
    <rPh sb="3" eb="4">
      <t>ド</t>
    </rPh>
    <rPh sb="4" eb="6">
      <t>キボウ</t>
    </rPh>
    <rPh sb="6" eb="8">
      <t>カイシャ</t>
    </rPh>
    <phoneticPr fontId="11"/>
  </si>
  <si>
    <t>Ｒ５年度希望会社</t>
    <rPh sb="2" eb="3">
      <t>ネン</t>
    </rPh>
    <rPh sb="3" eb="4">
      <t>ド</t>
    </rPh>
    <rPh sb="4" eb="6">
      <t>キボウ</t>
    </rPh>
    <rPh sb="6" eb="8">
      <t>カイシャ</t>
    </rPh>
    <phoneticPr fontId="11"/>
  </si>
  <si>
    <t>Ｒ６年度希望会社</t>
    <rPh sb="2" eb="3">
      <t>ネン</t>
    </rPh>
    <rPh sb="3" eb="4">
      <t>ド</t>
    </rPh>
    <rPh sb="4" eb="6">
      <t>キボウ</t>
    </rPh>
    <rPh sb="6" eb="8">
      <t>カイシャ</t>
    </rPh>
    <phoneticPr fontId="11"/>
  </si>
  <si>
    <t>なし</t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</si>
  <si>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</si>
  <si>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区分</t>
    <rPh sb="0" eb="2">
      <t>クブン</t>
    </rPh>
    <phoneticPr fontId="7"/>
  </si>
  <si>
    <t>仕様書のとおり</t>
  </si>
  <si>
    <t>修理</t>
    <rPh sb="0" eb="2">
      <t>シュウリ</t>
    </rPh>
    <phoneticPr fontId="2"/>
  </si>
  <si>
    <t>航器</t>
    <rPh sb="0" eb="1">
      <t>ワタル</t>
    </rPh>
    <rPh sb="1" eb="2">
      <t>キ</t>
    </rPh>
    <phoneticPr fontId="2"/>
  </si>
  <si>
    <t>企画競争（修理・役務）</t>
    <rPh sb="0" eb="2">
      <t>キカク</t>
    </rPh>
    <rPh sb="2" eb="4">
      <t>キョウソウ</t>
    </rPh>
    <rPh sb="5" eb="7">
      <t>シュウリ</t>
    </rPh>
    <rPh sb="8" eb="10">
      <t>エキム</t>
    </rPh>
    <phoneticPr fontId="7"/>
  </si>
  <si>
    <t>特別輸送機用走行器材類 定期検査等</t>
  </si>
  <si>
    <t>特別輸送機用走行器材類 現地整備</t>
  </si>
  <si>
    <t>4補LPS-V000074-1</t>
  </si>
  <si>
    <t>特別輸送機関連整備器材 現地整備</t>
  </si>
  <si>
    <t>4補LPS-B020006-4</t>
  </si>
  <si>
    <t>空中給油輸送機関連整備器材 現地整備</t>
  </si>
  <si>
    <t>4補LPS-B020007-6</t>
  </si>
  <si>
    <t>4補LPS-B020008-6</t>
  </si>
  <si>
    <t>特別輸送機関連整備器材 定期検査等</t>
  </si>
  <si>
    <t>4補LPS-B020009-2</t>
  </si>
  <si>
    <t>公示番号</t>
    <rPh sb="0" eb="4">
      <t>コウジバンゴウ</t>
    </rPh>
    <phoneticPr fontId="5"/>
  </si>
  <si>
    <t>常続的公示</t>
    <rPh sb="0" eb="5">
      <t>ジョウゾクテキコウジ</t>
    </rPh>
    <phoneticPr fontId="5"/>
  </si>
  <si>
    <t>年月日</t>
    <rPh sb="0" eb="3">
      <t>ネンガッピ</t>
    </rPh>
    <phoneticPr fontId="5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</si>
  <si>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10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</si>
  <si>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</si>
  <si>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整理
番号</t>
    <rPh sb="0" eb="2">
      <t>セイリ</t>
    </rPh>
    <rPh sb="3" eb="5">
      <t>バンゴウ</t>
    </rPh>
    <phoneticPr fontId="11"/>
  </si>
  <si>
    <t>品　名</t>
    <rPh sb="0" eb="1">
      <t>シナ</t>
    </rPh>
    <rPh sb="2" eb="3">
      <t>メイ</t>
    </rPh>
    <phoneticPr fontId="11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</si>
  <si>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1"/>
  </si>
  <si>
    <t>製造会社</t>
    <rPh sb="0" eb="2">
      <t>セイゾウ</t>
    </rPh>
    <rPh sb="2" eb="3">
      <t>カイ</t>
    </rPh>
    <rPh sb="3" eb="4">
      <t>シャ</t>
    </rPh>
    <phoneticPr fontId="11"/>
  </si>
  <si>
    <t>適用
仕様書</t>
    <rPh sb="0" eb="2">
      <t>テキヨウ</t>
    </rPh>
    <rPh sb="3" eb="5">
      <t>シヨウ</t>
    </rPh>
    <rPh sb="5" eb="6">
      <t>ショ</t>
    </rPh>
    <phoneticPr fontId="11"/>
  </si>
  <si>
    <t>備考</t>
    <rPh sb="0" eb="2">
      <t>ビコウ</t>
    </rPh>
    <phoneticPr fontId="11"/>
  </si>
  <si>
    <t>公募（修理・役務）</t>
  </si>
  <si>
    <t>企画（修理・役務）</t>
    <rPh sb="0" eb="2">
      <t>キカク</t>
    </rPh>
    <rPh sb="3" eb="5">
      <t>シュウリ</t>
    </rPh>
    <rPh sb="6" eb="8">
      <t>エキム</t>
    </rPh>
    <phoneticPr fontId="5"/>
  </si>
  <si>
    <t>削除公示番号</t>
    <rPh sb="0" eb="2">
      <t>サクジョ</t>
    </rPh>
    <rPh sb="2" eb="4">
      <t>コウジ</t>
    </rPh>
    <rPh sb="4" eb="6">
      <t>バンゴウ</t>
    </rPh>
    <phoneticPr fontId="7"/>
  </si>
  <si>
    <t>削除公示
日付</t>
    <rPh sb="0" eb="2">
      <t>サクジョ</t>
    </rPh>
    <rPh sb="2" eb="4">
      <t>コウジ</t>
    </rPh>
    <rPh sb="5" eb="7">
      <t>ヒヅケ</t>
    </rPh>
    <phoneticPr fontId="7"/>
  </si>
  <si>
    <t>削除公示理由</t>
    <rPh sb="0" eb="2">
      <t>サクジョ</t>
    </rPh>
    <rPh sb="2" eb="4">
      <t>コウジ</t>
    </rPh>
    <rPh sb="4" eb="6">
      <t>リユウ</t>
    </rPh>
    <phoneticPr fontId="7"/>
  </si>
  <si>
    <t>受付日付</t>
    <rPh sb="0" eb="2">
      <t>ウケツケ</t>
    </rPh>
    <rPh sb="2" eb="4">
      <t>ヒヅケ</t>
    </rPh>
    <phoneticPr fontId="13"/>
  </si>
  <si>
    <t>公示番号</t>
    <rPh sb="0" eb="2">
      <t>コウジ</t>
    </rPh>
    <rPh sb="2" eb="4">
      <t>バンゴウ</t>
    </rPh>
    <phoneticPr fontId="13"/>
  </si>
  <si>
    <t>公示日</t>
    <rPh sb="0" eb="2">
      <t>コウジ</t>
    </rPh>
    <rPh sb="2" eb="3">
      <t>ヒ</t>
    </rPh>
    <phoneticPr fontId="15"/>
  </si>
  <si>
    <t>提出期限</t>
    <rPh sb="0" eb="2">
      <t>テイシュツ</t>
    </rPh>
    <rPh sb="2" eb="4">
      <t>キゲン</t>
    </rPh>
    <phoneticPr fontId="15"/>
  </si>
  <si>
    <t>031101</t>
  </si>
  <si>
    <t>332</t>
  </si>
  <si>
    <t>シート名</t>
    <rPh sb="3" eb="4">
      <t>メイ</t>
    </rPh>
    <phoneticPr fontId="5"/>
  </si>
  <si>
    <t>品名1</t>
    <rPh sb="0" eb="2">
      <t>ヒンメイ</t>
    </rPh>
    <phoneticPr fontId="7"/>
  </si>
  <si>
    <t>仕様書1</t>
    <rPh sb="0" eb="3">
      <t>シヨウショ</t>
    </rPh>
    <phoneticPr fontId="7"/>
  </si>
  <si>
    <t>品名2</t>
    <rPh sb="0" eb="2">
      <t>ヒンメイ</t>
    </rPh>
    <phoneticPr fontId="7"/>
  </si>
  <si>
    <t>仕様書2</t>
    <rPh sb="0" eb="3">
      <t>シヨウショ</t>
    </rPh>
    <phoneticPr fontId="7"/>
  </si>
  <si>
    <t>品名3</t>
    <rPh sb="0" eb="2">
      <t>ヒンメイ</t>
    </rPh>
    <phoneticPr fontId="7"/>
  </si>
  <si>
    <t>仕様書3</t>
    <rPh sb="0" eb="3">
      <t>シヨウショ</t>
    </rPh>
    <phoneticPr fontId="7"/>
  </si>
  <si>
    <t>品名4</t>
    <rPh sb="0" eb="2">
      <t>ヒンメイ</t>
    </rPh>
    <phoneticPr fontId="7"/>
  </si>
  <si>
    <t>仕様書4</t>
    <rPh sb="0" eb="3">
      <t>シヨウショ</t>
    </rPh>
    <phoneticPr fontId="7"/>
  </si>
  <si>
    <t>品名5</t>
    <rPh sb="0" eb="2">
      <t>ヒンメイ</t>
    </rPh>
    <phoneticPr fontId="7"/>
  </si>
  <si>
    <t>仕様書5</t>
    <rPh sb="0" eb="3">
      <t>シヨウショ</t>
    </rPh>
    <phoneticPr fontId="7"/>
  </si>
  <si>
    <t>提出期限</t>
    <rPh sb="0" eb="2">
      <t>テイシュツ</t>
    </rPh>
    <rPh sb="2" eb="4">
      <t>キゲン</t>
    </rPh>
    <phoneticPr fontId="5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</si>
  <si>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5"/>
  </si>
  <si>
    <t>品目数</t>
    <rPh sb="0" eb="3">
      <t>ヒンモクスウ</t>
    </rPh>
    <phoneticPr fontId="5"/>
  </si>
  <si>
    <t>処理中ステータス</t>
    <rPh sb="0" eb="2">
      <t>ショリ</t>
    </rPh>
    <rPh sb="2" eb="3">
      <t>チュウ</t>
    </rPh>
    <phoneticPr fontId="5"/>
  </si>
  <si>
    <t>決裁後🚩</t>
    <rPh sb="0" eb="3">
      <t>ケッサイゴ</t>
    </rPh>
    <phoneticPr fontId="5"/>
  </si>
  <si>
    <t>次の決裁🚩</t>
    <rPh sb="0" eb="1">
      <t>ツギ</t>
    </rPh>
    <rPh sb="2" eb="4">
      <t>ケッサイ</t>
    </rPh>
    <phoneticPr fontId="5"/>
  </si>
  <si>
    <t>🚩</t>
    <phoneticPr fontId="5"/>
  </si>
  <si>
    <t>決裁1</t>
    <rPh sb="0" eb="2">
      <t>ケッサイ</t>
    </rPh>
    <phoneticPr fontId="5"/>
  </si>
  <si>
    <t>決裁2</t>
    <rPh sb="0" eb="2">
      <t>ケッサイ</t>
    </rPh>
    <phoneticPr fontId="5"/>
  </si>
  <si>
    <t>決裁3</t>
    <rPh sb="0" eb="2">
      <t>ケッサイ</t>
    </rPh>
    <phoneticPr fontId="5"/>
  </si>
  <si>
    <t>決裁4</t>
    <rPh sb="0" eb="2">
      <t>ケッサイ</t>
    </rPh>
    <phoneticPr fontId="5"/>
  </si>
  <si>
    <t>追加年-
公示</t>
    <rPh sb="0" eb="2">
      <t>ツイカ</t>
    </rPh>
    <rPh sb="2" eb="3">
      <t>ネン</t>
    </rPh>
    <rPh sb="5" eb="7">
      <t>コウジ</t>
    </rPh>
    <phoneticPr fontId="7"/>
  </si>
  <si>
    <t>追加
年-
公示-
NO</t>
    <rPh sb="0" eb="2">
      <t>ツイカ</t>
    </rPh>
    <rPh sb="3" eb="4">
      <t>ネン</t>
    </rPh>
    <rPh sb="6" eb="8">
      <t>コウジ</t>
    </rPh>
    <phoneticPr fontId="7"/>
  </si>
  <si>
    <t>削除
年-
公示</t>
    <rPh sb="0" eb="2">
      <t>サクジョ</t>
    </rPh>
    <rPh sb="3" eb="4">
      <t>ネン</t>
    </rPh>
    <rPh sb="6" eb="8">
      <t>コウジ</t>
    </rPh>
    <phoneticPr fontId="7"/>
  </si>
  <si>
    <t>削除
年-
公示-
NO</t>
    <rPh sb="0" eb="2">
      <t>サクジョ</t>
    </rPh>
    <rPh sb="3" eb="4">
      <t>ネン</t>
    </rPh>
    <rPh sb="6" eb="8">
      <t>コウジ</t>
    </rPh>
    <phoneticPr fontId="7"/>
  </si>
  <si>
    <t>品名6</t>
    <rPh sb="0" eb="2">
      <t>ヒンメイ</t>
    </rPh>
    <phoneticPr fontId="7"/>
  </si>
  <si>
    <t>品名7</t>
    <rPh sb="0" eb="2">
      <t>ヒンメイ</t>
    </rPh>
    <phoneticPr fontId="7"/>
  </si>
  <si>
    <t>品名8</t>
    <rPh sb="0" eb="2">
      <t>ヒンメイ</t>
    </rPh>
    <phoneticPr fontId="7"/>
  </si>
  <si>
    <t>品名9</t>
    <rPh sb="0" eb="2">
      <t>ヒンメイ</t>
    </rPh>
    <phoneticPr fontId="7"/>
  </si>
  <si>
    <t>品名10</t>
    <rPh sb="0" eb="2">
      <t>ヒンメイ</t>
    </rPh>
    <phoneticPr fontId="7"/>
  </si>
  <si>
    <t>ぶひん1</t>
    <phoneticPr fontId="7"/>
  </si>
  <si>
    <t>機種1</t>
    <rPh sb="0" eb="2">
      <t>キシュ</t>
    </rPh>
    <phoneticPr fontId="7"/>
  </si>
  <si>
    <t>製造会社1</t>
    <rPh sb="0" eb="4">
      <t>セイゾウガイシャ</t>
    </rPh>
    <phoneticPr fontId="7"/>
  </si>
  <si>
    <t>ひ1</t>
    <phoneticPr fontId="7"/>
  </si>
  <si>
    <t>ぶひん2</t>
  </si>
  <si>
    <t>機種2</t>
    <rPh sb="0" eb="2">
      <t>キシュ</t>
    </rPh>
    <phoneticPr fontId="7"/>
  </si>
  <si>
    <t>製造会社2</t>
    <rPh sb="0" eb="4">
      <t>セイゾウガイシャ</t>
    </rPh>
    <phoneticPr fontId="7"/>
  </si>
  <si>
    <t>ひ2</t>
  </si>
  <si>
    <t>ぶひん3</t>
  </si>
  <si>
    <t>機種3</t>
    <rPh sb="0" eb="2">
      <t>キシュ</t>
    </rPh>
    <phoneticPr fontId="7"/>
  </si>
  <si>
    <t>製造会社3</t>
    <rPh sb="0" eb="4">
      <t>セイゾウガイシャ</t>
    </rPh>
    <phoneticPr fontId="7"/>
  </si>
  <si>
    <t>ひ3</t>
  </si>
  <si>
    <t>ぶひん4</t>
  </si>
  <si>
    <t>機種4</t>
    <rPh sb="0" eb="2">
      <t>キシュ</t>
    </rPh>
    <phoneticPr fontId="7"/>
  </si>
  <si>
    <t>製造会社4</t>
    <rPh sb="0" eb="4">
      <t>セイゾウガイシャ</t>
    </rPh>
    <phoneticPr fontId="7"/>
  </si>
  <si>
    <t>ひ4</t>
  </si>
  <si>
    <t>ぶひん5</t>
  </si>
  <si>
    <t>機種5</t>
    <rPh sb="0" eb="2">
      <t>キシュ</t>
    </rPh>
    <phoneticPr fontId="7"/>
  </si>
  <si>
    <t>製造会社5</t>
    <rPh sb="0" eb="4">
      <t>セイゾウガイシャ</t>
    </rPh>
    <phoneticPr fontId="7"/>
  </si>
  <si>
    <t>ひ5</t>
  </si>
  <si>
    <t>ぶひん6</t>
  </si>
  <si>
    <t>機種6</t>
    <rPh sb="0" eb="2">
      <t>キシュ</t>
    </rPh>
    <phoneticPr fontId="7"/>
  </si>
  <si>
    <t>製造会社6</t>
    <rPh sb="0" eb="4">
      <t>セイゾウガイシャ</t>
    </rPh>
    <phoneticPr fontId="7"/>
  </si>
  <si>
    <t>仕様書6</t>
    <rPh sb="0" eb="3">
      <t>シヨウショ</t>
    </rPh>
    <phoneticPr fontId="7"/>
  </si>
  <si>
    <t>ひ6</t>
  </si>
  <si>
    <t>ぶひん7</t>
  </si>
  <si>
    <t>機種7</t>
    <rPh sb="0" eb="2">
      <t>キシュ</t>
    </rPh>
    <phoneticPr fontId="7"/>
  </si>
  <si>
    <t>製造会社7</t>
    <rPh sb="0" eb="4">
      <t>セイゾウガイシャ</t>
    </rPh>
    <phoneticPr fontId="7"/>
  </si>
  <si>
    <t>仕様書7</t>
    <rPh sb="0" eb="3">
      <t>シヨウショ</t>
    </rPh>
    <phoneticPr fontId="7"/>
  </si>
  <si>
    <t>ひ7</t>
  </si>
  <si>
    <t>ぶひん8</t>
  </si>
  <si>
    <t>機種8</t>
    <rPh sb="0" eb="2">
      <t>キシュ</t>
    </rPh>
    <phoneticPr fontId="7"/>
  </si>
  <si>
    <t>製造会社8</t>
    <rPh sb="0" eb="4">
      <t>セイゾウガイシャ</t>
    </rPh>
    <phoneticPr fontId="7"/>
  </si>
  <si>
    <t>仕様書8</t>
    <rPh sb="0" eb="3">
      <t>シヨウショ</t>
    </rPh>
    <phoneticPr fontId="7"/>
  </si>
  <si>
    <t>ひ8</t>
  </si>
  <si>
    <t>ぶひん9</t>
  </si>
  <si>
    <t>機種9</t>
    <rPh sb="0" eb="2">
      <t>キシュ</t>
    </rPh>
    <phoneticPr fontId="7"/>
  </si>
  <si>
    <t>製造会社9</t>
    <rPh sb="0" eb="4">
      <t>セイゾウガイシャ</t>
    </rPh>
    <phoneticPr fontId="7"/>
  </si>
  <si>
    <t>仕様書9</t>
    <rPh sb="0" eb="3">
      <t>シヨウショ</t>
    </rPh>
    <phoneticPr fontId="7"/>
  </si>
  <si>
    <t>ひ9</t>
  </si>
  <si>
    <t>ぶひん10</t>
  </si>
  <si>
    <t>機種10</t>
    <rPh sb="0" eb="2">
      <t>キシュ</t>
    </rPh>
    <phoneticPr fontId="7"/>
  </si>
  <si>
    <t>製造会社10</t>
    <rPh sb="0" eb="4">
      <t>セイゾウガイシャ</t>
    </rPh>
    <phoneticPr fontId="7"/>
  </si>
  <si>
    <t>仕様書10</t>
    <rPh sb="0" eb="3">
      <t>シヨウショ</t>
    </rPh>
    <phoneticPr fontId="7"/>
  </si>
  <si>
    <t>ひ10</t>
  </si>
  <si>
    <t>決裁1</t>
    <rPh sb="0" eb="2">
      <t>ケッサイ</t>
    </rPh>
    <phoneticPr fontId="7"/>
  </si>
  <si>
    <t>削除品目
address</t>
    <rPh sb="0" eb="2">
      <t>サクジョ</t>
    </rPh>
    <rPh sb="2" eb="4">
      <t>ヒンモク</t>
    </rPh>
    <phoneticPr fontId="7"/>
  </si>
  <si>
    <t>任意の回数繰り返しを探す</t>
    <rPh sb="0" eb="2">
      <t>ニンイ</t>
    </rPh>
    <rPh sb="3" eb="5">
      <t>カイスウ</t>
    </rPh>
    <rPh sb="5" eb="6">
      <t>ク</t>
    </rPh>
    <rPh sb="7" eb="8">
      <t>カエ</t>
    </rPh>
    <rPh sb="10" eb="11">
      <t>サガ</t>
    </rPh>
    <phoneticPr fontId="7"/>
  </si>
  <si>
    <t>車番</t>
    <rPh sb="0" eb="2">
      <t>クルマバン</t>
    </rPh>
    <phoneticPr fontId="11"/>
  </si>
  <si>
    <t>搬入予定時期</t>
    <rPh sb="0" eb="2">
      <t>ハンニュウ</t>
    </rPh>
    <rPh sb="2" eb="4">
      <t>ヨテイ</t>
    </rPh>
    <rPh sb="4" eb="6">
      <t>ジキ</t>
    </rPh>
    <phoneticPr fontId="11"/>
  </si>
  <si>
    <t>修理期間</t>
    <rPh sb="0" eb="2">
      <t>シュウリ</t>
    </rPh>
    <rPh sb="2" eb="4">
      <t>キカン</t>
    </rPh>
    <phoneticPr fontId="11"/>
  </si>
  <si>
    <t>令和3年12月</t>
    <rPh sb="0" eb="2">
      <t>レイワ</t>
    </rPh>
    <rPh sb="3" eb="4">
      <t>ネン</t>
    </rPh>
    <rPh sb="6" eb="7">
      <t>ガツ</t>
    </rPh>
    <phoneticPr fontId="16"/>
  </si>
  <si>
    <t>5ヵ月</t>
    <rPh sb="2" eb="3">
      <t>ゲツ</t>
    </rPh>
    <phoneticPr fontId="16"/>
  </si>
  <si>
    <t>4ヵ月</t>
    <rPh sb="2" eb="3">
      <t>ゲツ</t>
    </rPh>
    <phoneticPr fontId="16"/>
  </si>
  <si>
    <t>6ヵ月</t>
    <rPh sb="2" eb="3">
      <t>ゲツ</t>
    </rPh>
    <phoneticPr fontId="16"/>
  </si>
  <si>
    <t>公募</t>
    <phoneticPr fontId="5"/>
  </si>
  <si>
    <t>企画</t>
    <phoneticPr fontId="5"/>
  </si>
  <si>
    <t>単年</t>
    <rPh sb="0" eb="2">
      <t>タンネン</t>
    </rPh>
    <phoneticPr fontId="5"/>
  </si>
  <si>
    <t>単年</t>
    <rPh sb="0" eb="2">
      <t>タンネン</t>
    </rPh>
    <phoneticPr fontId="5"/>
  </si>
  <si>
    <t>47-0203</t>
  </si>
  <si>
    <t>47-3445</t>
  </si>
  <si>
    <t>47-3452</t>
  </si>
  <si>
    <t>48-8371</t>
  </si>
  <si>
    <t>47-3431</t>
  </si>
  <si>
    <t>49-7545</t>
  </si>
  <si>
    <t>47-0188</t>
  </si>
  <si>
    <t>47-3449</t>
  </si>
  <si>
    <t>48-9235</t>
  </si>
  <si>
    <t>Y-0002</t>
  </si>
  <si>
    <t>決裁区分</t>
    <rPh sb="0" eb="4">
      <t>ケッサイクブン</t>
    </rPh>
    <phoneticPr fontId="5"/>
  </si>
  <si>
    <t>作業用</t>
    <rPh sb="0" eb="3">
      <t>サギョウヨウ</t>
    </rPh>
    <phoneticPr fontId="5"/>
  </si>
  <si>
    <t>マルチページ</t>
    <phoneticPr fontId="5"/>
  </si>
  <si>
    <t>追加削除</t>
    <rPh sb="0" eb="2">
      <t>ツイカ</t>
    </rPh>
    <rPh sb="2" eb="4">
      <t>サクジョ</t>
    </rPh>
    <phoneticPr fontId="5"/>
  </si>
  <si>
    <t>決裁</t>
    <rPh sb="0" eb="2">
      <t>ケッサイ</t>
    </rPh>
    <phoneticPr fontId="5"/>
  </si>
  <si>
    <t>帳票</t>
    <rPh sb="0" eb="2">
      <t>チョウヒョウ</t>
    </rPh>
    <phoneticPr fontId="5"/>
  </si>
  <si>
    <t>ファイルの場所</t>
    <rPh sb="5" eb="7">
      <t>バショ</t>
    </rPh>
    <phoneticPr fontId="5"/>
  </si>
  <si>
    <t>通知番号</t>
    <rPh sb="0" eb="2">
      <t>ツウチ</t>
    </rPh>
    <rPh sb="2" eb="4">
      <t>バンゴウ</t>
    </rPh>
    <phoneticPr fontId="11"/>
  </si>
  <si>
    <r>
      <rPr>
        <b/>
        <sz val="8"/>
        <color rgb="FFFF0000"/>
        <rFont val="游ゴシック"/>
        <family val="3"/>
        <charset val="128"/>
        <scheme val="minor"/>
      </rPr>
      <t>複数品目の場合は枝番公示</t>
    </r>
    <r>
      <rPr>
        <sz val="11"/>
        <rFont val="游ゴシック"/>
        <family val="3"/>
        <charset val="128"/>
        <scheme val="minor"/>
      </rPr>
      <t xml:space="preserve">
適用仕様書</t>
    </r>
    <rPh sb="13" eb="15">
      <t>テキヨウ</t>
    </rPh>
    <rPh sb="15" eb="18">
      <t>シヨウショ</t>
    </rPh>
    <phoneticPr fontId="12"/>
  </si>
  <si>
    <t>どこ？</t>
    <phoneticPr fontId="5"/>
  </si>
  <si>
    <t>航器</t>
    <rPh sb="0" eb="1">
      <t>ワタル</t>
    </rPh>
    <rPh sb="1" eb="2">
      <t>キ</t>
    </rPh>
    <phoneticPr fontId="17"/>
  </si>
  <si>
    <t>修理</t>
    <rPh sb="0" eb="2">
      <t>シュウリ</t>
    </rPh>
    <phoneticPr fontId="17"/>
  </si>
  <si>
    <t>整理番号</t>
    <rPh sb="0" eb="4">
      <t>セイリバンゴウ</t>
    </rPh>
    <phoneticPr fontId="5"/>
  </si>
  <si>
    <t>NO</t>
    <phoneticPr fontId="5"/>
  </si>
  <si>
    <t>修理</t>
    <rPh sb="0" eb="2">
      <t>シュウリ</t>
    </rPh>
    <phoneticPr fontId="13"/>
  </si>
  <si>
    <t/>
  </si>
  <si>
    <t>フルパス</t>
    <phoneticPr fontId="5"/>
  </si>
  <si>
    <t>基車</t>
    <rPh sb="0" eb="1">
      <t>モト</t>
    </rPh>
    <rPh sb="1" eb="2">
      <t>シャ</t>
    </rPh>
    <phoneticPr fontId="5"/>
  </si>
  <si>
    <t>小松製作所株式会社
シンフォニアエンジニアリング株式会社
株式会社犬塚製作所
ＡＭＳＳ株式会社
日野自動車株式会社</t>
  </si>
  <si>
    <t>4補LPS-V000070</t>
  </si>
  <si>
    <t>404</t>
  </si>
  <si>
    <t>早期警戒管制機関連整備器材 現地整備</t>
  </si>
  <si>
    <t>概要書日付</t>
    <rPh sb="0" eb="3">
      <t>ガイヨウショ</t>
    </rPh>
    <rPh sb="3" eb="5">
      <t>ヒヅケ</t>
    </rPh>
    <phoneticPr fontId="7"/>
  </si>
  <si>
    <t>概要書番号</t>
    <rPh sb="0" eb="3">
      <t>ガイヨウショ</t>
    </rPh>
    <rPh sb="3" eb="5">
      <t>バンゴウ</t>
    </rPh>
    <phoneticPr fontId="7"/>
  </si>
  <si>
    <t>参加表明会社</t>
    <rPh sb="0" eb="2">
      <t>サンカ</t>
    </rPh>
    <rPh sb="2" eb="4">
      <t>ヒョウメイ</t>
    </rPh>
    <rPh sb="4" eb="5">
      <t>カイ</t>
    </rPh>
    <rPh sb="5" eb="6">
      <t>シャ</t>
    </rPh>
    <phoneticPr fontId="7"/>
  </si>
  <si>
    <t>実績有無</t>
    <rPh sb="0" eb="2">
      <t>ジッセキ</t>
    </rPh>
    <rPh sb="2" eb="4">
      <t>ウム</t>
    </rPh>
    <phoneticPr fontId="7"/>
  </si>
  <si>
    <t>類似審査依頼№</t>
    <rPh sb="0" eb="2">
      <t>ルイジ</t>
    </rPh>
    <rPh sb="2" eb="4">
      <t>シンサ</t>
    </rPh>
    <rPh sb="4" eb="6">
      <t>イライ</t>
    </rPh>
    <phoneticPr fontId="7"/>
  </si>
  <si>
    <t>依頼日</t>
    <rPh sb="0" eb="2">
      <t>イライ</t>
    </rPh>
    <rPh sb="2" eb="3">
      <t>ビ</t>
    </rPh>
    <phoneticPr fontId="11"/>
  </si>
  <si>
    <t>類似審査回答№</t>
    <rPh sb="0" eb="2">
      <t>ルイジ</t>
    </rPh>
    <rPh sb="2" eb="4">
      <t>シンサ</t>
    </rPh>
    <rPh sb="4" eb="6">
      <t>カイトウ</t>
    </rPh>
    <phoneticPr fontId="7"/>
  </si>
  <si>
    <t>同一／類似　判定</t>
    <rPh sb="0" eb="2">
      <t>ドウイツ</t>
    </rPh>
    <rPh sb="3" eb="5">
      <t>ルイジ</t>
    </rPh>
    <rPh sb="6" eb="8">
      <t>ハンテイ</t>
    </rPh>
    <phoneticPr fontId="7"/>
  </si>
  <si>
    <t>参加表明書結果通知№</t>
    <rPh sb="0" eb="2">
      <t>サンカ</t>
    </rPh>
    <rPh sb="2" eb="4">
      <t>ヒョウメイ</t>
    </rPh>
    <rPh sb="4" eb="5">
      <t>ショ</t>
    </rPh>
    <rPh sb="5" eb="7">
      <t>ケッカ</t>
    </rPh>
    <rPh sb="7" eb="9">
      <t>ツウチ</t>
    </rPh>
    <phoneticPr fontId="7"/>
  </si>
  <si>
    <t>通知日</t>
    <rPh sb="0" eb="2">
      <t>ツウチ</t>
    </rPh>
    <rPh sb="2" eb="3">
      <t>ビ</t>
    </rPh>
    <phoneticPr fontId="11"/>
  </si>
  <si>
    <t>企画提案書審査依頼№</t>
    <rPh sb="0" eb="2">
      <t>キカク</t>
    </rPh>
    <rPh sb="2" eb="4">
      <t>テイアン</t>
    </rPh>
    <rPh sb="4" eb="5">
      <t>ショ</t>
    </rPh>
    <rPh sb="5" eb="7">
      <t>シンサ</t>
    </rPh>
    <rPh sb="7" eb="9">
      <t>イライ</t>
    </rPh>
    <phoneticPr fontId="7"/>
  </si>
  <si>
    <t>企画提案書審査回答№（資計部）</t>
    <rPh sb="0" eb="2">
      <t>キカク</t>
    </rPh>
    <rPh sb="2" eb="4">
      <t>テイアン</t>
    </rPh>
    <rPh sb="4" eb="5">
      <t>ショ</t>
    </rPh>
    <rPh sb="5" eb="7">
      <t>シンサ</t>
    </rPh>
    <rPh sb="7" eb="9">
      <t>カイトウ</t>
    </rPh>
    <rPh sb="11" eb="12">
      <t>シ</t>
    </rPh>
    <rPh sb="12" eb="13">
      <t>ケイ</t>
    </rPh>
    <rPh sb="13" eb="14">
      <t>ブ</t>
    </rPh>
    <phoneticPr fontId="7"/>
  </si>
  <si>
    <t>企画提案書審査回答№（整備部）</t>
    <rPh sb="0" eb="2">
      <t>キカク</t>
    </rPh>
    <rPh sb="2" eb="4">
      <t>テイアン</t>
    </rPh>
    <rPh sb="4" eb="5">
      <t>ショ</t>
    </rPh>
    <rPh sb="5" eb="7">
      <t>シンサ</t>
    </rPh>
    <rPh sb="7" eb="9">
      <t>カイトウ</t>
    </rPh>
    <rPh sb="11" eb="13">
      <t>セイビ</t>
    </rPh>
    <rPh sb="13" eb="14">
      <t>ブ</t>
    </rPh>
    <phoneticPr fontId="7"/>
  </si>
  <si>
    <t>企画提案審査会（審査結果）</t>
    <rPh sb="0" eb="2">
      <t>キカク</t>
    </rPh>
    <rPh sb="2" eb="4">
      <t>テイアン</t>
    </rPh>
    <rPh sb="4" eb="7">
      <t>シンサカイ</t>
    </rPh>
    <rPh sb="8" eb="10">
      <t>シンサ</t>
    </rPh>
    <rPh sb="10" eb="12">
      <t>ケッカ</t>
    </rPh>
    <phoneticPr fontId="7"/>
  </si>
  <si>
    <t>指名候補者名簿登載通知№</t>
    <rPh sb="0" eb="2">
      <t>シメイ</t>
    </rPh>
    <rPh sb="2" eb="4">
      <t>コウホ</t>
    </rPh>
    <rPh sb="4" eb="5">
      <t>シャ</t>
    </rPh>
    <rPh sb="5" eb="7">
      <t>メイボ</t>
    </rPh>
    <rPh sb="7" eb="9">
      <t>トウサイ</t>
    </rPh>
    <rPh sb="9" eb="11">
      <t>ツウチ</t>
    </rPh>
    <phoneticPr fontId="7"/>
  </si>
  <si>
    <t>０４年度希望会社</t>
    <rPh sb="2" eb="3">
      <t>ネン</t>
    </rPh>
    <rPh sb="3" eb="4">
      <t>ド</t>
    </rPh>
    <rPh sb="4" eb="6">
      <t>キボウ</t>
    </rPh>
    <rPh sb="6" eb="8">
      <t>カイシャ</t>
    </rPh>
    <phoneticPr fontId="11"/>
  </si>
  <si>
    <t>０５年度希望会社</t>
    <rPh sb="2" eb="3">
      <t>ネン</t>
    </rPh>
    <rPh sb="3" eb="4">
      <t>ド</t>
    </rPh>
    <rPh sb="4" eb="6">
      <t>キボウ</t>
    </rPh>
    <rPh sb="6" eb="8">
      <t>カイシャ</t>
    </rPh>
    <phoneticPr fontId="11"/>
  </si>
  <si>
    <t>０６年度希望会社</t>
    <rPh sb="2" eb="3">
      <t>ネン</t>
    </rPh>
    <rPh sb="3" eb="4">
      <t>ド</t>
    </rPh>
    <rPh sb="4" eb="6">
      <t>キボウ</t>
    </rPh>
    <rPh sb="6" eb="8">
      <t>カイシャ</t>
    </rPh>
    <phoneticPr fontId="11"/>
  </si>
  <si>
    <t>型式又は部品番号</t>
    <rPh sb="0" eb="2">
      <t>カタシキ</t>
    </rPh>
    <rPh sb="2" eb="3">
      <t>マタ</t>
    </rPh>
    <rPh sb="4" eb="6">
      <t>ブヒン</t>
    </rPh>
    <rPh sb="6" eb="8">
      <t>バンゴウ</t>
    </rPh>
    <phoneticPr fontId="11"/>
  </si>
  <si>
    <t>4補LPS-B020007-7</t>
  </si>
  <si>
    <t>4補LPS-B020008-7</t>
  </si>
  <si>
    <t>仕様書改正</t>
    <rPh sb="0" eb="3">
      <t>シヨウショ</t>
    </rPh>
    <rPh sb="3" eb="5">
      <t>カイセイ</t>
    </rPh>
    <phoneticPr fontId="7"/>
  </si>
  <si>
    <t>296</t>
    <phoneticPr fontId="7"/>
  </si>
  <si>
    <t>千歳空港モーターサービス株式会社</t>
    <rPh sb="0" eb="2">
      <t>チトセ</t>
    </rPh>
    <rPh sb="2" eb="4">
      <t>クウコウ</t>
    </rPh>
    <rPh sb="12" eb="16">
      <t>カブシキガイシャ</t>
    </rPh>
    <phoneticPr fontId="7"/>
  </si>
  <si>
    <t>有</t>
    <rPh sb="0" eb="1">
      <t>ア</t>
    </rPh>
    <phoneticPr fontId="7"/>
  </si>
  <si>
    <t>35</t>
    <phoneticPr fontId="7"/>
  </si>
  <si>
    <t>446</t>
    <phoneticPr fontId="7"/>
  </si>
  <si>
    <t>79</t>
    <phoneticPr fontId="7"/>
  </si>
  <si>
    <t>-</t>
  </si>
  <si>
    <t>4補LPS-E00001</t>
  </si>
  <si>
    <t>RFID導入に関する運用検証役務</t>
  </si>
  <si>
    <t>航空自衛隊クラウドシステム（後方支援サービス）</t>
  </si>
  <si>
    <t>提出期限：令和５年３月２０日</t>
    <phoneticPr fontId="5"/>
  </si>
  <si>
    <t>班名：契約第５班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</si>
</sst>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&quot;¥&quot;#,##0;[Red]&quot;¥&quot;\-#,##0"/>
    <numFmt numFmtId="41" formatCode="_ * #,##0_ ;_ * \-#,##0_ ;_ * &quot;-&quot;_ ;_ @_ "/>
    <numFmt numFmtId="176" formatCode="&quot;業連資第&quot;@&quot;号&quot;"/>
    <numFmt numFmtId="177" formatCode="&quot;業連調第&quot;@&quot;号&quot;"/>
    <numFmt numFmtId="178" formatCode="0_);[Red]\(0\)"/>
    <numFmt numFmtId="179" formatCode="&quot;業連調第&quot;\-@@&quot;号&quot;"/>
    <numFmt numFmtId="180" formatCode="[DBNum3][$-411]&quot;公&quot;&quot;示&quot;&quot;第&quot;0&quot;号&quot;"/>
    <numFmt numFmtId="181" formatCode="[$-411]\(ggge&quot;年&quot;m&quot;月&quot;d&quot;日）&quot;;@"/>
    <numFmt numFmtId="183" formatCode="[$-411]ge\.m\.d;@"/>
    <numFmt numFmtId="184" formatCode="&quot;公&quot;&quot;示&quot;&quot;第&quot;0&quot;号&quot;"/>
    <numFmt numFmtId="185" formatCode="[$-411]ggge&quot;年&quot;m&quot;月&quot;d&quot;日&quot;;@"/>
    <numFmt numFmtId="187" formatCode="&quot;4補調(分)第&quot;@&quot;号&quot;"/>
    <numFmt numFmtId="188" formatCode="#,##0;[Red]&quot;△&quot;#,##0"/>
  </numFmts>
  <fonts count="5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1"/>
      <color rgb="FF7030A0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indexed="8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12"/>
      <color theme="1"/>
      <name val="ＭＳ 明朝"/>
      <family val="2"/>
      <charset val="128"/>
    </font>
    <font>
      <sz val="11"/>
      <color theme="1"/>
      <name val="ＭＳ Ｐ明朝"/>
      <family val="2"/>
      <charset val="128"/>
    </font>
    <font>
      <sz val="7.75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name val="Arial"/>
      <family val="2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2"/>
      <name val="Arial"/>
      <family val="2"/>
    </font>
    <font>
      <sz val="11"/>
      <color rgb="FF0061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12FA3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82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15" fillId="0" borderId="0">
      <alignment vertical="center" shrinkToFit="1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" fillId="0" borderId="0"/>
    <xf numFmtId="0" fontId="3" fillId="0" borderId="0"/>
    <xf numFmtId="0" fontId="3" fillId="0" borderId="0">
      <alignment vertical="center"/>
    </xf>
    <xf numFmtId="0" fontId="21" fillId="0" borderId="0">
      <alignment vertical="center"/>
    </xf>
    <xf numFmtId="0" fontId="23" fillId="0" borderId="0"/>
    <xf numFmtId="0" fontId="8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/>
    <xf numFmtId="0" fontId="3" fillId="0" borderId="0">
      <alignment vertical="center"/>
    </xf>
    <xf numFmtId="0" fontId="33" fillId="0" borderId="0"/>
    <xf numFmtId="9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7" fillId="0" borderId="0"/>
    <xf numFmtId="0" fontId="3" fillId="0" borderId="0">
      <alignment vertical="center"/>
    </xf>
    <xf numFmtId="0" fontId="33" fillId="0" borderId="0"/>
    <xf numFmtId="0" fontId="3" fillId="0" borderId="0">
      <alignment vertical="center"/>
    </xf>
    <xf numFmtId="0" fontId="3" fillId="0" borderId="0">
      <alignment vertical="center"/>
    </xf>
    <xf numFmtId="188" fontId="26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39" fillId="4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19" borderId="13" applyNumberFormat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8" fillId="20" borderId="14" applyNumberFormat="0" applyFont="0" applyAlignment="0" applyProtection="0">
      <alignment vertical="center"/>
    </xf>
    <xf numFmtId="0" fontId="1" fillId="20" borderId="14" applyNumberFormat="0" applyFont="0" applyAlignment="0" applyProtection="0">
      <alignment vertical="center"/>
    </xf>
    <xf numFmtId="0" fontId="1" fillId="20" borderId="14" applyNumberFormat="0" applyFont="0" applyAlignment="0" applyProtection="0">
      <alignment vertical="center"/>
    </xf>
    <xf numFmtId="0" fontId="1" fillId="20" borderId="14" applyNumberFormat="0" applyFont="0" applyAlignment="0" applyProtection="0">
      <alignment vertical="center"/>
    </xf>
    <xf numFmtId="0" fontId="1" fillId="20" borderId="14" applyNumberFormat="0" applyFont="0" applyAlignment="0" applyProtection="0">
      <alignment vertical="center"/>
    </xf>
    <xf numFmtId="0" fontId="1" fillId="20" borderId="14" applyNumberFormat="0" applyFont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8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7" fillId="0" borderId="7" applyNumberFormat="0" applyFill="0" applyAlignment="0" applyProtection="0">
      <alignment vertical="center"/>
    </xf>
    <xf numFmtId="0" fontId="48" fillId="0" borderId="8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50" fillId="18" borderId="11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0" fontId="52" fillId="17" borderId="10" applyNumberFormat="0" applyAlignment="0" applyProtection="0">
      <alignment vertical="center"/>
    </xf>
    <xf numFmtId="0" fontId="3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3" fillId="0" borderId="0"/>
    <xf numFmtId="0" fontId="3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7" fillId="0" borderId="0"/>
    <xf numFmtId="0" fontId="33" fillId="0" borderId="0"/>
    <xf numFmtId="0" fontId="3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14" borderId="0" applyNumberFormat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0" fontId="55" fillId="0" borderId="0">
      <alignment vertical="center"/>
    </xf>
    <xf numFmtId="6" fontId="17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4" fillId="0" borderId="0" xfId="1" applyNumberFormat="1" applyFont="1" applyFill="1" applyAlignment="1">
      <alignment vertical="center"/>
    </xf>
    <xf numFmtId="49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vertical="center"/>
    </xf>
    <xf numFmtId="49" fontId="8" fillId="0" borderId="0" xfId="3" applyNumberFormat="1" applyFont="1" applyFill="1">
      <alignment vertical="center"/>
    </xf>
    <xf numFmtId="0" fontId="8" fillId="0" borderId="0" xfId="3" applyFont="1" applyFill="1">
      <alignment vertical="center"/>
    </xf>
    <xf numFmtId="0" fontId="8" fillId="0" borderId="0" xfId="3" applyFo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0" fontId="4" fillId="0" borderId="1" xfId="1" applyNumberFormat="1" applyFont="1" applyFill="1" applyBorder="1" applyAlignment="1">
      <alignment vertical="center"/>
    </xf>
    <xf numFmtId="0" fontId="4" fillId="5" borderId="2" xfId="4" applyFont="1" applyFill="1" applyBorder="1" applyAlignment="1" applyProtection="1">
      <alignment horizontal="center" vertical="center" wrapText="1"/>
      <protection locked="0"/>
    </xf>
    <xf numFmtId="0" fontId="4" fillId="5" borderId="2" xfId="2" applyFont="1" applyFill="1" applyBorder="1" applyAlignment="1">
      <alignment horizontal="center" vertical="center" wrapText="1"/>
    </xf>
    <xf numFmtId="0" fontId="4" fillId="5" borderId="2" xfId="4" applyFont="1" applyFill="1" applyBorder="1" applyAlignment="1" applyProtection="1">
      <alignment horizontal="center" vertical="center" shrinkToFit="1"/>
      <protection locked="0"/>
    </xf>
    <xf numFmtId="0" fontId="4" fillId="5" borderId="2" xfId="5" applyFont="1" applyFill="1" applyBorder="1" applyAlignment="1" applyProtection="1">
      <alignment horizontal="center" vertical="center" wrapText="1" shrinkToFit="1"/>
      <protection locked="0"/>
    </xf>
    <xf numFmtId="0" fontId="4" fillId="5" borderId="2" xfId="4" applyFont="1" applyFill="1" applyBorder="1" applyAlignment="1" applyProtection="1">
      <alignment horizontal="center" vertical="center"/>
      <protection locked="0"/>
    </xf>
    <xf numFmtId="0" fontId="4" fillId="5" borderId="2" xfId="2" applyFont="1" applyFill="1" applyBorder="1" applyAlignment="1">
      <alignment vertical="center" wrapText="1" shrinkToFit="1"/>
    </xf>
    <xf numFmtId="49" fontId="4" fillId="5" borderId="2" xfId="1" applyNumberFormat="1" applyFont="1" applyFill="1" applyBorder="1" applyAlignment="1">
      <alignment horizontal="center" vertical="center"/>
    </xf>
    <xf numFmtId="0" fontId="4" fillId="5" borderId="2" xfId="4" applyNumberFormat="1" applyFont="1" applyFill="1" applyBorder="1" applyAlignment="1" applyProtection="1">
      <alignment vertical="center"/>
      <protection locked="0"/>
    </xf>
    <xf numFmtId="49" fontId="4" fillId="2" borderId="2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49" fontId="4" fillId="3" borderId="2" xfId="1" applyNumberFormat="1" applyFont="1" applyFill="1" applyBorder="1" applyAlignment="1">
      <alignment horizontal="center" vertical="center" shrinkToFit="1"/>
    </xf>
    <xf numFmtId="0" fontId="4" fillId="3" borderId="2" xfId="1" applyFont="1" applyFill="1" applyBorder="1" applyAlignment="1">
      <alignment horizontal="center" vertical="center" shrinkToFit="1"/>
    </xf>
    <xf numFmtId="57" fontId="4" fillId="3" borderId="2" xfId="1" applyNumberFormat="1" applyFont="1" applyFill="1" applyBorder="1" applyAlignment="1">
      <alignment horizontal="center" vertical="center"/>
    </xf>
    <xf numFmtId="49" fontId="4" fillId="4" borderId="2" xfId="1" applyNumberFormat="1" applyFont="1" applyFill="1" applyBorder="1" applyAlignment="1">
      <alignment horizontal="center" vertical="center" shrinkToFit="1"/>
    </xf>
    <xf numFmtId="0" fontId="4" fillId="4" borderId="2" xfId="1" applyFont="1" applyFill="1" applyBorder="1" applyAlignment="1">
      <alignment horizontal="center" vertical="center" shrinkToFit="1"/>
    </xf>
    <xf numFmtId="57" fontId="4" fillId="4" borderId="2" xfId="1" applyNumberFormat="1" applyFont="1" applyFill="1" applyBorder="1" applyAlignment="1">
      <alignment horizontal="center" vertical="center"/>
    </xf>
    <xf numFmtId="0" fontId="4" fillId="0" borderId="0" xfId="2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2" applyFont="1" applyFill="1" applyBorder="1" applyAlignment="1">
      <alignment vertical="center" shrinkToFit="1"/>
    </xf>
    <xf numFmtId="49" fontId="4" fillId="0" borderId="2" xfId="2" applyNumberFormat="1" applyFont="1" applyFill="1" applyBorder="1" applyAlignment="1">
      <alignment horizontal="center" vertical="center"/>
    </xf>
    <xf numFmtId="176" fontId="4" fillId="0" borderId="2" xfId="2" applyNumberFormat="1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49" fontId="4" fillId="0" borderId="2" xfId="1" applyNumberFormat="1" applyFont="1" applyFill="1" applyBorder="1" applyAlignment="1">
      <alignment vertical="center"/>
    </xf>
    <xf numFmtId="177" fontId="4" fillId="0" borderId="2" xfId="1" applyNumberFormat="1" applyFont="1" applyFill="1" applyBorder="1" applyAlignment="1">
      <alignment vertical="center"/>
    </xf>
    <xf numFmtId="49" fontId="4" fillId="0" borderId="2" xfId="1" applyNumberFormat="1" applyFont="1" applyFill="1" applyBorder="1">
      <alignment vertical="center"/>
    </xf>
    <xf numFmtId="0" fontId="4" fillId="0" borderId="2" xfId="1" applyFont="1" applyFill="1" applyBorder="1">
      <alignment vertical="center"/>
    </xf>
    <xf numFmtId="0" fontId="4" fillId="0" borderId="2" xfId="0" quotePrefix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49" fontId="14" fillId="0" borderId="2" xfId="1" applyNumberFormat="1" applyFont="1" applyFill="1" applyBorder="1" applyAlignment="1">
      <alignment vertical="center"/>
    </xf>
    <xf numFmtId="177" fontId="14" fillId="0" borderId="2" xfId="1" applyNumberFormat="1" applyFont="1" applyFill="1" applyBorder="1" applyAlignment="1">
      <alignment vertical="center"/>
    </xf>
    <xf numFmtId="0" fontId="14" fillId="0" borderId="2" xfId="1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/>
    </xf>
    <xf numFmtId="0" fontId="4" fillId="0" borderId="2" xfId="6" applyFont="1" applyFill="1" applyBorder="1" applyAlignment="1">
      <alignment vertical="center" shrinkToFit="1"/>
    </xf>
    <xf numFmtId="0" fontId="4" fillId="0" borderId="2" xfId="7" applyFont="1" applyFill="1" applyBorder="1" applyAlignment="1">
      <alignment vertical="center" shrinkToFit="1"/>
    </xf>
    <xf numFmtId="0" fontId="4" fillId="0" borderId="2" xfId="2" applyFont="1" applyFill="1" applyBorder="1" applyAlignment="1">
      <alignment vertical="center" wrapText="1" shrinkToFit="1"/>
    </xf>
    <xf numFmtId="0" fontId="4" fillId="0" borderId="2" xfId="8" applyFont="1" applyFill="1" applyBorder="1" applyAlignment="1">
      <alignment horizontal="left" vertical="center" shrinkToFit="1"/>
    </xf>
    <xf numFmtId="49" fontId="4" fillId="0" borderId="2" xfId="8" quotePrefix="1" applyNumberFormat="1" applyFont="1" applyFill="1" applyBorder="1" applyAlignment="1">
      <alignment horizontal="left" vertical="center" shrinkToFit="1"/>
    </xf>
    <xf numFmtId="49" fontId="4" fillId="0" borderId="2" xfId="0" applyNumberFormat="1" applyFont="1" applyFill="1" applyBorder="1" applyAlignment="1">
      <alignment horizontal="left" vertical="center" shrinkToFit="1"/>
    </xf>
    <xf numFmtId="0" fontId="4" fillId="0" borderId="2" xfId="7" applyFont="1" applyFill="1" applyBorder="1" applyAlignment="1">
      <alignment horizontal="left" vertical="center" shrinkToFit="1"/>
    </xf>
    <xf numFmtId="0" fontId="4" fillId="0" borderId="2" xfId="7" applyFont="1" applyFill="1" applyBorder="1" applyAlignment="1">
      <alignment horizontal="center" vertical="center" shrinkToFit="1"/>
    </xf>
    <xf numFmtId="49" fontId="14" fillId="0" borderId="2" xfId="0" applyNumberFormat="1" applyFont="1" applyFill="1" applyBorder="1" applyAlignment="1">
      <alignment horizontal="left" vertical="center" shrinkToFit="1"/>
    </xf>
    <xf numFmtId="49" fontId="14" fillId="0" borderId="2" xfId="1" applyNumberFormat="1" applyFont="1" applyFill="1" applyBorder="1">
      <alignment vertical="center"/>
    </xf>
    <xf numFmtId="0" fontId="4" fillId="0" borderId="2" xfId="9" applyFont="1" applyFill="1" applyBorder="1" applyAlignment="1">
      <alignment horizontal="left" vertical="center" shrinkToFit="1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2" xfId="8" applyNumberFormat="1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10" applyFont="1" applyFill="1" applyBorder="1" applyAlignment="1">
      <alignment horizontal="left" vertical="center" shrinkToFit="1"/>
    </xf>
    <xf numFmtId="49" fontId="14" fillId="0" borderId="2" xfId="0" applyNumberFormat="1" applyFont="1" applyFill="1" applyBorder="1" applyAlignment="1">
      <alignment horizontal="left" vertical="center"/>
    </xf>
    <xf numFmtId="0" fontId="4" fillId="0" borderId="2" xfId="2" applyFont="1" applyFill="1" applyBorder="1">
      <alignment vertical="center"/>
    </xf>
    <xf numFmtId="0" fontId="4" fillId="0" borderId="2" xfId="11" applyFont="1" applyFill="1" applyBorder="1" applyAlignment="1">
      <alignment horizontal="left" vertical="center" shrinkToFit="1"/>
    </xf>
    <xf numFmtId="49" fontId="4" fillId="0" borderId="2" xfId="12" applyNumberFormat="1" applyFont="1" applyFill="1" applyBorder="1" applyAlignment="1">
      <alignment horizontal="left" vertical="center" shrinkToFit="1"/>
    </xf>
    <xf numFmtId="49" fontId="4" fillId="0" borderId="2" xfId="7" applyNumberFormat="1" applyFont="1" applyFill="1" applyBorder="1" applyAlignment="1">
      <alignment horizontal="left" vertical="center" shrinkToFit="1"/>
    </xf>
    <xf numFmtId="49" fontId="4" fillId="0" borderId="2" xfId="7" applyNumberFormat="1" applyFont="1" applyFill="1" applyBorder="1" applyAlignment="1">
      <alignment horizontal="center" vertical="center" shrinkToFit="1"/>
    </xf>
    <xf numFmtId="49" fontId="4" fillId="0" borderId="2" xfId="12" applyNumberFormat="1" applyFont="1" applyFill="1" applyBorder="1" applyAlignment="1">
      <alignment horizontal="center" vertical="center" shrinkToFit="1"/>
    </xf>
    <xf numFmtId="0" fontId="4" fillId="0" borderId="2" xfId="13" applyFont="1" applyFill="1" applyBorder="1" applyAlignment="1">
      <alignment horizontal="left" vertical="center" shrinkToFit="1"/>
    </xf>
    <xf numFmtId="0" fontId="14" fillId="0" borderId="2" xfId="8" applyFont="1" applyFill="1" applyBorder="1" applyAlignment="1">
      <alignment horizontal="left" vertical="center" shrinkToFit="1"/>
    </xf>
    <xf numFmtId="0" fontId="14" fillId="0" borderId="2" xfId="13" applyFont="1" applyFill="1" applyBorder="1" applyAlignment="1">
      <alignment horizontal="left" vertical="center" shrinkToFit="1"/>
    </xf>
    <xf numFmtId="0" fontId="4" fillId="0" borderId="2" xfId="13" applyFont="1" applyFill="1" applyBorder="1" applyAlignment="1">
      <alignment horizontal="left" vertical="center"/>
    </xf>
    <xf numFmtId="0" fontId="14" fillId="0" borderId="2" xfId="13" applyFont="1" applyFill="1" applyBorder="1" applyAlignment="1">
      <alignment horizontal="left" vertical="center"/>
    </xf>
    <xf numFmtId="0" fontId="14" fillId="0" borderId="2" xfId="1" applyFont="1" applyFill="1" applyBorder="1">
      <alignment vertical="center"/>
    </xf>
    <xf numFmtId="0" fontId="4" fillId="0" borderId="2" xfId="7" applyFont="1" applyFill="1" applyBorder="1" applyAlignment="1">
      <alignment horizontal="left" vertical="center"/>
    </xf>
    <xf numFmtId="0" fontId="14" fillId="0" borderId="2" xfId="7" applyFont="1" applyFill="1" applyBorder="1" applyAlignment="1">
      <alignment horizontal="left" vertical="center" shrinkToFit="1"/>
    </xf>
    <xf numFmtId="0" fontId="14" fillId="0" borderId="2" xfId="7" applyFont="1" applyFill="1" applyBorder="1" applyAlignment="1">
      <alignment horizontal="left" vertical="center"/>
    </xf>
    <xf numFmtId="0" fontId="4" fillId="0" borderId="2" xfId="8" applyFont="1" applyFill="1" applyBorder="1" applyAlignment="1">
      <alignment horizontal="left" vertical="center"/>
    </xf>
    <xf numFmtId="177" fontId="16" fillId="0" borderId="2" xfId="1" applyNumberFormat="1" applyFont="1" applyFill="1" applyBorder="1" applyAlignment="1">
      <alignment vertical="center"/>
    </xf>
    <xf numFmtId="0" fontId="4" fillId="0" borderId="2" xfId="14" applyFont="1" applyFill="1" applyBorder="1" applyAlignment="1">
      <alignment horizontal="left" vertical="center" shrinkToFit="1"/>
    </xf>
    <xf numFmtId="49" fontId="4" fillId="0" borderId="2" xfId="14" applyNumberFormat="1" applyFont="1" applyFill="1" applyBorder="1" applyAlignment="1">
      <alignment horizontal="left" vertical="center"/>
    </xf>
    <xf numFmtId="0" fontId="4" fillId="0" borderId="2" xfId="14" applyFont="1" applyFill="1" applyBorder="1" applyAlignment="1">
      <alignment horizontal="left" vertical="center"/>
    </xf>
    <xf numFmtId="49" fontId="4" fillId="0" borderId="2" xfId="12" applyNumberFormat="1" applyFont="1" applyFill="1" applyBorder="1" applyAlignment="1">
      <alignment vertical="center" shrinkToFit="1"/>
    </xf>
    <xf numFmtId="49" fontId="4" fillId="0" borderId="2" xfId="7" applyNumberFormat="1" applyFont="1" applyFill="1" applyBorder="1" applyAlignment="1">
      <alignment vertical="center" shrinkToFit="1"/>
    </xf>
    <xf numFmtId="49" fontId="4" fillId="0" borderId="2" xfId="12" applyNumberFormat="1" applyFont="1" applyFill="1" applyBorder="1" applyAlignment="1">
      <alignment vertical="center"/>
    </xf>
    <xf numFmtId="49" fontId="14" fillId="0" borderId="2" xfId="12" applyNumberFormat="1" applyFont="1" applyFill="1" applyBorder="1" applyAlignment="1">
      <alignment vertical="center" shrinkToFit="1"/>
    </xf>
    <xf numFmtId="49" fontId="4" fillId="0" borderId="2" xfId="8" applyNumberFormat="1" applyFont="1" applyFill="1" applyBorder="1" applyAlignment="1">
      <alignment vertical="center" shrinkToFit="1"/>
    </xf>
    <xf numFmtId="49" fontId="4" fillId="0" borderId="2" xfId="13" applyNumberFormat="1" applyFont="1" applyFill="1" applyBorder="1" applyAlignment="1">
      <alignment vertical="center" shrinkToFit="1"/>
    </xf>
    <xf numFmtId="49" fontId="14" fillId="0" borderId="2" xfId="12" applyNumberFormat="1" applyFont="1" applyFill="1" applyBorder="1" applyAlignment="1">
      <alignment vertical="center"/>
    </xf>
    <xf numFmtId="49" fontId="4" fillId="0" borderId="2" xfId="4" applyNumberFormat="1" applyFont="1" applyFill="1" applyBorder="1" applyAlignment="1">
      <alignment vertical="center" shrinkToFit="1"/>
    </xf>
    <xf numFmtId="49" fontId="4" fillId="0" borderId="2" xfId="0" applyNumberFormat="1" applyFont="1" applyFill="1" applyBorder="1" applyAlignment="1">
      <alignment vertical="center" shrinkToFit="1"/>
    </xf>
    <xf numFmtId="0" fontId="4" fillId="0" borderId="2" xfId="15" applyFont="1" applyFill="1" applyBorder="1" applyAlignment="1">
      <alignment vertical="center" shrinkToFit="1"/>
    </xf>
    <xf numFmtId="0" fontId="4" fillId="0" borderId="2" xfId="15" applyFont="1" applyFill="1" applyBorder="1">
      <alignment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0" fontId="4" fillId="0" borderId="2" xfId="14" applyFont="1" applyFill="1" applyBorder="1" applyAlignment="1">
      <alignment vertical="center" shrinkToFit="1"/>
    </xf>
    <xf numFmtId="49" fontId="4" fillId="0" borderId="2" xfId="14" applyNumberFormat="1" applyFont="1" applyFill="1" applyBorder="1" applyAlignment="1">
      <alignment vertical="center"/>
    </xf>
    <xf numFmtId="0" fontId="4" fillId="0" borderId="2" xfId="14" applyFont="1" applyFill="1" applyBorder="1" applyAlignment="1">
      <alignment vertical="center"/>
    </xf>
    <xf numFmtId="0" fontId="4" fillId="0" borderId="2" xfId="16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17" applyFont="1" applyFill="1" applyBorder="1" applyAlignment="1">
      <alignment vertical="center"/>
    </xf>
    <xf numFmtId="0" fontId="4" fillId="0" borderId="2" xfId="9" applyFont="1" applyFill="1" applyBorder="1" applyAlignment="1">
      <alignment vertical="center" shrinkToFit="1"/>
    </xf>
    <xf numFmtId="0" fontId="4" fillId="0" borderId="2" xfId="9" applyFont="1" applyFill="1" applyBorder="1" applyAlignment="1">
      <alignment vertical="center"/>
    </xf>
    <xf numFmtId="0" fontId="14" fillId="0" borderId="2" xfId="0" applyFont="1" applyFill="1" applyBorder="1" applyAlignment="1">
      <alignment vertical="center" shrinkToFit="1"/>
    </xf>
    <xf numFmtId="0" fontId="4" fillId="0" borderId="2" xfId="8" applyFont="1" applyFill="1" applyBorder="1" applyAlignment="1">
      <alignment vertical="center" shrinkToFit="1"/>
    </xf>
    <xf numFmtId="0" fontId="4" fillId="0" borderId="2" xfId="13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 wrapText="1"/>
    </xf>
    <xf numFmtId="49" fontId="4" fillId="0" borderId="2" xfId="1" applyNumberFormat="1" applyFont="1" applyFill="1" applyBorder="1" applyAlignment="1">
      <alignment vertical="center" shrinkToFit="1"/>
    </xf>
    <xf numFmtId="0" fontId="4" fillId="0" borderId="2" xfId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shrinkToFit="1"/>
    </xf>
    <xf numFmtId="178" fontId="4" fillId="0" borderId="2" xfId="0" applyNumberFormat="1" applyFont="1" applyFill="1" applyBorder="1" applyAlignment="1">
      <alignment vertical="center" shrinkToFit="1"/>
    </xf>
    <xf numFmtId="178" fontId="4" fillId="0" borderId="2" xfId="0" applyNumberFormat="1" applyFont="1" applyFill="1" applyBorder="1" applyAlignment="1">
      <alignment horizontal="left" vertical="center"/>
    </xf>
    <xf numFmtId="0" fontId="4" fillId="0" borderId="2" xfId="4" applyFont="1" applyFill="1" applyBorder="1" applyAlignment="1">
      <alignment vertical="center" shrinkToFi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>
      <alignment vertical="center" wrapText="1" shrinkToFit="1"/>
    </xf>
    <xf numFmtId="0" fontId="4" fillId="0" borderId="2" xfId="0" quotePrefix="1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4" fillId="0" borderId="2" xfId="11" applyFont="1" applyFill="1" applyBorder="1" applyAlignment="1">
      <alignment vertical="center" shrinkToFit="1"/>
    </xf>
    <xf numFmtId="0" fontId="14" fillId="0" borderId="2" xfId="7" applyFont="1" applyFill="1" applyBorder="1" applyAlignment="1">
      <alignment vertical="center" shrinkToFit="1"/>
    </xf>
    <xf numFmtId="0" fontId="4" fillId="0" borderId="2" xfId="1" applyFont="1" applyFill="1" applyBorder="1" applyAlignment="1">
      <alignment horizontal="left" vertical="center" shrinkToFit="1"/>
    </xf>
    <xf numFmtId="0" fontId="14" fillId="0" borderId="2" xfId="1" applyFont="1" applyFill="1" applyBorder="1" applyAlignment="1">
      <alignment horizontal="left" vertical="center" shrinkToFit="1"/>
    </xf>
    <xf numFmtId="0" fontId="14" fillId="0" borderId="2" xfId="0" applyFont="1" applyFill="1" applyBorder="1" applyAlignment="1">
      <alignment vertical="center" wrapText="1" shrinkToFit="1"/>
    </xf>
    <xf numFmtId="0" fontId="14" fillId="0" borderId="2" xfId="13" applyFont="1" applyFill="1" applyBorder="1" applyAlignment="1">
      <alignment vertical="center" shrinkToFit="1"/>
    </xf>
    <xf numFmtId="0" fontId="14" fillId="0" borderId="2" xfId="8" applyFont="1" applyFill="1" applyBorder="1" applyAlignment="1">
      <alignment vertical="center" shrinkToFit="1"/>
    </xf>
    <xf numFmtId="3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left" vertical="center" shrinkToFit="1"/>
    </xf>
    <xf numFmtId="49" fontId="4" fillId="0" borderId="2" xfId="0" applyNumberFormat="1" applyFont="1" applyFill="1" applyBorder="1" applyAlignment="1">
      <alignment horizontal="left" vertical="center" wrapText="1" shrinkToFit="1"/>
    </xf>
    <xf numFmtId="0" fontId="14" fillId="0" borderId="2" xfId="1" applyFont="1" applyFill="1" applyBorder="1" applyAlignment="1">
      <alignment vertical="center" shrinkToFit="1"/>
    </xf>
    <xf numFmtId="49" fontId="4" fillId="0" borderId="2" xfId="12" applyNumberFormat="1" applyFont="1" applyFill="1" applyBorder="1" applyAlignment="1">
      <alignment horizontal="left" vertical="center" wrapText="1" shrinkToFit="1"/>
    </xf>
    <xf numFmtId="0" fontId="4" fillId="0" borderId="2" xfId="9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shrinkToFit="1"/>
    </xf>
    <xf numFmtId="0" fontId="4" fillId="0" borderId="2" xfId="7" applyFont="1" applyFill="1" applyBorder="1" applyAlignment="1">
      <alignment vertical="center" wrapText="1" shrinkToFit="1"/>
    </xf>
    <xf numFmtId="0" fontId="4" fillId="0" borderId="2" xfId="11" applyFont="1" applyFill="1" applyBorder="1" applyAlignment="1">
      <alignment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49" fontId="4" fillId="0" borderId="2" xfId="7" applyNumberFormat="1" applyFont="1" applyFill="1" applyBorder="1" applyAlignment="1">
      <alignment vertical="center" wrapText="1" shrinkToFit="1"/>
    </xf>
    <xf numFmtId="0" fontId="4" fillId="0" borderId="2" xfId="18" applyFont="1" applyFill="1" applyBorder="1" applyAlignment="1">
      <alignment vertical="center" shrinkToFit="1"/>
    </xf>
    <xf numFmtId="0" fontId="4" fillId="0" borderId="2" xfId="11" applyFont="1" applyFill="1" applyBorder="1" applyAlignment="1">
      <alignment vertical="center"/>
    </xf>
    <xf numFmtId="0" fontId="14" fillId="0" borderId="2" xfId="8" applyFont="1" applyFill="1" applyBorder="1" applyAlignment="1">
      <alignment vertical="center" wrapText="1" shrinkToFit="1"/>
    </xf>
    <xf numFmtId="0" fontId="4" fillId="0" borderId="2" xfId="8" applyFont="1" applyFill="1" applyBorder="1" applyAlignment="1">
      <alignment vertical="center" wrapText="1" shrinkToFit="1"/>
    </xf>
    <xf numFmtId="0" fontId="18" fillId="0" borderId="2" xfId="0" applyFont="1" applyFill="1" applyBorder="1" applyAlignment="1">
      <alignment horizontal="left" vertical="center"/>
    </xf>
    <xf numFmtId="0" fontId="14" fillId="0" borderId="2" xfId="2" applyFont="1" applyFill="1" applyBorder="1" applyAlignment="1">
      <alignment vertical="center" shrinkToFit="1"/>
    </xf>
    <xf numFmtId="0" fontId="4" fillId="0" borderId="2" xfId="16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vertical="center" shrinkToFit="1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Alignment="1">
      <alignment vertical="center"/>
    </xf>
    <xf numFmtId="49" fontId="4" fillId="0" borderId="0" xfId="2" applyNumberFormat="1" applyFont="1" applyFill="1" applyAlignment="1">
      <alignment horizontal="center" vertical="center"/>
    </xf>
    <xf numFmtId="176" fontId="4" fillId="0" borderId="0" xfId="2" applyNumberFormat="1" applyFont="1" applyFill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179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49" fontId="4" fillId="0" borderId="0" xfId="1" applyNumberFormat="1" applyFont="1" applyFill="1" applyBorder="1">
      <alignment vertical="center"/>
    </xf>
    <xf numFmtId="0" fontId="4" fillId="0" borderId="0" xfId="1" applyFont="1" applyFill="1" applyBorder="1">
      <alignment vertical="center"/>
    </xf>
    <xf numFmtId="0" fontId="8" fillId="0" borderId="2" xfId="3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16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vertical="center"/>
    </xf>
    <xf numFmtId="180" fontId="4" fillId="0" borderId="1" xfId="1" applyNumberFormat="1" applyFont="1" applyFill="1" applyBorder="1" applyAlignment="1">
      <alignment vertical="center"/>
    </xf>
    <xf numFmtId="181" fontId="4" fillId="0" borderId="1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vertical="center" wrapText="1"/>
    </xf>
    <xf numFmtId="0" fontId="4" fillId="5" borderId="2" xfId="4" applyFont="1" applyFill="1" applyBorder="1" applyAlignment="1" applyProtection="1">
      <alignment horizontal="center" vertical="center" wrapText="1" shrinkToFit="1"/>
      <protection locked="0"/>
    </xf>
    <xf numFmtId="0" fontId="4" fillId="0" borderId="2" xfId="7" applyFont="1" applyFill="1" applyBorder="1" applyAlignment="1">
      <alignment horizontal="left" vertical="center" wrapText="1" shrinkToFit="1"/>
    </xf>
    <xf numFmtId="0" fontId="4" fillId="0" borderId="0" xfId="2" applyFont="1" applyFill="1" applyAlignment="1">
      <alignment vertical="center" wrapText="1"/>
    </xf>
    <xf numFmtId="57" fontId="0" fillId="0" borderId="0" xfId="0" applyNumberFormat="1">
      <alignment vertical="center"/>
    </xf>
    <xf numFmtId="0" fontId="10" fillId="0" borderId="0" xfId="1" applyFont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0" fontId="10" fillId="0" borderId="0" xfId="1" applyFont="1" applyAlignment="1">
      <alignment horizontal="left" vertical="center"/>
    </xf>
    <xf numFmtId="0" fontId="10" fillId="0" borderId="0" xfId="1" applyFont="1" applyBorder="1" applyAlignment="1">
      <alignment horizontal="right" vertical="center"/>
    </xf>
    <xf numFmtId="0" fontId="25" fillId="0" borderId="2" xfId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/>
    </xf>
    <xf numFmtId="0" fontId="25" fillId="0" borderId="2" xfId="1" applyFont="1" applyBorder="1" applyAlignment="1">
      <alignment horizontal="center" vertical="center" shrinkToFit="1"/>
    </xf>
    <xf numFmtId="0" fontId="25" fillId="0" borderId="2" xfId="1" applyFont="1" applyBorder="1" applyAlignment="1">
      <alignment horizontal="center" vertical="center" wrapText="1" shrinkToFit="1"/>
    </xf>
    <xf numFmtId="0" fontId="10" fillId="0" borderId="2" xfId="1" applyFont="1" applyFill="1" applyBorder="1" applyAlignment="1">
      <alignment horizontal="center" vertical="center"/>
    </xf>
    <xf numFmtId="0" fontId="10" fillId="0" borderId="2" xfId="19" applyFont="1" applyFill="1" applyBorder="1" applyAlignment="1">
      <alignment horizontal="left" vertical="center" wrapText="1" shrinkToFit="1"/>
    </xf>
    <xf numFmtId="0" fontId="10" fillId="0" borderId="2" xfId="19" applyFont="1" applyFill="1" applyBorder="1" applyAlignment="1">
      <alignment horizontal="left" vertical="center"/>
    </xf>
    <xf numFmtId="0" fontId="10" fillId="0" borderId="2" xfId="19" applyFont="1" applyFill="1" applyBorder="1" applyAlignment="1">
      <alignment horizontal="left" vertical="center" wrapText="1"/>
    </xf>
    <xf numFmtId="0" fontId="10" fillId="0" borderId="2" xfId="19" applyFont="1" applyFill="1" applyBorder="1" applyAlignment="1">
      <alignment horizontal="left" vertical="center" shrinkToFit="1"/>
    </xf>
    <xf numFmtId="0" fontId="10" fillId="0" borderId="2" xfId="1" applyFont="1" applyBorder="1" applyAlignment="1">
      <alignment horizontal="center" vertical="center"/>
    </xf>
    <xf numFmtId="0" fontId="10" fillId="0" borderId="0" xfId="1" applyFont="1" applyFill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2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 shrinkToFit="1"/>
    </xf>
    <xf numFmtId="0" fontId="4" fillId="7" borderId="2" xfId="1" applyFont="1" applyFill="1" applyBorder="1" applyAlignment="1">
      <alignment horizontal="center" vertical="center" wrapText="1"/>
    </xf>
    <xf numFmtId="183" fontId="4" fillId="7" borderId="2" xfId="1" applyNumberFormat="1" applyFont="1" applyFill="1" applyBorder="1" applyAlignment="1">
      <alignment horizontal="center" vertical="center" wrapText="1"/>
    </xf>
    <xf numFmtId="183" fontId="4" fillId="0" borderId="0" xfId="1" applyNumberFormat="1" applyFont="1" applyFill="1" applyAlignment="1">
      <alignment vertical="center"/>
    </xf>
    <xf numFmtId="183" fontId="4" fillId="0" borderId="1" xfId="1" applyNumberFormat="1" applyFont="1" applyFill="1" applyBorder="1" applyAlignment="1">
      <alignment vertical="center"/>
    </xf>
    <xf numFmtId="183" fontId="4" fillId="8" borderId="2" xfId="4" applyNumberFormat="1" applyFont="1" applyFill="1" applyBorder="1" applyAlignment="1" applyProtection="1">
      <alignment horizontal="center" vertical="center"/>
      <protection locked="0"/>
    </xf>
    <xf numFmtId="183" fontId="4" fillId="0" borderId="2" xfId="2" applyNumberFormat="1" applyFont="1" applyFill="1" applyBorder="1">
      <alignment vertical="center"/>
    </xf>
    <xf numFmtId="183" fontId="4" fillId="0" borderId="0" xfId="2" applyNumberFormat="1" applyFont="1" applyFill="1">
      <alignment vertical="center"/>
    </xf>
    <xf numFmtId="183" fontId="4" fillId="0" borderId="0" xfId="2" applyNumberFormat="1" applyFont="1" applyFill="1" applyBorder="1" applyAlignment="1">
      <alignment vertical="center"/>
    </xf>
    <xf numFmtId="183" fontId="4" fillId="8" borderId="2" xfId="4" applyNumberFormat="1" applyFont="1" applyFill="1" applyBorder="1" applyAlignment="1" applyProtection="1">
      <alignment horizontal="center" vertical="center" wrapText="1"/>
      <protection locked="0"/>
    </xf>
    <xf numFmtId="183" fontId="4" fillId="0" borderId="2" xfId="2" applyNumberFormat="1" applyFont="1" applyFill="1" applyBorder="1" applyAlignment="1">
      <alignment vertical="center"/>
    </xf>
    <xf numFmtId="183" fontId="4" fillId="0" borderId="2" xfId="2" applyNumberFormat="1" applyFont="1" applyFill="1" applyBorder="1" applyAlignment="1">
      <alignment vertical="center" wrapText="1"/>
    </xf>
    <xf numFmtId="183" fontId="4" fillId="0" borderId="0" xfId="2" applyNumberFormat="1" applyFont="1" applyFill="1" applyAlignment="1">
      <alignment vertical="center"/>
    </xf>
    <xf numFmtId="183" fontId="8" fillId="0" borderId="2" xfId="0" applyNumberFormat="1" applyFont="1" applyFill="1" applyBorder="1" applyAlignment="1">
      <alignment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8" borderId="2" xfId="1" applyNumberFormat="1" applyFont="1" applyFill="1" applyBorder="1" applyAlignment="1">
      <alignment horizontal="center" vertical="center"/>
    </xf>
    <xf numFmtId="0" fontId="4" fillId="0" borderId="0" xfId="2" applyNumberFormat="1" applyFont="1" applyFill="1" applyAlignment="1">
      <alignment horizontal="center" vertical="center"/>
    </xf>
    <xf numFmtId="184" fontId="4" fillId="0" borderId="2" xfId="2" applyNumberFormat="1" applyFont="1" applyFill="1" applyBorder="1" applyAlignment="1">
      <alignment horizontal="center" vertical="center"/>
    </xf>
    <xf numFmtId="184" fontId="4" fillId="0" borderId="2" xfId="2" quotePrefix="1" applyNumberFormat="1" applyFont="1" applyFill="1" applyBorder="1" applyAlignment="1">
      <alignment horizontal="center" vertical="center"/>
    </xf>
    <xf numFmtId="184" fontId="4" fillId="0" borderId="2" xfId="2" applyNumberFormat="1" applyFont="1" applyFill="1" applyBorder="1" applyAlignment="1">
      <alignment horizontal="center" vertical="center" wrapText="1"/>
    </xf>
    <xf numFmtId="184" fontId="4" fillId="0" borderId="2" xfId="2" quotePrefix="1" applyNumberFormat="1" applyFont="1" applyFill="1" applyBorder="1" applyAlignment="1">
      <alignment horizontal="center" vertical="center" wrapText="1"/>
    </xf>
    <xf numFmtId="0" fontId="8" fillId="6" borderId="0" xfId="3" applyFont="1" applyFill="1" applyAlignment="1">
      <alignment horizontal="center" vertical="center"/>
    </xf>
    <xf numFmtId="0" fontId="8" fillId="6" borderId="0" xfId="3" applyFont="1" applyFill="1">
      <alignment vertical="center"/>
    </xf>
    <xf numFmtId="0" fontId="4" fillId="6" borderId="0" xfId="1" applyFont="1" applyFill="1" applyAlignment="1">
      <alignment horizontal="center" vertical="center"/>
    </xf>
    <xf numFmtId="0" fontId="4" fillId="6" borderId="0" xfId="1" applyFont="1" applyFill="1" applyAlignment="1">
      <alignment vertical="center"/>
    </xf>
    <xf numFmtId="49" fontId="4" fillId="6" borderId="0" xfId="1" applyNumberFormat="1" applyFont="1" applyFill="1" applyAlignment="1">
      <alignment vertical="center"/>
    </xf>
    <xf numFmtId="0" fontId="4" fillId="6" borderId="0" xfId="1" applyNumberFormat="1" applyFont="1" applyFill="1" applyAlignment="1">
      <alignment vertical="center"/>
    </xf>
    <xf numFmtId="183" fontId="4" fillId="6" borderId="0" xfId="1" applyNumberFormat="1" applyFont="1" applyFill="1" applyAlignment="1">
      <alignment vertical="center"/>
    </xf>
    <xf numFmtId="0" fontId="4" fillId="6" borderId="0" xfId="2" applyNumberFormat="1" applyFont="1" applyFill="1" applyBorder="1" applyAlignment="1">
      <alignment horizontal="center" vertical="center"/>
    </xf>
    <xf numFmtId="183" fontId="4" fillId="6" borderId="0" xfId="2" applyNumberFormat="1" applyFont="1" applyFill="1" applyBorder="1" applyAlignment="1">
      <alignment vertical="center"/>
    </xf>
    <xf numFmtId="49" fontId="8" fillId="6" borderId="0" xfId="3" applyNumberFormat="1" applyFont="1" applyFill="1" applyAlignment="1">
      <alignment vertical="center"/>
    </xf>
    <xf numFmtId="0" fontId="8" fillId="6" borderId="0" xfId="3" applyFont="1" applyFill="1" applyAlignment="1">
      <alignment vertical="center"/>
    </xf>
    <xf numFmtId="49" fontId="8" fillId="6" borderId="0" xfId="3" applyNumberFormat="1" applyFont="1" applyFill="1">
      <alignment vertical="center"/>
    </xf>
    <xf numFmtId="0" fontId="4" fillId="6" borderId="0" xfId="2" applyFont="1" applyFill="1" applyAlignment="1">
      <alignment horizontal="center" vertical="center"/>
    </xf>
    <xf numFmtId="0" fontId="4" fillId="6" borderId="0" xfId="2" applyFont="1" applyFill="1">
      <alignment vertical="center"/>
    </xf>
    <xf numFmtId="0" fontId="28" fillId="6" borderId="0" xfId="2" applyFont="1" applyFill="1" applyAlignment="1">
      <alignment horizontal="center" vertical="center" wrapText="1"/>
    </xf>
    <xf numFmtId="38" fontId="4" fillId="0" borderId="0" xfId="2" applyNumberFormat="1" applyFont="1" applyFill="1">
      <alignment vertical="center"/>
    </xf>
    <xf numFmtId="0" fontId="29" fillId="0" borderId="0" xfId="1" applyFont="1" applyFill="1" applyAlignment="1">
      <alignment horizontal="center"/>
    </xf>
    <xf numFmtId="0" fontId="4" fillId="5" borderId="2" xfId="1" applyFont="1" applyFill="1" applyBorder="1" applyAlignment="1">
      <alignment horizontal="center" vertical="center" shrinkToFit="1"/>
    </xf>
    <xf numFmtId="0" fontId="30" fillId="0" borderId="2" xfId="1" applyFont="1" applyFill="1" applyBorder="1" applyAlignment="1">
      <alignment horizontal="center" vertical="center"/>
    </xf>
    <xf numFmtId="0" fontId="30" fillId="6" borderId="2" xfId="1" applyFont="1" applyFill="1" applyBorder="1" applyAlignment="1">
      <alignment horizontal="center" vertical="center"/>
    </xf>
    <xf numFmtId="0" fontId="30" fillId="0" borderId="2" xfId="16" applyFont="1" applyFill="1" applyBorder="1" applyAlignment="1">
      <alignment horizontal="center" vertical="center" shrinkToFit="1"/>
    </xf>
    <xf numFmtId="0" fontId="30" fillId="0" borderId="2" xfId="1" applyFont="1" applyFill="1" applyBorder="1" applyAlignment="1">
      <alignment horizontal="center" vertical="center" shrinkToFit="1"/>
    </xf>
    <xf numFmtId="0" fontId="30" fillId="0" borderId="2" xfId="1" applyFont="1" applyFill="1" applyBorder="1" applyAlignment="1">
      <alignment horizontal="center" vertical="center" wrapText="1"/>
    </xf>
    <xf numFmtId="56" fontId="30" fillId="0" borderId="2" xfId="16" applyNumberFormat="1" applyFont="1" applyFill="1" applyBorder="1" applyAlignment="1">
      <alignment horizontal="center" vertical="center" shrinkToFit="1"/>
    </xf>
    <xf numFmtId="0" fontId="4" fillId="0" borderId="0" xfId="3" applyFont="1" applyAlignment="1">
      <alignment horizontal="center" vertical="center"/>
    </xf>
    <xf numFmtId="0" fontId="4" fillId="5" borderId="2" xfId="2" applyFont="1" applyFill="1" applyBorder="1" applyAlignment="1">
      <alignment horizontal="center" vertical="center" wrapText="1" shrinkToFit="1"/>
    </xf>
    <xf numFmtId="183" fontId="4" fillId="0" borderId="2" xfId="1" applyNumberFormat="1" applyFont="1" applyFill="1" applyBorder="1" applyAlignment="1">
      <alignment vertical="center"/>
    </xf>
    <xf numFmtId="184" fontId="4" fillId="0" borderId="0" xfId="1" applyNumberFormat="1" applyFont="1" applyFill="1" applyAlignment="1">
      <alignment vertical="center"/>
    </xf>
    <xf numFmtId="184" fontId="4" fillId="0" borderId="1" xfId="1" applyNumberFormat="1" applyFont="1" applyFill="1" applyBorder="1" applyAlignment="1">
      <alignment vertical="center"/>
    </xf>
    <xf numFmtId="184" fontId="4" fillId="8" borderId="2" xfId="1" applyNumberFormat="1" applyFont="1" applyFill="1" applyBorder="1" applyAlignment="1">
      <alignment horizontal="center" vertical="center" wrapText="1"/>
    </xf>
    <xf numFmtId="184" fontId="4" fillId="0" borderId="2" xfId="2" applyNumberFormat="1" applyFont="1" applyFill="1" applyBorder="1">
      <alignment vertical="center"/>
    </xf>
    <xf numFmtId="184" fontId="4" fillId="0" borderId="0" xfId="2" applyNumberFormat="1" applyFont="1" applyFill="1">
      <alignment vertical="center"/>
    </xf>
    <xf numFmtId="183" fontId="4" fillId="0" borderId="2" xfId="2" quotePrefix="1" applyNumberFormat="1" applyFont="1" applyFill="1" applyBorder="1" applyAlignment="1">
      <alignment vertical="center"/>
    </xf>
    <xf numFmtId="183" fontId="4" fillId="0" borderId="2" xfId="2" quotePrefix="1" applyNumberFormat="1" applyFont="1" applyFill="1" applyBorder="1" applyAlignment="1">
      <alignment vertical="center" wrapText="1"/>
    </xf>
    <xf numFmtId="183" fontId="4" fillId="10" borderId="2" xfId="1" applyNumberFormat="1" applyFont="1" applyFill="1" applyBorder="1" applyAlignment="1">
      <alignment horizontal="center" vertical="center" wrapText="1"/>
    </xf>
    <xf numFmtId="183" fontId="4" fillId="11" borderId="2" xfId="1" applyNumberFormat="1" applyFont="1" applyFill="1" applyBorder="1" applyAlignment="1">
      <alignment horizontal="center" vertical="center" wrapText="1"/>
    </xf>
    <xf numFmtId="183" fontId="4" fillId="12" borderId="2" xfId="1" applyNumberFormat="1" applyFont="1" applyFill="1" applyBorder="1" applyAlignment="1">
      <alignment horizontal="center" vertical="center" wrapText="1"/>
    </xf>
    <xf numFmtId="183" fontId="4" fillId="13" borderId="2" xfId="1" applyNumberFormat="1" applyFont="1" applyFill="1" applyBorder="1" applyAlignment="1">
      <alignment horizontal="center" vertical="center" wrapText="1"/>
    </xf>
    <xf numFmtId="183" fontId="4" fillId="9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 shrinkToFit="1"/>
    </xf>
    <xf numFmtId="0" fontId="16" fillId="3" borderId="2" xfId="1" applyFont="1" applyFill="1" applyBorder="1" applyAlignment="1">
      <alignment horizontal="center" vertical="center" wrapText="1" shrinkToFit="1"/>
    </xf>
    <xf numFmtId="0" fontId="4" fillId="4" borderId="2" xfId="1" applyFont="1" applyFill="1" applyBorder="1" applyAlignment="1">
      <alignment horizontal="center" vertical="center" wrapText="1" shrinkToFit="1"/>
    </xf>
    <xf numFmtId="183" fontId="4" fillId="4" borderId="2" xfId="1" applyNumberFormat="1" applyFont="1" applyFill="1" applyBorder="1" applyAlignment="1">
      <alignment horizontal="center" vertical="center" wrapText="1"/>
    </xf>
    <xf numFmtId="183" fontId="16" fillId="3" borderId="2" xfId="1" applyNumberFormat="1" applyFont="1" applyFill="1" applyBorder="1" applyAlignment="1">
      <alignment horizontal="center" vertical="center" wrapText="1"/>
    </xf>
    <xf numFmtId="183" fontId="4" fillId="2" borderId="2" xfId="1" applyNumberFormat="1" applyFont="1" applyFill="1" applyBorder="1" applyAlignment="1">
      <alignment horizontal="center" vertical="center" wrapText="1"/>
    </xf>
    <xf numFmtId="183" fontId="4" fillId="0" borderId="2" xfId="1" applyNumberFormat="1" applyFont="1" applyFill="1" applyBorder="1">
      <alignment vertical="center"/>
    </xf>
    <xf numFmtId="183" fontId="14" fillId="0" borderId="2" xfId="0" applyNumberFormat="1" applyFont="1" applyFill="1" applyBorder="1" applyAlignment="1">
      <alignment horizontal="left" vertical="center" shrinkToFit="1"/>
    </xf>
    <xf numFmtId="183" fontId="4" fillId="0" borderId="2" xfId="0" applyNumberFormat="1" applyFont="1" applyFill="1" applyBorder="1" applyAlignment="1">
      <alignment horizontal="left" vertical="center" shrinkToFit="1"/>
    </xf>
    <xf numFmtId="183" fontId="4" fillId="0" borderId="2" xfId="7" applyNumberFormat="1" applyFont="1" applyFill="1" applyBorder="1" applyAlignment="1">
      <alignment horizontal="left" vertical="center" shrinkToFit="1"/>
    </xf>
    <xf numFmtId="183" fontId="4" fillId="0" borderId="2" xfId="0" applyNumberFormat="1" applyFont="1" applyFill="1" applyBorder="1" applyAlignment="1">
      <alignment horizontal="left" vertical="center"/>
    </xf>
    <xf numFmtId="183" fontId="14" fillId="0" borderId="2" xfId="1" applyNumberFormat="1" applyFont="1" applyFill="1" applyBorder="1">
      <alignment vertical="center"/>
    </xf>
    <xf numFmtId="183" fontId="14" fillId="0" borderId="2" xfId="1" applyNumberFormat="1" applyFont="1" applyFill="1" applyBorder="1" applyAlignment="1">
      <alignment vertical="center"/>
    </xf>
    <xf numFmtId="183" fontId="14" fillId="0" borderId="2" xfId="0" applyNumberFormat="1" applyFont="1" applyFill="1" applyBorder="1" applyAlignment="1">
      <alignment vertical="center"/>
    </xf>
    <xf numFmtId="183" fontId="14" fillId="0" borderId="2" xfId="0" applyNumberFormat="1" applyFont="1" applyFill="1" applyBorder="1" applyAlignment="1">
      <alignment horizontal="left" vertical="center"/>
    </xf>
    <xf numFmtId="0" fontId="4" fillId="5" borderId="2" xfId="4" applyNumberFormat="1" applyFont="1" applyFill="1" applyBorder="1" applyAlignment="1" applyProtection="1">
      <alignment horizontal="center" vertical="center"/>
      <protection locked="0"/>
    </xf>
    <xf numFmtId="183" fontId="4" fillId="5" borderId="2" xfId="4" applyNumberFormat="1" applyFont="1" applyFill="1" applyBorder="1" applyAlignment="1" applyProtection="1">
      <alignment horizontal="center" vertical="center" wrapText="1"/>
      <protection locked="0"/>
    </xf>
    <xf numFmtId="187" fontId="4" fillId="0" borderId="2" xfId="2" applyNumberFormat="1" applyFont="1" applyFill="1" applyBorder="1" applyAlignment="1">
      <alignment vertical="center"/>
    </xf>
    <xf numFmtId="0" fontId="10" fillId="0" borderId="2" xfId="19" applyFont="1" applyFill="1" applyBorder="1" applyAlignment="1">
      <alignment horizontal="center" vertical="center" wrapText="1"/>
    </xf>
    <xf numFmtId="0" fontId="10" fillId="0" borderId="2" xfId="19" applyFont="1" applyFill="1" applyBorder="1" applyAlignment="1">
      <alignment horizontal="center" vertical="center"/>
    </xf>
    <xf numFmtId="49" fontId="8" fillId="2" borderId="3" xfId="3" applyNumberFormat="1" applyFont="1" applyFill="1" applyBorder="1" applyAlignment="1">
      <alignment horizontal="center" vertical="center"/>
    </xf>
    <xf numFmtId="49" fontId="8" fillId="2" borderId="4" xfId="3" applyNumberFormat="1" applyFont="1" applyFill="1" applyBorder="1" applyAlignment="1">
      <alignment horizontal="center" vertical="center"/>
    </xf>
    <xf numFmtId="49" fontId="8" fillId="2" borderId="5" xfId="3" applyNumberFormat="1" applyFont="1" applyFill="1" applyBorder="1" applyAlignment="1">
      <alignment horizontal="center" vertical="center"/>
    </xf>
    <xf numFmtId="49" fontId="4" fillId="3" borderId="3" xfId="3" applyNumberFormat="1" applyFont="1" applyFill="1" applyBorder="1" applyAlignment="1">
      <alignment horizontal="center" vertical="center"/>
    </xf>
    <xf numFmtId="49" fontId="4" fillId="3" borderId="4" xfId="3" applyNumberFormat="1" applyFont="1" applyFill="1" applyBorder="1" applyAlignment="1">
      <alignment horizontal="center" vertical="center"/>
    </xf>
    <xf numFmtId="49" fontId="4" fillId="3" borderId="5" xfId="3" applyNumberFormat="1" applyFont="1" applyFill="1" applyBorder="1" applyAlignment="1">
      <alignment horizontal="center" vertical="center"/>
    </xf>
    <xf numFmtId="49" fontId="4" fillId="4" borderId="3" xfId="3" applyNumberFormat="1" applyFont="1" applyFill="1" applyBorder="1" applyAlignment="1">
      <alignment horizontal="center" vertical="center"/>
    </xf>
    <xf numFmtId="49" fontId="4" fillId="4" borderId="4" xfId="3" applyNumberFormat="1" applyFont="1" applyFill="1" applyBorder="1" applyAlignment="1">
      <alignment horizontal="center" vertical="center"/>
    </xf>
    <xf numFmtId="49" fontId="4" fillId="4" borderId="5" xfId="3" applyNumberFormat="1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4" fillId="0" borderId="0" xfId="1" applyFont="1" applyAlignment="1">
      <alignment horizontal="left" vertical="center"/>
    </xf>
    <xf numFmtId="0" fontId="24" fillId="0" borderId="0" xfId="1" applyFont="1" applyBorder="1" applyAlignment="1">
      <alignment horizontal="right" vertical="center"/>
    </xf>
    <xf numFmtId="0" fontId="13" fillId="0" borderId="0" xfId="1" applyFont="1" applyAlignment="1">
      <alignment vertical="center"/>
    </xf>
    <xf numFmtId="185" fontId="13" fillId="0" borderId="1" xfId="1" applyNumberFormat="1" applyFont="1" applyBorder="1" applyAlignment="1">
      <alignment horizontal="right" vertical="center"/>
    </xf>
  </cellXfs>
  <cellStyles count="1482">
    <cellStyle name="20% - アクセント 1 2" xfId="721"/>
    <cellStyle name="20% - アクセント 1 2 2" xfId="722"/>
    <cellStyle name="20% - アクセント 1 2 3" xfId="723"/>
    <cellStyle name="20% - アクセント 1 3" xfId="724"/>
    <cellStyle name="20% - アクセント 2 2" xfId="725"/>
    <cellStyle name="20% - アクセント 2 2 2" xfId="726"/>
    <cellStyle name="20% - アクセント 2 2 3" xfId="727"/>
    <cellStyle name="20% - アクセント 2 3" xfId="728"/>
    <cellStyle name="20% - アクセント 3 2" xfId="729"/>
    <cellStyle name="20% - アクセント 3 2 2" xfId="730"/>
    <cellStyle name="20% - アクセント 3 2 3" xfId="731"/>
    <cellStyle name="20% - アクセント 3 3" xfId="732"/>
    <cellStyle name="20% - アクセント 4 2" xfId="733"/>
    <cellStyle name="20% - アクセント 4 2 2" xfId="734"/>
    <cellStyle name="20% - アクセント 4 2 3" xfId="735"/>
    <cellStyle name="20% - アクセント 4 3" xfId="736"/>
    <cellStyle name="20% - アクセント 5 2" xfId="737"/>
    <cellStyle name="20% - アクセント 5 2 2" xfId="738"/>
    <cellStyle name="20% - アクセント 5 2 3" xfId="739"/>
    <cellStyle name="20% - アクセント 5 3" xfId="740"/>
    <cellStyle name="20% - アクセント 6 2" xfId="741"/>
    <cellStyle name="20% - アクセント 6 2 2" xfId="742"/>
    <cellStyle name="20% - アクセント 6 2 3" xfId="743"/>
    <cellStyle name="20% - アクセント 6 3" xfId="744"/>
    <cellStyle name="40% - アクセント 1 2" xfId="745"/>
    <cellStyle name="40% - アクセント 1 2 2" xfId="746"/>
    <cellStyle name="40% - アクセント 1 2 3" xfId="747"/>
    <cellStyle name="40% - アクセント 1 3" xfId="748"/>
    <cellStyle name="40% - アクセント 2 2" xfId="749"/>
    <cellStyle name="40% - アクセント 2 2 2" xfId="750"/>
    <cellStyle name="40% - アクセント 2 2 3" xfId="751"/>
    <cellStyle name="40% - アクセント 2 3" xfId="752"/>
    <cellStyle name="40% - アクセント 3 2" xfId="753"/>
    <cellStyle name="40% - アクセント 3 2 2" xfId="754"/>
    <cellStyle name="40% - アクセント 3 2 3" xfId="755"/>
    <cellStyle name="40% - アクセント 3 3" xfId="756"/>
    <cellStyle name="40% - アクセント 4 2" xfId="757"/>
    <cellStyle name="40% - アクセント 4 2 2" xfId="758"/>
    <cellStyle name="40% - アクセント 4 2 3" xfId="759"/>
    <cellStyle name="40% - アクセント 4 3" xfId="760"/>
    <cellStyle name="40% - アクセント 5 2" xfId="761"/>
    <cellStyle name="40% - アクセント 5 2 2" xfId="762"/>
    <cellStyle name="40% - アクセント 5 2 3" xfId="763"/>
    <cellStyle name="40% - アクセント 5 3" xfId="764"/>
    <cellStyle name="40% - アクセント 6 2" xfId="765"/>
    <cellStyle name="40% - アクセント 6 2 2" xfId="766"/>
    <cellStyle name="40% - アクセント 6 2 3" xfId="767"/>
    <cellStyle name="40% - アクセント 6 3" xfId="768"/>
    <cellStyle name="60% - アクセント 1 2" xfId="769"/>
    <cellStyle name="60% - アクセント 2 2" xfId="770"/>
    <cellStyle name="60% - アクセント 3 2" xfId="771"/>
    <cellStyle name="60% - アクセント 4 2" xfId="772"/>
    <cellStyle name="60% - アクセント 5 2" xfId="773"/>
    <cellStyle name="60% - アクセント 6 2" xfId="774"/>
    <cellStyle name="アクセント 1 2" xfId="775"/>
    <cellStyle name="アクセント 2 2" xfId="776"/>
    <cellStyle name="アクセント 3 2" xfId="777"/>
    <cellStyle name="アクセント 4 2" xfId="778"/>
    <cellStyle name="アクセント 5 2" xfId="779"/>
    <cellStyle name="アクセント 6 2" xfId="780"/>
    <cellStyle name="タイトル 2" xfId="781"/>
    <cellStyle name="タイトル 2 2" xfId="782"/>
    <cellStyle name="チェック セル 2" xfId="783"/>
    <cellStyle name="どちらでもない 2" xfId="784"/>
    <cellStyle name="パーセント 2" xfId="28"/>
    <cellStyle name="パーセント 2 2" xfId="785"/>
    <cellStyle name="パーセント 2 2 2" xfId="786"/>
    <cellStyle name="パーセント 2 3" xfId="787"/>
    <cellStyle name="パーセント 3" xfId="788"/>
    <cellStyle name="メモ 2" xfId="789"/>
    <cellStyle name="メモ 2 2" xfId="790"/>
    <cellStyle name="メモ 2 3" xfId="791"/>
    <cellStyle name="メモ 3" xfId="792"/>
    <cellStyle name="メモ 3 2" xfId="793"/>
    <cellStyle name="メモ 4" xfId="794"/>
    <cellStyle name="リンク セル 2" xfId="795"/>
    <cellStyle name="悪い 2" xfId="796"/>
    <cellStyle name="計算 2" xfId="797"/>
    <cellStyle name="警告文 2" xfId="798"/>
    <cellStyle name="桁区切り 10" xfId="29"/>
    <cellStyle name="桁区切り 10 2" xfId="30"/>
    <cellStyle name="桁区切り 10 2 2" xfId="31"/>
    <cellStyle name="桁区切り 10 2 2 2" xfId="799"/>
    <cellStyle name="桁区切り 10 2 3" xfId="32"/>
    <cellStyle name="桁区切り 10 2 3 2" xfId="800"/>
    <cellStyle name="桁区切り 10 2 4" xfId="801"/>
    <cellStyle name="桁区切り 10 3" xfId="33"/>
    <cellStyle name="桁区切り 10 3 2" xfId="802"/>
    <cellStyle name="桁区切り 10 4" xfId="34"/>
    <cellStyle name="桁区切り 10 4 2" xfId="803"/>
    <cellStyle name="桁区切り 10 5" xfId="804"/>
    <cellStyle name="桁区切り 11" xfId="35"/>
    <cellStyle name="桁区切り 11 2" xfId="36"/>
    <cellStyle name="桁区切り 11 2 2" xfId="37"/>
    <cellStyle name="桁区切り 11 2 2 2" xfId="805"/>
    <cellStyle name="桁区切り 11 2 3" xfId="38"/>
    <cellStyle name="桁区切り 11 2 3 2" xfId="806"/>
    <cellStyle name="桁区切り 11 2 4" xfId="807"/>
    <cellStyle name="桁区切り 11 3" xfId="39"/>
    <cellStyle name="桁区切り 11 3 2" xfId="808"/>
    <cellStyle name="桁区切り 11 4" xfId="40"/>
    <cellStyle name="桁区切り 11 4 2" xfId="809"/>
    <cellStyle name="桁区切り 11 5" xfId="810"/>
    <cellStyle name="桁区切り 12" xfId="41"/>
    <cellStyle name="桁区切り 12 2" xfId="42"/>
    <cellStyle name="桁区切り 12 2 2" xfId="43"/>
    <cellStyle name="桁区切り 12 2 2 2" xfId="811"/>
    <cellStyle name="桁区切り 12 2 3" xfId="44"/>
    <cellStyle name="桁区切り 12 2 3 2" xfId="812"/>
    <cellStyle name="桁区切り 12 2 4" xfId="813"/>
    <cellStyle name="桁区切り 12 3" xfId="45"/>
    <cellStyle name="桁区切り 12 3 2" xfId="814"/>
    <cellStyle name="桁区切り 12 4" xfId="46"/>
    <cellStyle name="桁区切り 12 4 2" xfId="815"/>
    <cellStyle name="桁区切り 12 5" xfId="816"/>
    <cellStyle name="桁区切り 13" xfId="47"/>
    <cellStyle name="桁区切り 13 2" xfId="48"/>
    <cellStyle name="桁区切り 13 2 2" xfId="49"/>
    <cellStyle name="桁区切り 13 2 2 2" xfId="817"/>
    <cellStyle name="桁区切り 13 2 3" xfId="50"/>
    <cellStyle name="桁区切り 13 2 3 2" xfId="818"/>
    <cellStyle name="桁区切り 13 2 4" xfId="819"/>
    <cellStyle name="桁区切り 13 3" xfId="51"/>
    <cellStyle name="桁区切り 13 3 2" xfId="820"/>
    <cellStyle name="桁区切り 13 4" xfId="52"/>
    <cellStyle name="桁区切り 13 4 2" xfId="821"/>
    <cellStyle name="桁区切り 13 5" xfId="822"/>
    <cellStyle name="桁区切り 14" xfId="53"/>
    <cellStyle name="桁区切り 14 2" xfId="823"/>
    <cellStyle name="桁区切り 15" xfId="54"/>
    <cellStyle name="桁区切り 2" xfId="22"/>
    <cellStyle name="桁区切り 2 2" xfId="56"/>
    <cellStyle name="桁区切り 2 3" xfId="57"/>
    <cellStyle name="桁区切り 2 4" xfId="824"/>
    <cellStyle name="桁区切り 2 5" xfId="825"/>
    <cellStyle name="桁区切り 2 6" xfId="826"/>
    <cellStyle name="桁区切り 2 7" xfId="55"/>
    <cellStyle name="桁区切り 3" xfId="58"/>
    <cellStyle name="桁区切り 3 10" xfId="59"/>
    <cellStyle name="桁区切り 3 10 2" xfId="827"/>
    <cellStyle name="桁区切り 3 11" xfId="60"/>
    <cellStyle name="桁区切り 3 11 2" xfId="828"/>
    <cellStyle name="桁区切り 3 12" xfId="61"/>
    <cellStyle name="桁区切り 3 12 2" xfId="829"/>
    <cellStyle name="桁区切り 3 13" xfId="62"/>
    <cellStyle name="桁区切り 3 13 2" xfId="830"/>
    <cellStyle name="桁区切り 3 2" xfId="63"/>
    <cellStyle name="桁区切り 3 2 2" xfId="64"/>
    <cellStyle name="桁区切り 3 2 2 2" xfId="65"/>
    <cellStyle name="桁区切り 3 2 2 2 2" xfId="831"/>
    <cellStyle name="桁区切り 3 2 2 3" xfId="66"/>
    <cellStyle name="桁区切り 3 2 2 3 2" xfId="832"/>
    <cellStyle name="桁区切り 3 2 2 4" xfId="833"/>
    <cellStyle name="桁区切り 3 2 3" xfId="67"/>
    <cellStyle name="桁区切り 3 2 3 2" xfId="834"/>
    <cellStyle name="桁区切り 3 2 4" xfId="68"/>
    <cellStyle name="桁区切り 3 2 4 2" xfId="835"/>
    <cellStyle name="桁区切り 3 2 5" xfId="69"/>
    <cellStyle name="桁区切り 3 2 5 2" xfId="836"/>
    <cellStyle name="桁区切り 3 2 6" xfId="837"/>
    <cellStyle name="桁区切り 3 3" xfId="70"/>
    <cellStyle name="桁区切り 3 3 2" xfId="71"/>
    <cellStyle name="桁区切り 3 3 2 2" xfId="72"/>
    <cellStyle name="桁区切り 3 3 2 2 2" xfId="838"/>
    <cellStyle name="桁区切り 3 3 2 3" xfId="73"/>
    <cellStyle name="桁区切り 3 3 2 3 2" xfId="839"/>
    <cellStyle name="桁区切り 3 3 2 4" xfId="840"/>
    <cellStyle name="桁区切り 3 3 3" xfId="74"/>
    <cellStyle name="桁区切り 3 3 3 2" xfId="841"/>
    <cellStyle name="桁区切り 3 3 4" xfId="75"/>
    <cellStyle name="桁区切り 3 3 4 2" xfId="842"/>
    <cellStyle name="桁区切り 3 3 5" xfId="843"/>
    <cellStyle name="桁区切り 3 4" xfId="76"/>
    <cellStyle name="桁区切り 3 4 2" xfId="77"/>
    <cellStyle name="桁区切り 3 4 2 2" xfId="78"/>
    <cellStyle name="桁区切り 3 4 2 2 2" xfId="844"/>
    <cellStyle name="桁区切り 3 4 2 3" xfId="79"/>
    <cellStyle name="桁区切り 3 4 2 3 2" xfId="845"/>
    <cellStyle name="桁区切り 3 4 2 4" xfId="846"/>
    <cellStyle name="桁区切り 3 4 3" xfId="80"/>
    <cellStyle name="桁区切り 3 4 3 2" xfId="847"/>
    <cellStyle name="桁区切り 3 4 4" xfId="81"/>
    <cellStyle name="桁区切り 3 4 4 2" xfId="848"/>
    <cellStyle name="桁区切り 3 4 5" xfId="849"/>
    <cellStyle name="桁区切り 3 5" xfId="82"/>
    <cellStyle name="桁区切り 3 5 2" xfId="83"/>
    <cellStyle name="桁区切り 3 5 2 2" xfId="84"/>
    <cellStyle name="桁区切り 3 5 2 2 2" xfId="850"/>
    <cellStyle name="桁区切り 3 5 2 3" xfId="85"/>
    <cellStyle name="桁区切り 3 5 2 3 2" xfId="851"/>
    <cellStyle name="桁区切り 3 5 2 4" xfId="852"/>
    <cellStyle name="桁区切り 3 5 3" xfId="86"/>
    <cellStyle name="桁区切り 3 5 3 2" xfId="853"/>
    <cellStyle name="桁区切り 3 5 4" xfId="87"/>
    <cellStyle name="桁区切り 3 5 4 2" xfId="854"/>
    <cellStyle name="桁区切り 3 5 5" xfId="855"/>
    <cellStyle name="桁区切り 3 6" xfId="88"/>
    <cellStyle name="桁区切り 3 6 2" xfId="89"/>
    <cellStyle name="桁区切り 3 6 2 2" xfId="90"/>
    <cellStyle name="桁区切り 3 6 2 2 2" xfId="856"/>
    <cellStyle name="桁区切り 3 6 2 3" xfId="91"/>
    <cellStyle name="桁区切り 3 6 2 3 2" xfId="857"/>
    <cellStyle name="桁区切り 3 6 2 4" xfId="858"/>
    <cellStyle name="桁区切り 3 6 3" xfId="92"/>
    <cellStyle name="桁区切り 3 6 3 2" xfId="859"/>
    <cellStyle name="桁区切り 3 6 4" xfId="93"/>
    <cellStyle name="桁区切り 3 6 4 2" xfId="860"/>
    <cellStyle name="桁区切り 3 6 5" xfId="861"/>
    <cellStyle name="桁区切り 3 7" xfId="94"/>
    <cellStyle name="桁区切り 3 7 2" xfId="95"/>
    <cellStyle name="桁区切り 3 7 2 2" xfId="96"/>
    <cellStyle name="桁区切り 3 7 2 2 2" xfId="862"/>
    <cellStyle name="桁区切り 3 7 2 3" xfId="97"/>
    <cellStyle name="桁区切り 3 7 2 3 2" xfId="863"/>
    <cellStyle name="桁区切り 3 7 2 4" xfId="864"/>
    <cellStyle name="桁区切り 3 7 3" xfId="98"/>
    <cellStyle name="桁区切り 3 7 3 2" xfId="865"/>
    <cellStyle name="桁区切り 3 7 4" xfId="99"/>
    <cellStyle name="桁区切り 3 7 4 2" xfId="866"/>
    <cellStyle name="桁区切り 3 7 5" xfId="867"/>
    <cellStyle name="桁区切り 3 8" xfId="100"/>
    <cellStyle name="桁区切り 3 8 2" xfId="101"/>
    <cellStyle name="桁区切り 3 8 2 2" xfId="102"/>
    <cellStyle name="桁区切り 3 8 2 2 2" xfId="868"/>
    <cellStyle name="桁区切り 3 8 2 3" xfId="103"/>
    <cellStyle name="桁区切り 3 8 2 3 2" xfId="869"/>
    <cellStyle name="桁区切り 3 8 2 4" xfId="870"/>
    <cellStyle name="桁区切り 3 8 3" xfId="104"/>
    <cellStyle name="桁区切り 3 8 3 2" xfId="871"/>
    <cellStyle name="桁区切り 3 8 4" xfId="105"/>
    <cellStyle name="桁区切り 3 8 4 2" xfId="872"/>
    <cellStyle name="桁区切り 3 8 5" xfId="873"/>
    <cellStyle name="桁区切り 3 9" xfId="106"/>
    <cellStyle name="桁区切り 3 9 2" xfId="107"/>
    <cellStyle name="桁区切り 3 9 2 2" xfId="874"/>
    <cellStyle name="桁区切り 3 9 3" xfId="108"/>
    <cellStyle name="桁区切り 3 9 3 2" xfId="875"/>
    <cellStyle name="桁区切り 3 9 4" xfId="876"/>
    <cellStyle name="桁区切り 4" xfId="109"/>
    <cellStyle name="桁区切り 4 10" xfId="110"/>
    <cellStyle name="桁区切り 4 10 2" xfId="877"/>
    <cellStyle name="桁区切り 4 11" xfId="111"/>
    <cellStyle name="桁区切り 4 11 2" xfId="878"/>
    <cellStyle name="桁区切り 4 12" xfId="112"/>
    <cellStyle name="桁区切り 4 12 2" xfId="879"/>
    <cellStyle name="桁区切り 4 13" xfId="880"/>
    <cellStyle name="桁区切り 4 2" xfId="113"/>
    <cellStyle name="桁区切り 4 2 2" xfId="114"/>
    <cellStyle name="桁区切り 4 2 2 2" xfId="115"/>
    <cellStyle name="桁区切り 4 2 2 2 2" xfId="881"/>
    <cellStyle name="桁区切り 4 2 2 3" xfId="116"/>
    <cellStyle name="桁区切り 4 2 2 3 2" xfId="882"/>
    <cellStyle name="桁区切り 4 2 2 4" xfId="883"/>
    <cellStyle name="桁区切り 4 2 3" xfId="117"/>
    <cellStyle name="桁区切り 4 2 3 2" xfId="884"/>
    <cellStyle name="桁区切り 4 2 4" xfId="118"/>
    <cellStyle name="桁区切り 4 2 4 2" xfId="885"/>
    <cellStyle name="桁区切り 4 2 5" xfId="119"/>
    <cellStyle name="桁区切り 4 2 5 2" xfId="886"/>
    <cellStyle name="桁区切り 4 2 6" xfId="887"/>
    <cellStyle name="桁区切り 4 3" xfId="120"/>
    <cellStyle name="桁区切り 4 3 2" xfId="121"/>
    <cellStyle name="桁区切り 4 3 2 2" xfId="122"/>
    <cellStyle name="桁区切り 4 3 2 2 2" xfId="888"/>
    <cellStyle name="桁区切り 4 3 2 3" xfId="123"/>
    <cellStyle name="桁区切り 4 3 2 3 2" xfId="889"/>
    <cellStyle name="桁区切り 4 3 2 4" xfId="890"/>
    <cellStyle name="桁区切り 4 3 3" xfId="124"/>
    <cellStyle name="桁区切り 4 3 3 2" xfId="891"/>
    <cellStyle name="桁区切り 4 3 4" xfId="125"/>
    <cellStyle name="桁区切り 4 3 4 2" xfId="892"/>
    <cellStyle name="桁区切り 4 3 5" xfId="893"/>
    <cellStyle name="桁区切り 4 4" xfId="126"/>
    <cellStyle name="桁区切り 4 4 2" xfId="127"/>
    <cellStyle name="桁区切り 4 4 2 2" xfId="128"/>
    <cellStyle name="桁区切り 4 4 2 2 2" xfId="894"/>
    <cellStyle name="桁区切り 4 4 2 3" xfId="129"/>
    <cellStyle name="桁区切り 4 4 2 3 2" xfId="895"/>
    <cellStyle name="桁区切り 4 4 2 4" xfId="896"/>
    <cellStyle name="桁区切り 4 4 3" xfId="130"/>
    <cellStyle name="桁区切り 4 4 3 2" xfId="897"/>
    <cellStyle name="桁区切り 4 4 4" xfId="131"/>
    <cellStyle name="桁区切り 4 4 4 2" xfId="898"/>
    <cellStyle name="桁区切り 4 4 5" xfId="899"/>
    <cellStyle name="桁区切り 4 5" xfId="132"/>
    <cellStyle name="桁区切り 4 5 2" xfId="133"/>
    <cellStyle name="桁区切り 4 5 2 2" xfId="134"/>
    <cellStyle name="桁区切り 4 5 2 2 2" xfId="900"/>
    <cellStyle name="桁区切り 4 5 2 3" xfId="135"/>
    <cellStyle name="桁区切り 4 5 2 3 2" xfId="901"/>
    <cellStyle name="桁区切り 4 5 2 4" xfId="902"/>
    <cellStyle name="桁区切り 4 5 3" xfId="136"/>
    <cellStyle name="桁区切り 4 5 3 2" xfId="903"/>
    <cellStyle name="桁区切り 4 5 4" xfId="137"/>
    <cellStyle name="桁区切り 4 5 4 2" xfId="904"/>
    <cellStyle name="桁区切り 4 5 5" xfId="905"/>
    <cellStyle name="桁区切り 4 6" xfId="138"/>
    <cellStyle name="桁区切り 4 6 2" xfId="139"/>
    <cellStyle name="桁区切り 4 6 2 2" xfId="140"/>
    <cellStyle name="桁区切り 4 6 2 2 2" xfId="906"/>
    <cellStyle name="桁区切り 4 6 2 3" xfId="141"/>
    <cellStyle name="桁区切り 4 6 2 3 2" xfId="907"/>
    <cellStyle name="桁区切り 4 6 2 4" xfId="908"/>
    <cellStyle name="桁区切り 4 6 3" xfId="142"/>
    <cellStyle name="桁区切り 4 6 3 2" xfId="909"/>
    <cellStyle name="桁区切り 4 6 4" xfId="143"/>
    <cellStyle name="桁区切り 4 6 4 2" xfId="910"/>
    <cellStyle name="桁区切り 4 6 5" xfId="911"/>
    <cellStyle name="桁区切り 4 7" xfId="144"/>
    <cellStyle name="桁区切り 4 7 2" xfId="145"/>
    <cellStyle name="桁区切り 4 7 2 2" xfId="146"/>
    <cellStyle name="桁区切り 4 7 2 2 2" xfId="912"/>
    <cellStyle name="桁区切り 4 7 2 3" xfId="147"/>
    <cellStyle name="桁区切り 4 7 2 3 2" xfId="913"/>
    <cellStyle name="桁区切り 4 7 2 4" xfId="914"/>
    <cellStyle name="桁区切り 4 7 3" xfId="148"/>
    <cellStyle name="桁区切り 4 7 3 2" xfId="915"/>
    <cellStyle name="桁区切り 4 7 4" xfId="149"/>
    <cellStyle name="桁区切り 4 7 4 2" xfId="916"/>
    <cellStyle name="桁区切り 4 7 5" xfId="917"/>
    <cellStyle name="桁区切り 4 8" xfId="150"/>
    <cellStyle name="桁区切り 4 8 2" xfId="151"/>
    <cellStyle name="桁区切り 4 8 2 2" xfId="152"/>
    <cellStyle name="桁区切り 4 8 2 2 2" xfId="918"/>
    <cellStyle name="桁区切り 4 8 2 3" xfId="153"/>
    <cellStyle name="桁区切り 4 8 2 3 2" xfId="919"/>
    <cellStyle name="桁区切り 4 8 2 4" xfId="920"/>
    <cellStyle name="桁区切り 4 8 3" xfId="154"/>
    <cellStyle name="桁区切り 4 8 3 2" xfId="921"/>
    <cellStyle name="桁区切り 4 8 4" xfId="155"/>
    <cellStyle name="桁区切り 4 8 4 2" xfId="922"/>
    <cellStyle name="桁区切り 4 8 5" xfId="923"/>
    <cellStyle name="桁区切り 4 9" xfId="156"/>
    <cellStyle name="桁区切り 4 9 2" xfId="157"/>
    <cellStyle name="桁区切り 4 9 2 2" xfId="924"/>
    <cellStyle name="桁区切り 4 9 3" xfId="158"/>
    <cellStyle name="桁区切り 4 9 3 2" xfId="925"/>
    <cellStyle name="桁区切り 4 9 4" xfId="926"/>
    <cellStyle name="桁区切り 5" xfId="159"/>
    <cellStyle name="桁区切り 5 10" xfId="160"/>
    <cellStyle name="桁区切り 5 10 2" xfId="927"/>
    <cellStyle name="桁区切り 5 11" xfId="161"/>
    <cellStyle name="桁区切り 5 11 2" xfId="928"/>
    <cellStyle name="桁区切り 5 12" xfId="162"/>
    <cellStyle name="桁区切り 5 12 2" xfId="929"/>
    <cellStyle name="桁区切り 5 13" xfId="930"/>
    <cellStyle name="桁区切り 5 2" xfId="163"/>
    <cellStyle name="桁区切り 5 2 2" xfId="164"/>
    <cellStyle name="桁区切り 5 2 2 2" xfId="165"/>
    <cellStyle name="桁区切り 5 2 2 2 2" xfId="931"/>
    <cellStyle name="桁区切り 5 2 2 3" xfId="166"/>
    <cellStyle name="桁区切り 5 2 2 3 2" xfId="932"/>
    <cellStyle name="桁区切り 5 2 2 4" xfId="933"/>
    <cellStyle name="桁区切り 5 2 3" xfId="167"/>
    <cellStyle name="桁区切り 5 2 3 2" xfId="934"/>
    <cellStyle name="桁区切り 5 2 4" xfId="168"/>
    <cellStyle name="桁区切り 5 2 4 2" xfId="935"/>
    <cellStyle name="桁区切り 5 2 5" xfId="169"/>
    <cellStyle name="桁区切り 5 2 5 2" xfId="936"/>
    <cellStyle name="桁区切り 5 2 6" xfId="937"/>
    <cellStyle name="桁区切り 5 3" xfId="170"/>
    <cellStyle name="桁区切り 5 3 2" xfId="171"/>
    <cellStyle name="桁区切り 5 3 2 2" xfId="172"/>
    <cellStyle name="桁区切り 5 3 2 2 2" xfId="938"/>
    <cellStyle name="桁区切り 5 3 2 3" xfId="173"/>
    <cellStyle name="桁区切り 5 3 2 3 2" xfId="939"/>
    <cellStyle name="桁区切り 5 3 2 4" xfId="940"/>
    <cellStyle name="桁区切り 5 3 3" xfId="174"/>
    <cellStyle name="桁区切り 5 3 3 2" xfId="941"/>
    <cellStyle name="桁区切り 5 3 4" xfId="175"/>
    <cellStyle name="桁区切り 5 3 4 2" xfId="942"/>
    <cellStyle name="桁区切り 5 3 5" xfId="943"/>
    <cellStyle name="桁区切り 5 4" xfId="176"/>
    <cellStyle name="桁区切り 5 4 2" xfId="177"/>
    <cellStyle name="桁区切り 5 4 2 2" xfId="178"/>
    <cellStyle name="桁区切り 5 4 2 2 2" xfId="944"/>
    <cellStyle name="桁区切り 5 4 2 3" xfId="179"/>
    <cellStyle name="桁区切り 5 4 2 3 2" xfId="945"/>
    <cellStyle name="桁区切り 5 4 2 4" xfId="946"/>
    <cellStyle name="桁区切り 5 4 3" xfId="180"/>
    <cellStyle name="桁区切り 5 4 3 2" xfId="947"/>
    <cellStyle name="桁区切り 5 4 4" xfId="181"/>
    <cellStyle name="桁区切り 5 4 4 2" xfId="948"/>
    <cellStyle name="桁区切り 5 4 5" xfId="949"/>
    <cellStyle name="桁区切り 5 5" xfId="182"/>
    <cellStyle name="桁区切り 5 5 2" xfId="183"/>
    <cellStyle name="桁区切り 5 5 2 2" xfId="184"/>
    <cellStyle name="桁区切り 5 5 2 2 2" xfId="950"/>
    <cellStyle name="桁区切り 5 5 2 3" xfId="185"/>
    <cellStyle name="桁区切り 5 5 2 3 2" xfId="951"/>
    <cellStyle name="桁区切り 5 5 2 4" xfId="952"/>
    <cellStyle name="桁区切り 5 5 3" xfId="186"/>
    <cellStyle name="桁区切り 5 5 3 2" xfId="953"/>
    <cellStyle name="桁区切り 5 5 4" xfId="187"/>
    <cellStyle name="桁区切り 5 5 4 2" xfId="954"/>
    <cellStyle name="桁区切り 5 5 5" xfId="955"/>
    <cellStyle name="桁区切り 5 6" xfId="188"/>
    <cellStyle name="桁区切り 5 6 2" xfId="189"/>
    <cellStyle name="桁区切り 5 6 2 2" xfId="190"/>
    <cellStyle name="桁区切り 5 6 2 2 2" xfId="956"/>
    <cellStyle name="桁区切り 5 6 2 3" xfId="191"/>
    <cellStyle name="桁区切り 5 6 2 3 2" xfId="957"/>
    <cellStyle name="桁区切り 5 6 2 4" xfId="958"/>
    <cellStyle name="桁区切り 5 6 3" xfId="192"/>
    <cellStyle name="桁区切り 5 6 3 2" xfId="959"/>
    <cellStyle name="桁区切り 5 6 4" xfId="193"/>
    <cellStyle name="桁区切り 5 6 4 2" xfId="960"/>
    <cellStyle name="桁区切り 5 6 5" xfId="961"/>
    <cellStyle name="桁区切り 5 7" xfId="194"/>
    <cellStyle name="桁区切り 5 7 2" xfId="195"/>
    <cellStyle name="桁区切り 5 7 2 2" xfId="196"/>
    <cellStyle name="桁区切り 5 7 2 2 2" xfId="962"/>
    <cellStyle name="桁区切り 5 7 2 3" xfId="197"/>
    <cellStyle name="桁区切り 5 7 2 3 2" xfId="963"/>
    <cellStyle name="桁区切り 5 7 2 4" xfId="964"/>
    <cellStyle name="桁区切り 5 7 3" xfId="198"/>
    <cellStyle name="桁区切り 5 7 3 2" xfId="965"/>
    <cellStyle name="桁区切り 5 7 4" xfId="199"/>
    <cellStyle name="桁区切り 5 7 4 2" xfId="966"/>
    <cellStyle name="桁区切り 5 7 5" xfId="967"/>
    <cellStyle name="桁区切り 5 8" xfId="200"/>
    <cellStyle name="桁区切り 5 8 2" xfId="201"/>
    <cellStyle name="桁区切り 5 8 2 2" xfId="202"/>
    <cellStyle name="桁区切り 5 8 2 2 2" xfId="968"/>
    <cellStyle name="桁区切り 5 8 2 3" xfId="203"/>
    <cellStyle name="桁区切り 5 8 2 3 2" xfId="969"/>
    <cellStyle name="桁区切り 5 8 2 4" xfId="970"/>
    <cellStyle name="桁区切り 5 8 3" xfId="204"/>
    <cellStyle name="桁区切り 5 8 3 2" xfId="971"/>
    <cellStyle name="桁区切り 5 8 4" xfId="205"/>
    <cellStyle name="桁区切り 5 8 4 2" xfId="972"/>
    <cellStyle name="桁区切り 5 8 5" xfId="973"/>
    <cellStyle name="桁区切り 5 9" xfId="206"/>
    <cellStyle name="桁区切り 5 9 2" xfId="207"/>
    <cellStyle name="桁区切り 5 9 2 2" xfId="974"/>
    <cellStyle name="桁区切り 5 9 3" xfId="208"/>
    <cellStyle name="桁区切り 5 9 3 2" xfId="975"/>
    <cellStyle name="桁区切り 5 9 4" xfId="976"/>
    <cellStyle name="桁区切り 6" xfId="209"/>
    <cellStyle name="桁区切り 7" xfId="210"/>
    <cellStyle name="桁区切り 7 2" xfId="211"/>
    <cellStyle name="桁区切り 7 2 2" xfId="212"/>
    <cellStyle name="桁区切り 7 2 2 2" xfId="977"/>
    <cellStyle name="桁区切り 7 2 3" xfId="213"/>
    <cellStyle name="桁区切り 7 2 3 2" xfId="978"/>
    <cellStyle name="桁区切り 7 2 4" xfId="979"/>
    <cellStyle name="桁区切り 7 3" xfId="214"/>
    <cellStyle name="桁区切り 7 3 2" xfId="980"/>
    <cellStyle name="桁区切り 7 4" xfId="215"/>
    <cellStyle name="桁区切り 7 4 2" xfId="981"/>
    <cellStyle name="桁区切り 7 5" xfId="216"/>
    <cellStyle name="桁区切り 7 5 2" xfId="982"/>
    <cellStyle name="桁区切り 7 6" xfId="983"/>
    <cellStyle name="桁区切り 8" xfId="217"/>
    <cellStyle name="桁区切り 8 2" xfId="218"/>
    <cellStyle name="桁区切り 8 2 2" xfId="219"/>
    <cellStyle name="桁区切り 8 2 2 2" xfId="984"/>
    <cellStyle name="桁区切り 8 2 3" xfId="220"/>
    <cellStyle name="桁区切り 8 2 3 2" xfId="985"/>
    <cellStyle name="桁区切り 8 2 4" xfId="986"/>
    <cellStyle name="桁区切り 8 3" xfId="221"/>
    <cellStyle name="桁区切り 8 3 2" xfId="987"/>
    <cellStyle name="桁区切り 8 4" xfId="222"/>
    <cellStyle name="桁区切り 8 4 2" xfId="988"/>
    <cellStyle name="桁区切り 8 5" xfId="989"/>
    <cellStyle name="桁区切り 9" xfId="223"/>
    <cellStyle name="桁区切り 9 2" xfId="224"/>
    <cellStyle name="桁区切り 9 2 2" xfId="225"/>
    <cellStyle name="桁区切り 9 2 2 2" xfId="990"/>
    <cellStyle name="桁区切り 9 2 3" xfId="226"/>
    <cellStyle name="桁区切り 9 2 3 2" xfId="991"/>
    <cellStyle name="桁区切り 9 2 4" xfId="992"/>
    <cellStyle name="桁区切り 9 3" xfId="227"/>
    <cellStyle name="桁区切り 9 3 2" xfId="993"/>
    <cellStyle name="桁区切り 9 4" xfId="228"/>
    <cellStyle name="桁区切り 9 4 2" xfId="994"/>
    <cellStyle name="桁区切り 9 5" xfId="995"/>
    <cellStyle name="見出し 1 2" xfId="996"/>
    <cellStyle name="見出し 2 2" xfId="997"/>
    <cellStyle name="見出し 3 2" xfId="998"/>
    <cellStyle name="見出し 4 2" xfId="999"/>
    <cellStyle name="集計 2" xfId="1000"/>
    <cellStyle name="出力 2" xfId="1001"/>
    <cellStyle name="説明文 2" xfId="1002"/>
    <cellStyle name="通貨 2" xfId="229"/>
    <cellStyle name="通貨 2 2" xfId="230"/>
    <cellStyle name="通貨 2 2 2" xfId="1472"/>
    <cellStyle name="通貨 2 2 3" xfId="1478"/>
    <cellStyle name="通貨 2 3" xfId="1003"/>
    <cellStyle name="通貨 2 3 2" xfId="1473"/>
    <cellStyle name="通貨 2 3 3" xfId="1479"/>
    <cellStyle name="通貨 2 4" xfId="1471"/>
    <cellStyle name="通貨 2 5" xfId="1477"/>
    <cellStyle name="通貨 3" xfId="231"/>
    <cellStyle name="通貨 3 2" xfId="1474"/>
    <cellStyle name="通貨 3 3" xfId="1480"/>
    <cellStyle name="通貨 4" xfId="232"/>
    <cellStyle name="通貨 4 2" xfId="1475"/>
    <cellStyle name="通貨 4 3" xfId="1481"/>
    <cellStyle name="入力 2" xfId="1004"/>
    <cellStyle name="標準" xfId="0" builtinId="0"/>
    <cellStyle name="標準 10" xfId="233"/>
    <cellStyle name="標準 10 2" xfId="25"/>
    <cellStyle name="標準 10 3" xfId="1005"/>
    <cellStyle name="標準 10 3 2" xfId="1006"/>
    <cellStyle name="標準 10 4" xfId="1007"/>
    <cellStyle name="標準 11" xfId="234"/>
    <cellStyle name="標準 11 2" xfId="235"/>
    <cellStyle name="標準 11 2 2" xfId="236"/>
    <cellStyle name="標準 11 2 2 2" xfId="1008"/>
    <cellStyle name="標準 11 2 3" xfId="237"/>
    <cellStyle name="標準 11 2 3 2" xfId="1009"/>
    <cellStyle name="標準 11 2 4" xfId="1010"/>
    <cellStyle name="標準 11 3" xfId="238"/>
    <cellStyle name="標準 11 3 2" xfId="1011"/>
    <cellStyle name="標準 11 4" xfId="239"/>
    <cellStyle name="標準 11 4 2" xfId="1012"/>
    <cellStyle name="標準 11 5" xfId="1013"/>
    <cellStyle name="標準 12" xfId="14"/>
    <cellStyle name="標準 12 2" xfId="241"/>
    <cellStyle name="標準 12 2 2" xfId="242"/>
    <cellStyle name="標準 12 2 2 2" xfId="1014"/>
    <cellStyle name="標準 12 2 3" xfId="243"/>
    <cellStyle name="標準 12 2 3 2" xfId="1015"/>
    <cellStyle name="標準 12 2 4" xfId="1016"/>
    <cellStyle name="標準 12 3" xfId="244"/>
    <cellStyle name="標準 12 3 2" xfId="1017"/>
    <cellStyle name="標準 12 4" xfId="245"/>
    <cellStyle name="標準 12 4 2" xfId="1018"/>
    <cellStyle name="標準 12 5" xfId="246"/>
    <cellStyle name="標準 12 5 2" xfId="1019"/>
    <cellStyle name="標準 12 6" xfId="1020"/>
    <cellStyle name="標準 12 6 2" xfId="1021"/>
    <cellStyle name="標準 12 7" xfId="1022"/>
    <cellStyle name="標準 12 8" xfId="240"/>
    <cellStyle name="標準 13" xfId="247"/>
    <cellStyle name="標準 13 2" xfId="248"/>
    <cellStyle name="標準 13 2 2" xfId="249"/>
    <cellStyle name="標準 13 2 2 2" xfId="1023"/>
    <cellStyle name="標準 13 2 3" xfId="250"/>
    <cellStyle name="標準 13 2 3 2" xfId="1024"/>
    <cellStyle name="標準 13 2 4" xfId="1025"/>
    <cellStyle name="標準 13 3" xfId="251"/>
    <cellStyle name="標準 13 3 2" xfId="1026"/>
    <cellStyle name="標準 13 4" xfId="252"/>
    <cellStyle name="標準 13 4 2" xfId="1027"/>
    <cellStyle name="標準 13 5" xfId="253"/>
    <cellStyle name="標準 13 5 2" xfId="1028"/>
    <cellStyle name="標準 14" xfId="254"/>
    <cellStyle name="標準 14 2" xfId="255"/>
    <cellStyle name="標準 14 2 2" xfId="256"/>
    <cellStyle name="標準 14 2 2 2" xfId="1029"/>
    <cellStyle name="標準 14 2 3" xfId="257"/>
    <cellStyle name="標準 14 2 3 2" xfId="1030"/>
    <cellStyle name="標準 14 2 4" xfId="1031"/>
    <cellStyle name="標準 14 3" xfId="258"/>
    <cellStyle name="標準 14 3 2" xfId="1032"/>
    <cellStyle name="標準 14 4" xfId="259"/>
    <cellStyle name="標準 14 4 2" xfId="1033"/>
    <cellStyle name="標準 14 5" xfId="260"/>
    <cellStyle name="標準 14 5 2" xfId="1034"/>
    <cellStyle name="標準 15" xfId="261"/>
    <cellStyle name="標準 15 2" xfId="262"/>
    <cellStyle name="標準 15 2 2" xfId="263"/>
    <cellStyle name="標準 15 2 2 2" xfId="1035"/>
    <cellStyle name="標準 15 2 3" xfId="264"/>
    <cellStyle name="標準 15 2 3 2" xfId="1036"/>
    <cellStyle name="標準 15 2 4" xfId="1037"/>
    <cellStyle name="標準 15 3" xfId="265"/>
    <cellStyle name="標準 15 3 2" xfId="1038"/>
    <cellStyle name="標準 15 4" xfId="266"/>
    <cellStyle name="標準 15 4 2" xfId="1039"/>
    <cellStyle name="標準 15 5" xfId="267"/>
    <cellStyle name="標準 15 5 2" xfId="1040"/>
    <cellStyle name="標準 16" xfId="268"/>
    <cellStyle name="標準 16 2" xfId="269"/>
    <cellStyle name="標準 16 2 2" xfId="270"/>
    <cellStyle name="標準 16 2 2 2" xfId="1041"/>
    <cellStyle name="標準 16 2 3" xfId="271"/>
    <cellStyle name="標準 16 2 3 2" xfId="1042"/>
    <cellStyle name="標準 16 2 4" xfId="1043"/>
    <cellStyle name="標準 16 3" xfId="272"/>
    <cellStyle name="標準 16 3 2" xfId="1044"/>
    <cellStyle name="標準 16 4" xfId="273"/>
    <cellStyle name="標準 16 4 2" xfId="1045"/>
    <cellStyle name="標準 16 5" xfId="274"/>
    <cellStyle name="標準 16 5 2" xfId="1046"/>
    <cellStyle name="標準 17" xfId="275"/>
    <cellStyle name="標準 17 2" xfId="276"/>
    <cellStyle name="標準 17 2 2" xfId="277"/>
    <cellStyle name="標準 17 2 2 2" xfId="1047"/>
    <cellStyle name="標準 17 2 3" xfId="278"/>
    <cellStyle name="標準 17 2 3 2" xfId="1048"/>
    <cellStyle name="標準 17 2 4" xfId="1049"/>
    <cellStyle name="標準 17 3" xfId="279"/>
    <cellStyle name="標準 17 3 2" xfId="1050"/>
    <cellStyle name="標準 17 4" xfId="280"/>
    <cellStyle name="標準 17 4 2" xfId="1051"/>
    <cellStyle name="標準 17 5" xfId="1052"/>
    <cellStyle name="標準 18" xfId="281"/>
    <cellStyle name="標準 18 2" xfId="282"/>
    <cellStyle name="標準 18 2 2" xfId="1053"/>
    <cellStyle name="標準 19" xfId="283"/>
    <cellStyle name="標準 2" xfId="1"/>
    <cellStyle name="標準 2 10" xfId="284"/>
    <cellStyle name="標準 2 11" xfId="1054"/>
    <cellStyle name="標準 2 2" xfId="20"/>
    <cellStyle name="標準 2 2 2" xfId="27"/>
    <cellStyle name="標準 2 2 2 2" xfId="286"/>
    <cellStyle name="標準 2 2 3" xfId="287"/>
    <cellStyle name="標準 2 2 4" xfId="288"/>
    <cellStyle name="標準 2 2 5" xfId="285"/>
    <cellStyle name="標準 2 3" xfId="289"/>
    <cellStyle name="標準 2 3 2" xfId="290"/>
    <cellStyle name="標準 2 3 2 2" xfId="291"/>
    <cellStyle name="標準 2 3 3" xfId="292"/>
    <cellStyle name="標準 2 4" xfId="293"/>
    <cellStyle name="標準 2 4 10" xfId="294"/>
    <cellStyle name="標準 2 4 10 2" xfId="1055"/>
    <cellStyle name="標準 2 4 11" xfId="295"/>
    <cellStyle name="標準 2 4 11 2" xfId="1056"/>
    <cellStyle name="標準 2 4 12" xfId="296"/>
    <cellStyle name="標準 2 4 12 2" xfId="1057"/>
    <cellStyle name="標準 2 4 13" xfId="297"/>
    <cellStyle name="標準 2 4 13 2" xfId="1058"/>
    <cellStyle name="標準 2 4 14" xfId="1059"/>
    <cellStyle name="標準 2 4 2" xfId="298"/>
    <cellStyle name="標準 2 4 2 2" xfId="299"/>
    <cellStyle name="標準 2 4 2 2 2" xfId="300"/>
    <cellStyle name="標準 2 4 2 2 2 2" xfId="1060"/>
    <cellStyle name="標準 2 4 2 2 3" xfId="301"/>
    <cellStyle name="標準 2 4 2 2 3 2" xfId="1061"/>
    <cellStyle name="標準 2 4 2 2 4" xfId="1062"/>
    <cellStyle name="標準 2 4 2 3" xfId="302"/>
    <cellStyle name="標準 2 4 2 3 2" xfId="1063"/>
    <cellStyle name="標準 2 4 2 4" xfId="303"/>
    <cellStyle name="標準 2 4 2 4 2" xfId="1064"/>
    <cellStyle name="標準 2 4 2 5" xfId="304"/>
    <cellStyle name="標準 2 4 2 5 2" xfId="1065"/>
    <cellStyle name="標準 2 4 2 6" xfId="1066"/>
    <cellStyle name="標準 2 4 3" xfId="305"/>
    <cellStyle name="標準 2 4 3 2" xfId="306"/>
    <cellStyle name="標準 2 4 3 2 2" xfId="307"/>
    <cellStyle name="標準 2 4 3 2 2 2" xfId="1067"/>
    <cellStyle name="標準 2 4 3 2 3" xfId="308"/>
    <cellStyle name="標準 2 4 3 2 3 2" xfId="1068"/>
    <cellStyle name="標準 2 4 3 2 4" xfId="1069"/>
    <cellStyle name="標準 2 4 3 3" xfId="309"/>
    <cellStyle name="標準 2 4 3 3 2" xfId="1070"/>
    <cellStyle name="標準 2 4 3 4" xfId="310"/>
    <cellStyle name="標準 2 4 3 4 2" xfId="1071"/>
    <cellStyle name="標準 2 4 3 5" xfId="1072"/>
    <cellStyle name="標準 2 4 4" xfId="311"/>
    <cellStyle name="標準 2 4 4 2" xfId="312"/>
    <cellStyle name="標準 2 4 4 2 2" xfId="313"/>
    <cellStyle name="標準 2 4 4 2 2 2" xfId="1073"/>
    <cellStyle name="標準 2 4 4 2 3" xfId="314"/>
    <cellStyle name="標準 2 4 4 2 3 2" xfId="1074"/>
    <cellStyle name="標準 2 4 4 2 4" xfId="1075"/>
    <cellStyle name="標準 2 4 4 3" xfId="315"/>
    <cellStyle name="標準 2 4 4 3 2" xfId="1076"/>
    <cellStyle name="標準 2 4 4 4" xfId="316"/>
    <cellStyle name="標準 2 4 4 4 2" xfId="1077"/>
    <cellStyle name="標準 2 4 4 5" xfId="1078"/>
    <cellStyle name="標準 2 4 5" xfId="317"/>
    <cellStyle name="標準 2 4 5 2" xfId="318"/>
    <cellStyle name="標準 2 4 5 2 2" xfId="319"/>
    <cellStyle name="標準 2 4 5 2 2 2" xfId="1079"/>
    <cellStyle name="標準 2 4 5 2 3" xfId="320"/>
    <cellStyle name="標準 2 4 5 2 3 2" xfId="1080"/>
    <cellStyle name="標準 2 4 5 2 4" xfId="1081"/>
    <cellStyle name="標準 2 4 5 3" xfId="321"/>
    <cellStyle name="標準 2 4 5 3 2" xfId="1082"/>
    <cellStyle name="標準 2 4 5 4" xfId="322"/>
    <cellStyle name="標準 2 4 5 4 2" xfId="1083"/>
    <cellStyle name="標準 2 4 5 5" xfId="1084"/>
    <cellStyle name="標準 2 4 6" xfId="323"/>
    <cellStyle name="標準 2 4 6 2" xfId="324"/>
    <cellStyle name="標準 2 4 6 2 2" xfId="325"/>
    <cellStyle name="標準 2 4 6 2 2 2" xfId="1085"/>
    <cellStyle name="標準 2 4 6 2 3" xfId="326"/>
    <cellStyle name="標準 2 4 6 2 3 2" xfId="1086"/>
    <cellStyle name="標準 2 4 6 2 4" xfId="1087"/>
    <cellStyle name="標準 2 4 6 3" xfId="327"/>
    <cellStyle name="標準 2 4 6 3 2" xfId="1088"/>
    <cellStyle name="標準 2 4 6 4" xfId="328"/>
    <cellStyle name="標準 2 4 6 4 2" xfId="1089"/>
    <cellStyle name="標準 2 4 6 5" xfId="1090"/>
    <cellStyle name="標準 2 4 7" xfId="329"/>
    <cellStyle name="標準 2 4 7 2" xfId="330"/>
    <cellStyle name="標準 2 4 7 2 2" xfId="331"/>
    <cellStyle name="標準 2 4 7 2 2 2" xfId="1091"/>
    <cellStyle name="標準 2 4 7 2 3" xfId="332"/>
    <cellStyle name="標準 2 4 7 2 3 2" xfId="1092"/>
    <cellStyle name="標準 2 4 7 2 4" xfId="1093"/>
    <cellStyle name="標準 2 4 7 3" xfId="333"/>
    <cellStyle name="標準 2 4 7 3 2" xfId="1094"/>
    <cellStyle name="標準 2 4 7 4" xfId="334"/>
    <cellStyle name="標準 2 4 7 4 2" xfId="1095"/>
    <cellStyle name="標準 2 4 7 5" xfId="1096"/>
    <cellStyle name="標準 2 4 8" xfId="335"/>
    <cellStyle name="標準 2 4 8 2" xfId="336"/>
    <cellStyle name="標準 2 4 8 2 2" xfId="1097"/>
    <cellStyle name="標準 2 4 8 3" xfId="337"/>
    <cellStyle name="標準 2 4 8 3 2" xfId="1098"/>
    <cellStyle name="標準 2 4 8 4" xfId="1099"/>
    <cellStyle name="標準 2 4 9" xfId="338"/>
    <cellStyle name="標準 2 4 9 2" xfId="1100"/>
    <cellStyle name="標準 2 5" xfId="339"/>
    <cellStyle name="標準 2 5 2" xfId="340"/>
    <cellStyle name="標準 2 5 2 2" xfId="1101"/>
    <cellStyle name="標準 2 5 3" xfId="341"/>
    <cellStyle name="標準 2 5 3 2" xfId="1102"/>
    <cellStyle name="標準 2 5 4" xfId="342"/>
    <cellStyle name="標準 2 5 4 2" xfId="1103"/>
    <cellStyle name="標準 2 6" xfId="343"/>
    <cellStyle name="標準 2 6 2" xfId="1104"/>
    <cellStyle name="標準 2 7" xfId="344"/>
    <cellStyle name="標準 2 7 2" xfId="1105"/>
    <cellStyle name="標準 2 8" xfId="345"/>
    <cellStyle name="標準 2 8 2" xfId="1106"/>
    <cellStyle name="標準 2 9" xfId="346"/>
    <cellStyle name="標準 20" xfId="347"/>
    <cellStyle name="標準 21" xfId="348"/>
    <cellStyle name="標準 22" xfId="349"/>
    <cellStyle name="標準 3" xfId="15"/>
    <cellStyle name="標準 3 10" xfId="350"/>
    <cellStyle name="標準 3 10 2" xfId="1107"/>
    <cellStyle name="標準 3 11" xfId="351"/>
    <cellStyle name="標準 3 11 2" xfId="1108"/>
    <cellStyle name="標準 3 12" xfId="352"/>
    <cellStyle name="標準 3 12 2" xfId="1109"/>
    <cellStyle name="標準 3 13" xfId="353"/>
    <cellStyle name="標準 3 13 2" xfId="1110"/>
    <cellStyle name="標準 3 14" xfId="354"/>
    <cellStyle name="標準 3 15" xfId="355"/>
    <cellStyle name="標準 3 16" xfId="21"/>
    <cellStyle name="標準 3 17" xfId="1476"/>
    <cellStyle name="標準 3 2" xfId="26"/>
    <cellStyle name="標準 3 2 2" xfId="357"/>
    <cellStyle name="標準 3 2 2 2" xfId="358"/>
    <cellStyle name="標準 3 2 2 2 2" xfId="1111"/>
    <cellStyle name="標準 3 2 2 3" xfId="359"/>
    <cellStyle name="標準 3 2 2 3 2" xfId="1112"/>
    <cellStyle name="標準 3 2 2 4" xfId="1113"/>
    <cellStyle name="標準 3 2 3" xfId="360"/>
    <cellStyle name="標準 3 2 3 2" xfId="1114"/>
    <cellStyle name="標準 3 2 4" xfId="361"/>
    <cellStyle name="標準 3 2 4 2" xfId="1115"/>
    <cellStyle name="標準 3 2 5" xfId="362"/>
    <cellStyle name="標準 3 2 5 2" xfId="1116"/>
    <cellStyle name="標準 3 2 6" xfId="363"/>
    <cellStyle name="標準 3 2 6 2" xfId="1117"/>
    <cellStyle name="標準 3 2 7" xfId="364"/>
    <cellStyle name="標準 3 2 8" xfId="1118"/>
    <cellStyle name="標準 3 2 9" xfId="356"/>
    <cellStyle name="標準 3 3" xfId="23"/>
    <cellStyle name="標準 3 3 2" xfId="365"/>
    <cellStyle name="標準 3 3 2 2" xfId="366"/>
    <cellStyle name="標準 3 3 2 2 2" xfId="1119"/>
    <cellStyle name="標準 3 3 2 3" xfId="367"/>
    <cellStyle name="標準 3 3 2 3 2" xfId="1120"/>
    <cellStyle name="標準 3 3 2 4" xfId="1121"/>
    <cellStyle name="標準 3 3 3" xfId="368"/>
    <cellStyle name="標準 3 3 3 2" xfId="1122"/>
    <cellStyle name="標準 3 3 4" xfId="369"/>
    <cellStyle name="標準 3 3 4 2" xfId="1123"/>
    <cellStyle name="標準 3 3 5" xfId="370"/>
    <cellStyle name="標準 3 3 5 2" xfId="1124"/>
    <cellStyle name="標準 3 4" xfId="371"/>
    <cellStyle name="標準 3 4 2" xfId="372"/>
    <cellStyle name="標準 3 4 2 2" xfId="373"/>
    <cellStyle name="標準 3 4 2 2 2" xfId="1125"/>
    <cellStyle name="標準 3 4 2 3" xfId="374"/>
    <cellStyle name="標準 3 4 2 3 2" xfId="1126"/>
    <cellStyle name="標準 3 4 2 4" xfId="1127"/>
    <cellStyle name="標準 3 4 3" xfId="375"/>
    <cellStyle name="標準 3 4 3 2" xfId="1128"/>
    <cellStyle name="標準 3 4 4" xfId="376"/>
    <cellStyle name="標準 3 4 4 2" xfId="1129"/>
    <cellStyle name="標準 3 4 5" xfId="377"/>
    <cellStyle name="標準 3 4 5 2" xfId="1130"/>
    <cellStyle name="標準 3 5" xfId="378"/>
    <cellStyle name="標準 3 5 2" xfId="379"/>
    <cellStyle name="標準 3 5 2 2" xfId="380"/>
    <cellStyle name="標準 3 5 2 2 2" xfId="1131"/>
    <cellStyle name="標準 3 5 2 3" xfId="381"/>
    <cellStyle name="標準 3 5 2 3 2" xfId="1132"/>
    <cellStyle name="標準 3 5 2 4" xfId="1133"/>
    <cellStyle name="標準 3 5 3" xfId="382"/>
    <cellStyle name="標準 3 5 3 2" xfId="1134"/>
    <cellStyle name="標準 3 5 4" xfId="383"/>
    <cellStyle name="標準 3 5 4 2" xfId="1135"/>
    <cellStyle name="標準 3 5 5" xfId="1136"/>
    <cellStyle name="標準 3 6" xfId="384"/>
    <cellStyle name="標準 3 6 2" xfId="385"/>
    <cellStyle name="標準 3 6 2 2" xfId="386"/>
    <cellStyle name="標準 3 6 2 2 2" xfId="1137"/>
    <cellStyle name="標準 3 6 2 3" xfId="387"/>
    <cellStyle name="標準 3 6 2 3 2" xfId="1138"/>
    <cellStyle name="標準 3 6 2 4" xfId="1139"/>
    <cellStyle name="標準 3 6 3" xfId="388"/>
    <cellStyle name="標準 3 6 3 2" xfId="1140"/>
    <cellStyle name="標準 3 6 4" xfId="389"/>
    <cellStyle name="標準 3 6 4 2" xfId="1141"/>
    <cellStyle name="標準 3 6 5" xfId="1142"/>
    <cellStyle name="標準 3 7" xfId="390"/>
    <cellStyle name="標準 3 7 2" xfId="391"/>
    <cellStyle name="標準 3 7 2 2" xfId="392"/>
    <cellStyle name="標準 3 7 2 2 2" xfId="1143"/>
    <cellStyle name="標準 3 7 2 3" xfId="393"/>
    <cellStyle name="標準 3 7 2 3 2" xfId="1144"/>
    <cellStyle name="標準 3 7 2 4" xfId="1145"/>
    <cellStyle name="標準 3 7 3" xfId="394"/>
    <cellStyle name="標準 3 7 3 2" xfId="1146"/>
    <cellStyle name="標準 3 7 4" xfId="395"/>
    <cellStyle name="標準 3 7 4 2" xfId="1147"/>
    <cellStyle name="標準 3 7 5" xfId="1148"/>
    <cellStyle name="標準 3 8" xfId="396"/>
    <cellStyle name="標準 3 8 2" xfId="397"/>
    <cellStyle name="標準 3 8 2 2" xfId="398"/>
    <cellStyle name="標準 3 8 2 2 2" xfId="1149"/>
    <cellStyle name="標準 3 8 2 3" xfId="399"/>
    <cellStyle name="標準 3 8 2 3 2" xfId="1150"/>
    <cellStyle name="標準 3 8 2 4" xfId="1151"/>
    <cellStyle name="標準 3 8 3" xfId="400"/>
    <cellStyle name="標準 3 8 3 2" xfId="1152"/>
    <cellStyle name="標準 3 8 4" xfId="401"/>
    <cellStyle name="標準 3 8 4 2" xfId="1153"/>
    <cellStyle name="標準 3 8 5" xfId="1154"/>
    <cellStyle name="標準 3 9" xfId="402"/>
    <cellStyle name="標準 3 9 2" xfId="403"/>
    <cellStyle name="標準 3 9 2 2" xfId="1155"/>
    <cellStyle name="標準 3 9 3" xfId="404"/>
    <cellStyle name="標準 3 9 3 2" xfId="1156"/>
    <cellStyle name="標準 3 9 4" xfId="1157"/>
    <cellStyle name="標準 4" xfId="19"/>
    <cellStyle name="標準 4 10" xfId="406"/>
    <cellStyle name="標準 4 10 2" xfId="1158"/>
    <cellStyle name="標準 4 11" xfId="407"/>
    <cellStyle name="標準 4 11 2" xfId="1159"/>
    <cellStyle name="標準 4 12" xfId="408"/>
    <cellStyle name="標準 4 12 2" xfId="1160"/>
    <cellStyle name="標準 4 13" xfId="409"/>
    <cellStyle name="標準 4 13 2" xfId="1161"/>
    <cellStyle name="標準 4 14" xfId="410"/>
    <cellStyle name="標準 4 15" xfId="411"/>
    <cellStyle name="標準 4 16" xfId="405"/>
    <cellStyle name="標準 4 2" xfId="24"/>
    <cellStyle name="標準 4 2 2" xfId="413"/>
    <cellStyle name="標準 4 2 2 2" xfId="414"/>
    <cellStyle name="標準 4 2 2 2 2" xfId="1162"/>
    <cellStyle name="標準 4 2 2 3" xfId="415"/>
    <cellStyle name="標準 4 2 2 3 2" xfId="1163"/>
    <cellStyle name="標準 4 2 2 4" xfId="1164"/>
    <cellStyle name="標準 4 2 3" xfId="416"/>
    <cellStyle name="標準 4 2 3 2" xfId="1165"/>
    <cellStyle name="標準 4 2 4" xfId="417"/>
    <cellStyle name="標準 4 2 4 2" xfId="1166"/>
    <cellStyle name="標準 4 2 5" xfId="418"/>
    <cellStyle name="標準 4 2 5 2" xfId="1167"/>
    <cellStyle name="標準 4 2 6" xfId="419"/>
    <cellStyle name="標準 4 2 6 2" xfId="1168"/>
    <cellStyle name="標準 4 2 7" xfId="420"/>
    <cellStyle name="標準 4 2 8" xfId="1169"/>
    <cellStyle name="標準 4 2 9" xfId="412"/>
    <cellStyle name="標準 4 3" xfId="421"/>
    <cellStyle name="標準 4 3 2" xfId="422"/>
    <cellStyle name="標準 4 3 2 2" xfId="423"/>
    <cellStyle name="標準 4 3 2 2 2" xfId="1170"/>
    <cellStyle name="標準 4 3 2 3" xfId="424"/>
    <cellStyle name="標準 4 3 2 3 2" xfId="1171"/>
    <cellStyle name="標準 4 3 2 4" xfId="1172"/>
    <cellStyle name="標準 4 3 3" xfId="425"/>
    <cellStyle name="標準 4 3 3 2" xfId="1173"/>
    <cellStyle name="標準 4 3 4" xfId="426"/>
    <cellStyle name="標準 4 3 4 2" xfId="1174"/>
    <cellStyle name="標準 4 3 5" xfId="1175"/>
    <cellStyle name="標準 4 4" xfId="427"/>
    <cellStyle name="標準 4 4 2" xfId="428"/>
    <cellStyle name="標準 4 4 2 2" xfId="429"/>
    <cellStyle name="標準 4 4 2 2 2" xfId="1176"/>
    <cellStyle name="標準 4 4 2 3" xfId="430"/>
    <cellStyle name="標準 4 4 2 3 2" xfId="1177"/>
    <cellStyle name="標準 4 4 2 4" xfId="1178"/>
    <cellStyle name="標準 4 4 3" xfId="431"/>
    <cellStyle name="標準 4 4 3 2" xfId="1179"/>
    <cellStyle name="標準 4 4 4" xfId="432"/>
    <cellStyle name="標準 4 4 4 2" xfId="1180"/>
    <cellStyle name="標準 4 4 5" xfId="1181"/>
    <cellStyle name="標準 4 5" xfId="433"/>
    <cellStyle name="標準 4 5 2" xfId="434"/>
    <cellStyle name="標準 4 5 2 2" xfId="435"/>
    <cellStyle name="標準 4 5 2 2 2" xfId="1182"/>
    <cellStyle name="標準 4 5 2 3" xfId="436"/>
    <cellStyle name="標準 4 5 2 3 2" xfId="1183"/>
    <cellStyle name="標準 4 5 2 4" xfId="1184"/>
    <cellStyle name="標準 4 5 3" xfId="437"/>
    <cellStyle name="標準 4 5 3 2" xfId="1185"/>
    <cellStyle name="標準 4 5 4" xfId="438"/>
    <cellStyle name="標準 4 5 4 2" xfId="1186"/>
    <cellStyle name="標準 4 5 5" xfId="1187"/>
    <cellStyle name="標準 4 6" xfId="439"/>
    <cellStyle name="標準 4 6 2" xfId="440"/>
    <cellStyle name="標準 4 6 2 2" xfId="441"/>
    <cellStyle name="標準 4 6 2 2 2" xfId="1188"/>
    <cellStyle name="標準 4 6 2 3" xfId="442"/>
    <cellStyle name="標準 4 6 2 3 2" xfId="1189"/>
    <cellStyle name="標準 4 6 2 4" xfId="1190"/>
    <cellStyle name="標準 4 6 3" xfId="443"/>
    <cellStyle name="標準 4 6 3 2" xfId="1191"/>
    <cellStyle name="標準 4 6 4" xfId="444"/>
    <cellStyle name="標準 4 6 4 2" xfId="1192"/>
    <cellStyle name="標準 4 6 5" xfId="1193"/>
    <cellStyle name="標準 4 7" xfId="445"/>
    <cellStyle name="標準 4 7 2" xfId="446"/>
    <cellStyle name="標準 4 7 2 2" xfId="447"/>
    <cellStyle name="標準 4 7 2 2 2" xfId="1194"/>
    <cellStyle name="標準 4 7 2 3" xfId="448"/>
    <cellStyle name="標準 4 7 2 3 2" xfId="1195"/>
    <cellStyle name="標準 4 7 2 4" xfId="1196"/>
    <cellStyle name="標準 4 7 3" xfId="449"/>
    <cellStyle name="標準 4 7 3 2" xfId="1197"/>
    <cellStyle name="標準 4 7 4" xfId="450"/>
    <cellStyle name="標準 4 7 4 2" xfId="1198"/>
    <cellStyle name="標準 4 7 5" xfId="1199"/>
    <cellStyle name="標準 4 8" xfId="451"/>
    <cellStyle name="標準 4 8 2" xfId="452"/>
    <cellStyle name="標準 4 8 2 2" xfId="453"/>
    <cellStyle name="標準 4 8 2 2 2" xfId="1200"/>
    <cellStyle name="標準 4 8 2 3" xfId="454"/>
    <cellStyle name="標準 4 8 2 3 2" xfId="1201"/>
    <cellStyle name="標準 4 8 2 4" xfId="1202"/>
    <cellStyle name="標準 4 8 3" xfId="455"/>
    <cellStyle name="標準 4 8 3 2" xfId="1203"/>
    <cellStyle name="標準 4 8 4" xfId="456"/>
    <cellStyle name="標準 4 8 4 2" xfId="1204"/>
    <cellStyle name="標準 4 8 5" xfId="1205"/>
    <cellStyle name="標準 4 9" xfId="457"/>
    <cellStyle name="標準 4 9 2" xfId="458"/>
    <cellStyle name="標準 4 9 2 2" xfId="1206"/>
    <cellStyle name="標準 4 9 3" xfId="459"/>
    <cellStyle name="標準 4 9 3 2" xfId="1207"/>
    <cellStyle name="標準 4 9 4" xfId="1208"/>
    <cellStyle name="標準 5" xfId="3"/>
    <cellStyle name="標準 5 10" xfId="460"/>
    <cellStyle name="標準 5 10 2" xfId="1209"/>
    <cellStyle name="標準 5 11" xfId="461"/>
    <cellStyle name="標準 5 11 2" xfId="1210"/>
    <cellStyle name="標準 5 12" xfId="462"/>
    <cellStyle name="標準 5 12 2" xfId="1211"/>
    <cellStyle name="標準 5 13" xfId="463"/>
    <cellStyle name="標準 5 13 2" xfId="1212"/>
    <cellStyle name="標準 5 14" xfId="464"/>
    <cellStyle name="標準 5 2" xfId="16"/>
    <cellStyle name="標準 5 2 2" xfId="465"/>
    <cellStyle name="標準 5 2 2 2" xfId="466"/>
    <cellStyle name="標準 5 2 2 2 2" xfId="1213"/>
    <cellStyle name="標準 5 2 2 3" xfId="467"/>
    <cellStyle name="標準 5 2 2 3 2" xfId="1214"/>
    <cellStyle name="標準 5 2 2 4" xfId="1215"/>
    <cellStyle name="標準 5 2 3" xfId="468"/>
    <cellStyle name="標準 5 2 3 2" xfId="1216"/>
    <cellStyle name="標準 5 2 4" xfId="469"/>
    <cellStyle name="標準 5 2 4 2" xfId="1217"/>
    <cellStyle name="標準 5 2 5" xfId="470"/>
    <cellStyle name="標準 5 2 5 2" xfId="1218"/>
    <cellStyle name="標準 5 2 6" xfId="471"/>
    <cellStyle name="標準 5 3" xfId="472"/>
    <cellStyle name="標準 5 3 2" xfId="473"/>
    <cellStyle name="標準 5 3 2 2" xfId="474"/>
    <cellStyle name="標準 5 3 2 2 2" xfId="1219"/>
    <cellStyle name="標準 5 3 2 3" xfId="475"/>
    <cellStyle name="標準 5 3 2 3 2" xfId="1220"/>
    <cellStyle name="標準 5 3 2 4" xfId="1221"/>
    <cellStyle name="標準 5 3 3" xfId="476"/>
    <cellStyle name="標準 5 3 3 2" xfId="1222"/>
    <cellStyle name="標準 5 3 4" xfId="477"/>
    <cellStyle name="標準 5 3 4 2" xfId="1223"/>
    <cellStyle name="標準 5 3 5" xfId="1224"/>
    <cellStyle name="標準 5 4" xfId="478"/>
    <cellStyle name="標準 5 4 2" xfId="479"/>
    <cellStyle name="標準 5 4 2 2" xfId="480"/>
    <cellStyle name="標準 5 4 2 2 2" xfId="1225"/>
    <cellStyle name="標準 5 4 2 3" xfId="481"/>
    <cellStyle name="標準 5 4 2 3 2" xfId="1226"/>
    <cellStyle name="標準 5 4 2 4" xfId="1227"/>
    <cellStyle name="標準 5 4 3" xfId="482"/>
    <cellStyle name="標準 5 4 3 2" xfId="1228"/>
    <cellStyle name="標準 5 4 4" xfId="483"/>
    <cellStyle name="標準 5 4 4 2" xfId="1229"/>
    <cellStyle name="標準 5 4 5" xfId="1230"/>
    <cellStyle name="標準 5 5" xfId="484"/>
    <cellStyle name="標準 5 5 2" xfId="485"/>
    <cellStyle name="標準 5 5 2 2" xfId="486"/>
    <cellStyle name="標準 5 5 2 2 2" xfId="1231"/>
    <cellStyle name="標準 5 5 2 3" xfId="487"/>
    <cellStyle name="標準 5 5 2 3 2" xfId="1232"/>
    <cellStyle name="標準 5 5 2 4" xfId="1233"/>
    <cellStyle name="標準 5 5 3" xfId="488"/>
    <cellStyle name="標準 5 5 3 2" xfId="1234"/>
    <cellStyle name="標準 5 5 4" xfId="489"/>
    <cellStyle name="標準 5 5 4 2" xfId="1235"/>
    <cellStyle name="標準 5 5 5" xfId="1236"/>
    <cellStyle name="標準 5 6" xfId="490"/>
    <cellStyle name="標準 5 6 2" xfId="491"/>
    <cellStyle name="標準 5 6 2 2" xfId="492"/>
    <cellStyle name="標準 5 6 2 2 2" xfId="1237"/>
    <cellStyle name="標準 5 6 2 3" xfId="493"/>
    <cellStyle name="標準 5 6 2 3 2" xfId="1238"/>
    <cellStyle name="標準 5 6 2 4" xfId="1239"/>
    <cellStyle name="標準 5 6 3" xfId="494"/>
    <cellStyle name="標準 5 6 3 2" xfId="1240"/>
    <cellStyle name="標準 5 6 4" xfId="495"/>
    <cellStyle name="標準 5 6 4 2" xfId="1241"/>
    <cellStyle name="標準 5 6 5" xfId="1242"/>
    <cellStyle name="標準 5 7" xfId="496"/>
    <cellStyle name="標準 5 7 2" xfId="497"/>
    <cellStyle name="標準 5 7 2 2" xfId="498"/>
    <cellStyle name="標準 5 7 2 2 2" xfId="1243"/>
    <cellStyle name="標準 5 7 2 3" xfId="499"/>
    <cellStyle name="標準 5 7 2 3 2" xfId="1244"/>
    <cellStyle name="標準 5 7 2 4" xfId="1245"/>
    <cellStyle name="標準 5 7 3" xfId="500"/>
    <cellStyle name="標準 5 7 3 2" xfId="1246"/>
    <cellStyle name="標準 5 7 4" xfId="501"/>
    <cellStyle name="標準 5 7 4 2" xfId="1247"/>
    <cellStyle name="標準 5 7 5" xfId="1248"/>
    <cellStyle name="標準 5 8" xfId="502"/>
    <cellStyle name="標準 5 8 2" xfId="503"/>
    <cellStyle name="標準 5 8 2 2" xfId="504"/>
    <cellStyle name="標準 5 8 2 2 2" xfId="1249"/>
    <cellStyle name="標準 5 8 2 3" xfId="505"/>
    <cellStyle name="標準 5 8 2 3 2" xfId="1250"/>
    <cellStyle name="標準 5 8 2 4" xfId="1251"/>
    <cellStyle name="標準 5 8 3" xfId="506"/>
    <cellStyle name="標準 5 8 3 2" xfId="1252"/>
    <cellStyle name="標準 5 8 4" xfId="507"/>
    <cellStyle name="標準 5 8 4 2" xfId="1253"/>
    <cellStyle name="標準 5 8 5" xfId="1254"/>
    <cellStyle name="標準 5 9" xfId="508"/>
    <cellStyle name="標準 5 9 2" xfId="509"/>
    <cellStyle name="標準 5 9 2 2" xfId="1255"/>
    <cellStyle name="標準 5 9 3" xfId="510"/>
    <cellStyle name="標準 5 9 3 2" xfId="1256"/>
    <cellStyle name="標準 5 9 4" xfId="1257"/>
    <cellStyle name="標準 6" xfId="2"/>
    <cellStyle name="標準 6 10" xfId="512"/>
    <cellStyle name="標準 6 10 2" xfId="1258"/>
    <cellStyle name="標準 6 11" xfId="513"/>
    <cellStyle name="標準 6 11 2" xfId="1259"/>
    <cellStyle name="標準 6 12" xfId="514"/>
    <cellStyle name="標準 6 12 2" xfId="1260"/>
    <cellStyle name="標準 6 13" xfId="515"/>
    <cellStyle name="標準 6 14" xfId="516"/>
    <cellStyle name="標準 6 14 2" xfId="1261"/>
    <cellStyle name="標準 6 14 3" xfId="1262"/>
    <cellStyle name="標準 6 15" xfId="1263"/>
    <cellStyle name="標準 6 16" xfId="511"/>
    <cellStyle name="標準 6 2" xfId="517"/>
    <cellStyle name="標準 6 2 2" xfId="518"/>
    <cellStyle name="標準 6 2 2 2" xfId="519"/>
    <cellStyle name="標準 6 2 2 2 2" xfId="1264"/>
    <cellStyle name="標準 6 2 2 3" xfId="520"/>
    <cellStyle name="標準 6 2 2 3 2" xfId="1265"/>
    <cellStyle name="標準 6 2 2 4" xfId="1266"/>
    <cellStyle name="標準 6 2 3" xfId="521"/>
    <cellStyle name="標準 6 2 3 2" xfId="1267"/>
    <cellStyle name="標準 6 2 4" xfId="522"/>
    <cellStyle name="標準 6 2 4 2" xfId="1268"/>
    <cellStyle name="標準 6 2 5" xfId="523"/>
    <cellStyle name="標準 6 2 5 2" xfId="1269"/>
    <cellStyle name="標準 6 2 6" xfId="524"/>
    <cellStyle name="標準 6 2 6 2" xfId="1270"/>
    <cellStyle name="標準 6 3" xfId="525"/>
    <cellStyle name="標準 6 3 2" xfId="526"/>
    <cellStyle name="標準 6 3 2 2" xfId="527"/>
    <cellStyle name="標準 6 3 2 2 2" xfId="1271"/>
    <cellStyle name="標準 6 3 2 3" xfId="528"/>
    <cellStyle name="標準 6 3 2 3 2" xfId="1272"/>
    <cellStyle name="標準 6 3 2 4" xfId="1273"/>
    <cellStyle name="標準 6 3 3" xfId="529"/>
    <cellStyle name="標準 6 3 3 2" xfId="1274"/>
    <cellStyle name="標準 6 3 4" xfId="530"/>
    <cellStyle name="標準 6 3 4 2" xfId="1275"/>
    <cellStyle name="標準 6 3 5" xfId="531"/>
    <cellStyle name="標準 6 3 5 2" xfId="1276"/>
    <cellStyle name="標準 6 3 6" xfId="1277"/>
    <cellStyle name="標準 6 4" xfId="532"/>
    <cellStyle name="標準 6 4 2" xfId="533"/>
    <cellStyle name="標準 6 4 2 2" xfId="534"/>
    <cellStyle name="標準 6 4 2 2 2" xfId="1278"/>
    <cellStyle name="標準 6 4 2 3" xfId="535"/>
    <cellStyle name="標準 6 4 2 3 2" xfId="1279"/>
    <cellStyle name="標準 6 4 2 4" xfId="1280"/>
    <cellStyle name="標準 6 4 3" xfId="536"/>
    <cellStyle name="標準 6 4 3 2" xfId="1281"/>
    <cellStyle name="標準 6 4 4" xfId="537"/>
    <cellStyle name="標準 6 4 4 2" xfId="1282"/>
    <cellStyle name="標準 6 4 5" xfId="538"/>
    <cellStyle name="標準 6 4 5 2" xfId="1283"/>
    <cellStyle name="標準 6 4 6" xfId="1284"/>
    <cellStyle name="標準 6 5" xfId="539"/>
    <cellStyle name="標準 6 5 2" xfId="540"/>
    <cellStyle name="標準 6 5 2 2" xfId="541"/>
    <cellStyle name="標準 6 5 2 2 2" xfId="1285"/>
    <cellStyle name="標準 6 5 2 3" xfId="542"/>
    <cellStyle name="標準 6 5 2 3 2" xfId="1286"/>
    <cellStyle name="標準 6 5 2 4" xfId="1287"/>
    <cellStyle name="標準 6 5 3" xfId="543"/>
    <cellStyle name="標準 6 5 3 2" xfId="1288"/>
    <cellStyle name="標準 6 5 4" xfId="544"/>
    <cellStyle name="標準 6 5 4 2" xfId="1289"/>
    <cellStyle name="標準 6 5 5" xfId="1290"/>
    <cellStyle name="標準 6 6" xfId="545"/>
    <cellStyle name="標準 6 6 2" xfId="546"/>
    <cellStyle name="標準 6 6 2 2" xfId="547"/>
    <cellStyle name="標準 6 6 2 2 2" xfId="1291"/>
    <cellStyle name="標準 6 6 2 3" xfId="548"/>
    <cellStyle name="標準 6 6 2 3 2" xfId="1292"/>
    <cellStyle name="標準 6 6 2 4" xfId="1293"/>
    <cellStyle name="標準 6 6 3" xfId="549"/>
    <cellStyle name="標準 6 6 3 2" xfId="1294"/>
    <cellStyle name="標準 6 6 4" xfId="550"/>
    <cellStyle name="標準 6 6 4 2" xfId="1295"/>
    <cellStyle name="標準 6 6 5" xfId="1296"/>
    <cellStyle name="標準 6 7" xfId="551"/>
    <cellStyle name="標準 6 7 2" xfId="552"/>
    <cellStyle name="標準 6 7 2 2" xfId="553"/>
    <cellStyle name="標準 6 7 2 2 2" xfId="1297"/>
    <cellStyle name="標準 6 7 2 3" xfId="554"/>
    <cellStyle name="標準 6 7 2 3 2" xfId="1298"/>
    <cellStyle name="標準 6 7 2 4" xfId="1299"/>
    <cellStyle name="標準 6 7 3" xfId="555"/>
    <cellStyle name="標準 6 7 3 2" xfId="1300"/>
    <cellStyle name="標準 6 7 4" xfId="556"/>
    <cellStyle name="標準 6 7 4 2" xfId="1301"/>
    <cellStyle name="標準 6 7 5" xfId="1302"/>
    <cellStyle name="標準 6 8" xfId="557"/>
    <cellStyle name="標準 6 8 2" xfId="558"/>
    <cellStyle name="標準 6 8 2 2" xfId="559"/>
    <cellStyle name="標準 6 8 2 2 2" xfId="1303"/>
    <cellStyle name="標準 6 8 2 3" xfId="560"/>
    <cellStyle name="標準 6 8 2 3 2" xfId="1304"/>
    <cellStyle name="標準 6 8 2 4" xfId="1305"/>
    <cellStyle name="標準 6 8 3" xfId="561"/>
    <cellStyle name="標準 6 8 3 2" xfId="1306"/>
    <cellStyle name="標準 6 8 4" xfId="562"/>
    <cellStyle name="標準 6 8 4 2" xfId="1307"/>
    <cellStyle name="標準 6 8 5" xfId="1308"/>
    <cellStyle name="標準 6 9" xfId="563"/>
    <cellStyle name="標準 6 9 2" xfId="564"/>
    <cellStyle name="標準 6 9 2 2" xfId="1309"/>
    <cellStyle name="標準 6 9 3" xfId="565"/>
    <cellStyle name="標準 6 9 3 2" xfId="1310"/>
    <cellStyle name="標準 6 9 4" xfId="1311"/>
    <cellStyle name="標準 7" xfId="566"/>
    <cellStyle name="標準 7 10" xfId="567"/>
    <cellStyle name="標準 7 10 2" xfId="1312"/>
    <cellStyle name="標準 7 11" xfId="568"/>
    <cellStyle name="標準 7 11 2" xfId="1313"/>
    <cellStyle name="標準 7 12" xfId="569"/>
    <cellStyle name="標準 7 12 2" xfId="1314"/>
    <cellStyle name="標準 7 13" xfId="570"/>
    <cellStyle name="標準 7 13 2" xfId="1315"/>
    <cellStyle name="標準 7 14" xfId="571"/>
    <cellStyle name="標準 7 14 2" xfId="1316"/>
    <cellStyle name="標準 7 15" xfId="1317"/>
    <cellStyle name="標準 7 16" xfId="1318"/>
    <cellStyle name="標準 7 17" xfId="1319"/>
    <cellStyle name="標準 7 2" xfId="572"/>
    <cellStyle name="標準 7 2 2" xfId="573"/>
    <cellStyle name="標準 7 2 2 2" xfId="574"/>
    <cellStyle name="標準 7 2 2 2 2" xfId="1320"/>
    <cellStyle name="標準 7 2 2 3" xfId="575"/>
    <cellStyle name="標準 7 2 2 3 2" xfId="1321"/>
    <cellStyle name="標準 7 2 2 4" xfId="1322"/>
    <cellStyle name="標準 7 2 3" xfId="576"/>
    <cellStyle name="標準 7 2 3 2" xfId="1323"/>
    <cellStyle name="標準 7 2 4" xfId="577"/>
    <cellStyle name="標準 7 2 4 2" xfId="1324"/>
    <cellStyle name="標準 7 2 5" xfId="578"/>
    <cellStyle name="標準 7 2 5 2" xfId="1325"/>
    <cellStyle name="標準 7 2 6" xfId="579"/>
    <cellStyle name="標準 7 2 6 2" xfId="1326"/>
    <cellStyle name="標準 7 2 7" xfId="1327"/>
    <cellStyle name="標準 7 3" xfId="580"/>
    <cellStyle name="標準 7 3 2" xfId="581"/>
    <cellStyle name="標準 7 3 2 2" xfId="582"/>
    <cellStyle name="標準 7 3 2 2 2" xfId="1328"/>
    <cellStyle name="標準 7 3 2 3" xfId="583"/>
    <cellStyle name="標準 7 3 2 3 2" xfId="1329"/>
    <cellStyle name="標準 7 3 2 4" xfId="1330"/>
    <cellStyle name="標準 7 3 3" xfId="584"/>
    <cellStyle name="標準 7 3 3 2" xfId="1331"/>
    <cellStyle name="標準 7 3 4" xfId="585"/>
    <cellStyle name="標準 7 3 4 2" xfId="1332"/>
    <cellStyle name="標準 7 3 5" xfId="1333"/>
    <cellStyle name="標準 7 4" xfId="586"/>
    <cellStyle name="標準 7 4 2" xfId="587"/>
    <cellStyle name="標準 7 4 2 2" xfId="588"/>
    <cellStyle name="標準 7 4 2 2 2" xfId="1334"/>
    <cellStyle name="標準 7 4 2 3" xfId="589"/>
    <cellStyle name="標準 7 4 2 3 2" xfId="1335"/>
    <cellStyle name="標準 7 4 2 4" xfId="1336"/>
    <cellStyle name="標準 7 4 3" xfId="590"/>
    <cellStyle name="標準 7 4 3 2" xfId="1337"/>
    <cellStyle name="標準 7 4 4" xfId="591"/>
    <cellStyle name="標準 7 4 4 2" xfId="1338"/>
    <cellStyle name="標準 7 4 5" xfId="1339"/>
    <cellStyle name="標準 7 5" xfId="592"/>
    <cellStyle name="標準 7 5 2" xfId="593"/>
    <cellStyle name="標準 7 5 2 2" xfId="594"/>
    <cellStyle name="標準 7 5 2 2 2" xfId="1340"/>
    <cellStyle name="標準 7 5 2 3" xfId="595"/>
    <cellStyle name="標準 7 5 2 3 2" xfId="1341"/>
    <cellStyle name="標準 7 5 2 4" xfId="1342"/>
    <cellStyle name="標準 7 5 3" xfId="596"/>
    <cellStyle name="標準 7 5 3 2" xfId="1343"/>
    <cellStyle name="標準 7 5 4" xfId="597"/>
    <cellStyle name="標準 7 5 4 2" xfId="1344"/>
    <cellStyle name="標準 7 5 5" xfId="1345"/>
    <cellStyle name="標準 7 6" xfId="598"/>
    <cellStyle name="標準 7 6 2" xfId="599"/>
    <cellStyle name="標準 7 6 2 2" xfId="600"/>
    <cellStyle name="標準 7 6 2 2 2" xfId="1346"/>
    <cellStyle name="標準 7 6 2 3" xfId="601"/>
    <cellStyle name="標準 7 6 2 3 2" xfId="1347"/>
    <cellStyle name="標準 7 6 2 4" xfId="1348"/>
    <cellStyle name="標準 7 6 3" xfId="602"/>
    <cellStyle name="標準 7 6 3 2" xfId="1349"/>
    <cellStyle name="標準 7 6 4" xfId="603"/>
    <cellStyle name="標準 7 6 4 2" xfId="1350"/>
    <cellStyle name="標準 7 6 5" xfId="1351"/>
    <cellStyle name="標準 7 7" xfId="604"/>
    <cellStyle name="標準 7 7 2" xfId="605"/>
    <cellStyle name="標準 7 7 2 2" xfId="606"/>
    <cellStyle name="標準 7 7 2 2 2" xfId="1352"/>
    <cellStyle name="標準 7 7 2 3" xfId="607"/>
    <cellStyle name="標準 7 7 2 3 2" xfId="1353"/>
    <cellStyle name="標準 7 7 2 4" xfId="1354"/>
    <cellStyle name="標準 7 7 3" xfId="608"/>
    <cellStyle name="標準 7 7 3 2" xfId="1355"/>
    <cellStyle name="標準 7 7 4" xfId="609"/>
    <cellStyle name="標準 7 7 4 2" xfId="1356"/>
    <cellStyle name="標準 7 7 5" xfId="1357"/>
    <cellStyle name="標準 7 8" xfId="610"/>
    <cellStyle name="標準 7 8 2" xfId="611"/>
    <cellStyle name="標準 7 8 2 2" xfId="612"/>
    <cellStyle name="標準 7 8 2 2 2" xfId="1358"/>
    <cellStyle name="標準 7 8 2 3" xfId="613"/>
    <cellStyle name="標準 7 8 2 3 2" xfId="1359"/>
    <cellStyle name="標準 7 8 2 4" xfId="1360"/>
    <cellStyle name="標準 7 8 3" xfId="614"/>
    <cellStyle name="標準 7 8 3 2" xfId="1361"/>
    <cellStyle name="標準 7 8 4" xfId="615"/>
    <cellStyle name="標準 7 8 4 2" xfId="1362"/>
    <cellStyle name="標準 7 8 5" xfId="1363"/>
    <cellStyle name="標準 7 9" xfId="616"/>
    <cellStyle name="標準 7 9 2" xfId="617"/>
    <cellStyle name="標準 7 9 2 2" xfId="1364"/>
    <cellStyle name="標準 7 9 3" xfId="618"/>
    <cellStyle name="標準 7 9 3 2" xfId="1365"/>
    <cellStyle name="標準 7 9 4" xfId="1366"/>
    <cellStyle name="標準 8" xfId="619"/>
    <cellStyle name="標準 8 10" xfId="620"/>
    <cellStyle name="標準 8 10 2" xfId="1367"/>
    <cellStyle name="標準 8 11" xfId="621"/>
    <cellStyle name="標準 8 11 2" xfId="1368"/>
    <cellStyle name="標準 8 12" xfId="622"/>
    <cellStyle name="標準 8 12 2" xfId="1369"/>
    <cellStyle name="標準 8 13" xfId="1370"/>
    <cellStyle name="標準 8 2" xfId="623"/>
    <cellStyle name="標準 8 2 2" xfId="624"/>
    <cellStyle name="標準 8 2 2 2" xfId="625"/>
    <cellStyle name="標準 8 2 2 2 2" xfId="1371"/>
    <cellStyle name="標準 8 2 2 3" xfId="626"/>
    <cellStyle name="標準 8 2 2 3 2" xfId="1372"/>
    <cellStyle name="標準 8 2 2 4" xfId="1373"/>
    <cellStyle name="標準 8 2 3" xfId="627"/>
    <cellStyle name="標準 8 2 3 2" xfId="1374"/>
    <cellStyle name="標準 8 2 4" xfId="628"/>
    <cellStyle name="標準 8 2 4 2" xfId="1375"/>
    <cellStyle name="標準 8 2 5" xfId="629"/>
    <cellStyle name="標準 8 2 5 2" xfId="1376"/>
    <cellStyle name="標準 8 2 6" xfId="1377"/>
    <cellStyle name="標準 8 3" xfId="630"/>
    <cellStyle name="標準 8 3 2" xfId="631"/>
    <cellStyle name="標準 8 3 2 2" xfId="632"/>
    <cellStyle name="標準 8 3 2 2 2" xfId="1378"/>
    <cellStyle name="標準 8 3 2 3" xfId="633"/>
    <cellStyle name="標準 8 3 2 3 2" xfId="1379"/>
    <cellStyle name="標準 8 3 2 4" xfId="1380"/>
    <cellStyle name="標準 8 3 3" xfId="634"/>
    <cellStyle name="標準 8 3 3 2" xfId="1381"/>
    <cellStyle name="標準 8 3 4" xfId="635"/>
    <cellStyle name="標準 8 3 4 2" xfId="1382"/>
    <cellStyle name="標準 8 3 5" xfId="1383"/>
    <cellStyle name="標準 8 4" xfId="636"/>
    <cellStyle name="標準 8 4 2" xfId="637"/>
    <cellStyle name="標準 8 4 2 2" xfId="638"/>
    <cellStyle name="標準 8 4 2 2 2" xfId="1384"/>
    <cellStyle name="標準 8 4 2 3" xfId="639"/>
    <cellStyle name="標準 8 4 2 3 2" xfId="1385"/>
    <cellStyle name="標準 8 4 2 4" xfId="1386"/>
    <cellStyle name="標準 8 4 3" xfId="640"/>
    <cellStyle name="標準 8 4 3 2" xfId="1387"/>
    <cellStyle name="標準 8 4 4" xfId="641"/>
    <cellStyle name="標準 8 4 4 2" xfId="1388"/>
    <cellStyle name="標準 8 4 5" xfId="1389"/>
    <cellStyle name="標準 8 5" xfId="642"/>
    <cellStyle name="標準 8 5 2" xfId="643"/>
    <cellStyle name="標準 8 5 2 2" xfId="644"/>
    <cellStyle name="標準 8 5 2 2 2" xfId="1390"/>
    <cellStyle name="標準 8 5 2 3" xfId="645"/>
    <cellStyle name="標準 8 5 2 3 2" xfId="1391"/>
    <cellStyle name="標準 8 5 2 4" xfId="1392"/>
    <cellStyle name="標準 8 5 3" xfId="646"/>
    <cellStyle name="標準 8 5 3 2" xfId="1393"/>
    <cellStyle name="標準 8 5 4" xfId="647"/>
    <cellStyle name="標準 8 5 4 2" xfId="1394"/>
    <cellStyle name="標準 8 5 5" xfId="1395"/>
    <cellStyle name="標準 8 6" xfId="648"/>
    <cellStyle name="標準 8 6 2" xfId="649"/>
    <cellStyle name="標準 8 6 2 2" xfId="650"/>
    <cellStyle name="標準 8 6 2 2 2" xfId="1396"/>
    <cellStyle name="標準 8 6 2 3" xfId="651"/>
    <cellStyle name="標準 8 6 2 3 2" xfId="1397"/>
    <cellStyle name="標準 8 6 2 4" xfId="1398"/>
    <cellStyle name="標準 8 6 3" xfId="652"/>
    <cellStyle name="標準 8 6 3 2" xfId="1399"/>
    <cellStyle name="標準 8 6 4" xfId="653"/>
    <cellStyle name="標準 8 6 4 2" xfId="1400"/>
    <cellStyle name="標準 8 6 5" xfId="1401"/>
    <cellStyle name="標準 8 7" xfId="654"/>
    <cellStyle name="標準 8 7 2" xfId="655"/>
    <cellStyle name="標準 8 7 2 2" xfId="656"/>
    <cellStyle name="標準 8 7 2 2 2" xfId="1402"/>
    <cellStyle name="標準 8 7 2 3" xfId="657"/>
    <cellStyle name="標準 8 7 2 3 2" xfId="1403"/>
    <cellStyle name="標準 8 7 2 4" xfId="1404"/>
    <cellStyle name="標準 8 7 3" xfId="658"/>
    <cellStyle name="標準 8 7 3 2" xfId="1405"/>
    <cellStyle name="標準 8 7 4" xfId="659"/>
    <cellStyle name="標準 8 7 4 2" xfId="1406"/>
    <cellStyle name="標準 8 7 5" xfId="1407"/>
    <cellStyle name="標準 8 8" xfId="660"/>
    <cellStyle name="標準 8 8 2" xfId="661"/>
    <cellStyle name="標準 8 8 2 2" xfId="662"/>
    <cellStyle name="標準 8 8 2 2 2" xfId="1408"/>
    <cellStyle name="標準 8 8 2 3" xfId="663"/>
    <cellStyle name="標準 8 8 2 3 2" xfId="1409"/>
    <cellStyle name="標準 8 8 2 4" xfId="1410"/>
    <cellStyle name="標準 8 8 3" xfId="664"/>
    <cellStyle name="標準 8 8 3 2" xfId="1411"/>
    <cellStyle name="標準 8 8 4" xfId="665"/>
    <cellStyle name="標準 8 8 4 2" xfId="1412"/>
    <cellStyle name="標準 8 8 5" xfId="1413"/>
    <cellStyle name="標準 8 9" xfId="666"/>
    <cellStyle name="標準 8 9 2" xfId="667"/>
    <cellStyle name="標準 8 9 2 2" xfId="1414"/>
    <cellStyle name="標準 8 9 3" xfId="668"/>
    <cellStyle name="標準 8 9 3 2" xfId="1415"/>
    <cellStyle name="標準 8 9 4" xfId="1416"/>
    <cellStyle name="標準 9" xfId="669"/>
    <cellStyle name="標準 9 10" xfId="670"/>
    <cellStyle name="標準 9 10 2" xfId="1417"/>
    <cellStyle name="標準 9 11" xfId="671"/>
    <cellStyle name="標準 9 11 2" xfId="1418"/>
    <cellStyle name="標準 9 12" xfId="672"/>
    <cellStyle name="標準 9 12 2" xfId="1419"/>
    <cellStyle name="標準 9 13" xfId="1420"/>
    <cellStyle name="標準 9 13 2" xfId="1421"/>
    <cellStyle name="標準 9 13 3" xfId="1422"/>
    <cellStyle name="標準 9 14" xfId="1423"/>
    <cellStyle name="標準 9 2" xfId="673"/>
    <cellStyle name="標準 9 2 2" xfId="674"/>
    <cellStyle name="標準 9 2 2 2" xfId="675"/>
    <cellStyle name="標準 9 2 2 2 2" xfId="1424"/>
    <cellStyle name="標準 9 2 2 3" xfId="676"/>
    <cellStyle name="標準 9 2 2 3 2" xfId="1425"/>
    <cellStyle name="標準 9 2 2 4" xfId="1426"/>
    <cellStyle name="標準 9 2 3" xfId="677"/>
    <cellStyle name="標準 9 2 3 2" xfId="1427"/>
    <cellStyle name="標準 9 2 4" xfId="678"/>
    <cellStyle name="標準 9 2 4 2" xfId="1428"/>
    <cellStyle name="標準 9 2 5" xfId="679"/>
    <cellStyle name="標準 9 2 5 2" xfId="1429"/>
    <cellStyle name="標準 9 2 6" xfId="1430"/>
    <cellStyle name="標準 9 3" xfId="680"/>
    <cellStyle name="標準 9 3 2" xfId="681"/>
    <cellStyle name="標準 9 3 2 2" xfId="682"/>
    <cellStyle name="標準 9 3 2 2 2" xfId="1431"/>
    <cellStyle name="標準 9 3 2 3" xfId="683"/>
    <cellStyle name="標準 9 3 2 3 2" xfId="1432"/>
    <cellStyle name="標準 9 3 2 4" xfId="1433"/>
    <cellStyle name="標準 9 3 3" xfId="684"/>
    <cellStyle name="標準 9 3 3 2" xfId="1434"/>
    <cellStyle name="標準 9 3 4" xfId="685"/>
    <cellStyle name="標準 9 3 4 2" xfId="1435"/>
    <cellStyle name="標準 9 3 5" xfId="1436"/>
    <cellStyle name="標準 9 4" xfId="686"/>
    <cellStyle name="標準 9 4 2" xfId="687"/>
    <cellStyle name="標準 9 4 2 2" xfId="688"/>
    <cellStyle name="標準 9 4 2 2 2" xfId="1437"/>
    <cellStyle name="標準 9 4 2 3" xfId="689"/>
    <cellStyle name="標準 9 4 2 3 2" xfId="1438"/>
    <cellStyle name="標準 9 4 2 4" xfId="1439"/>
    <cellStyle name="標準 9 4 3" xfId="690"/>
    <cellStyle name="標準 9 4 3 2" xfId="1440"/>
    <cellStyle name="標準 9 4 4" xfId="691"/>
    <cellStyle name="標準 9 4 4 2" xfId="1441"/>
    <cellStyle name="標準 9 4 5" xfId="1442"/>
    <cellStyle name="標準 9 5" xfId="692"/>
    <cellStyle name="標準 9 5 2" xfId="693"/>
    <cellStyle name="標準 9 5 2 2" xfId="694"/>
    <cellStyle name="標準 9 5 2 2 2" xfId="1443"/>
    <cellStyle name="標準 9 5 2 3" xfId="695"/>
    <cellStyle name="標準 9 5 2 3 2" xfId="1444"/>
    <cellStyle name="標準 9 5 2 4" xfId="1445"/>
    <cellStyle name="標準 9 5 3" xfId="696"/>
    <cellStyle name="標準 9 5 3 2" xfId="1446"/>
    <cellStyle name="標準 9 5 4" xfId="697"/>
    <cellStyle name="標準 9 5 4 2" xfId="1447"/>
    <cellStyle name="標準 9 5 5" xfId="1448"/>
    <cellStyle name="標準 9 6" xfId="698"/>
    <cellStyle name="標準 9 6 2" xfId="699"/>
    <cellStyle name="標準 9 6 2 2" xfId="700"/>
    <cellStyle name="標準 9 6 2 2 2" xfId="1449"/>
    <cellStyle name="標準 9 6 2 3" xfId="701"/>
    <cellStyle name="標準 9 6 2 3 2" xfId="1450"/>
    <cellStyle name="標準 9 6 2 4" xfId="1451"/>
    <cellStyle name="標準 9 6 3" xfId="702"/>
    <cellStyle name="標準 9 6 3 2" xfId="1452"/>
    <cellStyle name="標準 9 6 4" xfId="703"/>
    <cellStyle name="標準 9 6 4 2" xfId="1453"/>
    <cellStyle name="標準 9 6 5" xfId="1454"/>
    <cellStyle name="標準 9 7" xfId="704"/>
    <cellStyle name="標準 9 7 2" xfId="705"/>
    <cellStyle name="標準 9 7 2 2" xfId="706"/>
    <cellStyle name="標準 9 7 2 2 2" xfId="1455"/>
    <cellStyle name="標準 9 7 2 3" xfId="707"/>
    <cellStyle name="標準 9 7 2 3 2" xfId="1456"/>
    <cellStyle name="標準 9 7 2 4" xfId="1457"/>
    <cellStyle name="標準 9 7 3" xfId="708"/>
    <cellStyle name="標準 9 7 3 2" xfId="1458"/>
    <cellStyle name="標準 9 7 4" xfId="709"/>
    <cellStyle name="標準 9 7 4 2" xfId="1459"/>
    <cellStyle name="標準 9 7 5" xfId="1460"/>
    <cellStyle name="標準 9 8" xfId="710"/>
    <cellStyle name="標準 9 8 2" xfId="711"/>
    <cellStyle name="標準 9 8 2 2" xfId="712"/>
    <cellStyle name="標準 9 8 2 2 2" xfId="1461"/>
    <cellStyle name="標準 9 8 2 3" xfId="713"/>
    <cellStyle name="標準 9 8 2 3 2" xfId="1462"/>
    <cellStyle name="標準 9 8 2 4" xfId="1463"/>
    <cellStyle name="標準 9 8 3" xfId="714"/>
    <cellStyle name="標準 9 8 3 2" xfId="1464"/>
    <cellStyle name="標準 9 8 4" xfId="715"/>
    <cellStyle name="標準 9 8 4 2" xfId="1465"/>
    <cellStyle name="標準 9 8 5" xfId="1466"/>
    <cellStyle name="標準 9 9" xfId="716"/>
    <cellStyle name="標準 9 9 2" xfId="717"/>
    <cellStyle name="標準 9 9 2 2" xfId="1467"/>
    <cellStyle name="標準 9 9 3" xfId="718"/>
    <cellStyle name="標準 9 9 3 2" xfId="1468"/>
    <cellStyle name="標準 9 9 4" xfId="1469"/>
    <cellStyle name="標準_Sheet1" xfId="9"/>
    <cellStyle name="標準_Sheet1_企画、公募競争リスト提出用 " xfId="10"/>
    <cellStyle name="標準_国産部品&amp;修理（濱口）" xfId="8"/>
    <cellStyle name="標準_国産部品（岡澤）" xfId="13"/>
    <cellStyle name="標準_国産部品（真海）" xfId="7"/>
    <cellStyle name="標準_国産部品（中尾）" xfId="11"/>
    <cellStyle name="標準_国産部品（発射）" xfId="5"/>
    <cellStyle name="標準_国産部品（牟田）" xfId="18"/>
    <cellStyle name="標準_調達概要書　様式" xfId="12"/>
    <cellStyle name="標準_調達概要書（高射班）" xfId="4"/>
    <cellStyle name="標準_調達概要書（武標班）" xfId="6"/>
    <cellStyle name="標準_調達概要書（武標班）_調達概要書_HT32部品" xfId="17"/>
    <cellStyle name="未定義" xfId="719"/>
    <cellStyle name="良い 2" xfId="720"/>
    <cellStyle name="良い 3" xfId="1470"/>
  </cellStyles>
  <dxfs count="5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3060700</xdr:colOff>
      <xdr:row>15</xdr:row>
      <xdr:rowOff>254000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7470775" y="37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" name="テキスト ボックス 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" name="テキスト ボックス 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" name="テキスト ボックス 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" name="テキスト ボックス 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" name="テキスト ボックス 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" name="テキスト ボックス 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" name="テキスト ボックス 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" name="テキスト ボックス 1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" name="テキスト ボックス 1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" name="テキスト ボックス 1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" name="テキスト ボックス 1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" name="テキスト ボックス 1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" name="テキスト ボックス 1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" name="テキスト ボックス 1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" name="テキスト ボックス 1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" name="テキスト ボックス 1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" name="テキスト ボックス 1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" name="テキスト ボックス 2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" name="テキスト ボックス 2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" name="テキスト ボックス 2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" name="テキスト ボックス 2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" name="テキスト ボックス 2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" name="テキスト ボックス 2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" name="テキスト ボックス 2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" name="テキスト ボックス 2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9" name="テキスト ボックス 2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0" name="テキスト ボックス 2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1" name="テキスト ボックス 3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2" name="テキスト ボックス 3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3" name="テキスト ボックス 3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4" name="テキスト ボックス 3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5" name="テキスト ボックス 3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6" name="テキスト ボックス 3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7" name="テキスト ボックス 3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8" name="テキスト ボックス 3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9" name="テキスト ボックス 3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0" name="テキスト ボックス 3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1" name="テキスト ボックス 4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2" name="テキスト ボックス 4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3" name="テキスト ボックス 4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4" name="テキスト ボックス 4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5" name="テキスト ボックス 4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6" name="テキスト ボックス 4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7" name="テキスト ボックス 4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8" name="テキスト ボックス 4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9" name="テキスト ボックス 4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0" name="テキスト ボックス 4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1" name="テキスト ボックス 5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2" name="テキスト ボックス 5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3" name="テキスト ボックス 5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4" name="テキスト ボックス 5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5" name="テキスト ボックス 5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6" name="テキスト ボックス 5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7" name="テキスト ボックス 5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8" name="テキスト ボックス 5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9" name="テキスト ボックス 5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0" name="テキスト ボックス 5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1" name="テキスト ボックス 6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2" name="テキスト ボックス 6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3" name="テキスト ボックス 6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4" name="テキスト ボックス 6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5" name="テキスト ボックス 6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6" name="テキスト ボックス 6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7" name="テキスト ボックス 6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8" name="テキスト ボックス 6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9" name="テキスト ボックス 6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0" name="テキスト ボックス 6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1" name="テキスト ボックス 7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2" name="テキスト ボックス 7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3" name="テキスト ボックス 7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4" name="テキスト ボックス 7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5" name="テキスト ボックス 7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6" name="テキスト ボックス 7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7" name="テキスト ボックス 7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8" name="テキスト ボックス 7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9" name="テキスト ボックス 7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0" name="テキスト ボックス 7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1" name="テキスト ボックス 8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2" name="テキスト ボックス 8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3" name="テキスト ボックス 8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4" name="テキスト ボックス 8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5" name="テキスト ボックス 8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6" name="テキスト ボックス 8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7" name="テキスト ボックス 8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8" name="テキスト ボックス 8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9" name="テキスト ボックス 8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0" name="テキスト ボックス 8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1" name="テキスト ボックス 9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2" name="テキスト ボックス 9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3" name="テキスト ボックス 9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4" name="テキスト ボックス 9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5" name="テキスト ボックス 9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38</xdr:row>
      <xdr:rowOff>254000</xdr:rowOff>
    </xdr:from>
    <xdr:ext cx="184731" cy="264560"/>
    <xdr:sp macro="" textlink="">
      <xdr:nvSpPr>
        <xdr:cNvPr id="96" name="テキスト ボックス 95"/>
        <xdr:cNvSpPr txBox="1"/>
      </xdr:nvSpPr>
      <xdr:spPr>
        <a:xfrm>
          <a:off x="7470775" y="816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15</xdr:row>
      <xdr:rowOff>254000</xdr:rowOff>
    </xdr:from>
    <xdr:ext cx="184731" cy="264560"/>
    <xdr:sp macro="" textlink="">
      <xdr:nvSpPr>
        <xdr:cNvPr id="97" name="テキスト ボックス 96"/>
        <xdr:cNvSpPr txBox="1"/>
      </xdr:nvSpPr>
      <xdr:spPr>
        <a:xfrm>
          <a:off x="7470775" y="37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8" name="テキスト ボックス 9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9" name="テキスト ボックス 9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0" name="テキスト ボックス 9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1" name="テキスト ボックス 10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2" name="テキスト ボックス 10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3" name="テキスト ボックス 10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4" name="テキスト ボックス 10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5" name="テキスト ボックス 10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6" name="テキスト ボックス 10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7" name="テキスト ボックス 10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8" name="テキスト ボックス 10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9" name="テキスト ボックス 10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0" name="テキスト ボックス 10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1" name="テキスト ボックス 11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2" name="テキスト ボックス 11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3" name="テキスト ボックス 11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4" name="テキスト ボックス 11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5" name="テキスト ボックス 11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6" name="テキスト ボックス 11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7" name="テキスト ボックス 11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8" name="テキスト ボックス 11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9" name="テキスト ボックス 11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0" name="テキスト ボックス 11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1" name="テキスト ボックス 12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2" name="テキスト ボックス 12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3" name="テキスト ボックス 12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4" name="テキスト ボックス 12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5" name="テキスト ボックス 12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6" name="テキスト ボックス 12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7" name="テキスト ボックス 12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8" name="テキスト ボックス 12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9" name="テキスト ボックス 12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0" name="テキスト ボックス 12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1" name="テキスト ボックス 13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2" name="テキスト ボックス 13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3" name="テキスト ボックス 13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4" name="テキスト ボックス 13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5" name="テキスト ボックス 13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6" name="テキスト ボックス 13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7" name="テキスト ボックス 13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8" name="テキスト ボックス 13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9" name="テキスト ボックス 13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0" name="テキスト ボックス 13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1" name="テキスト ボックス 14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2" name="テキスト ボックス 14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3" name="テキスト ボックス 14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4" name="テキスト ボックス 14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5" name="テキスト ボックス 14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6" name="テキスト ボックス 14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7" name="テキスト ボックス 14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8" name="テキスト ボックス 14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9" name="テキスト ボックス 14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0" name="テキスト ボックス 14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1" name="テキスト ボックス 15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2" name="テキスト ボックス 15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3" name="テキスト ボックス 15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4" name="テキスト ボックス 15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5" name="テキスト ボックス 15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6" name="テキスト ボックス 15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7" name="テキスト ボックス 15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8" name="テキスト ボックス 15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9" name="テキスト ボックス 15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0" name="テキスト ボックス 15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1" name="テキスト ボックス 16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2" name="テキスト ボックス 16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3" name="テキスト ボックス 16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4" name="テキスト ボックス 16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5" name="テキスト ボックス 16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6" name="テキスト ボックス 16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7" name="テキスト ボックス 16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8" name="テキスト ボックス 16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9" name="テキスト ボックス 16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0" name="テキスト ボックス 16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1" name="テキスト ボックス 17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2" name="テキスト ボックス 17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3" name="テキスト ボックス 17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4" name="テキスト ボックス 17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5" name="テキスト ボックス 17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6" name="テキスト ボックス 17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7" name="テキスト ボックス 17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8" name="テキスト ボックス 17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9" name="テキスト ボックス 17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0" name="テキスト ボックス 17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1" name="テキスト ボックス 18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2" name="テキスト ボックス 18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3" name="テキスト ボックス 18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4" name="テキスト ボックス 18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5" name="テキスト ボックス 18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6" name="テキスト ボックス 18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7" name="テキスト ボックス 18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8" name="テキスト ボックス 18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9" name="テキスト ボックス 18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0" name="テキスト ボックス 18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38</xdr:row>
      <xdr:rowOff>254000</xdr:rowOff>
    </xdr:from>
    <xdr:ext cx="184731" cy="264560"/>
    <xdr:sp macro="" textlink="">
      <xdr:nvSpPr>
        <xdr:cNvPr id="191" name="テキスト ボックス 190"/>
        <xdr:cNvSpPr txBox="1"/>
      </xdr:nvSpPr>
      <xdr:spPr>
        <a:xfrm>
          <a:off x="7470775" y="816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15</xdr:row>
      <xdr:rowOff>254000</xdr:rowOff>
    </xdr:from>
    <xdr:ext cx="184731" cy="264560"/>
    <xdr:sp macro="" textlink="">
      <xdr:nvSpPr>
        <xdr:cNvPr id="192" name="テキスト ボックス 191"/>
        <xdr:cNvSpPr txBox="1"/>
      </xdr:nvSpPr>
      <xdr:spPr>
        <a:xfrm>
          <a:off x="7470775" y="37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3" name="テキスト ボックス 19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4" name="テキスト ボックス 19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5" name="テキスト ボックス 19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6" name="テキスト ボックス 19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7" name="テキスト ボックス 19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8" name="テキスト ボックス 19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9" name="テキスト ボックス 19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0" name="テキスト ボックス 19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1" name="テキスト ボックス 20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2" name="テキスト ボックス 20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3" name="テキスト ボックス 20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4" name="テキスト ボックス 20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5" name="テキスト ボックス 20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6" name="テキスト ボックス 20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7" name="テキスト ボックス 20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8" name="テキスト ボックス 20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9" name="テキスト ボックス 20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0" name="テキスト ボックス 20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1" name="テキスト ボックス 21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2" name="テキスト ボックス 21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3" name="テキスト ボックス 21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4" name="テキスト ボックス 21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5" name="テキスト ボックス 21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6" name="テキスト ボックス 21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7" name="テキスト ボックス 21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8" name="テキスト ボックス 21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9" name="テキスト ボックス 21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0" name="テキスト ボックス 21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1" name="テキスト ボックス 22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2" name="テキスト ボックス 22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3" name="テキスト ボックス 22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4" name="テキスト ボックス 22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5" name="テキスト ボックス 22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6" name="テキスト ボックス 22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7" name="テキスト ボックス 22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8" name="テキスト ボックス 22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9" name="テキスト ボックス 22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0" name="テキスト ボックス 22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1" name="テキスト ボックス 23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2" name="テキスト ボックス 23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3" name="テキスト ボックス 23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4" name="テキスト ボックス 23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5" name="テキスト ボックス 23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6" name="テキスト ボックス 23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7" name="テキスト ボックス 23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8" name="テキスト ボックス 23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9" name="テキスト ボックス 23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0" name="テキスト ボックス 23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1" name="テキスト ボックス 24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2" name="テキスト ボックス 24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3" name="テキスト ボックス 24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4" name="テキスト ボックス 24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5" name="テキスト ボックス 24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6" name="テキスト ボックス 24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7" name="テキスト ボックス 24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8" name="テキスト ボックス 24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9" name="テキスト ボックス 24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0" name="テキスト ボックス 24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1" name="テキスト ボックス 25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2" name="テキスト ボックス 25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3" name="テキスト ボックス 25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4" name="テキスト ボックス 25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5" name="テキスト ボックス 25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6" name="テキスト ボックス 25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7" name="テキスト ボックス 25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8" name="テキスト ボックス 25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9" name="テキスト ボックス 25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0" name="テキスト ボックス 25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1" name="テキスト ボックス 26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2" name="テキスト ボックス 26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3" name="テキスト ボックス 26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4" name="テキスト ボックス 26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5" name="テキスト ボックス 26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6" name="テキスト ボックス 26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7" name="テキスト ボックス 26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8" name="テキスト ボックス 26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9" name="テキスト ボックス 26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0" name="テキスト ボックス 26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1" name="テキスト ボックス 27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2" name="テキスト ボックス 27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3" name="テキスト ボックス 27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4" name="テキスト ボックス 27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5" name="テキスト ボックス 27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6" name="テキスト ボックス 27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7" name="テキスト ボックス 27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8" name="テキスト ボックス 27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9" name="テキスト ボックス 27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0" name="テキスト ボックス 27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1" name="テキスト ボックス 28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2" name="テキスト ボックス 28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3" name="テキスト ボックス 28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4" name="テキスト ボックス 28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5" name="テキスト ボックス 28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38</xdr:row>
      <xdr:rowOff>254000</xdr:rowOff>
    </xdr:from>
    <xdr:ext cx="184731" cy="264560"/>
    <xdr:sp macro="" textlink="">
      <xdr:nvSpPr>
        <xdr:cNvPr id="286" name="テキスト ボックス 285"/>
        <xdr:cNvSpPr txBox="1"/>
      </xdr:nvSpPr>
      <xdr:spPr>
        <a:xfrm>
          <a:off x="7470775" y="816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353</xdr:row>
      <xdr:rowOff>254000</xdr:rowOff>
    </xdr:from>
    <xdr:ext cx="184731" cy="264560"/>
    <xdr:sp macro="" textlink="">
      <xdr:nvSpPr>
        <xdr:cNvPr id="287" name="テキスト ボックス 286"/>
        <xdr:cNvSpPr txBox="1"/>
      </xdr:nvSpPr>
      <xdr:spPr>
        <a:xfrm>
          <a:off x="7470775" y="6817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88" name="テキスト ボックス 28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89" name="テキスト ボックス 28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0" name="テキスト ボックス 28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1" name="テキスト ボックス 29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2" name="テキスト ボックス 29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3" name="テキスト ボックス 29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4" name="テキスト ボックス 29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5" name="テキスト ボックス 29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6" name="テキスト ボックス 29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7" name="テキスト ボックス 29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8" name="テキスト ボックス 29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9" name="テキスト ボックス 29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0" name="テキスト ボックス 29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1" name="テキスト ボックス 30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2" name="テキスト ボックス 30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3" name="テキスト ボックス 30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4" name="テキスト ボックス 30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5" name="テキスト ボックス 30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6" name="テキスト ボックス 30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7" name="テキスト ボックス 30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8" name="テキスト ボックス 30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9" name="テキスト ボックス 30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0" name="テキスト ボックス 30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1" name="テキスト ボックス 31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2" name="テキスト ボックス 31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3" name="テキスト ボックス 31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4" name="テキスト ボックス 31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5" name="テキスト ボックス 31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6" name="テキスト ボックス 31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7" name="テキスト ボックス 31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8" name="テキスト ボックス 31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9" name="テキスト ボックス 31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0" name="テキスト ボックス 31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1" name="テキスト ボックス 32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2" name="テキスト ボックス 32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3" name="テキスト ボックス 32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4" name="テキスト ボックス 32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5" name="テキスト ボックス 32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6" name="テキスト ボックス 32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7" name="テキスト ボックス 32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8" name="テキスト ボックス 32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9" name="テキスト ボックス 32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0" name="テキスト ボックス 32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1" name="テキスト ボックス 33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2" name="テキスト ボックス 33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3" name="テキスト ボックス 33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4" name="テキスト ボックス 33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5" name="テキスト ボックス 33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6" name="テキスト ボックス 33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7" name="テキスト ボックス 33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8" name="テキスト ボックス 33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9" name="テキスト ボックス 33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0" name="テキスト ボックス 33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1" name="テキスト ボックス 34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2" name="テキスト ボックス 34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3" name="テキスト ボックス 34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4" name="テキスト ボックス 34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5" name="テキスト ボックス 34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6" name="テキスト ボックス 34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7" name="テキスト ボックス 34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8" name="テキスト ボックス 34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9" name="テキスト ボックス 34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0" name="テキスト ボックス 34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1" name="テキスト ボックス 35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2" name="テキスト ボックス 35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3" name="テキスト ボックス 35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4" name="テキスト ボックス 35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5" name="テキスト ボックス 35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6" name="テキスト ボックス 35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7" name="テキスト ボックス 35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8" name="テキスト ボックス 35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9" name="テキスト ボックス 35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0" name="テキスト ボックス 35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1" name="テキスト ボックス 36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2" name="テキスト ボックス 36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3" name="テキスト ボックス 36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4" name="テキスト ボックス 36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5" name="テキスト ボックス 36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6" name="テキスト ボックス 36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7" name="テキスト ボックス 36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8" name="テキスト ボックス 36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9" name="テキスト ボックス 36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0" name="テキスト ボックス 36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1" name="テキスト ボックス 37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2" name="テキスト ボックス 37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3" name="テキスト ボックス 37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4" name="テキスト ボックス 37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5" name="テキスト ボックス 37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6" name="テキスト ボックス 37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7" name="テキスト ボックス 37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8" name="テキスト ボックス 37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9" name="テキスト ボックス 37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80" name="テキスト ボックス 37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376</xdr:row>
      <xdr:rowOff>254000</xdr:rowOff>
    </xdr:from>
    <xdr:ext cx="184731" cy="264560"/>
    <xdr:sp macro="" textlink="">
      <xdr:nvSpPr>
        <xdr:cNvPr id="381" name="テキスト ボックス 380"/>
        <xdr:cNvSpPr txBox="1"/>
      </xdr:nvSpPr>
      <xdr:spPr>
        <a:xfrm>
          <a:off x="7470775" y="7255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1</xdr:row>
          <xdr:rowOff>220980</xdr:rowOff>
        </xdr:from>
        <xdr:to>
          <xdr:col>40</xdr:col>
          <xdr:colOff>655320</xdr:colOff>
          <xdr:row>2</xdr:row>
          <xdr:rowOff>243840</xdr:rowOff>
        </xdr:to>
        <xdr:sp macro="" textlink="">
          <xdr:nvSpPr>
            <xdr:cNvPr id="20481" name="CommandButton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12</xdr:row>
          <xdr:rowOff>30480</xdr:rowOff>
        </xdr:from>
        <xdr:to>
          <xdr:col>10</xdr:col>
          <xdr:colOff>83820</xdr:colOff>
          <xdr:row>14</xdr:row>
          <xdr:rowOff>198120</xdr:rowOff>
        </xdr:to>
        <xdr:sp macro="" textlink="">
          <xdr:nvSpPr>
            <xdr:cNvPr id="29698" name="CommandButton1" hidden="1">
              <a:extLst>
                <a:ext uri="{63B3BB69-23CF-44E3-9099-C40C66FF867C}">
                  <a14:compatExt spid="_x0000_s29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30480</xdr:rowOff>
        </xdr:from>
        <xdr:to>
          <xdr:col>9</xdr:col>
          <xdr:colOff>27342</xdr:colOff>
          <xdr:row>2</xdr:row>
          <xdr:rowOff>228600</xdr:rowOff>
        </xdr:to>
        <xdr:sp macro="" textlink="">
          <xdr:nvSpPr>
            <xdr:cNvPr id="4099" name="CommandButton1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83820</xdr:rowOff>
        </xdr:from>
        <xdr:to>
          <xdr:col>8</xdr:col>
          <xdr:colOff>240702</xdr:colOff>
          <xdr:row>5</xdr:row>
          <xdr:rowOff>121920</xdr:rowOff>
        </xdr:to>
        <xdr:sp macro="" textlink="">
          <xdr:nvSpPr>
            <xdr:cNvPr id="4100" name="CommandButton2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control" Target="../activeX/activeX2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2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image" Target="../media/image2.emf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13" Type="http://schemas.openxmlformats.org/officeDocument/2006/relationships/control" Target="../activeX/activeX3.xml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2.bin"/><Relationship Id="rId16" Type="http://schemas.openxmlformats.org/officeDocument/2006/relationships/image" Target="../media/image4.emf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drawing" Target="../drawings/drawing3.xml"/><Relationship Id="rId5" Type="http://schemas.openxmlformats.org/officeDocument/2006/relationships/printerSettings" Target="../printerSettings/printerSettings15.bin"/><Relationship Id="rId15" Type="http://schemas.openxmlformats.org/officeDocument/2006/relationships/control" Target="../activeX/activeX4.xml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Relationship Id="rId14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5.bin"/><Relationship Id="rId10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</sheetPr>
  <dimension ref="B1:AO3003"/>
  <sheetViews>
    <sheetView zoomScale="80" zoomScaleNormal="80" workbookViewId="0">
      <pane xSplit="5" ySplit="3" topLeftCell="N4" activePane="bottomRight" state="frozen"/>
      <selection pane="topRight" activeCell="F1" sqref="F1"/>
      <selection pane="bottomLeft" activeCell="A4" sqref="A4"/>
      <selection pane="bottomRight" activeCell="N6" sqref="N6"/>
    </sheetView>
  </sheetViews>
  <sheetFormatPr defaultColWidth="9" defaultRowHeight="18"/>
  <cols>
    <col min="1" max="1" width="4.59765625" style="29" customWidth="1"/>
    <col min="2" max="2" width="6.59765625" style="29" customWidth="1"/>
    <col min="3" max="5" width="6.59765625" style="152" customWidth="1"/>
    <col min="6" max="6" width="35.59765625" style="153" customWidth="1"/>
    <col min="7" max="7" width="20.59765625" style="154" customWidth="1"/>
    <col min="8" max="8" width="15.19921875" style="29" customWidth="1"/>
    <col min="9" max="9" width="37.09765625" style="173" bestFit="1" customWidth="1"/>
    <col min="10" max="10" width="19.8984375" style="29" bestFit="1" customWidth="1"/>
    <col min="11" max="11" width="7.5" style="152" bestFit="1" customWidth="1"/>
    <col min="12" max="12" width="10.5" style="155" customWidth="1"/>
    <col min="13" max="13" width="15" style="157" bestFit="1" customWidth="1"/>
    <col min="14" max="14" width="11.19921875" style="206" bestFit="1" customWidth="1"/>
    <col min="15" max="15" width="12.19921875" style="246" bestFit="1" customWidth="1"/>
    <col min="16" max="18" width="12.5" style="206" customWidth="1"/>
    <col min="19" max="19" width="11.69921875" style="158" customWidth="1"/>
    <col min="20" max="20" width="11.19921875" style="159" customWidth="1"/>
    <col min="21" max="21" width="7.5" style="160" bestFit="1" customWidth="1"/>
    <col min="22" max="22" width="11.19921875" style="161" customWidth="1"/>
    <col min="23" max="23" width="17.59765625" style="159" bestFit="1" customWidth="1"/>
    <col min="24" max="24" width="11.19921875" style="162" customWidth="1"/>
    <col min="25" max="25" width="11.69921875" style="161" bestFit="1" customWidth="1"/>
    <col min="26" max="26" width="11.19921875" style="159" customWidth="1"/>
    <col min="27" max="27" width="7.5" style="162" bestFit="1" customWidth="1"/>
    <col min="28" max="31" width="11.19921875" style="29" customWidth="1"/>
    <col min="32" max="16384" width="9" style="29"/>
  </cols>
  <sheetData>
    <row r="1" spans="2:41" s="8" customFormat="1" ht="24" customHeight="1">
      <c r="B1" s="7"/>
      <c r="C1" s="1"/>
      <c r="D1" s="1"/>
      <c r="E1" s="1"/>
      <c r="F1" s="2" t="s">
        <v>0</v>
      </c>
      <c r="G1" s="2"/>
      <c r="H1" s="2"/>
      <c r="I1" s="170"/>
      <c r="J1" s="2"/>
      <c r="K1" s="2"/>
      <c r="L1" s="2"/>
      <c r="M1" s="3"/>
      <c r="N1" s="197"/>
      <c r="O1" s="242"/>
      <c r="P1" s="202"/>
      <c r="Q1" s="202"/>
      <c r="R1" s="202"/>
      <c r="S1" s="4"/>
      <c r="T1" s="5"/>
      <c r="U1" s="5"/>
      <c r="V1" s="6"/>
      <c r="W1" s="5"/>
      <c r="X1" s="7"/>
      <c r="Y1" s="6"/>
      <c r="Z1" s="5"/>
      <c r="AA1" s="7"/>
    </row>
    <row r="2" spans="2:41" s="8" customFormat="1" ht="24" customHeight="1">
      <c r="B2" s="7"/>
      <c r="C2" s="167" t="s">
        <v>26</v>
      </c>
      <c r="D2" s="167"/>
      <c r="E2" s="167"/>
      <c r="F2" s="168">
        <v>3</v>
      </c>
      <c r="G2" s="169">
        <v>44572</v>
      </c>
      <c r="I2" s="9"/>
      <c r="J2" s="9"/>
      <c r="K2" s="9"/>
      <c r="L2" s="9"/>
      <c r="M2" s="9"/>
      <c r="N2" s="198"/>
      <c r="O2" s="243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</row>
    <row r="3" spans="2:41" ht="55.5" customHeight="1">
      <c r="B3" s="173"/>
      <c r="C3" s="13" t="s">
        <v>5</v>
      </c>
      <c r="D3" s="13" t="s">
        <v>22</v>
      </c>
      <c r="E3" s="14" t="s">
        <v>6</v>
      </c>
      <c r="F3" s="15" t="s">
        <v>7</v>
      </c>
      <c r="G3" s="13" t="s">
        <v>8</v>
      </c>
      <c r="H3" s="16" t="s">
        <v>9</v>
      </c>
      <c r="I3" s="171" t="s">
        <v>10</v>
      </c>
      <c r="J3" s="17" t="s">
        <v>11</v>
      </c>
      <c r="K3" s="15" t="s">
        <v>12</v>
      </c>
      <c r="L3" s="240" t="s">
        <v>47</v>
      </c>
      <c r="M3" s="269" t="s">
        <v>182</v>
      </c>
      <c r="N3" s="270" t="s">
        <v>181</v>
      </c>
      <c r="O3" s="244" t="s">
        <v>54</v>
      </c>
      <c r="P3" s="203" t="s">
        <v>55</v>
      </c>
      <c r="Q3" s="203" t="s">
        <v>56</v>
      </c>
      <c r="R3" s="253" t="s">
        <v>183</v>
      </c>
      <c r="S3" s="253" t="s">
        <v>184</v>
      </c>
      <c r="T3" s="249" t="s">
        <v>185</v>
      </c>
      <c r="U3" s="249" t="s">
        <v>186</v>
      </c>
      <c r="V3" s="249" t="s">
        <v>187</v>
      </c>
      <c r="W3" s="249" t="s">
        <v>188</v>
      </c>
      <c r="X3" s="250" t="s">
        <v>189</v>
      </c>
      <c r="Y3" s="250" t="s">
        <v>190</v>
      </c>
      <c r="Z3" s="251" t="s">
        <v>191</v>
      </c>
      <c r="AA3" s="251" t="s">
        <v>186</v>
      </c>
      <c r="AB3" s="249" t="s">
        <v>192</v>
      </c>
      <c r="AC3" s="249" t="s">
        <v>193</v>
      </c>
      <c r="AD3" s="252" t="s">
        <v>194</v>
      </c>
      <c r="AE3" s="252" t="s">
        <v>195</v>
      </c>
      <c r="AF3" s="252" t="s">
        <v>190</v>
      </c>
      <c r="AG3" s="254" t="s">
        <v>196</v>
      </c>
      <c r="AH3" s="259" t="s">
        <v>16</v>
      </c>
      <c r="AI3" s="255" t="s">
        <v>197</v>
      </c>
      <c r="AJ3" s="258" t="s">
        <v>16</v>
      </c>
      <c r="AK3" s="256" t="s">
        <v>198</v>
      </c>
      <c r="AL3" s="257" t="s">
        <v>16</v>
      </c>
      <c r="AM3" s="195" t="s">
        <v>50</v>
      </c>
      <c r="AN3" s="196" t="s">
        <v>51</v>
      </c>
      <c r="AO3" s="196" t="s">
        <v>52</v>
      </c>
    </row>
    <row r="4" spans="2:41" ht="90">
      <c r="C4" s="66" t="s">
        <v>176</v>
      </c>
      <c r="D4" s="66" t="s">
        <v>173</v>
      </c>
      <c r="E4" s="31">
        <v>1</v>
      </c>
      <c r="F4" s="32" t="s">
        <v>27</v>
      </c>
      <c r="G4" s="33" t="s">
        <v>23</v>
      </c>
      <c r="H4" s="34" t="s">
        <v>23</v>
      </c>
      <c r="I4" s="34" t="s">
        <v>177</v>
      </c>
      <c r="J4" s="33" t="s">
        <v>178</v>
      </c>
      <c r="K4" s="30" t="s">
        <v>20</v>
      </c>
      <c r="L4" s="36"/>
      <c r="M4" s="38" t="s">
        <v>58</v>
      </c>
      <c r="N4" s="204">
        <v>44501</v>
      </c>
      <c r="O4" s="245">
        <v>2</v>
      </c>
      <c r="P4" s="204">
        <v>44572</v>
      </c>
      <c r="Q4" s="204">
        <v>44606</v>
      </c>
      <c r="R4" s="204" t="s">
        <v>204</v>
      </c>
      <c r="S4" s="40" t="s">
        <v>205</v>
      </c>
      <c r="T4" s="41"/>
      <c r="U4" s="241"/>
      <c r="V4" s="42"/>
      <c r="W4" s="41"/>
      <c r="X4" s="271" t="s">
        <v>208</v>
      </c>
      <c r="Y4" s="260">
        <v>44942</v>
      </c>
      <c r="Z4" s="41" t="s">
        <v>206</v>
      </c>
      <c r="AA4" s="260">
        <v>44953</v>
      </c>
      <c r="AB4" s="69"/>
      <c r="AC4" s="69"/>
      <c r="AD4" s="69"/>
      <c r="AE4" s="271" t="s">
        <v>207</v>
      </c>
      <c r="AF4" s="200">
        <v>44614</v>
      </c>
      <c r="AG4" s="204" t="s">
        <v>204</v>
      </c>
      <c r="AH4" s="200">
        <v>44614</v>
      </c>
      <c r="AI4" s="69"/>
      <c r="AJ4" s="200"/>
      <c r="AK4" s="69"/>
      <c r="AL4" s="200"/>
      <c r="AM4" s="69"/>
      <c r="AN4" s="200"/>
      <c r="AO4" s="69"/>
    </row>
    <row r="5" spans="2:41" ht="90">
      <c r="C5" s="66" t="s">
        <v>176</v>
      </c>
      <c r="D5" s="66" t="s">
        <v>173</v>
      </c>
      <c r="E5" s="31">
        <v>2</v>
      </c>
      <c r="F5" s="32" t="s">
        <v>28</v>
      </c>
      <c r="G5" s="33" t="s">
        <v>23</v>
      </c>
      <c r="H5" s="34" t="s">
        <v>23</v>
      </c>
      <c r="I5" s="34" t="s">
        <v>177</v>
      </c>
      <c r="J5" s="33" t="s">
        <v>29</v>
      </c>
      <c r="K5" s="30" t="s">
        <v>20</v>
      </c>
      <c r="L5" s="36"/>
      <c r="M5" s="38" t="s">
        <v>58</v>
      </c>
      <c r="N5" s="204">
        <v>44501</v>
      </c>
      <c r="O5" s="245">
        <v>2</v>
      </c>
      <c r="P5" s="204">
        <v>44572</v>
      </c>
      <c r="Q5" s="204">
        <v>44606</v>
      </c>
      <c r="R5" s="204" t="s">
        <v>204</v>
      </c>
      <c r="S5" s="40" t="s">
        <v>205</v>
      </c>
      <c r="T5" s="41"/>
      <c r="U5" s="241"/>
      <c r="V5" s="42"/>
      <c r="W5" s="41"/>
      <c r="X5" s="271" t="s">
        <v>208</v>
      </c>
      <c r="Y5" s="260">
        <v>44942</v>
      </c>
      <c r="Z5" s="41" t="s">
        <v>206</v>
      </c>
      <c r="AA5" s="260">
        <v>44953</v>
      </c>
      <c r="AB5" s="69"/>
      <c r="AC5" s="69"/>
      <c r="AD5" s="69"/>
      <c r="AE5" s="271" t="s">
        <v>207</v>
      </c>
      <c r="AF5" s="200">
        <v>44614</v>
      </c>
      <c r="AG5" s="204" t="s">
        <v>204</v>
      </c>
      <c r="AH5" s="200">
        <v>44614</v>
      </c>
      <c r="AI5" s="69"/>
      <c r="AJ5" s="200"/>
      <c r="AK5" s="69"/>
      <c r="AL5" s="200"/>
      <c r="AM5" s="69"/>
      <c r="AN5" s="200"/>
      <c r="AO5" s="69"/>
    </row>
    <row r="6" spans="2:41" ht="18" customHeight="1">
      <c r="C6" s="66" t="s">
        <v>169</v>
      </c>
      <c r="D6" s="66" t="s">
        <v>170</v>
      </c>
      <c r="E6" s="31">
        <v>3</v>
      </c>
      <c r="F6" s="32" t="s">
        <v>30</v>
      </c>
      <c r="G6" s="44" t="s">
        <v>23</v>
      </c>
      <c r="H6" s="34" t="s">
        <v>23</v>
      </c>
      <c r="I6" s="34" t="s">
        <v>23</v>
      </c>
      <c r="J6" s="33" t="s">
        <v>31</v>
      </c>
      <c r="K6" s="30" t="s">
        <v>20</v>
      </c>
      <c r="L6" s="36"/>
      <c r="M6" s="38" t="s">
        <v>179</v>
      </c>
      <c r="N6" s="204">
        <v>44551</v>
      </c>
      <c r="O6" s="245">
        <v>7</v>
      </c>
      <c r="P6" s="204">
        <v>44575</v>
      </c>
      <c r="Q6" s="204">
        <v>44606</v>
      </c>
      <c r="R6" s="204" t="s">
        <v>204</v>
      </c>
      <c r="S6" s="40" t="s">
        <v>205</v>
      </c>
      <c r="T6" s="41"/>
      <c r="U6" s="241"/>
      <c r="V6" s="42"/>
      <c r="W6" s="41"/>
      <c r="X6" s="271" t="s">
        <v>208</v>
      </c>
      <c r="Y6" s="260">
        <v>44942</v>
      </c>
      <c r="Z6" s="41" t="s">
        <v>206</v>
      </c>
      <c r="AA6" s="260">
        <v>44953</v>
      </c>
      <c r="AB6" s="69"/>
      <c r="AC6" s="69"/>
      <c r="AD6" s="69"/>
      <c r="AE6" s="271" t="s">
        <v>207</v>
      </c>
      <c r="AF6" s="200">
        <v>44614</v>
      </c>
      <c r="AG6" s="204" t="s">
        <v>204</v>
      </c>
      <c r="AH6" s="200">
        <v>44614</v>
      </c>
      <c r="AI6" s="69"/>
      <c r="AJ6" s="200"/>
      <c r="AK6" s="69"/>
      <c r="AL6" s="200"/>
      <c r="AM6" s="69"/>
      <c r="AN6" s="200"/>
      <c r="AO6" s="69"/>
    </row>
    <row r="7" spans="2:41" ht="18" customHeight="1">
      <c r="C7" s="66" t="s">
        <v>169</v>
      </c>
      <c r="D7" s="66" t="s">
        <v>170</v>
      </c>
      <c r="E7" s="31">
        <v>4</v>
      </c>
      <c r="F7" s="32" t="s">
        <v>32</v>
      </c>
      <c r="G7" s="44" t="s">
        <v>23</v>
      </c>
      <c r="H7" s="34" t="s">
        <v>23</v>
      </c>
      <c r="I7" s="34" t="s">
        <v>23</v>
      </c>
      <c r="J7" s="33" t="s">
        <v>33</v>
      </c>
      <c r="K7" s="30" t="s">
        <v>20</v>
      </c>
      <c r="L7" s="36"/>
      <c r="M7" s="38" t="s">
        <v>179</v>
      </c>
      <c r="N7" s="204">
        <v>44551</v>
      </c>
      <c r="O7" s="245">
        <v>7</v>
      </c>
      <c r="P7" s="204">
        <v>44575</v>
      </c>
      <c r="Q7" s="204">
        <v>44606</v>
      </c>
      <c r="R7" s="204"/>
      <c r="S7" s="40"/>
      <c r="T7" s="41"/>
      <c r="U7" s="241"/>
      <c r="V7" s="42"/>
      <c r="W7" s="41"/>
      <c r="X7" s="43"/>
      <c r="Y7" s="260"/>
      <c r="Z7" s="41"/>
      <c r="AA7" s="260"/>
      <c r="AB7" s="69"/>
      <c r="AC7" s="69"/>
      <c r="AD7" s="69"/>
      <c r="AE7" s="69"/>
      <c r="AF7" s="200"/>
      <c r="AG7" s="69"/>
      <c r="AH7" s="200"/>
      <c r="AI7" s="69"/>
      <c r="AJ7" s="200"/>
      <c r="AK7" s="69"/>
      <c r="AL7" s="200"/>
      <c r="AM7" s="69">
        <v>366</v>
      </c>
      <c r="AN7" s="200">
        <v>44858</v>
      </c>
      <c r="AO7" s="69" t="s">
        <v>202</v>
      </c>
    </row>
    <row r="8" spans="2:41" ht="18" customHeight="1">
      <c r="C8" s="66" t="s">
        <v>169</v>
      </c>
      <c r="D8" s="66" t="s">
        <v>170</v>
      </c>
      <c r="E8" s="31">
        <v>5</v>
      </c>
      <c r="F8" s="32" t="s">
        <v>180</v>
      </c>
      <c r="G8" s="33" t="s">
        <v>23</v>
      </c>
      <c r="H8" s="34" t="s">
        <v>23</v>
      </c>
      <c r="I8" s="34" t="s">
        <v>23</v>
      </c>
      <c r="J8" s="33" t="s">
        <v>34</v>
      </c>
      <c r="K8" s="30" t="s">
        <v>20</v>
      </c>
      <c r="L8" s="36"/>
      <c r="M8" s="38" t="s">
        <v>179</v>
      </c>
      <c r="N8" s="204">
        <v>44551</v>
      </c>
      <c r="O8" s="245">
        <v>7</v>
      </c>
      <c r="P8" s="204">
        <v>44575</v>
      </c>
      <c r="Q8" s="204">
        <v>44606</v>
      </c>
      <c r="R8" s="204"/>
      <c r="S8" s="40"/>
      <c r="T8" s="41"/>
      <c r="U8" s="241"/>
      <c r="V8" s="42"/>
      <c r="W8" s="41"/>
      <c r="X8" s="43"/>
      <c r="Y8" s="260"/>
      <c r="Z8" s="41"/>
      <c r="AA8" s="260"/>
      <c r="AB8" s="69"/>
      <c r="AC8" s="69"/>
      <c r="AD8" s="69"/>
      <c r="AE8" s="69"/>
      <c r="AF8" s="200"/>
      <c r="AG8" s="69"/>
      <c r="AH8" s="200"/>
      <c r="AI8" s="69"/>
      <c r="AJ8" s="200"/>
      <c r="AK8" s="69"/>
      <c r="AL8" s="200"/>
      <c r="AM8" s="69">
        <v>366</v>
      </c>
      <c r="AN8" s="200">
        <v>44858</v>
      </c>
      <c r="AO8" s="69" t="s">
        <v>202</v>
      </c>
    </row>
    <row r="9" spans="2:41" ht="18" customHeight="1">
      <c r="C9" s="66" t="s">
        <v>169</v>
      </c>
      <c r="D9" s="66" t="s">
        <v>170</v>
      </c>
      <c r="E9" s="31">
        <v>6</v>
      </c>
      <c r="F9" s="32" t="s">
        <v>35</v>
      </c>
      <c r="G9" s="33" t="s">
        <v>23</v>
      </c>
      <c r="H9" s="34" t="s">
        <v>23</v>
      </c>
      <c r="I9" s="34" t="s">
        <v>23</v>
      </c>
      <c r="J9" s="33" t="s">
        <v>36</v>
      </c>
      <c r="K9" s="30" t="s">
        <v>20</v>
      </c>
      <c r="L9" s="36"/>
      <c r="M9" s="38" t="s">
        <v>179</v>
      </c>
      <c r="N9" s="204">
        <v>44551</v>
      </c>
      <c r="O9" s="245">
        <v>7</v>
      </c>
      <c r="P9" s="204">
        <v>44575</v>
      </c>
      <c r="Q9" s="204">
        <v>44606</v>
      </c>
      <c r="R9" s="204" t="s">
        <v>204</v>
      </c>
      <c r="S9" s="40" t="s">
        <v>205</v>
      </c>
      <c r="T9" s="41"/>
      <c r="U9" s="241"/>
      <c r="V9" s="42"/>
      <c r="W9" s="41"/>
      <c r="X9" s="271" t="s">
        <v>208</v>
      </c>
      <c r="Y9" s="260">
        <v>44942</v>
      </c>
      <c r="Z9" s="41" t="s">
        <v>206</v>
      </c>
      <c r="AA9" s="260">
        <v>44953</v>
      </c>
      <c r="AB9" s="69"/>
      <c r="AC9" s="69"/>
      <c r="AD9" s="69"/>
      <c r="AE9" s="271" t="s">
        <v>207</v>
      </c>
      <c r="AF9" s="200">
        <v>44614</v>
      </c>
      <c r="AG9" s="204" t="s">
        <v>204</v>
      </c>
      <c r="AH9" s="200">
        <v>44614</v>
      </c>
      <c r="AI9" s="69"/>
      <c r="AJ9" s="200"/>
      <c r="AK9" s="69"/>
      <c r="AL9" s="200"/>
      <c r="AM9" s="69"/>
      <c r="AN9" s="200"/>
      <c r="AO9" s="69"/>
    </row>
    <row r="10" spans="2:41" ht="18" customHeight="1">
      <c r="C10" s="66" t="s">
        <v>169</v>
      </c>
      <c r="D10" s="66" t="s">
        <v>170</v>
      </c>
      <c r="E10" s="31">
        <v>7</v>
      </c>
      <c r="F10" s="32" t="s">
        <v>32</v>
      </c>
      <c r="G10" s="33" t="s">
        <v>23</v>
      </c>
      <c r="H10" s="34" t="s">
        <v>23</v>
      </c>
      <c r="I10" s="34" t="s">
        <v>23</v>
      </c>
      <c r="J10" s="33" t="s">
        <v>200</v>
      </c>
      <c r="K10" s="30" t="s">
        <v>20</v>
      </c>
      <c r="L10" s="36"/>
      <c r="M10" s="38" t="s">
        <v>203</v>
      </c>
      <c r="N10" s="204">
        <v>44853</v>
      </c>
      <c r="O10" s="245">
        <v>366</v>
      </c>
      <c r="P10" s="204">
        <v>44858</v>
      </c>
      <c r="Q10" s="204">
        <v>44889</v>
      </c>
      <c r="R10" s="204"/>
      <c r="S10" s="40"/>
      <c r="T10" s="41"/>
      <c r="U10" s="241"/>
      <c r="V10" s="42"/>
      <c r="W10" s="41"/>
      <c r="X10" s="43"/>
      <c r="Y10" s="260"/>
      <c r="Z10" s="41"/>
      <c r="AA10" s="260"/>
      <c r="AB10" s="69"/>
      <c r="AC10" s="69"/>
      <c r="AD10" s="69"/>
      <c r="AE10" s="69"/>
      <c r="AF10" s="200"/>
      <c r="AG10" s="69"/>
      <c r="AH10" s="200"/>
      <c r="AI10" s="69"/>
      <c r="AJ10" s="200"/>
      <c r="AK10" s="69"/>
      <c r="AL10" s="200"/>
      <c r="AM10" s="69"/>
      <c r="AN10" s="200"/>
      <c r="AO10" s="69"/>
    </row>
    <row r="11" spans="2:41" ht="18" customHeight="1">
      <c r="C11" s="66" t="s">
        <v>169</v>
      </c>
      <c r="D11" s="66" t="s">
        <v>170</v>
      </c>
      <c r="E11" s="31">
        <v>8</v>
      </c>
      <c r="F11" s="32" t="s">
        <v>180</v>
      </c>
      <c r="G11" s="45" t="s">
        <v>23</v>
      </c>
      <c r="H11" s="33" t="s">
        <v>23</v>
      </c>
      <c r="I11" s="34" t="s">
        <v>23</v>
      </c>
      <c r="J11" s="33" t="s">
        <v>201</v>
      </c>
      <c r="K11" s="30" t="s">
        <v>20</v>
      </c>
      <c r="L11" s="10"/>
      <c r="M11" s="38" t="s">
        <v>203</v>
      </c>
      <c r="N11" s="204">
        <v>44853</v>
      </c>
      <c r="O11" s="245">
        <v>366</v>
      </c>
      <c r="P11" s="204">
        <v>44858</v>
      </c>
      <c r="Q11" s="204">
        <v>44858</v>
      </c>
      <c r="R11" s="204"/>
      <c r="S11" s="46"/>
      <c r="T11" s="47"/>
      <c r="U11" s="266"/>
      <c r="V11" s="42"/>
      <c r="W11" s="41"/>
      <c r="X11" s="43"/>
      <c r="Y11" s="260"/>
      <c r="Z11" s="41"/>
      <c r="AA11" s="260"/>
      <c r="AB11" s="69"/>
      <c r="AC11" s="69"/>
      <c r="AD11" s="69"/>
      <c r="AE11" s="69"/>
      <c r="AF11" s="200"/>
      <c r="AG11" s="69"/>
      <c r="AH11" s="200"/>
      <c r="AI11" s="69"/>
      <c r="AJ11" s="200"/>
      <c r="AK11" s="69"/>
      <c r="AL11" s="200"/>
      <c r="AM11" s="69"/>
      <c r="AN11" s="200"/>
      <c r="AO11" s="69"/>
    </row>
    <row r="12" spans="2:41" ht="18" customHeight="1">
      <c r="C12" s="66"/>
      <c r="D12" s="66"/>
      <c r="E12" s="31">
        <v>9</v>
      </c>
      <c r="F12" s="32"/>
      <c r="G12" s="45"/>
      <c r="H12" s="33"/>
      <c r="I12" s="34"/>
      <c r="J12" s="33"/>
      <c r="K12" s="30"/>
      <c r="L12" s="36"/>
      <c r="M12" s="38"/>
      <c r="N12" s="204"/>
      <c r="O12" s="245"/>
      <c r="P12" s="204"/>
      <c r="Q12" s="204"/>
      <c r="R12" s="204"/>
      <c r="S12" s="40"/>
      <c r="T12" s="41"/>
      <c r="U12" s="264"/>
      <c r="V12" s="42"/>
      <c r="W12" s="41"/>
      <c r="X12" s="43"/>
      <c r="Y12" s="260"/>
      <c r="Z12" s="41"/>
      <c r="AA12" s="260"/>
      <c r="AB12" s="69"/>
      <c r="AC12" s="69"/>
      <c r="AD12" s="69"/>
      <c r="AE12" s="69"/>
      <c r="AF12" s="200"/>
      <c r="AG12" s="69"/>
      <c r="AH12" s="200"/>
      <c r="AI12" s="69"/>
      <c r="AJ12" s="200"/>
      <c r="AK12" s="69"/>
      <c r="AL12" s="200"/>
      <c r="AM12" s="69"/>
      <c r="AN12" s="200"/>
      <c r="AO12" s="69"/>
    </row>
    <row r="13" spans="2:41" ht="18" customHeight="1">
      <c r="C13" s="66"/>
      <c r="D13" s="66"/>
      <c r="E13" s="31">
        <v>10</v>
      </c>
      <c r="F13" s="32"/>
      <c r="G13" s="45"/>
      <c r="H13" s="33"/>
      <c r="I13" s="34"/>
      <c r="J13" s="33"/>
      <c r="K13" s="30"/>
      <c r="L13" s="36"/>
      <c r="M13" s="38"/>
      <c r="N13" s="204"/>
      <c r="O13" s="245"/>
      <c r="P13" s="204"/>
      <c r="Q13" s="204"/>
      <c r="R13" s="204"/>
      <c r="S13" s="40"/>
      <c r="T13" s="41"/>
      <c r="U13" s="264"/>
      <c r="V13" s="42"/>
      <c r="W13" s="41"/>
      <c r="X13" s="43"/>
      <c r="Y13" s="260"/>
      <c r="Z13" s="41"/>
      <c r="AA13" s="260"/>
      <c r="AB13" s="69"/>
      <c r="AC13" s="69"/>
      <c r="AD13" s="69"/>
      <c r="AE13" s="69"/>
      <c r="AF13" s="200"/>
      <c r="AG13" s="69"/>
      <c r="AH13" s="200"/>
      <c r="AI13" s="69"/>
      <c r="AJ13" s="200"/>
      <c r="AK13" s="69"/>
      <c r="AL13" s="200"/>
      <c r="AM13" s="69"/>
      <c r="AN13" s="200"/>
      <c r="AO13" s="69"/>
    </row>
    <row r="14" spans="2:41" ht="18" customHeight="1">
      <c r="C14" s="66"/>
      <c r="D14" s="66"/>
      <c r="E14" s="31">
        <v>11</v>
      </c>
      <c r="F14" s="32"/>
      <c r="G14" s="33"/>
      <c r="H14" s="33"/>
      <c r="I14" s="112"/>
      <c r="J14" s="50"/>
      <c r="K14" s="30"/>
      <c r="L14" s="36"/>
      <c r="M14" s="38"/>
      <c r="N14" s="204"/>
      <c r="O14" s="245"/>
      <c r="P14" s="204"/>
      <c r="Q14" s="204"/>
      <c r="R14" s="204"/>
      <c r="S14" s="40"/>
      <c r="T14" s="41"/>
      <c r="U14" s="264"/>
      <c r="V14" s="42"/>
      <c r="W14" s="41"/>
      <c r="X14" s="43"/>
      <c r="Y14" s="260"/>
      <c r="Z14" s="41"/>
      <c r="AA14" s="260"/>
      <c r="AB14" s="69"/>
      <c r="AC14" s="69"/>
      <c r="AD14" s="69"/>
      <c r="AE14" s="69"/>
      <c r="AF14" s="200"/>
      <c r="AG14" s="69"/>
      <c r="AH14" s="200"/>
      <c r="AI14" s="69"/>
      <c r="AJ14" s="200"/>
      <c r="AK14" s="69"/>
      <c r="AL14" s="200"/>
      <c r="AM14" s="69"/>
      <c r="AN14" s="200"/>
      <c r="AO14" s="69"/>
    </row>
    <row r="15" spans="2:41" ht="18" customHeight="1">
      <c r="C15" s="66"/>
      <c r="D15" s="66"/>
      <c r="E15" s="31">
        <v>12</v>
      </c>
      <c r="F15" s="32"/>
      <c r="G15" s="33"/>
      <c r="H15" s="33"/>
      <c r="I15" s="112"/>
      <c r="J15" s="50"/>
      <c r="K15" s="30"/>
      <c r="L15" s="36"/>
      <c r="M15" s="38"/>
      <c r="N15" s="204"/>
      <c r="O15" s="245"/>
      <c r="P15" s="204"/>
      <c r="Q15" s="204"/>
      <c r="R15" s="204"/>
      <c r="S15" s="40"/>
      <c r="T15" s="41"/>
      <c r="U15" s="264"/>
      <c r="V15" s="42"/>
      <c r="W15" s="41"/>
      <c r="X15" s="43"/>
      <c r="Y15" s="260"/>
      <c r="Z15" s="41"/>
      <c r="AA15" s="260"/>
      <c r="AB15" s="69"/>
      <c r="AC15" s="69"/>
      <c r="AD15" s="69"/>
      <c r="AE15" s="69"/>
      <c r="AF15" s="200"/>
      <c r="AG15" s="69"/>
      <c r="AH15" s="200"/>
      <c r="AI15" s="69"/>
      <c r="AJ15" s="200"/>
      <c r="AK15" s="69"/>
      <c r="AL15" s="200"/>
      <c r="AM15" s="69"/>
      <c r="AN15" s="200"/>
      <c r="AO15" s="69"/>
    </row>
    <row r="16" spans="2:41" ht="18" customHeight="1">
      <c r="C16" s="66"/>
      <c r="D16" s="66"/>
      <c r="E16" s="31">
        <v>13</v>
      </c>
      <c r="F16" s="32"/>
      <c r="G16" s="33"/>
      <c r="H16" s="33"/>
      <c r="I16" s="112"/>
      <c r="J16" s="50"/>
      <c r="K16" s="30"/>
      <c r="L16" s="36"/>
      <c r="M16" s="38"/>
      <c r="N16" s="204"/>
      <c r="O16" s="245"/>
      <c r="P16" s="204"/>
      <c r="Q16" s="204"/>
      <c r="R16" s="204"/>
      <c r="S16" s="40"/>
      <c r="T16" s="41"/>
      <c r="U16" s="264"/>
      <c r="V16" s="42"/>
      <c r="W16" s="41"/>
      <c r="X16" s="43"/>
      <c r="Y16" s="260"/>
      <c r="Z16" s="41"/>
      <c r="AA16" s="260"/>
      <c r="AB16" s="69"/>
      <c r="AC16" s="69"/>
      <c r="AD16" s="69"/>
      <c r="AE16" s="69"/>
      <c r="AF16" s="200"/>
      <c r="AG16" s="69"/>
      <c r="AH16" s="200"/>
      <c r="AI16" s="69"/>
      <c r="AJ16" s="200"/>
      <c r="AK16" s="69"/>
      <c r="AL16" s="200"/>
      <c r="AM16" s="69"/>
      <c r="AN16" s="200"/>
      <c r="AO16" s="69"/>
    </row>
    <row r="17" spans="3:41">
      <c r="C17" s="66"/>
      <c r="D17" s="66"/>
      <c r="E17" s="31">
        <v>14</v>
      </c>
      <c r="F17" s="32"/>
      <c r="G17" s="33"/>
      <c r="H17" s="33"/>
      <c r="I17" s="112"/>
      <c r="J17" s="32"/>
      <c r="K17" s="30"/>
      <c r="L17" s="51"/>
      <c r="M17" s="38"/>
      <c r="N17" s="204"/>
      <c r="O17" s="245"/>
      <c r="P17" s="204"/>
      <c r="Q17" s="204"/>
      <c r="R17" s="204"/>
      <c r="S17" s="46"/>
      <c r="T17" s="47"/>
      <c r="U17" s="267"/>
      <c r="V17" s="42"/>
      <c r="W17" s="41"/>
      <c r="X17" s="43"/>
      <c r="Y17" s="260"/>
      <c r="Z17" s="41"/>
      <c r="AA17" s="260"/>
      <c r="AB17" s="69"/>
      <c r="AC17" s="69"/>
      <c r="AD17" s="69"/>
      <c r="AE17" s="69"/>
      <c r="AF17" s="200"/>
      <c r="AG17" s="69"/>
      <c r="AH17" s="200"/>
      <c r="AI17" s="69"/>
      <c r="AJ17" s="200"/>
      <c r="AK17" s="69"/>
      <c r="AL17" s="200"/>
      <c r="AM17" s="69"/>
      <c r="AN17" s="200"/>
      <c r="AO17" s="69"/>
    </row>
    <row r="18" spans="3:41" ht="18" customHeight="1">
      <c r="C18" s="66"/>
      <c r="D18" s="66"/>
      <c r="E18" s="31">
        <v>15</v>
      </c>
      <c r="F18" s="32"/>
      <c r="G18" s="45"/>
      <c r="H18" s="33"/>
      <c r="I18" s="112"/>
      <c r="J18" s="32"/>
      <c r="K18" s="30"/>
      <c r="L18" s="36"/>
      <c r="M18" s="38"/>
      <c r="N18" s="204"/>
      <c r="O18" s="245"/>
      <c r="P18" s="204"/>
      <c r="Q18" s="204"/>
      <c r="R18" s="204"/>
      <c r="S18" s="40"/>
      <c r="T18" s="41"/>
      <c r="U18" s="264"/>
      <c r="V18" s="42"/>
      <c r="W18" s="41"/>
      <c r="X18" s="43"/>
      <c r="Y18" s="260"/>
      <c r="Z18" s="41"/>
      <c r="AA18" s="260"/>
      <c r="AB18" s="69"/>
      <c r="AC18" s="69"/>
      <c r="AD18" s="69"/>
      <c r="AE18" s="69"/>
      <c r="AF18" s="200"/>
      <c r="AG18" s="69"/>
      <c r="AH18" s="200"/>
      <c r="AI18" s="69"/>
      <c r="AJ18" s="200"/>
      <c r="AK18" s="69"/>
      <c r="AL18" s="200"/>
      <c r="AM18" s="69"/>
      <c r="AN18" s="200"/>
      <c r="AO18" s="69"/>
    </row>
    <row r="19" spans="3:41" ht="18" customHeight="1">
      <c r="C19" s="66"/>
      <c r="D19" s="66"/>
      <c r="E19" s="31">
        <v>16</v>
      </c>
      <c r="F19" s="32"/>
      <c r="G19" s="45"/>
      <c r="H19" s="33"/>
      <c r="I19" s="112"/>
      <c r="J19" s="32"/>
      <c r="K19" s="30"/>
      <c r="L19" s="36"/>
      <c r="M19" s="38"/>
      <c r="N19" s="204"/>
      <c r="O19" s="245"/>
      <c r="P19" s="204"/>
      <c r="Q19" s="204"/>
      <c r="R19" s="204"/>
      <c r="S19" s="40"/>
      <c r="T19" s="41"/>
      <c r="U19" s="264"/>
      <c r="V19" s="42"/>
      <c r="W19" s="41"/>
      <c r="X19" s="43"/>
      <c r="Y19" s="260"/>
      <c r="Z19" s="41"/>
      <c r="AA19" s="260"/>
      <c r="AB19" s="69"/>
      <c r="AC19" s="69"/>
      <c r="AD19" s="69"/>
      <c r="AE19" s="69"/>
      <c r="AF19" s="200"/>
      <c r="AG19" s="69"/>
      <c r="AH19" s="200"/>
      <c r="AI19" s="69"/>
      <c r="AJ19" s="200"/>
      <c r="AK19" s="69"/>
      <c r="AL19" s="200"/>
      <c r="AM19" s="69"/>
      <c r="AN19" s="200"/>
      <c r="AO19" s="69"/>
    </row>
    <row r="20" spans="3:41" ht="18" customHeight="1">
      <c r="C20" s="66"/>
      <c r="D20" s="66"/>
      <c r="E20" s="31">
        <v>17</v>
      </c>
      <c r="F20" s="32"/>
      <c r="G20" s="45"/>
      <c r="H20" s="33"/>
      <c r="I20" s="112"/>
      <c r="J20" s="53"/>
      <c r="K20" s="30"/>
      <c r="L20" s="36"/>
      <c r="M20" s="38"/>
      <c r="N20" s="204"/>
      <c r="O20" s="245"/>
      <c r="P20" s="204"/>
      <c r="Q20" s="204"/>
      <c r="R20" s="204"/>
      <c r="S20" s="40"/>
      <c r="T20" s="41"/>
      <c r="U20" s="264"/>
      <c r="V20" s="42"/>
      <c r="W20" s="41"/>
      <c r="X20" s="43"/>
      <c r="Y20" s="260"/>
      <c r="Z20" s="41"/>
      <c r="AA20" s="260"/>
      <c r="AB20" s="69"/>
      <c r="AC20" s="69"/>
      <c r="AD20" s="69"/>
      <c r="AE20" s="69"/>
      <c r="AF20" s="200"/>
      <c r="AG20" s="69"/>
      <c r="AH20" s="200"/>
      <c r="AI20" s="69"/>
      <c r="AJ20" s="200"/>
      <c r="AK20" s="69"/>
      <c r="AL20" s="200"/>
      <c r="AM20" s="69"/>
      <c r="AN20" s="200"/>
      <c r="AO20" s="69"/>
    </row>
    <row r="21" spans="3:41" ht="18" customHeight="1">
      <c r="C21" s="66"/>
      <c r="D21" s="66"/>
      <c r="E21" s="31">
        <v>18</v>
      </c>
      <c r="F21" s="32"/>
      <c r="G21" s="45"/>
      <c r="H21" s="33"/>
      <c r="I21" s="112"/>
      <c r="J21" s="50"/>
      <c r="K21" s="30"/>
      <c r="L21" s="36"/>
      <c r="M21" s="38"/>
      <c r="N21" s="204"/>
      <c r="O21" s="245"/>
      <c r="P21" s="204"/>
      <c r="Q21" s="204"/>
      <c r="R21" s="204"/>
      <c r="S21" s="40"/>
      <c r="T21" s="41"/>
      <c r="U21" s="264"/>
      <c r="V21" s="42"/>
      <c r="W21" s="41"/>
      <c r="X21" s="43"/>
      <c r="Y21" s="260"/>
      <c r="Z21" s="41"/>
      <c r="AA21" s="260"/>
      <c r="AB21" s="69"/>
      <c r="AC21" s="69"/>
      <c r="AD21" s="69"/>
      <c r="AE21" s="69"/>
      <c r="AF21" s="200"/>
      <c r="AG21" s="69"/>
      <c r="AH21" s="200"/>
      <c r="AI21" s="69"/>
      <c r="AJ21" s="200"/>
      <c r="AK21" s="69"/>
      <c r="AL21" s="200"/>
      <c r="AM21" s="69"/>
      <c r="AN21" s="200"/>
      <c r="AO21" s="69"/>
    </row>
    <row r="22" spans="3:41">
      <c r="C22" s="66"/>
      <c r="D22" s="30"/>
      <c r="E22" s="31">
        <v>19</v>
      </c>
      <c r="F22" s="32"/>
      <c r="G22" s="45"/>
      <c r="H22" s="33"/>
      <c r="I22" s="112"/>
      <c r="J22" s="54"/>
      <c r="K22" s="30"/>
      <c r="L22" s="55"/>
      <c r="M22" s="38"/>
      <c r="N22" s="204"/>
      <c r="O22" s="245"/>
      <c r="P22" s="204"/>
      <c r="Q22" s="204"/>
      <c r="R22" s="204"/>
      <c r="S22" s="40"/>
      <c r="T22" s="41"/>
      <c r="U22" s="264"/>
      <c r="V22" s="42"/>
      <c r="W22" s="41"/>
      <c r="X22" s="43"/>
      <c r="Y22" s="260"/>
      <c r="Z22" s="41"/>
      <c r="AA22" s="260"/>
      <c r="AB22" s="69"/>
      <c r="AC22" s="69"/>
      <c r="AD22" s="69"/>
      <c r="AE22" s="69"/>
      <c r="AF22" s="200"/>
      <c r="AG22" s="69"/>
      <c r="AH22" s="200"/>
      <c r="AI22" s="69"/>
      <c r="AJ22" s="200"/>
      <c r="AK22" s="69"/>
      <c r="AL22" s="200"/>
      <c r="AM22" s="69"/>
      <c r="AN22" s="200"/>
      <c r="AO22" s="69"/>
    </row>
    <row r="23" spans="3:41">
      <c r="C23" s="66"/>
      <c r="D23" s="30"/>
      <c r="E23" s="31">
        <v>20</v>
      </c>
      <c r="F23" s="32"/>
      <c r="G23" s="45"/>
      <c r="H23" s="33"/>
      <c r="I23" s="112"/>
      <c r="J23" s="54"/>
      <c r="K23" s="30"/>
      <c r="L23" s="55"/>
      <c r="M23" s="38"/>
      <c r="N23" s="204"/>
      <c r="O23" s="245"/>
      <c r="P23" s="204"/>
      <c r="Q23" s="204"/>
      <c r="R23" s="204"/>
      <c r="S23" s="40"/>
      <c r="T23" s="41"/>
      <c r="U23" s="264"/>
      <c r="V23" s="42"/>
      <c r="W23" s="41"/>
      <c r="X23" s="43"/>
      <c r="Y23" s="260"/>
      <c r="Z23" s="41"/>
      <c r="AA23" s="260"/>
      <c r="AB23" s="69"/>
      <c r="AC23" s="69"/>
      <c r="AD23" s="69"/>
      <c r="AE23" s="69"/>
      <c r="AF23" s="200"/>
      <c r="AG23" s="69"/>
      <c r="AH23" s="200"/>
      <c r="AI23" s="69"/>
      <c r="AJ23" s="200"/>
      <c r="AK23" s="69"/>
      <c r="AL23" s="200"/>
      <c r="AM23" s="69"/>
      <c r="AN23" s="200"/>
      <c r="AO23" s="69"/>
    </row>
    <row r="24" spans="3:41">
      <c r="C24" s="66"/>
      <c r="D24" s="30"/>
      <c r="E24" s="31">
        <v>21</v>
      </c>
      <c r="F24" s="32"/>
      <c r="G24" s="45"/>
      <c r="H24" s="33"/>
      <c r="I24" s="112"/>
      <c r="J24" s="54"/>
      <c r="K24" s="30"/>
      <c r="L24" s="55"/>
      <c r="M24" s="38"/>
      <c r="N24" s="204"/>
      <c r="O24" s="245"/>
      <c r="P24" s="204"/>
      <c r="Q24" s="204"/>
      <c r="R24" s="204"/>
      <c r="S24" s="40"/>
      <c r="T24" s="41"/>
      <c r="U24" s="264"/>
      <c r="V24" s="42"/>
      <c r="W24" s="41"/>
      <c r="X24" s="43"/>
      <c r="Y24" s="260"/>
      <c r="Z24" s="41"/>
      <c r="AA24" s="260"/>
      <c r="AB24" s="69"/>
      <c r="AC24" s="69"/>
      <c r="AD24" s="69"/>
      <c r="AE24" s="69"/>
      <c r="AF24" s="200"/>
      <c r="AG24" s="69"/>
      <c r="AH24" s="200"/>
      <c r="AI24" s="69"/>
      <c r="AJ24" s="200"/>
      <c r="AK24" s="69"/>
      <c r="AL24" s="200"/>
      <c r="AM24" s="69"/>
      <c r="AN24" s="200"/>
      <c r="AO24" s="69"/>
    </row>
    <row r="25" spans="3:41">
      <c r="C25" s="66"/>
      <c r="D25" s="30"/>
      <c r="E25" s="31">
        <v>22</v>
      </c>
      <c r="F25" s="32"/>
      <c r="G25" s="45"/>
      <c r="H25" s="33"/>
      <c r="I25" s="112"/>
      <c r="J25" s="54"/>
      <c r="K25" s="30"/>
      <c r="L25" s="55"/>
      <c r="M25" s="38"/>
      <c r="N25" s="204"/>
      <c r="O25" s="245"/>
      <c r="P25" s="204"/>
      <c r="Q25" s="204"/>
      <c r="R25" s="204"/>
      <c r="S25" s="40"/>
      <c r="T25" s="41"/>
      <c r="U25" s="264"/>
      <c r="V25" s="42"/>
      <c r="W25" s="41"/>
      <c r="X25" s="43"/>
      <c r="Y25" s="260"/>
      <c r="Z25" s="41"/>
      <c r="AA25" s="260"/>
      <c r="AB25" s="69"/>
      <c r="AC25" s="69"/>
      <c r="AD25" s="69"/>
      <c r="AE25" s="69"/>
      <c r="AF25" s="200"/>
      <c r="AG25" s="69"/>
      <c r="AH25" s="200"/>
      <c r="AI25" s="69"/>
      <c r="AJ25" s="200"/>
      <c r="AK25" s="69"/>
      <c r="AL25" s="200"/>
      <c r="AM25" s="69"/>
      <c r="AN25" s="200"/>
      <c r="AO25" s="69"/>
    </row>
    <row r="26" spans="3:41" ht="18" customHeight="1">
      <c r="C26" s="66"/>
      <c r="D26" s="30"/>
      <c r="E26" s="31">
        <v>23</v>
      </c>
      <c r="F26" s="32"/>
      <c r="G26" s="49"/>
      <c r="H26" s="33"/>
      <c r="I26" s="112"/>
      <c r="J26" s="54"/>
      <c r="K26" s="30"/>
      <c r="L26" s="36"/>
      <c r="M26" s="38"/>
      <c r="N26" s="204"/>
      <c r="O26" s="245"/>
      <c r="P26" s="204"/>
      <c r="Q26" s="204"/>
      <c r="R26" s="204"/>
      <c r="S26" s="40"/>
      <c r="T26" s="41"/>
      <c r="U26" s="241"/>
      <c r="V26" s="42"/>
      <c r="W26" s="41"/>
      <c r="X26" s="43"/>
      <c r="Y26" s="260"/>
      <c r="Z26" s="41"/>
      <c r="AA26" s="260"/>
      <c r="AB26" s="69"/>
      <c r="AC26" s="69"/>
      <c r="AD26" s="69"/>
      <c r="AE26" s="69"/>
      <c r="AF26" s="200"/>
      <c r="AG26" s="69"/>
      <c r="AH26" s="200"/>
      <c r="AI26" s="69"/>
      <c r="AJ26" s="200"/>
      <c r="AK26" s="69"/>
      <c r="AL26" s="200"/>
      <c r="AM26" s="69"/>
      <c r="AN26" s="200"/>
      <c r="AO26" s="69"/>
    </row>
    <row r="27" spans="3:41" ht="18" customHeight="1">
      <c r="C27" s="66"/>
      <c r="D27" s="30"/>
      <c r="E27" s="31">
        <v>24</v>
      </c>
      <c r="F27" s="32"/>
      <c r="G27" s="45"/>
      <c r="H27" s="33"/>
      <c r="I27" s="112"/>
      <c r="J27" s="54"/>
      <c r="K27" s="30"/>
      <c r="L27" s="36"/>
      <c r="M27" s="38"/>
      <c r="N27" s="204"/>
      <c r="O27" s="245"/>
      <c r="P27" s="204"/>
      <c r="Q27" s="204"/>
      <c r="R27" s="204"/>
      <c r="S27" s="40"/>
      <c r="T27" s="41"/>
      <c r="U27" s="241"/>
      <c r="V27" s="42"/>
      <c r="W27" s="41"/>
      <c r="X27" s="43"/>
      <c r="Y27" s="260"/>
      <c r="Z27" s="41"/>
      <c r="AA27" s="260"/>
      <c r="AB27" s="69"/>
      <c r="AC27" s="69"/>
      <c r="AD27" s="69"/>
      <c r="AE27" s="69"/>
      <c r="AF27" s="200"/>
      <c r="AG27" s="69"/>
      <c r="AH27" s="200"/>
      <c r="AI27" s="69"/>
      <c r="AJ27" s="200"/>
      <c r="AK27" s="69"/>
      <c r="AL27" s="200"/>
      <c r="AM27" s="69"/>
      <c r="AN27" s="200"/>
      <c r="AO27" s="69"/>
    </row>
    <row r="28" spans="3:41" ht="18" customHeight="1">
      <c r="C28" s="66"/>
      <c r="D28" s="30"/>
      <c r="E28" s="31">
        <v>25</v>
      </c>
      <c r="F28" s="32"/>
      <c r="G28" s="45"/>
      <c r="H28" s="33"/>
      <c r="I28" s="112"/>
      <c r="J28" s="54"/>
      <c r="K28" s="30"/>
      <c r="L28" s="36"/>
      <c r="M28" s="38"/>
      <c r="N28" s="204"/>
      <c r="O28" s="245"/>
      <c r="P28" s="204"/>
      <c r="Q28" s="204"/>
      <c r="R28" s="204"/>
      <c r="S28" s="40"/>
      <c r="T28" s="41"/>
      <c r="U28" s="241"/>
      <c r="V28" s="42"/>
      <c r="W28" s="41"/>
      <c r="X28" s="43"/>
      <c r="Y28" s="260"/>
      <c r="Z28" s="41"/>
      <c r="AA28" s="260"/>
      <c r="AB28" s="69"/>
      <c r="AC28" s="69"/>
      <c r="AD28" s="69"/>
      <c r="AE28" s="69"/>
      <c r="AF28" s="200"/>
      <c r="AG28" s="69"/>
      <c r="AH28" s="200"/>
      <c r="AI28" s="69"/>
      <c r="AJ28" s="200"/>
      <c r="AK28" s="69"/>
      <c r="AL28" s="200"/>
      <c r="AM28" s="69"/>
      <c r="AN28" s="200"/>
      <c r="AO28" s="69"/>
    </row>
    <row r="29" spans="3:41" ht="18" customHeight="1">
      <c r="C29" s="66"/>
      <c r="D29" s="30"/>
      <c r="E29" s="31">
        <v>26</v>
      </c>
      <c r="F29" s="32"/>
      <c r="G29" s="45"/>
      <c r="H29" s="33"/>
      <c r="I29" s="112"/>
      <c r="J29" s="32"/>
      <c r="K29" s="30"/>
      <c r="L29" s="36"/>
      <c r="M29" s="38"/>
      <c r="N29" s="204"/>
      <c r="O29" s="245"/>
      <c r="P29" s="204"/>
      <c r="Q29" s="204"/>
      <c r="R29" s="204"/>
      <c r="S29" s="40"/>
      <c r="T29" s="41"/>
      <c r="U29" s="241"/>
      <c r="V29" s="42"/>
      <c r="W29" s="41"/>
      <c r="X29" s="43"/>
      <c r="Y29" s="260"/>
      <c r="Z29" s="41"/>
      <c r="AA29" s="260"/>
      <c r="AB29" s="69"/>
      <c r="AC29" s="69"/>
      <c r="AD29" s="69"/>
      <c r="AE29" s="69"/>
      <c r="AF29" s="200"/>
      <c r="AG29" s="69"/>
      <c r="AH29" s="200"/>
      <c r="AI29" s="69"/>
      <c r="AJ29" s="200"/>
      <c r="AK29" s="69"/>
      <c r="AL29" s="200"/>
      <c r="AM29" s="69"/>
      <c r="AN29" s="200"/>
      <c r="AO29" s="69"/>
    </row>
    <row r="30" spans="3:41" ht="18" customHeight="1">
      <c r="C30" s="66"/>
      <c r="D30" s="30"/>
      <c r="E30" s="31">
        <v>27</v>
      </c>
      <c r="F30" s="32"/>
      <c r="G30" s="45"/>
      <c r="H30" s="33"/>
      <c r="I30" s="112"/>
      <c r="J30" s="54"/>
      <c r="K30" s="30"/>
      <c r="L30" s="36"/>
      <c r="M30" s="38"/>
      <c r="N30" s="204"/>
      <c r="O30" s="245"/>
      <c r="P30" s="204"/>
      <c r="Q30" s="204"/>
      <c r="R30" s="204"/>
      <c r="S30" s="40"/>
      <c r="T30" s="41"/>
      <c r="U30" s="241"/>
      <c r="V30" s="42"/>
      <c r="W30" s="41"/>
      <c r="X30" s="43"/>
      <c r="Y30" s="260"/>
      <c r="Z30" s="41"/>
      <c r="AA30" s="260"/>
      <c r="AB30" s="69"/>
      <c r="AC30" s="69"/>
      <c r="AD30" s="69"/>
      <c r="AE30" s="69"/>
      <c r="AF30" s="200"/>
      <c r="AG30" s="69"/>
      <c r="AH30" s="200"/>
      <c r="AI30" s="69"/>
      <c r="AJ30" s="200"/>
      <c r="AK30" s="69"/>
      <c r="AL30" s="200"/>
      <c r="AM30" s="69"/>
      <c r="AN30" s="200"/>
      <c r="AO30" s="69"/>
    </row>
    <row r="31" spans="3:41" ht="18" customHeight="1">
      <c r="C31" s="66"/>
      <c r="D31" s="30"/>
      <c r="E31" s="31">
        <v>28</v>
      </c>
      <c r="F31" s="32"/>
      <c r="G31" s="45"/>
      <c r="H31" s="33"/>
      <c r="I31" s="112"/>
      <c r="J31" s="54"/>
      <c r="K31" s="30"/>
      <c r="L31" s="36"/>
      <c r="M31" s="38"/>
      <c r="N31" s="204"/>
      <c r="O31" s="245"/>
      <c r="P31" s="204"/>
      <c r="Q31" s="204"/>
      <c r="R31" s="204"/>
      <c r="S31" s="40"/>
      <c r="T31" s="41"/>
      <c r="U31" s="241"/>
      <c r="V31" s="42"/>
      <c r="W31" s="41"/>
      <c r="X31" s="43"/>
      <c r="Y31" s="260"/>
      <c r="Z31" s="41"/>
      <c r="AA31" s="260"/>
      <c r="AB31" s="69"/>
      <c r="AC31" s="69"/>
      <c r="AD31" s="69"/>
      <c r="AE31" s="69"/>
      <c r="AF31" s="200"/>
      <c r="AG31" s="69"/>
      <c r="AH31" s="200"/>
      <c r="AI31" s="69"/>
      <c r="AJ31" s="200"/>
      <c r="AK31" s="69"/>
      <c r="AL31" s="200"/>
      <c r="AM31" s="69"/>
      <c r="AN31" s="200"/>
      <c r="AO31" s="69"/>
    </row>
    <row r="32" spans="3:41" ht="18" customHeight="1">
      <c r="C32" s="66"/>
      <c r="D32" s="30"/>
      <c r="E32" s="31">
        <v>29</v>
      </c>
      <c r="F32" s="56"/>
      <c r="G32" s="57"/>
      <c r="H32" s="35"/>
      <c r="I32" s="135"/>
      <c r="J32" s="59"/>
      <c r="K32" s="60"/>
      <c r="L32" s="10"/>
      <c r="M32" s="38"/>
      <c r="N32" s="204"/>
      <c r="O32" s="245"/>
      <c r="P32" s="204"/>
      <c r="Q32" s="204"/>
      <c r="R32" s="204"/>
      <c r="S32" s="46"/>
      <c r="T32" s="47"/>
      <c r="U32" s="261"/>
      <c r="V32" s="42"/>
      <c r="W32" s="41"/>
      <c r="X32" s="43"/>
      <c r="Y32" s="260"/>
      <c r="Z32" s="41"/>
      <c r="AA32" s="260"/>
      <c r="AB32" s="69"/>
      <c r="AC32" s="69"/>
      <c r="AD32" s="69"/>
      <c r="AE32" s="69"/>
      <c r="AF32" s="200"/>
      <c r="AG32" s="69"/>
      <c r="AH32" s="200"/>
      <c r="AI32" s="69"/>
      <c r="AJ32" s="200"/>
      <c r="AK32" s="69"/>
      <c r="AL32" s="200"/>
      <c r="AM32" s="69"/>
      <c r="AN32" s="200"/>
      <c r="AO32" s="69"/>
    </row>
    <row r="33" spans="3:41" ht="18" customHeight="1">
      <c r="C33" s="66"/>
      <c r="D33" s="30"/>
      <c r="E33" s="31">
        <v>30</v>
      </c>
      <c r="F33" s="56"/>
      <c r="G33" s="57"/>
      <c r="H33" s="35"/>
      <c r="I33" s="135"/>
      <c r="J33" s="59"/>
      <c r="K33" s="60"/>
      <c r="L33" s="36"/>
      <c r="M33" s="38"/>
      <c r="N33" s="204"/>
      <c r="O33" s="245"/>
      <c r="P33" s="204"/>
      <c r="Q33" s="204"/>
      <c r="R33" s="204"/>
      <c r="S33" s="40"/>
      <c r="T33" s="41"/>
      <c r="U33" s="262"/>
      <c r="V33" s="42"/>
      <c r="W33" s="41"/>
      <c r="X33" s="58"/>
      <c r="Y33" s="265"/>
      <c r="Z33" s="47"/>
      <c r="AA33" s="261"/>
      <c r="AB33" s="69"/>
      <c r="AC33" s="69"/>
      <c r="AD33" s="69"/>
      <c r="AE33" s="69"/>
      <c r="AF33" s="200"/>
      <c r="AG33" s="69"/>
      <c r="AH33" s="200"/>
      <c r="AI33" s="69"/>
      <c r="AJ33" s="200"/>
      <c r="AK33" s="69"/>
      <c r="AL33" s="200"/>
      <c r="AM33" s="69"/>
      <c r="AN33" s="200"/>
      <c r="AO33" s="69"/>
    </row>
    <row r="34" spans="3:41" ht="18" customHeight="1">
      <c r="C34" s="66"/>
      <c r="D34" s="30"/>
      <c r="E34" s="31">
        <v>31</v>
      </c>
      <c r="F34" s="56"/>
      <c r="G34" s="57"/>
      <c r="H34" s="63"/>
      <c r="I34" s="135"/>
      <c r="J34" s="59"/>
      <c r="K34" s="60"/>
      <c r="L34" s="10"/>
      <c r="M34" s="38"/>
      <c r="N34" s="204"/>
      <c r="O34" s="245"/>
      <c r="P34" s="204"/>
      <c r="Q34" s="204"/>
      <c r="R34" s="204"/>
      <c r="S34" s="40"/>
      <c r="T34" s="41"/>
      <c r="U34" s="264"/>
      <c r="V34" s="42"/>
      <c r="W34" s="47"/>
      <c r="X34" s="61"/>
      <c r="Y34" s="260"/>
      <c r="Z34" s="41"/>
      <c r="AA34" s="262"/>
      <c r="AB34" s="69"/>
      <c r="AC34" s="69"/>
      <c r="AD34" s="69"/>
      <c r="AE34" s="69"/>
      <c r="AF34" s="200"/>
      <c r="AG34" s="69"/>
      <c r="AH34" s="200"/>
      <c r="AI34" s="69"/>
      <c r="AJ34" s="200"/>
      <c r="AK34" s="69"/>
      <c r="AL34" s="200"/>
      <c r="AM34" s="69"/>
      <c r="AN34" s="200"/>
      <c r="AO34" s="69"/>
    </row>
    <row r="35" spans="3:41" ht="18" customHeight="1">
      <c r="C35" s="66"/>
      <c r="D35" s="30"/>
      <c r="E35" s="31">
        <v>32</v>
      </c>
      <c r="F35" s="56"/>
      <c r="G35" s="65"/>
      <c r="H35" s="63"/>
      <c r="I35" s="135"/>
      <c r="J35" s="59"/>
      <c r="K35" s="60"/>
      <c r="L35" s="10"/>
      <c r="M35" s="38"/>
      <c r="N35" s="204"/>
      <c r="O35" s="245"/>
      <c r="P35" s="204"/>
      <c r="Q35" s="204"/>
      <c r="R35" s="204"/>
      <c r="S35" s="40"/>
      <c r="T35" s="41"/>
      <c r="U35" s="264"/>
      <c r="V35" s="42"/>
      <c r="W35" s="47"/>
      <c r="X35" s="61"/>
      <c r="Y35" s="260"/>
      <c r="Z35" s="41"/>
      <c r="AA35" s="262"/>
      <c r="AB35" s="69"/>
      <c r="AC35" s="69"/>
      <c r="AD35" s="69"/>
      <c r="AE35" s="69"/>
      <c r="AF35" s="200"/>
      <c r="AG35" s="69"/>
      <c r="AH35" s="200"/>
      <c r="AI35" s="69"/>
      <c r="AJ35" s="200"/>
      <c r="AK35" s="69"/>
      <c r="AL35" s="200"/>
      <c r="AM35" s="69"/>
      <c r="AN35" s="200"/>
      <c r="AO35" s="69"/>
    </row>
    <row r="36" spans="3:41" ht="18" customHeight="1">
      <c r="C36" s="66"/>
      <c r="D36" s="30"/>
      <c r="E36" s="31">
        <v>33</v>
      </c>
      <c r="F36" s="56"/>
      <c r="G36" s="65"/>
      <c r="H36" s="63"/>
      <c r="I36" s="135"/>
      <c r="J36" s="59"/>
      <c r="K36" s="60"/>
      <c r="L36" s="10"/>
      <c r="M36" s="38"/>
      <c r="N36" s="204"/>
      <c r="O36" s="245"/>
      <c r="P36" s="204"/>
      <c r="Q36" s="204"/>
      <c r="R36" s="204"/>
      <c r="S36" s="40"/>
      <c r="T36" s="41"/>
      <c r="U36" s="264"/>
      <c r="V36" s="42"/>
      <c r="W36" s="47"/>
      <c r="X36" s="61"/>
      <c r="Y36" s="260"/>
      <c r="Z36" s="41"/>
      <c r="AA36" s="262"/>
      <c r="AB36" s="69"/>
      <c r="AC36" s="69"/>
      <c r="AD36" s="69"/>
      <c r="AE36" s="69"/>
      <c r="AF36" s="200"/>
      <c r="AG36" s="69"/>
      <c r="AH36" s="200"/>
      <c r="AI36" s="69"/>
      <c r="AJ36" s="200"/>
      <c r="AK36" s="69"/>
      <c r="AL36" s="200"/>
      <c r="AM36" s="69"/>
      <c r="AN36" s="200"/>
      <c r="AO36" s="69"/>
    </row>
    <row r="37" spans="3:41" ht="18" customHeight="1">
      <c r="C37" s="66"/>
      <c r="D37" s="30"/>
      <c r="E37" s="31">
        <v>34</v>
      </c>
      <c r="F37" s="56"/>
      <c r="G37" s="65"/>
      <c r="H37" s="63"/>
      <c r="I37" s="135"/>
      <c r="J37" s="59"/>
      <c r="K37" s="60"/>
      <c r="L37" s="36"/>
      <c r="M37" s="38"/>
      <c r="N37" s="204"/>
      <c r="O37" s="245"/>
      <c r="P37" s="204"/>
      <c r="Q37" s="204"/>
      <c r="R37" s="204"/>
      <c r="S37" s="40"/>
      <c r="T37" s="41"/>
      <c r="U37" s="241"/>
      <c r="V37" s="42"/>
      <c r="W37" s="41"/>
      <c r="X37" s="43"/>
      <c r="Y37" s="260"/>
      <c r="Z37" s="41"/>
      <c r="AA37" s="260"/>
      <c r="AB37" s="69"/>
      <c r="AC37" s="69"/>
      <c r="AD37" s="69"/>
      <c r="AE37" s="69"/>
      <c r="AF37" s="200"/>
      <c r="AG37" s="69"/>
      <c r="AH37" s="200"/>
      <c r="AI37" s="69"/>
      <c r="AJ37" s="200"/>
      <c r="AK37" s="69"/>
      <c r="AL37" s="200"/>
      <c r="AM37" s="69"/>
      <c r="AN37" s="200"/>
      <c r="AO37" s="69"/>
    </row>
    <row r="38" spans="3:41" ht="18" customHeight="1">
      <c r="C38" s="66"/>
      <c r="D38" s="30"/>
      <c r="E38" s="31">
        <v>35</v>
      </c>
      <c r="F38" s="56"/>
      <c r="G38" s="65"/>
      <c r="H38" s="63"/>
      <c r="I38" s="135"/>
      <c r="J38" s="59"/>
      <c r="K38" s="60"/>
      <c r="L38" s="36"/>
      <c r="M38" s="38"/>
      <c r="N38" s="204"/>
      <c r="O38" s="245"/>
      <c r="P38" s="204"/>
      <c r="Q38" s="204"/>
      <c r="R38" s="204"/>
      <c r="S38" s="40"/>
      <c r="T38" s="41"/>
      <c r="U38" s="241"/>
      <c r="V38" s="42"/>
      <c r="W38" s="41"/>
      <c r="X38" s="43"/>
      <c r="Y38" s="260"/>
      <c r="Z38" s="41"/>
      <c r="AA38" s="260"/>
      <c r="AB38" s="69"/>
      <c r="AC38" s="69"/>
      <c r="AD38" s="69"/>
      <c r="AE38" s="69"/>
      <c r="AF38" s="200"/>
      <c r="AG38" s="69"/>
      <c r="AH38" s="200"/>
      <c r="AI38" s="69"/>
      <c r="AJ38" s="200"/>
      <c r="AK38" s="69"/>
      <c r="AL38" s="200"/>
      <c r="AM38" s="69"/>
      <c r="AN38" s="200"/>
      <c r="AO38" s="69"/>
    </row>
    <row r="39" spans="3:41" ht="18" customHeight="1">
      <c r="C39" s="66"/>
      <c r="D39" s="30"/>
      <c r="E39" s="31">
        <v>36</v>
      </c>
      <c r="F39" s="56"/>
      <c r="G39" s="65"/>
      <c r="H39" s="63"/>
      <c r="I39" s="135"/>
      <c r="J39" s="59"/>
      <c r="K39" s="60"/>
      <c r="L39" s="10"/>
      <c r="M39" s="38"/>
      <c r="N39" s="204"/>
      <c r="O39" s="245"/>
      <c r="P39" s="204"/>
      <c r="Q39" s="204"/>
      <c r="R39" s="204"/>
      <c r="S39" s="40"/>
      <c r="T39" s="41"/>
      <c r="U39" s="262"/>
      <c r="V39" s="42"/>
      <c r="W39" s="41"/>
      <c r="X39" s="43"/>
      <c r="Y39" s="260"/>
      <c r="Z39" s="41"/>
      <c r="AA39" s="260"/>
      <c r="AB39" s="69"/>
      <c r="AC39" s="69"/>
      <c r="AD39" s="69"/>
      <c r="AE39" s="69"/>
      <c r="AF39" s="200"/>
      <c r="AG39" s="69"/>
      <c r="AH39" s="200"/>
      <c r="AI39" s="69"/>
      <c r="AJ39" s="200"/>
      <c r="AK39" s="69"/>
      <c r="AL39" s="200"/>
      <c r="AM39" s="69"/>
      <c r="AN39" s="200"/>
      <c r="AO39" s="69"/>
    </row>
    <row r="40" spans="3:41" ht="18" customHeight="1">
      <c r="C40" s="66"/>
      <c r="D40" s="30"/>
      <c r="E40" s="31">
        <v>37</v>
      </c>
      <c r="F40" s="56"/>
      <c r="G40" s="58"/>
      <c r="H40" s="59"/>
      <c r="I40" s="135"/>
      <c r="J40" s="59"/>
      <c r="K40" s="60"/>
      <c r="L40" s="10"/>
      <c r="M40" s="38"/>
      <c r="N40" s="204"/>
      <c r="O40" s="245"/>
      <c r="P40" s="204"/>
      <c r="Q40" s="204"/>
      <c r="R40" s="204"/>
      <c r="S40" s="40"/>
      <c r="T40" s="41"/>
      <c r="U40" s="262"/>
      <c r="V40" s="42"/>
      <c r="W40" s="41"/>
      <c r="X40" s="43"/>
      <c r="Y40" s="260"/>
      <c r="Z40" s="41"/>
      <c r="AA40" s="260"/>
      <c r="AB40" s="69"/>
      <c r="AC40" s="69"/>
      <c r="AD40" s="69"/>
      <c r="AE40" s="69"/>
      <c r="AF40" s="200"/>
      <c r="AG40" s="69"/>
      <c r="AH40" s="200"/>
      <c r="AI40" s="69"/>
      <c r="AJ40" s="200"/>
      <c r="AK40" s="69"/>
      <c r="AL40" s="200"/>
      <c r="AM40" s="69"/>
      <c r="AN40" s="200"/>
      <c r="AO40" s="69"/>
    </row>
    <row r="41" spans="3:41" ht="18" customHeight="1">
      <c r="C41" s="66"/>
      <c r="D41" s="30"/>
      <c r="E41" s="31">
        <v>38</v>
      </c>
      <c r="F41" s="56"/>
      <c r="G41" s="65"/>
      <c r="H41" s="35"/>
      <c r="I41" s="135"/>
      <c r="J41" s="59"/>
      <c r="K41" s="60"/>
      <c r="L41" s="36"/>
      <c r="M41" s="38"/>
      <c r="N41" s="204"/>
      <c r="O41" s="245"/>
      <c r="P41" s="204"/>
      <c r="Q41" s="204"/>
      <c r="R41" s="204"/>
      <c r="S41" s="40"/>
      <c r="T41" s="41"/>
      <c r="U41" s="241"/>
      <c r="V41" s="42"/>
      <c r="W41" s="41"/>
      <c r="X41" s="43"/>
      <c r="Y41" s="260"/>
      <c r="Z41" s="41"/>
      <c r="AA41" s="260"/>
      <c r="AB41" s="69"/>
      <c r="AC41" s="69"/>
      <c r="AD41" s="69"/>
      <c r="AE41" s="69"/>
      <c r="AF41" s="200"/>
      <c r="AG41" s="69"/>
      <c r="AH41" s="200"/>
      <c r="AI41" s="69"/>
      <c r="AJ41" s="200"/>
      <c r="AK41" s="69"/>
      <c r="AL41" s="200"/>
      <c r="AM41" s="69"/>
      <c r="AN41" s="200"/>
      <c r="AO41" s="69"/>
    </row>
    <row r="42" spans="3:41" ht="18" customHeight="1">
      <c r="C42" s="66"/>
      <c r="D42" s="30"/>
      <c r="E42" s="31">
        <v>39</v>
      </c>
      <c r="F42" s="56"/>
      <c r="G42" s="58"/>
      <c r="H42" s="35"/>
      <c r="I42" s="135"/>
      <c r="J42" s="35"/>
      <c r="K42" s="66"/>
      <c r="L42" s="36"/>
      <c r="M42" s="38"/>
      <c r="N42" s="204"/>
      <c r="O42" s="245"/>
      <c r="P42" s="204"/>
      <c r="Q42" s="204"/>
      <c r="R42" s="204"/>
      <c r="S42" s="40"/>
      <c r="T42" s="41"/>
      <c r="U42" s="262"/>
      <c r="V42" s="42"/>
      <c r="W42" s="41"/>
      <c r="X42" s="58"/>
      <c r="Y42" s="260"/>
      <c r="Z42" s="41"/>
      <c r="AA42" s="262"/>
      <c r="AB42" s="69"/>
      <c r="AC42" s="69"/>
      <c r="AD42" s="69"/>
      <c r="AE42" s="69"/>
      <c r="AF42" s="200"/>
      <c r="AG42" s="69"/>
      <c r="AH42" s="200"/>
      <c r="AI42" s="69"/>
      <c r="AJ42" s="200"/>
      <c r="AK42" s="69"/>
      <c r="AL42" s="200"/>
      <c r="AM42" s="69"/>
      <c r="AN42" s="200"/>
      <c r="AO42" s="69"/>
    </row>
    <row r="43" spans="3:41" ht="18" customHeight="1">
      <c r="C43" s="66"/>
      <c r="D43" s="30"/>
      <c r="E43" s="31">
        <v>40</v>
      </c>
      <c r="F43" s="56"/>
      <c r="G43" s="58"/>
      <c r="H43" s="35"/>
      <c r="I43" s="135"/>
      <c r="J43" s="35"/>
      <c r="K43" s="66"/>
      <c r="L43" s="36"/>
      <c r="M43" s="38"/>
      <c r="N43" s="204"/>
      <c r="O43" s="245"/>
      <c r="P43" s="204"/>
      <c r="Q43" s="204"/>
      <c r="R43" s="204"/>
      <c r="S43" s="40"/>
      <c r="T43" s="41"/>
      <c r="U43" s="262"/>
      <c r="V43" s="42"/>
      <c r="W43" s="41"/>
      <c r="X43" s="43"/>
      <c r="Y43" s="260"/>
      <c r="Z43" s="41"/>
      <c r="AA43" s="260"/>
      <c r="AB43" s="69"/>
      <c r="AC43" s="69"/>
      <c r="AD43" s="69"/>
      <c r="AE43" s="69"/>
      <c r="AF43" s="200"/>
      <c r="AG43" s="69"/>
      <c r="AH43" s="200"/>
      <c r="AI43" s="69"/>
      <c r="AJ43" s="200"/>
      <c r="AK43" s="69"/>
      <c r="AL43" s="200"/>
      <c r="AM43" s="69"/>
      <c r="AN43" s="200"/>
      <c r="AO43" s="69"/>
    </row>
    <row r="44" spans="3:41" ht="18" customHeight="1">
      <c r="C44" s="66"/>
      <c r="D44" s="30"/>
      <c r="E44" s="31">
        <v>41</v>
      </c>
      <c r="F44" s="56"/>
      <c r="G44" s="58"/>
      <c r="H44" s="58"/>
      <c r="I44" s="135"/>
      <c r="J44" s="35"/>
      <c r="K44" s="66"/>
      <c r="L44" s="39"/>
      <c r="M44" s="38"/>
      <c r="N44" s="204"/>
      <c r="O44" s="245"/>
      <c r="P44" s="204"/>
      <c r="Q44" s="204"/>
      <c r="R44" s="204"/>
      <c r="S44" s="40"/>
      <c r="T44" s="41"/>
      <c r="U44" s="262"/>
      <c r="V44" s="42"/>
      <c r="W44" s="41"/>
      <c r="X44" s="43"/>
      <c r="Y44" s="260"/>
      <c r="Z44" s="41"/>
      <c r="AA44" s="260"/>
      <c r="AB44" s="69"/>
      <c r="AC44" s="69"/>
      <c r="AD44" s="69"/>
      <c r="AE44" s="69"/>
      <c r="AF44" s="200"/>
      <c r="AG44" s="69"/>
      <c r="AH44" s="200"/>
      <c r="AI44" s="69"/>
      <c r="AJ44" s="200"/>
      <c r="AK44" s="69"/>
      <c r="AL44" s="200"/>
      <c r="AM44" s="69"/>
      <c r="AN44" s="200"/>
      <c r="AO44" s="69"/>
    </row>
    <row r="45" spans="3:41" ht="18" customHeight="1">
      <c r="C45" s="66"/>
      <c r="D45" s="30"/>
      <c r="E45" s="31">
        <v>42</v>
      </c>
      <c r="F45" s="56"/>
      <c r="G45" s="58"/>
      <c r="H45" s="58"/>
      <c r="I45" s="135"/>
      <c r="J45" s="35"/>
      <c r="K45" s="66"/>
      <c r="L45" s="39"/>
      <c r="M45" s="38"/>
      <c r="N45" s="204"/>
      <c r="O45" s="245"/>
      <c r="P45" s="204"/>
      <c r="Q45" s="204"/>
      <c r="R45" s="204"/>
      <c r="S45" s="40"/>
      <c r="T45" s="41"/>
      <c r="U45" s="241"/>
      <c r="V45" s="42"/>
      <c r="W45" s="41"/>
      <c r="X45" s="43"/>
      <c r="Y45" s="260"/>
      <c r="Z45" s="41"/>
      <c r="AA45" s="260"/>
      <c r="AB45" s="69"/>
      <c r="AC45" s="69"/>
      <c r="AD45" s="69"/>
      <c r="AE45" s="69"/>
      <c r="AF45" s="200"/>
      <c r="AG45" s="69"/>
      <c r="AH45" s="200"/>
      <c r="AI45" s="69"/>
      <c r="AJ45" s="200"/>
      <c r="AK45" s="69"/>
      <c r="AL45" s="200"/>
      <c r="AM45" s="69"/>
      <c r="AN45" s="200"/>
      <c r="AO45" s="69"/>
    </row>
    <row r="46" spans="3:41" ht="18" customHeight="1">
      <c r="C46" s="66"/>
      <c r="D46" s="30"/>
      <c r="E46" s="31">
        <v>43</v>
      </c>
      <c r="F46" s="56"/>
      <c r="G46" s="58"/>
      <c r="H46" s="58"/>
      <c r="I46" s="135"/>
      <c r="J46" s="35"/>
      <c r="K46" s="66"/>
      <c r="L46" s="39"/>
      <c r="M46" s="38"/>
      <c r="N46" s="204"/>
      <c r="O46" s="245"/>
      <c r="P46" s="204"/>
      <c r="Q46" s="204"/>
      <c r="R46" s="204"/>
      <c r="S46" s="40"/>
      <c r="T46" s="41"/>
      <c r="U46" s="241"/>
      <c r="V46" s="42"/>
      <c r="W46" s="41"/>
      <c r="X46" s="43"/>
      <c r="Y46" s="260"/>
      <c r="Z46" s="41"/>
      <c r="AA46" s="260"/>
      <c r="AB46" s="69"/>
      <c r="AC46" s="69"/>
      <c r="AD46" s="69"/>
      <c r="AE46" s="69"/>
      <c r="AF46" s="200"/>
      <c r="AG46" s="69"/>
      <c r="AH46" s="200"/>
      <c r="AI46" s="69"/>
      <c r="AJ46" s="200"/>
      <c r="AK46" s="69"/>
      <c r="AL46" s="200"/>
      <c r="AM46" s="69"/>
      <c r="AN46" s="200"/>
      <c r="AO46" s="69"/>
    </row>
    <row r="47" spans="3:41" ht="18" customHeight="1">
      <c r="C47" s="66"/>
      <c r="D47" s="30"/>
      <c r="E47" s="31">
        <v>44</v>
      </c>
      <c r="F47" s="56"/>
      <c r="G47" s="58"/>
      <c r="H47" s="63"/>
      <c r="I47" s="135"/>
      <c r="J47" s="35"/>
      <c r="K47" s="66"/>
      <c r="L47" s="39"/>
      <c r="M47" s="38"/>
      <c r="N47" s="204"/>
      <c r="O47" s="245"/>
      <c r="P47" s="204"/>
      <c r="Q47" s="204"/>
      <c r="R47" s="204"/>
      <c r="S47" s="40"/>
      <c r="T47" s="41"/>
      <c r="U47" s="241"/>
      <c r="V47" s="42"/>
      <c r="W47" s="41"/>
      <c r="X47" s="43"/>
      <c r="Y47" s="260"/>
      <c r="Z47" s="41"/>
      <c r="AA47" s="260"/>
      <c r="AB47" s="69"/>
      <c r="AC47" s="69"/>
      <c r="AD47" s="69"/>
      <c r="AE47" s="69"/>
      <c r="AF47" s="200"/>
      <c r="AG47" s="69"/>
      <c r="AH47" s="200"/>
      <c r="AI47" s="69"/>
      <c r="AJ47" s="200"/>
      <c r="AK47" s="69"/>
      <c r="AL47" s="200"/>
      <c r="AM47" s="69"/>
      <c r="AN47" s="200"/>
      <c r="AO47" s="69"/>
    </row>
    <row r="48" spans="3:41" ht="18" customHeight="1">
      <c r="C48" s="66"/>
      <c r="D48" s="30"/>
      <c r="E48" s="31">
        <v>45</v>
      </c>
      <c r="F48" s="56"/>
      <c r="G48" s="58"/>
      <c r="H48" s="63"/>
      <c r="I48" s="135"/>
      <c r="J48" s="59"/>
      <c r="K48" s="60"/>
      <c r="L48" s="36"/>
      <c r="M48" s="38"/>
      <c r="N48" s="204"/>
      <c r="O48" s="245"/>
      <c r="P48" s="204"/>
      <c r="Q48" s="204"/>
      <c r="R48" s="204"/>
      <c r="S48" s="40"/>
      <c r="T48" s="41"/>
      <c r="U48" s="262"/>
      <c r="V48" s="42"/>
      <c r="W48" s="41"/>
      <c r="X48" s="43"/>
      <c r="Y48" s="260"/>
      <c r="Z48" s="41"/>
      <c r="AA48" s="260"/>
      <c r="AB48" s="69"/>
      <c r="AC48" s="69"/>
      <c r="AD48" s="69"/>
      <c r="AE48" s="69"/>
      <c r="AF48" s="200"/>
      <c r="AG48" s="69"/>
      <c r="AH48" s="200"/>
      <c r="AI48" s="69"/>
      <c r="AJ48" s="200"/>
      <c r="AK48" s="69"/>
      <c r="AL48" s="200"/>
      <c r="AM48" s="69"/>
      <c r="AN48" s="200"/>
      <c r="AO48" s="69"/>
    </row>
    <row r="49" spans="3:41" ht="18" customHeight="1">
      <c r="C49" s="66"/>
      <c r="D49" s="30"/>
      <c r="E49" s="31">
        <v>46</v>
      </c>
      <c r="F49" s="56"/>
      <c r="G49" s="58"/>
      <c r="H49" s="35"/>
      <c r="I49" s="135"/>
      <c r="J49" s="35"/>
      <c r="K49" s="66"/>
      <c r="L49" s="36"/>
      <c r="M49" s="38"/>
      <c r="N49" s="204"/>
      <c r="O49" s="245"/>
      <c r="P49" s="204"/>
      <c r="Q49" s="204"/>
      <c r="R49" s="204"/>
      <c r="S49" s="40"/>
      <c r="T49" s="41"/>
      <c r="U49" s="262"/>
      <c r="V49" s="42"/>
      <c r="W49" s="41"/>
      <c r="X49" s="43"/>
      <c r="Y49" s="260"/>
      <c r="Z49" s="41"/>
      <c r="AA49" s="260"/>
      <c r="AB49" s="69"/>
      <c r="AC49" s="69"/>
      <c r="AD49" s="69"/>
      <c r="AE49" s="69"/>
      <c r="AF49" s="200"/>
      <c r="AG49" s="69"/>
      <c r="AH49" s="200"/>
      <c r="AI49" s="69"/>
      <c r="AJ49" s="200"/>
      <c r="AK49" s="69"/>
      <c r="AL49" s="200"/>
      <c r="AM49" s="69"/>
      <c r="AN49" s="200"/>
      <c r="AO49" s="69"/>
    </row>
    <row r="50" spans="3:41" ht="18" customHeight="1">
      <c r="C50" s="66"/>
      <c r="D50" s="30"/>
      <c r="E50" s="31">
        <v>47</v>
      </c>
      <c r="F50" s="56"/>
      <c r="G50" s="58"/>
      <c r="H50" s="35"/>
      <c r="I50" s="135"/>
      <c r="J50" s="35"/>
      <c r="K50" s="66"/>
      <c r="L50" s="36"/>
      <c r="M50" s="38"/>
      <c r="N50" s="204"/>
      <c r="O50" s="245"/>
      <c r="P50" s="204"/>
      <c r="Q50" s="204"/>
      <c r="R50" s="204"/>
      <c r="S50" s="40"/>
      <c r="T50" s="41"/>
      <c r="U50" s="264"/>
      <c r="V50" s="42"/>
      <c r="W50" s="41"/>
      <c r="X50" s="43"/>
      <c r="Y50" s="265"/>
      <c r="Z50" s="47"/>
      <c r="AA50" s="261"/>
      <c r="AB50" s="69"/>
      <c r="AC50" s="69"/>
      <c r="AD50" s="69"/>
      <c r="AE50" s="69"/>
      <c r="AF50" s="200"/>
      <c r="AG50" s="69"/>
      <c r="AH50" s="200"/>
      <c r="AI50" s="69"/>
      <c r="AJ50" s="200"/>
      <c r="AK50" s="69"/>
      <c r="AL50" s="200"/>
      <c r="AM50" s="69"/>
      <c r="AN50" s="200"/>
      <c r="AO50" s="69"/>
    </row>
    <row r="51" spans="3:41" ht="18" customHeight="1">
      <c r="C51" s="66"/>
      <c r="D51" s="30"/>
      <c r="E51" s="31">
        <v>48</v>
      </c>
      <c r="F51" s="56"/>
      <c r="G51" s="58"/>
      <c r="H51" s="35"/>
      <c r="I51" s="135"/>
      <c r="J51" s="35"/>
      <c r="K51" s="66"/>
      <c r="L51" s="36"/>
      <c r="M51" s="38"/>
      <c r="N51" s="204"/>
      <c r="O51" s="245"/>
      <c r="P51" s="204"/>
      <c r="Q51" s="204"/>
      <c r="R51" s="204"/>
      <c r="S51" s="40"/>
      <c r="T51" s="41"/>
      <c r="U51" s="262"/>
      <c r="V51" s="42"/>
      <c r="W51" s="41"/>
      <c r="X51" s="43"/>
      <c r="Y51" s="260"/>
      <c r="Z51" s="41"/>
      <c r="AA51" s="260"/>
      <c r="AB51" s="69"/>
      <c r="AC51" s="69"/>
      <c r="AD51" s="69"/>
      <c r="AE51" s="69"/>
      <c r="AF51" s="200"/>
      <c r="AG51" s="69"/>
      <c r="AH51" s="200"/>
      <c r="AI51" s="69"/>
      <c r="AJ51" s="200"/>
      <c r="AK51" s="69"/>
      <c r="AL51" s="200"/>
      <c r="AM51" s="69"/>
      <c r="AN51" s="200"/>
      <c r="AO51" s="69"/>
    </row>
    <row r="52" spans="3:41" ht="18" customHeight="1">
      <c r="C52" s="66"/>
      <c r="D52" s="30"/>
      <c r="E52" s="31">
        <v>49</v>
      </c>
      <c r="F52" s="56"/>
      <c r="G52" s="58"/>
      <c r="H52" s="35"/>
      <c r="I52" s="135"/>
      <c r="J52" s="35"/>
      <c r="K52" s="66"/>
      <c r="L52" s="36"/>
      <c r="M52" s="38"/>
      <c r="N52" s="204"/>
      <c r="O52" s="245"/>
      <c r="P52" s="204"/>
      <c r="Q52" s="204"/>
      <c r="R52" s="204"/>
      <c r="S52" s="40"/>
      <c r="T52" s="41"/>
      <c r="U52" s="262"/>
      <c r="V52" s="42"/>
      <c r="W52" s="41"/>
      <c r="X52" s="43"/>
      <c r="Y52" s="260"/>
      <c r="Z52" s="41"/>
      <c r="AA52" s="260"/>
      <c r="AB52" s="69"/>
      <c r="AC52" s="69"/>
      <c r="AD52" s="69"/>
      <c r="AE52" s="69"/>
      <c r="AF52" s="200"/>
      <c r="AG52" s="69"/>
      <c r="AH52" s="200"/>
      <c r="AI52" s="69"/>
      <c r="AJ52" s="200"/>
      <c r="AK52" s="69"/>
      <c r="AL52" s="200"/>
      <c r="AM52" s="69"/>
      <c r="AN52" s="200"/>
      <c r="AO52" s="69"/>
    </row>
    <row r="53" spans="3:41" ht="18" customHeight="1">
      <c r="C53" s="66"/>
      <c r="D53" s="30"/>
      <c r="E53" s="31">
        <v>50</v>
      </c>
      <c r="F53" s="56"/>
      <c r="G53" s="58"/>
      <c r="H53" s="35"/>
      <c r="I53" s="135"/>
      <c r="J53" s="35"/>
      <c r="K53" s="66"/>
      <c r="L53" s="36"/>
      <c r="M53" s="38"/>
      <c r="N53" s="204"/>
      <c r="O53" s="245"/>
      <c r="P53" s="204"/>
      <c r="Q53" s="204"/>
      <c r="R53" s="204"/>
      <c r="S53" s="40"/>
      <c r="T53" s="41"/>
      <c r="U53" s="262"/>
      <c r="V53" s="42"/>
      <c r="W53" s="41"/>
      <c r="X53" s="43"/>
      <c r="Y53" s="260"/>
      <c r="Z53" s="41"/>
      <c r="AA53" s="260"/>
      <c r="AB53" s="69"/>
      <c r="AC53" s="69"/>
      <c r="AD53" s="69"/>
      <c r="AE53" s="69"/>
      <c r="AF53" s="200"/>
      <c r="AG53" s="69"/>
      <c r="AH53" s="200"/>
      <c r="AI53" s="69"/>
      <c r="AJ53" s="200"/>
      <c r="AK53" s="69"/>
      <c r="AL53" s="200"/>
      <c r="AM53" s="69"/>
      <c r="AN53" s="200"/>
      <c r="AO53" s="69"/>
    </row>
    <row r="54" spans="3:41" ht="18" customHeight="1">
      <c r="C54" s="66"/>
      <c r="D54" s="30"/>
      <c r="E54" s="31">
        <v>51</v>
      </c>
      <c r="F54" s="56"/>
      <c r="G54" s="58"/>
      <c r="H54" s="35"/>
      <c r="I54" s="135"/>
      <c r="J54" s="35"/>
      <c r="K54" s="66"/>
      <c r="L54" s="36"/>
      <c r="M54" s="38"/>
      <c r="N54" s="204"/>
      <c r="O54" s="245"/>
      <c r="P54" s="204"/>
      <c r="Q54" s="204"/>
      <c r="R54" s="204"/>
      <c r="S54" s="40"/>
      <c r="T54" s="41"/>
      <c r="U54" s="262"/>
      <c r="V54" s="42"/>
      <c r="W54" s="41"/>
      <c r="X54" s="43"/>
      <c r="Y54" s="260"/>
      <c r="Z54" s="41"/>
      <c r="AA54" s="260"/>
      <c r="AB54" s="69"/>
      <c r="AC54" s="69"/>
      <c r="AD54" s="69"/>
      <c r="AE54" s="69"/>
      <c r="AF54" s="200"/>
      <c r="AG54" s="69"/>
      <c r="AH54" s="200"/>
      <c r="AI54" s="69"/>
      <c r="AJ54" s="200"/>
      <c r="AK54" s="69"/>
      <c r="AL54" s="200"/>
      <c r="AM54" s="69"/>
      <c r="AN54" s="200"/>
      <c r="AO54" s="69"/>
    </row>
    <row r="55" spans="3:41" ht="18" customHeight="1">
      <c r="C55" s="66"/>
      <c r="D55" s="30"/>
      <c r="E55" s="31">
        <v>52</v>
      </c>
      <c r="F55" s="56"/>
      <c r="G55" s="58"/>
      <c r="H55" s="35"/>
      <c r="I55" s="135"/>
      <c r="J55" s="35"/>
      <c r="K55" s="66"/>
      <c r="L55" s="36"/>
      <c r="M55" s="38"/>
      <c r="N55" s="204"/>
      <c r="O55" s="245"/>
      <c r="P55" s="204"/>
      <c r="Q55" s="204"/>
      <c r="R55" s="204"/>
      <c r="S55" s="40"/>
      <c r="T55" s="41"/>
      <c r="U55" s="262"/>
      <c r="V55" s="42"/>
      <c r="W55" s="41"/>
      <c r="X55" s="43"/>
      <c r="Y55" s="260"/>
      <c r="Z55" s="41"/>
      <c r="AA55" s="260"/>
      <c r="AB55" s="69"/>
      <c r="AC55" s="69"/>
      <c r="AD55" s="69"/>
      <c r="AE55" s="69"/>
      <c r="AF55" s="200"/>
      <c r="AG55" s="69"/>
      <c r="AH55" s="200"/>
      <c r="AI55" s="69"/>
      <c r="AJ55" s="200"/>
      <c r="AK55" s="69"/>
      <c r="AL55" s="200"/>
      <c r="AM55" s="69"/>
      <c r="AN55" s="200"/>
      <c r="AO55" s="69"/>
    </row>
    <row r="56" spans="3:41" ht="18" customHeight="1">
      <c r="C56" s="66"/>
      <c r="D56" s="30"/>
      <c r="E56" s="31">
        <v>53</v>
      </c>
      <c r="F56" s="56"/>
      <c r="G56" s="58"/>
      <c r="H56" s="35"/>
      <c r="I56" s="135"/>
      <c r="J56" s="35"/>
      <c r="K56" s="66"/>
      <c r="L56" s="36"/>
      <c r="M56" s="38"/>
      <c r="N56" s="204"/>
      <c r="O56" s="245"/>
      <c r="P56" s="204"/>
      <c r="Q56" s="204"/>
      <c r="R56" s="204"/>
      <c r="S56" s="40"/>
      <c r="T56" s="41"/>
      <c r="U56" s="262"/>
      <c r="V56" s="42"/>
      <c r="W56" s="41"/>
      <c r="X56" s="43"/>
      <c r="Y56" s="260"/>
      <c r="Z56" s="41"/>
      <c r="AA56" s="260"/>
      <c r="AB56" s="69"/>
      <c r="AC56" s="69"/>
      <c r="AD56" s="69"/>
      <c r="AE56" s="69"/>
      <c r="AF56" s="200"/>
      <c r="AG56" s="69"/>
      <c r="AH56" s="200"/>
      <c r="AI56" s="69"/>
      <c r="AJ56" s="200"/>
      <c r="AK56" s="69"/>
      <c r="AL56" s="200"/>
      <c r="AM56" s="69"/>
      <c r="AN56" s="200"/>
      <c r="AO56" s="69"/>
    </row>
    <row r="57" spans="3:41" ht="18" customHeight="1">
      <c r="C57" s="66"/>
      <c r="D57" s="30"/>
      <c r="E57" s="31">
        <v>54</v>
      </c>
      <c r="F57" s="56"/>
      <c r="G57" s="58"/>
      <c r="H57" s="35"/>
      <c r="I57" s="135"/>
      <c r="J57" s="35"/>
      <c r="K57" s="66"/>
      <c r="L57" s="36"/>
      <c r="M57" s="38"/>
      <c r="N57" s="204"/>
      <c r="O57" s="245"/>
      <c r="P57" s="204"/>
      <c r="Q57" s="204"/>
      <c r="R57" s="204"/>
      <c r="S57" s="40"/>
      <c r="T57" s="41"/>
      <c r="U57" s="262"/>
      <c r="V57" s="42"/>
      <c r="W57" s="41"/>
      <c r="X57" s="43"/>
      <c r="Y57" s="260"/>
      <c r="Z57" s="41"/>
      <c r="AA57" s="260"/>
      <c r="AB57" s="69"/>
      <c r="AC57" s="69"/>
      <c r="AD57" s="69"/>
      <c r="AE57" s="69"/>
      <c r="AF57" s="200"/>
      <c r="AG57" s="69"/>
      <c r="AH57" s="200"/>
      <c r="AI57" s="69"/>
      <c r="AJ57" s="200"/>
      <c r="AK57" s="69"/>
      <c r="AL57" s="200"/>
      <c r="AM57" s="69"/>
      <c r="AN57" s="200"/>
      <c r="AO57" s="69"/>
    </row>
    <row r="58" spans="3:41" ht="18" customHeight="1">
      <c r="C58" s="66"/>
      <c r="D58" s="30"/>
      <c r="E58" s="31">
        <v>55</v>
      </c>
      <c r="F58" s="56"/>
      <c r="G58" s="58"/>
      <c r="H58" s="35"/>
      <c r="I58" s="135"/>
      <c r="J58" s="35"/>
      <c r="K58" s="66"/>
      <c r="L58" s="36"/>
      <c r="M58" s="38"/>
      <c r="N58" s="204"/>
      <c r="O58" s="245"/>
      <c r="P58" s="204"/>
      <c r="Q58" s="204"/>
      <c r="R58" s="204"/>
      <c r="S58" s="40"/>
      <c r="T58" s="41"/>
      <c r="U58" s="262"/>
      <c r="V58" s="42"/>
      <c r="W58" s="41"/>
      <c r="X58" s="43"/>
      <c r="Y58" s="260"/>
      <c r="Z58" s="41"/>
      <c r="AA58" s="260"/>
      <c r="AB58" s="69"/>
      <c r="AC58" s="69"/>
      <c r="AD58" s="69"/>
      <c r="AE58" s="69"/>
      <c r="AF58" s="200"/>
      <c r="AG58" s="69"/>
      <c r="AH58" s="200"/>
      <c r="AI58" s="69"/>
      <c r="AJ58" s="200"/>
      <c r="AK58" s="69"/>
      <c r="AL58" s="200"/>
      <c r="AM58" s="69"/>
      <c r="AN58" s="200"/>
      <c r="AO58" s="69"/>
    </row>
    <row r="59" spans="3:41" ht="18" customHeight="1">
      <c r="C59" s="66"/>
      <c r="D59" s="30"/>
      <c r="E59" s="31">
        <v>56</v>
      </c>
      <c r="F59" s="56"/>
      <c r="G59" s="58"/>
      <c r="H59" s="35"/>
      <c r="I59" s="135"/>
      <c r="J59" s="35"/>
      <c r="K59" s="66"/>
      <c r="L59" s="36"/>
      <c r="M59" s="38"/>
      <c r="N59" s="204"/>
      <c r="O59" s="245"/>
      <c r="P59" s="204"/>
      <c r="Q59" s="204"/>
      <c r="R59" s="204"/>
      <c r="S59" s="40"/>
      <c r="T59" s="41"/>
      <c r="U59" s="262"/>
      <c r="V59" s="42"/>
      <c r="W59" s="41"/>
      <c r="X59" s="43"/>
      <c r="Y59" s="260"/>
      <c r="Z59" s="41"/>
      <c r="AA59" s="260"/>
      <c r="AB59" s="69"/>
      <c r="AC59" s="69"/>
      <c r="AD59" s="69"/>
      <c r="AE59" s="69"/>
      <c r="AF59" s="200"/>
      <c r="AG59" s="69"/>
      <c r="AH59" s="200"/>
      <c r="AI59" s="69"/>
      <c r="AJ59" s="200"/>
      <c r="AK59" s="69"/>
      <c r="AL59" s="200"/>
      <c r="AM59" s="69"/>
      <c r="AN59" s="200"/>
      <c r="AO59" s="69"/>
    </row>
    <row r="60" spans="3:41" ht="18" customHeight="1">
      <c r="C60" s="66"/>
      <c r="D60" s="30"/>
      <c r="E60" s="31">
        <v>57</v>
      </c>
      <c r="F60" s="56"/>
      <c r="G60" s="58"/>
      <c r="H60" s="35"/>
      <c r="I60" s="135"/>
      <c r="J60" s="35"/>
      <c r="K60" s="66"/>
      <c r="L60" s="36"/>
      <c r="M60" s="38"/>
      <c r="N60" s="204"/>
      <c r="O60" s="245"/>
      <c r="P60" s="204"/>
      <c r="Q60" s="204"/>
      <c r="R60" s="204"/>
      <c r="S60" s="40"/>
      <c r="T60" s="41"/>
      <c r="U60" s="262"/>
      <c r="V60" s="42"/>
      <c r="W60" s="41"/>
      <c r="X60" s="43"/>
      <c r="Y60" s="260"/>
      <c r="Z60" s="41"/>
      <c r="AA60" s="260"/>
      <c r="AB60" s="69"/>
      <c r="AC60" s="69"/>
      <c r="AD60" s="69"/>
      <c r="AE60" s="69"/>
      <c r="AF60" s="200"/>
      <c r="AG60" s="69"/>
      <c r="AH60" s="200"/>
      <c r="AI60" s="69"/>
      <c r="AJ60" s="200"/>
      <c r="AK60" s="69"/>
      <c r="AL60" s="200"/>
      <c r="AM60" s="69"/>
      <c r="AN60" s="200"/>
      <c r="AO60" s="69"/>
    </row>
    <row r="61" spans="3:41" ht="18" customHeight="1">
      <c r="C61" s="66"/>
      <c r="D61" s="30"/>
      <c r="E61" s="31">
        <v>58</v>
      </c>
      <c r="F61" s="56"/>
      <c r="G61" s="58"/>
      <c r="H61" s="63"/>
      <c r="I61" s="135"/>
      <c r="J61" s="59"/>
      <c r="K61" s="60"/>
      <c r="L61" s="36"/>
      <c r="M61" s="38"/>
      <c r="N61" s="204"/>
      <c r="O61" s="245"/>
      <c r="P61" s="204"/>
      <c r="Q61" s="204"/>
      <c r="R61" s="204"/>
      <c r="S61" s="40"/>
      <c r="T61" s="41"/>
      <c r="U61" s="262"/>
      <c r="V61" s="42"/>
      <c r="W61" s="41"/>
      <c r="X61" s="43"/>
      <c r="Y61" s="260"/>
      <c r="Z61" s="41"/>
      <c r="AA61" s="260"/>
      <c r="AB61" s="69"/>
      <c r="AC61" s="69"/>
      <c r="AD61" s="69"/>
      <c r="AE61" s="69"/>
      <c r="AF61" s="200"/>
      <c r="AG61" s="69"/>
      <c r="AH61" s="200"/>
      <c r="AI61" s="69"/>
      <c r="AJ61" s="200"/>
      <c r="AK61" s="69"/>
      <c r="AL61" s="200"/>
      <c r="AM61" s="69"/>
      <c r="AN61" s="200"/>
      <c r="AO61" s="69"/>
    </row>
    <row r="62" spans="3:41" ht="18" customHeight="1">
      <c r="C62" s="66"/>
      <c r="D62" s="30"/>
      <c r="E62" s="31">
        <v>59</v>
      </c>
      <c r="F62" s="56"/>
      <c r="G62" s="58"/>
      <c r="H62" s="35"/>
      <c r="I62" s="135"/>
      <c r="J62" s="35"/>
      <c r="K62" s="66"/>
      <c r="L62" s="36"/>
      <c r="M62" s="38"/>
      <c r="N62" s="204"/>
      <c r="O62" s="245"/>
      <c r="P62" s="204"/>
      <c r="Q62" s="204"/>
      <c r="R62" s="204"/>
      <c r="S62" s="40"/>
      <c r="T62" s="41"/>
      <c r="U62" s="262"/>
      <c r="V62" s="42"/>
      <c r="W62" s="41"/>
      <c r="X62" s="43"/>
      <c r="Y62" s="260"/>
      <c r="Z62" s="41"/>
      <c r="AA62" s="260"/>
      <c r="AB62" s="69"/>
      <c r="AC62" s="69"/>
      <c r="AD62" s="69"/>
      <c r="AE62" s="69"/>
      <c r="AF62" s="200"/>
      <c r="AG62" s="69"/>
      <c r="AH62" s="200"/>
      <c r="AI62" s="69"/>
      <c r="AJ62" s="200"/>
      <c r="AK62" s="69"/>
      <c r="AL62" s="200"/>
      <c r="AM62" s="69"/>
      <c r="AN62" s="200"/>
      <c r="AO62" s="69"/>
    </row>
    <row r="63" spans="3:41" ht="18" customHeight="1">
      <c r="C63" s="66"/>
      <c r="D63" s="30"/>
      <c r="E63" s="31">
        <v>60</v>
      </c>
      <c r="F63" s="56"/>
      <c r="G63" s="58"/>
      <c r="H63" s="35"/>
      <c r="I63" s="135"/>
      <c r="J63" s="35"/>
      <c r="K63" s="66"/>
      <c r="L63" s="36"/>
      <c r="M63" s="38"/>
      <c r="N63" s="204"/>
      <c r="O63" s="245"/>
      <c r="P63" s="204"/>
      <c r="Q63" s="204"/>
      <c r="R63" s="204"/>
      <c r="S63" s="40"/>
      <c r="T63" s="41"/>
      <c r="U63" s="262"/>
      <c r="V63" s="42"/>
      <c r="W63" s="41"/>
      <c r="X63" s="43"/>
      <c r="Y63" s="260"/>
      <c r="Z63" s="41"/>
      <c r="AA63" s="260"/>
      <c r="AB63" s="69"/>
      <c r="AC63" s="69"/>
      <c r="AD63" s="69"/>
      <c r="AE63" s="69"/>
      <c r="AF63" s="200"/>
      <c r="AG63" s="69"/>
      <c r="AH63" s="200"/>
      <c r="AI63" s="69"/>
      <c r="AJ63" s="200"/>
      <c r="AK63" s="69"/>
      <c r="AL63" s="200"/>
      <c r="AM63" s="69"/>
      <c r="AN63" s="200"/>
      <c r="AO63" s="69"/>
    </row>
    <row r="64" spans="3:41" ht="18" customHeight="1">
      <c r="C64" s="66"/>
      <c r="D64" s="30"/>
      <c r="E64" s="31">
        <v>61</v>
      </c>
      <c r="F64" s="56"/>
      <c r="G64" s="58"/>
      <c r="H64" s="35"/>
      <c r="I64" s="135"/>
      <c r="J64" s="35"/>
      <c r="K64" s="66"/>
      <c r="L64" s="36"/>
      <c r="M64" s="38"/>
      <c r="N64" s="204"/>
      <c r="O64" s="245"/>
      <c r="P64" s="204"/>
      <c r="Q64" s="204"/>
      <c r="R64" s="204"/>
      <c r="S64" s="40"/>
      <c r="T64" s="41"/>
      <c r="U64" s="262"/>
      <c r="V64" s="42"/>
      <c r="W64" s="41"/>
      <c r="X64" s="43"/>
      <c r="Y64" s="260"/>
      <c r="Z64" s="41"/>
      <c r="AA64" s="260"/>
      <c r="AB64" s="69"/>
      <c r="AC64" s="69"/>
      <c r="AD64" s="69"/>
      <c r="AE64" s="69"/>
      <c r="AF64" s="200"/>
      <c r="AG64" s="69"/>
      <c r="AH64" s="200"/>
      <c r="AI64" s="69"/>
      <c r="AJ64" s="200"/>
      <c r="AK64" s="69"/>
      <c r="AL64" s="200"/>
      <c r="AM64" s="69"/>
      <c r="AN64" s="200"/>
      <c r="AO64" s="69"/>
    </row>
    <row r="65" spans="3:41" ht="18" customHeight="1">
      <c r="C65" s="66"/>
      <c r="D65" s="30"/>
      <c r="E65" s="31">
        <v>62</v>
      </c>
      <c r="F65" s="56"/>
      <c r="G65" s="58"/>
      <c r="H65" s="58"/>
      <c r="I65" s="135"/>
      <c r="J65" s="35"/>
      <c r="K65" s="66"/>
      <c r="L65" s="36"/>
      <c r="M65" s="38"/>
      <c r="N65" s="204"/>
      <c r="O65" s="245"/>
      <c r="P65" s="204"/>
      <c r="Q65" s="204"/>
      <c r="R65" s="204"/>
      <c r="S65" s="40"/>
      <c r="T65" s="41"/>
      <c r="U65" s="262"/>
      <c r="V65" s="42"/>
      <c r="W65" s="41"/>
      <c r="X65" s="43"/>
      <c r="Y65" s="260"/>
      <c r="Z65" s="41"/>
      <c r="AA65" s="260"/>
      <c r="AB65" s="69"/>
      <c r="AC65" s="69"/>
      <c r="AD65" s="69"/>
      <c r="AE65" s="69"/>
      <c r="AF65" s="200"/>
      <c r="AG65" s="69"/>
      <c r="AH65" s="200"/>
      <c r="AI65" s="69"/>
      <c r="AJ65" s="200"/>
      <c r="AK65" s="69"/>
      <c r="AL65" s="200"/>
      <c r="AM65" s="69"/>
      <c r="AN65" s="200"/>
      <c r="AO65" s="69"/>
    </row>
    <row r="66" spans="3:41" ht="18" customHeight="1">
      <c r="C66" s="66"/>
      <c r="D66" s="30"/>
      <c r="E66" s="31">
        <v>63</v>
      </c>
      <c r="F66" s="56"/>
      <c r="G66" s="58"/>
      <c r="H66" s="67"/>
      <c r="I66" s="135"/>
      <c r="J66" s="59"/>
      <c r="K66" s="60"/>
      <c r="L66" s="36"/>
      <c r="M66" s="38"/>
      <c r="N66" s="204"/>
      <c r="O66" s="245"/>
      <c r="P66" s="204"/>
      <c r="Q66" s="204"/>
      <c r="R66" s="204"/>
      <c r="S66" s="40"/>
      <c r="T66" s="41"/>
      <c r="U66" s="262"/>
      <c r="V66" s="42"/>
      <c r="W66" s="41"/>
      <c r="X66" s="43"/>
      <c r="Y66" s="260"/>
      <c r="Z66" s="41"/>
      <c r="AA66" s="260"/>
      <c r="AB66" s="69"/>
      <c r="AC66" s="69"/>
      <c r="AD66" s="69"/>
      <c r="AE66" s="69"/>
      <c r="AF66" s="200"/>
      <c r="AG66" s="69"/>
      <c r="AH66" s="200"/>
      <c r="AI66" s="69"/>
      <c r="AJ66" s="200"/>
      <c r="AK66" s="69"/>
      <c r="AL66" s="200"/>
      <c r="AM66" s="69"/>
      <c r="AN66" s="200"/>
      <c r="AO66" s="69"/>
    </row>
    <row r="67" spans="3:41" ht="18" customHeight="1">
      <c r="C67" s="66"/>
      <c r="D67" s="30"/>
      <c r="E67" s="31">
        <v>64</v>
      </c>
      <c r="F67" s="56"/>
      <c r="G67" s="58"/>
      <c r="H67" s="35"/>
      <c r="I67" s="135"/>
      <c r="J67" s="59"/>
      <c r="K67" s="60"/>
      <c r="L67" s="36"/>
      <c r="M67" s="38"/>
      <c r="N67" s="204"/>
      <c r="O67" s="245"/>
      <c r="P67" s="204"/>
      <c r="Q67" s="204"/>
      <c r="R67" s="204"/>
      <c r="S67" s="40"/>
      <c r="T67" s="41"/>
      <c r="U67" s="262"/>
      <c r="V67" s="42"/>
      <c r="W67" s="41"/>
      <c r="X67" s="43"/>
      <c r="Y67" s="260"/>
      <c r="Z67" s="41"/>
      <c r="AA67" s="260"/>
      <c r="AB67" s="69"/>
      <c r="AC67" s="69"/>
      <c r="AD67" s="69"/>
      <c r="AE67" s="69"/>
      <c r="AF67" s="200"/>
      <c r="AG67" s="69"/>
      <c r="AH67" s="200"/>
      <c r="AI67" s="69"/>
      <c r="AJ67" s="200"/>
      <c r="AK67" s="69"/>
      <c r="AL67" s="200"/>
      <c r="AM67" s="69"/>
      <c r="AN67" s="200"/>
      <c r="AO67" s="69"/>
    </row>
    <row r="68" spans="3:41" ht="18" customHeight="1">
      <c r="C68" s="66"/>
      <c r="D68" s="30"/>
      <c r="E68" s="31">
        <v>65</v>
      </c>
      <c r="F68" s="56"/>
      <c r="G68" s="58"/>
      <c r="H68" s="35"/>
      <c r="I68" s="135"/>
      <c r="J68" s="59"/>
      <c r="K68" s="60"/>
      <c r="L68" s="36"/>
      <c r="M68" s="38"/>
      <c r="N68" s="204"/>
      <c r="O68" s="245"/>
      <c r="P68" s="204"/>
      <c r="Q68" s="204"/>
      <c r="R68" s="204"/>
      <c r="S68" s="40"/>
      <c r="T68" s="41"/>
      <c r="U68" s="262"/>
      <c r="V68" s="42"/>
      <c r="W68" s="41"/>
      <c r="X68" s="43"/>
      <c r="Y68" s="260"/>
      <c r="Z68" s="41"/>
      <c r="AA68" s="260"/>
      <c r="AB68" s="69"/>
      <c r="AC68" s="69"/>
      <c r="AD68" s="69"/>
      <c r="AE68" s="69"/>
      <c r="AF68" s="200"/>
      <c r="AG68" s="69"/>
      <c r="AH68" s="200"/>
      <c r="AI68" s="69"/>
      <c r="AJ68" s="200"/>
      <c r="AK68" s="69"/>
      <c r="AL68" s="200"/>
      <c r="AM68" s="69"/>
      <c r="AN68" s="200"/>
      <c r="AO68" s="69"/>
    </row>
    <row r="69" spans="3:41" ht="18" customHeight="1">
      <c r="C69" s="66"/>
      <c r="D69" s="30"/>
      <c r="E69" s="31">
        <v>66</v>
      </c>
      <c r="F69" s="56"/>
      <c r="G69" s="58"/>
      <c r="H69" s="35"/>
      <c r="I69" s="135"/>
      <c r="J69" s="59"/>
      <c r="K69" s="60"/>
      <c r="L69" s="36"/>
      <c r="M69" s="38"/>
      <c r="N69" s="204"/>
      <c r="O69" s="245"/>
      <c r="P69" s="204"/>
      <c r="Q69" s="204"/>
      <c r="R69" s="204"/>
      <c r="S69" s="40"/>
      <c r="T69" s="41"/>
      <c r="U69" s="262"/>
      <c r="V69" s="42"/>
      <c r="W69" s="41"/>
      <c r="X69" s="43"/>
      <c r="Y69" s="260"/>
      <c r="Z69" s="41"/>
      <c r="AA69" s="260"/>
      <c r="AB69" s="69"/>
      <c r="AC69" s="69"/>
      <c r="AD69" s="69"/>
      <c r="AE69" s="69"/>
      <c r="AF69" s="200"/>
      <c r="AG69" s="69"/>
      <c r="AH69" s="200"/>
      <c r="AI69" s="69"/>
      <c r="AJ69" s="200"/>
      <c r="AK69" s="69"/>
      <c r="AL69" s="200"/>
      <c r="AM69" s="69"/>
      <c r="AN69" s="200"/>
      <c r="AO69" s="69"/>
    </row>
    <row r="70" spans="3:41" ht="18" customHeight="1">
      <c r="C70" s="66"/>
      <c r="D70" s="30"/>
      <c r="E70" s="31">
        <v>67</v>
      </c>
      <c r="F70" s="56"/>
      <c r="G70" s="58"/>
      <c r="H70" s="63"/>
      <c r="I70" s="135"/>
      <c r="J70" s="59"/>
      <c r="K70" s="60"/>
      <c r="L70" s="36"/>
      <c r="M70" s="38"/>
      <c r="N70" s="204"/>
      <c r="O70" s="245"/>
      <c r="P70" s="204"/>
      <c r="Q70" s="204"/>
      <c r="R70" s="204"/>
      <c r="S70" s="40"/>
      <c r="T70" s="41"/>
      <c r="U70" s="262"/>
      <c r="V70" s="42"/>
      <c r="W70" s="41"/>
      <c r="X70" s="43"/>
      <c r="Y70" s="260"/>
      <c r="Z70" s="41"/>
      <c r="AA70" s="260"/>
      <c r="AB70" s="69"/>
      <c r="AC70" s="69"/>
      <c r="AD70" s="69"/>
      <c r="AE70" s="69"/>
      <c r="AF70" s="200"/>
      <c r="AG70" s="69"/>
      <c r="AH70" s="200"/>
      <c r="AI70" s="69"/>
      <c r="AJ70" s="200"/>
      <c r="AK70" s="69"/>
      <c r="AL70" s="200"/>
      <c r="AM70" s="69"/>
      <c r="AN70" s="200"/>
      <c r="AO70" s="69"/>
    </row>
    <row r="71" spans="3:41" ht="18" customHeight="1">
      <c r="C71" s="66"/>
      <c r="D71" s="30"/>
      <c r="E71" s="31">
        <v>68</v>
      </c>
      <c r="F71" s="56"/>
      <c r="G71" s="58"/>
      <c r="H71" s="35"/>
      <c r="I71" s="135"/>
      <c r="J71" s="59"/>
      <c r="K71" s="60"/>
      <c r="L71" s="36"/>
      <c r="M71" s="38"/>
      <c r="N71" s="204"/>
      <c r="O71" s="245"/>
      <c r="P71" s="204"/>
      <c r="Q71" s="204"/>
      <c r="R71" s="204"/>
      <c r="S71" s="40"/>
      <c r="T71" s="41"/>
      <c r="U71" s="262"/>
      <c r="V71" s="42"/>
      <c r="W71" s="41"/>
      <c r="X71" s="43"/>
      <c r="Y71" s="260"/>
      <c r="Z71" s="41"/>
      <c r="AA71" s="260"/>
      <c r="AB71" s="69"/>
      <c r="AC71" s="69"/>
      <c r="AD71" s="69"/>
      <c r="AE71" s="69"/>
      <c r="AF71" s="200"/>
      <c r="AG71" s="69"/>
      <c r="AH71" s="200"/>
      <c r="AI71" s="69"/>
      <c r="AJ71" s="200"/>
      <c r="AK71" s="69"/>
      <c r="AL71" s="200"/>
      <c r="AM71" s="69"/>
      <c r="AN71" s="200"/>
      <c r="AO71" s="69"/>
    </row>
    <row r="72" spans="3:41" ht="18" customHeight="1">
      <c r="C72" s="66"/>
      <c r="D72" s="30"/>
      <c r="E72" s="31">
        <v>69</v>
      </c>
      <c r="F72" s="56"/>
      <c r="G72" s="58"/>
      <c r="H72" s="35"/>
      <c r="I72" s="135"/>
      <c r="J72" s="59"/>
      <c r="K72" s="60"/>
      <c r="L72" s="36"/>
      <c r="M72" s="38"/>
      <c r="N72" s="204"/>
      <c r="O72" s="245"/>
      <c r="P72" s="204"/>
      <c r="Q72" s="204"/>
      <c r="R72" s="204"/>
      <c r="S72" s="40"/>
      <c r="T72" s="41"/>
      <c r="U72" s="262"/>
      <c r="V72" s="42"/>
      <c r="W72" s="41"/>
      <c r="X72" s="43"/>
      <c r="Y72" s="260"/>
      <c r="Z72" s="41"/>
      <c r="AA72" s="260"/>
      <c r="AB72" s="69"/>
      <c r="AC72" s="69"/>
      <c r="AD72" s="69"/>
      <c r="AE72" s="69"/>
      <c r="AF72" s="200"/>
      <c r="AG72" s="69"/>
      <c r="AH72" s="200"/>
      <c r="AI72" s="69"/>
      <c r="AJ72" s="200"/>
      <c r="AK72" s="69"/>
      <c r="AL72" s="200"/>
      <c r="AM72" s="69"/>
      <c r="AN72" s="200"/>
      <c r="AO72" s="69"/>
    </row>
    <row r="73" spans="3:41" ht="18" customHeight="1">
      <c r="C73" s="66"/>
      <c r="D73" s="30"/>
      <c r="E73" s="31">
        <v>70</v>
      </c>
      <c r="F73" s="56"/>
      <c r="G73" s="58"/>
      <c r="H73" s="63"/>
      <c r="I73" s="135"/>
      <c r="J73" s="59"/>
      <c r="K73" s="60"/>
      <c r="L73" s="36"/>
      <c r="M73" s="38"/>
      <c r="N73" s="204"/>
      <c r="O73" s="245"/>
      <c r="P73" s="204"/>
      <c r="Q73" s="204"/>
      <c r="R73" s="204"/>
      <c r="S73" s="40"/>
      <c r="T73" s="41"/>
      <c r="U73" s="262"/>
      <c r="V73" s="42"/>
      <c r="W73" s="41"/>
      <c r="X73" s="43"/>
      <c r="Y73" s="260"/>
      <c r="Z73" s="41"/>
      <c r="AA73" s="260"/>
      <c r="AB73" s="69"/>
      <c r="AC73" s="69"/>
      <c r="AD73" s="69"/>
      <c r="AE73" s="69"/>
      <c r="AF73" s="200"/>
      <c r="AG73" s="69"/>
      <c r="AH73" s="200"/>
      <c r="AI73" s="69"/>
      <c r="AJ73" s="200"/>
      <c r="AK73" s="69"/>
      <c r="AL73" s="200"/>
      <c r="AM73" s="69"/>
      <c r="AN73" s="200"/>
      <c r="AO73" s="69"/>
    </row>
    <row r="74" spans="3:41" ht="18" customHeight="1">
      <c r="C74" s="66"/>
      <c r="D74" s="30"/>
      <c r="E74" s="31">
        <v>71</v>
      </c>
      <c r="F74" s="56"/>
      <c r="G74" s="58"/>
      <c r="H74" s="63"/>
      <c r="I74" s="135"/>
      <c r="J74" s="59"/>
      <c r="K74" s="60"/>
      <c r="L74" s="36"/>
      <c r="M74" s="38"/>
      <c r="N74" s="204"/>
      <c r="O74" s="245"/>
      <c r="P74" s="204"/>
      <c r="Q74" s="204"/>
      <c r="R74" s="204"/>
      <c r="S74" s="40"/>
      <c r="T74" s="41"/>
      <c r="U74" s="262"/>
      <c r="V74" s="42"/>
      <c r="W74" s="41"/>
      <c r="X74" s="43"/>
      <c r="Y74" s="260"/>
      <c r="Z74" s="41"/>
      <c r="AA74" s="260"/>
      <c r="AB74" s="69"/>
      <c r="AC74" s="69"/>
      <c r="AD74" s="69"/>
      <c r="AE74" s="69"/>
      <c r="AF74" s="200"/>
      <c r="AG74" s="69"/>
      <c r="AH74" s="200"/>
      <c r="AI74" s="69"/>
      <c r="AJ74" s="200"/>
      <c r="AK74" s="69"/>
      <c r="AL74" s="200"/>
      <c r="AM74" s="69"/>
      <c r="AN74" s="200"/>
      <c r="AO74" s="69"/>
    </row>
    <row r="75" spans="3:41" ht="18" customHeight="1">
      <c r="C75" s="66"/>
      <c r="D75" s="30"/>
      <c r="E75" s="31">
        <v>72</v>
      </c>
      <c r="F75" s="56"/>
      <c r="G75" s="58"/>
      <c r="H75" s="35"/>
      <c r="I75" s="135"/>
      <c r="J75" s="59"/>
      <c r="K75" s="60"/>
      <c r="L75" s="36"/>
      <c r="M75" s="38"/>
      <c r="N75" s="204"/>
      <c r="O75" s="245"/>
      <c r="P75" s="204"/>
      <c r="Q75" s="204"/>
      <c r="R75" s="204"/>
      <c r="S75" s="40"/>
      <c r="T75" s="41"/>
      <c r="U75" s="262"/>
      <c r="V75" s="42"/>
      <c r="W75" s="41"/>
      <c r="X75" s="43"/>
      <c r="Y75" s="260"/>
      <c r="Z75" s="41"/>
      <c r="AA75" s="260"/>
      <c r="AB75" s="69"/>
      <c r="AC75" s="69"/>
      <c r="AD75" s="69"/>
      <c r="AE75" s="69"/>
      <c r="AF75" s="200"/>
      <c r="AG75" s="69"/>
      <c r="AH75" s="200"/>
      <c r="AI75" s="69"/>
      <c r="AJ75" s="200"/>
      <c r="AK75" s="69"/>
      <c r="AL75" s="200"/>
      <c r="AM75" s="69"/>
      <c r="AN75" s="200"/>
      <c r="AO75" s="69"/>
    </row>
    <row r="76" spans="3:41" ht="18" customHeight="1">
      <c r="C76" s="66"/>
      <c r="D76" s="30"/>
      <c r="E76" s="31">
        <v>73</v>
      </c>
      <c r="F76" s="56"/>
      <c r="G76" s="58"/>
      <c r="H76" s="35"/>
      <c r="I76" s="135"/>
      <c r="J76" s="59"/>
      <c r="K76" s="60"/>
      <c r="L76" s="36"/>
      <c r="M76" s="38"/>
      <c r="N76" s="204"/>
      <c r="O76" s="245"/>
      <c r="P76" s="204"/>
      <c r="Q76" s="204"/>
      <c r="R76" s="204"/>
      <c r="S76" s="40"/>
      <c r="T76" s="41"/>
      <c r="U76" s="262"/>
      <c r="V76" s="42"/>
      <c r="W76" s="41"/>
      <c r="X76" s="43"/>
      <c r="Y76" s="260"/>
      <c r="Z76" s="41"/>
      <c r="AA76" s="260"/>
      <c r="AB76" s="69"/>
      <c r="AC76" s="69"/>
      <c r="AD76" s="69"/>
      <c r="AE76" s="69"/>
      <c r="AF76" s="200"/>
      <c r="AG76" s="69"/>
      <c r="AH76" s="200"/>
      <c r="AI76" s="69"/>
      <c r="AJ76" s="200"/>
      <c r="AK76" s="69"/>
      <c r="AL76" s="200"/>
      <c r="AM76" s="69"/>
      <c r="AN76" s="200"/>
      <c r="AO76" s="69"/>
    </row>
    <row r="77" spans="3:41" ht="18" customHeight="1">
      <c r="C77" s="66"/>
      <c r="D77" s="30"/>
      <c r="E77" s="31">
        <v>74</v>
      </c>
      <c r="F77" s="56"/>
      <c r="G77" s="58"/>
      <c r="H77" s="35"/>
      <c r="I77" s="135"/>
      <c r="J77" s="59"/>
      <c r="K77" s="60"/>
      <c r="L77" s="36"/>
      <c r="M77" s="38"/>
      <c r="N77" s="204"/>
      <c r="O77" s="245"/>
      <c r="P77" s="204"/>
      <c r="Q77" s="204"/>
      <c r="R77" s="204"/>
      <c r="S77" s="40"/>
      <c r="T77" s="41"/>
      <c r="U77" s="262"/>
      <c r="V77" s="42"/>
      <c r="W77" s="41"/>
      <c r="X77" s="43"/>
      <c r="Y77" s="260"/>
      <c r="Z77" s="41"/>
      <c r="AA77" s="260"/>
      <c r="AB77" s="69"/>
      <c r="AC77" s="69"/>
      <c r="AD77" s="69"/>
      <c r="AE77" s="69"/>
      <c r="AF77" s="200"/>
      <c r="AG77" s="69"/>
      <c r="AH77" s="200"/>
      <c r="AI77" s="69"/>
      <c r="AJ77" s="200"/>
      <c r="AK77" s="69"/>
      <c r="AL77" s="200"/>
      <c r="AM77" s="69"/>
      <c r="AN77" s="200"/>
      <c r="AO77" s="69"/>
    </row>
    <row r="78" spans="3:41" ht="18" customHeight="1">
      <c r="C78" s="66"/>
      <c r="D78" s="30"/>
      <c r="E78" s="31">
        <v>75</v>
      </c>
      <c r="F78" s="56"/>
      <c r="G78" s="58"/>
      <c r="H78" s="35"/>
      <c r="I78" s="135"/>
      <c r="J78" s="59"/>
      <c r="K78" s="60"/>
      <c r="L78" s="36"/>
      <c r="M78" s="38"/>
      <c r="N78" s="204"/>
      <c r="O78" s="245"/>
      <c r="P78" s="204"/>
      <c r="Q78" s="204"/>
      <c r="R78" s="204"/>
      <c r="S78" s="40"/>
      <c r="T78" s="41"/>
      <c r="U78" s="262"/>
      <c r="V78" s="42"/>
      <c r="W78" s="41"/>
      <c r="X78" s="43"/>
      <c r="Y78" s="260"/>
      <c r="Z78" s="41"/>
      <c r="AA78" s="260"/>
      <c r="AB78" s="69"/>
      <c r="AC78" s="69"/>
      <c r="AD78" s="69"/>
      <c r="AE78" s="69"/>
      <c r="AF78" s="200"/>
      <c r="AG78" s="69"/>
      <c r="AH78" s="200"/>
      <c r="AI78" s="69"/>
      <c r="AJ78" s="200"/>
      <c r="AK78" s="69"/>
      <c r="AL78" s="200"/>
      <c r="AM78" s="69"/>
      <c r="AN78" s="200"/>
      <c r="AO78" s="69"/>
    </row>
    <row r="79" spans="3:41" ht="18" customHeight="1">
      <c r="C79" s="66"/>
      <c r="D79" s="30"/>
      <c r="E79" s="31">
        <v>76</v>
      </c>
      <c r="F79" s="56"/>
      <c r="G79" s="58"/>
      <c r="H79" s="63"/>
      <c r="I79" s="135"/>
      <c r="J79" s="59"/>
      <c r="K79" s="60"/>
      <c r="L79" s="36"/>
      <c r="M79" s="38"/>
      <c r="N79" s="204"/>
      <c r="O79" s="245"/>
      <c r="P79" s="204"/>
      <c r="Q79" s="204"/>
      <c r="R79" s="204"/>
      <c r="S79" s="40"/>
      <c r="T79" s="41"/>
      <c r="U79" s="262"/>
      <c r="V79" s="42"/>
      <c r="W79" s="41"/>
      <c r="X79" s="43"/>
      <c r="Y79" s="260"/>
      <c r="Z79" s="41"/>
      <c r="AA79" s="260"/>
      <c r="AB79" s="69"/>
      <c r="AC79" s="69"/>
      <c r="AD79" s="69"/>
      <c r="AE79" s="69"/>
      <c r="AF79" s="200"/>
      <c r="AG79" s="69"/>
      <c r="AH79" s="200"/>
      <c r="AI79" s="69"/>
      <c r="AJ79" s="200"/>
      <c r="AK79" s="69"/>
      <c r="AL79" s="200"/>
      <c r="AM79" s="69"/>
      <c r="AN79" s="200"/>
      <c r="AO79" s="69"/>
    </row>
    <row r="80" spans="3:41" ht="18" customHeight="1">
      <c r="C80" s="66"/>
      <c r="D80" s="30"/>
      <c r="E80" s="31">
        <v>77</v>
      </c>
      <c r="F80" s="56"/>
      <c r="G80" s="58"/>
      <c r="H80" s="35"/>
      <c r="I80" s="135"/>
      <c r="J80" s="59"/>
      <c r="K80" s="60"/>
      <c r="L80" s="36"/>
      <c r="M80" s="38"/>
      <c r="N80" s="204"/>
      <c r="O80" s="245"/>
      <c r="P80" s="204"/>
      <c r="Q80" s="204"/>
      <c r="R80" s="204"/>
      <c r="S80" s="40"/>
      <c r="T80" s="41"/>
      <c r="U80" s="262"/>
      <c r="V80" s="42"/>
      <c r="W80" s="41"/>
      <c r="X80" s="43"/>
      <c r="Y80" s="260"/>
      <c r="Z80" s="41"/>
      <c r="AA80" s="260"/>
      <c r="AB80" s="69"/>
      <c r="AC80" s="69"/>
      <c r="AD80" s="69"/>
      <c r="AE80" s="69"/>
      <c r="AF80" s="200"/>
      <c r="AG80" s="69"/>
      <c r="AH80" s="200"/>
      <c r="AI80" s="69"/>
      <c r="AJ80" s="200"/>
      <c r="AK80" s="69"/>
      <c r="AL80" s="200"/>
      <c r="AM80" s="69"/>
      <c r="AN80" s="200"/>
      <c r="AO80" s="69"/>
    </row>
    <row r="81" spans="3:41" ht="18" customHeight="1">
      <c r="C81" s="66"/>
      <c r="D81" s="30"/>
      <c r="E81" s="31">
        <v>78</v>
      </c>
      <c r="F81" s="56"/>
      <c r="G81" s="58"/>
      <c r="H81" s="63"/>
      <c r="I81" s="135"/>
      <c r="J81" s="59"/>
      <c r="K81" s="60"/>
      <c r="L81" s="36"/>
      <c r="M81" s="38"/>
      <c r="N81" s="204"/>
      <c r="O81" s="245"/>
      <c r="P81" s="204"/>
      <c r="Q81" s="204"/>
      <c r="R81" s="204"/>
      <c r="S81" s="40"/>
      <c r="T81" s="41"/>
      <c r="U81" s="262"/>
      <c r="V81" s="42"/>
      <c r="W81" s="41"/>
      <c r="X81" s="43"/>
      <c r="Y81" s="260"/>
      <c r="Z81" s="41"/>
      <c r="AA81" s="260"/>
      <c r="AB81" s="69"/>
      <c r="AC81" s="69"/>
      <c r="AD81" s="69"/>
      <c r="AE81" s="69"/>
      <c r="AF81" s="200"/>
      <c r="AG81" s="69"/>
      <c r="AH81" s="200"/>
      <c r="AI81" s="69"/>
      <c r="AJ81" s="200"/>
      <c r="AK81" s="69"/>
      <c r="AL81" s="200"/>
      <c r="AM81" s="69"/>
      <c r="AN81" s="200"/>
      <c r="AO81" s="69"/>
    </row>
    <row r="82" spans="3:41" ht="18" customHeight="1">
      <c r="C82" s="66"/>
      <c r="D82" s="30"/>
      <c r="E82" s="31">
        <v>79</v>
      </c>
      <c r="F82" s="56"/>
      <c r="G82" s="58"/>
      <c r="H82" s="35"/>
      <c r="I82" s="135"/>
      <c r="J82" s="59"/>
      <c r="K82" s="60"/>
      <c r="L82" s="36"/>
      <c r="M82" s="38"/>
      <c r="N82" s="204"/>
      <c r="O82" s="245"/>
      <c r="P82" s="204"/>
      <c r="Q82" s="204"/>
      <c r="R82" s="204"/>
      <c r="S82" s="40"/>
      <c r="T82" s="41"/>
      <c r="U82" s="262"/>
      <c r="V82" s="42"/>
      <c r="W82" s="41"/>
      <c r="X82" s="43"/>
      <c r="Y82" s="260"/>
      <c r="Z82" s="41"/>
      <c r="AA82" s="260"/>
      <c r="AB82" s="69"/>
      <c r="AC82" s="69"/>
      <c r="AD82" s="69"/>
      <c r="AE82" s="69"/>
      <c r="AF82" s="200"/>
      <c r="AG82" s="69"/>
      <c r="AH82" s="200"/>
      <c r="AI82" s="69"/>
      <c r="AJ82" s="200"/>
      <c r="AK82" s="69"/>
      <c r="AL82" s="200"/>
      <c r="AM82" s="69"/>
      <c r="AN82" s="200"/>
      <c r="AO82" s="69"/>
    </row>
    <row r="83" spans="3:41" ht="18" customHeight="1">
      <c r="C83" s="66"/>
      <c r="D83" s="30"/>
      <c r="E83" s="31">
        <v>80</v>
      </c>
      <c r="F83" s="56"/>
      <c r="G83" s="58"/>
      <c r="H83" s="35"/>
      <c r="I83" s="135"/>
      <c r="J83" s="35"/>
      <c r="K83" s="66"/>
      <c r="L83" s="36"/>
      <c r="M83" s="38"/>
      <c r="N83" s="204"/>
      <c r="O83" s="245"/>
      <c r="P83" s="204"/>
      <c r="Q83" s="204"/>
      <c r="R83" s="204"/>
      <c r="S83" s="40"/>
      <c r="T83" s="41"/>
      <c r="U83" s="262"/>
      <c r="V83" s="42"/>
      <c r="W83" s="41"/>
      <c r="X83" s="43"/>
      <c r="Y83" s="260"/>
      <c r="Z83" s="41"/>
      <c r="AA83" s="260"/>
      <c r="AB83" s="69"/>
      <c r="AC83" s="69"/>
      <c r="AD83" s="69"/>
      <c r="AE83" s="69"/>
      <c r="AF83" s="200"/>
      <c r="AG83" s="69"/>
      <c r="AH83" s="200"/>
      <c r="AI83" s="69"/>
      <c r="AJ83" s="200"/>
      <c r="AK83" s="69"/>
      <c r="AL83" s="200"/>
      <c r="AM83" s="69"/>
      <c r="AN83" s="200"/>
      <c r="AO83" s="69"/>
    </row>
    <row r="84" spans="3:41" ht="18" customHeight="1">
      <c r="C84" s="66"/>
      <c r="D84" s="30"/>
      <c r="E84" s="31">
        <v>81</v>
      </c>
      <c r="F84" s="56"/>
      <c r="G84" s="58"/>
      <c r="H84" s="35"/>
      <c r="I84" s="135"/>
      <c r="J84" s="35"/>
      <c r="K84" s="66"/>
      <c r="L84" s="36"/>
      <c r="M84" s="38"/>
      <c r="N84" s="204"/>
      <c r="O84" s="245"/>
      <c r="P84" s="204"/>
      <c r="Q84" s="204"/>
      <c r="R84" s="204"/>
      <c r="S84" s="40"/>
      <c r="T84" s="41"/>
      <c r="U84" s="262"/>
      <c r="V84" s="42"/>
      <c r="W84" s="41"/>
      <c r="X84" s="43"/>
      <c r="Y84" s="260"/>
      <c r="Z84" s="41"/>
      <c r="AA84" s="260"/>
      <c r="AB84" s="69"/>
      <c r="AC84" s="69"/>
      <c r="AD84" s="69"/>
      <c r="AE84" s="69"/>
      <c r="AF84" s="200"/>
      <c r="AG84" s="69"/>
      <c r="AH84" s="200"/>
      <c r="AI84" s="69"/>
      <c r="AJ84" s="200"/>
      <c r="AK84" s="69"/>
      <c r="AL84" s="200"/>
      <c r="AM84" s="69"/>
      <c r="AN84" s="200"/>
      <c r="AO84" s="69"/>
    </row>
    <row r="85" spans="3:41" ht="18" customHeight="1">
      <c r="C85" s="66"/>
      <c r="D85" s="66"/>
      <c r="E85" s="31">
        <v>82</v>
      </c>
      <c r="F85" s="56"/>
      <c r="G85" s="58"/>
      <c r="H85" s="35"/>
      <c r="I85" s="135"/>
      <c r="J85" s="35"/>
      <c r="K85" s="66"/>
      <c r="L85" s="36"/>
      <c r="M85" s="38"/>
      <c r="N85" s="204"/>
      <c r="O85" s="245"/>
      <c r="P85" s="204"/>
      <c r="Q85" s="204"/>
      <c r="R85" s="204"/>
      <c r="S85" s="40"/>
      <c r="T85" s="41"/>
      <c r="U85" s="262"/>
      <c r="V85" s="42"/>
      <c r="W85" s="41"/>
      <c r="X85" s="43"/>
      <c r="Y85" s="260"/>
      <c r="Z85" s="41"/>
      <c r="AA85" s="260"/>
      <c r="AB85" s="69"/>
      <c r="AC85" s="69"/>
      <c r="AD85" s="69"/>
      <c r="AE85" s="69"/>
      <c r="AF85" s="200"/>
      <c r="AG85" s="69"/>
      <c r="AH85" s="200"/>
      <c r="AI85" s="69"/>
      <c r="AJ85" s="200"/>
      <c r="AK85" s="69"/>
      <c r="AL85" s="200"/>
      <c r="AM85" s="69"/>
      <c r="AN85" s="200"/>
      <c r="AO85" s="69"/>
    </row>
    <row r="86" spans="3:41" ht="18" customHeight="1">
      <c r="C86" s="66"/>
      <c r="D86" s="66"/>
      <c r="E86" s="31">
        <v>83</v>
      </c>
      <c r="F86" s="56"/>
      <c r="G86" s="58"/>
      <c r="H86" s="35"/>
      <c r="I86" s="135"/>
      <c r="J86" s="59"/>
      <c r="K86" s="60"/>
      <c r="L86" s="36"/>
      <c r="M86" s="38"/>
      <c r="N86" s="204"/>
      <c r="O86" s="245"/>
      <c r="P86" s="204"/>
      <c r="Q86" s="204"/>
      <c r="R86" s="204"/>
      <c r="S86" s="40"/>
      <c r="T86" s="41"/>
      <c r="U86" s="262"/>
      <c r="V86" s="42"/>
      <c r="W86" s="41"/>
      <c r="X86" s="43"/>
      <c r="Y86" s="260"/>
      <c r="Z86" s="41"/>
      <c r="AA86" s="260"/>
      <c r="AB86" s="69"/>
      <c r="AC86" s="69"/>
      <c r="AD86" s="69"/>
      <c r="AE86" s="69"/>
      <c r="AF86" s="200"/>
      <c r="AG86" s="69"/>
      <c r="AH86" s="200"/>
      <c r="AI86" s="69"/>
      <c r="AJ86" s="200"/>
      <c r="AK86" s="69"/>
      <c r="AL86" s="200"/>
      <c r="AM86" s="69"/>
      <c r="AN86" s="200"/>
      <c r="AO86" s="69"/>
    </row>
    <row r="87" spans="3:41" ht="18" customHeight="1">
      <c r="C87" s="66"/>
      <c r="D87" s="66"/>
      <c r="E87" s="31">
        <v>84</v>
      </c>
      <c r="F87" s="56"/>
      <c r="G87" s="58"/>
      <c r="H87" s="35"/>
      <c r="I87" s="135"/>
      <c r="J87" s="59"/>
      <c r="K87" s="60"/>
      <c r="L87" s="36"/>
      <c r="M87" s="38"/>
      <c r="N87" s="204"/>
      <c r="O87" s="245"/>
      <c r="P87" s="204"/>
      <c r="Q87" s="204"/>
      <c r="R87" s="204"/>
      <c r="S87" s="40"/>
      <c r="T87" s="41"/>
      <c r="U87" s="262"/>
      <c r="V87" s="42"/>
      <c r="W87" s="41"/>
      <c r="X87" s="58"/>
      <c r="Y87" s="260"/>
      <c r="Z87" s="41"/>
      <c r="AA87" s="262"/>
      <c r="AB87" s="69"/>
      <c r="AC87" s="69"/>
      <c r="AD87" s="69"/>
      <c r="AE87" s="69"/>
      <c r="AF87" s="200"/>
      <c r="AG87" s="69"/>
      <c r="AH87" s="200"/>
      <c r="AI87" s="69"/>
      <c r="AJ87" s="200"/>
      <c r="AK87" s="69"/>
      <c r="AL87" s="200"/>
      <c r="AM87" s="69"/>
      <c r="AN87" s="200"/>
      <c r="AO87" s="69"/>
    </row>
    <row r="88" spans="3:41" ht="18" customHeight="1">
      <c r="C88" s="66"/>
      <c r="D88" s="66"/>
      <c r="E88" s="31">
        <v>85</v>
      </c>
      <c r="F88" s="56"/>
      <c r="G88" s="58"/>
      <c r="H88" s="35"/>
      <c r="I88" s="135"/>
      <c r="J88" s="59"/>
      <c r="K88" s="60"/>
      <c r="L88" s="36"/>
      <c r="M88" s="38"/>
      <c r="N88" s="204"/>
      <c r="O88" s="245"/>
      <c r="P88" s="204"/>
      <c r="Q88" s="204"/>
      <c r="R88" s="204"/>
      <c r="S88" s="40"/>
      <c r="T88" s="41"/>
      <c r="U88" s="262"/>
      <c r="V88" s="42"/>
      <c r="W88" s="41"/>
      <c r="X88" s="43"/>
      <c r="Y88" s="260"/>
      <c r="Z88" s="41"/>
      <c r="AA88" s="260"/>
      <c r="AB88" s="69"/>
      <c r="AC88" s="69"/>
      <c r="AD88" s="69"/>
      <c r="AE88" s="69"/>
      <c r="AF88" s="200"/>
      <c r="AG88" s="69"/>
      <c r="AH88" s="200"/>
      <c r="AI88" s="69"/>
      <c r="AJ88" s="200"/>
      <c r="AK88" s="69"/>
      <c r="AL88" s="200"/>
      <c r="AM88" s="69"/>
      <c r="AN88" s="200"/>
      <c r="AO88" s="69"/>
    </row>
    <row r="89" spans="3:41" ht="18" customHeight="1">
      <c r="C89" s="66"/>
      <c r="D89" s="66"/>
      <c r="E89" s="31">
        <v>86</v>
      </c>
      <c r="F89" s="56"/>
      <c r="G89" s="58"/>
      <c r="H89" s="35"/>
      <c r="I89" s="135"/>
      <c r="J89" s="59"/>
      <c r="K89" s="60"/>
      <c r="L89" s="36"/>
      <c r="M89" s="38"/>
      <c r="N89" s="204"/>
      <c r="O89" s="245"/>
      <c r="P89" s="204"/>
      <c r="Q89" s="204"/>
      <c r="R89" s="204"/>
      <c r="S89" s="40"/>
      <c r="T89" s="41"/>
      <c r="U89" s="262"/>
      <c r="V89" s="42"/>
      <c r="W89" s="41"/>
      <c r="X89" s="43"/>
      <c r="Y89" s="260"/>
      <c r="Z89" s="41"/>
      <c r="AA89" s="260"/>
      <c r="AB89" s="69"/>
      <c r="AC89" s="69"/>
      <c r="AD89" s="69"/>
      <c r="AE89" s="69"/>
      <c r="AF89" s="200"/>
      <c r="AG89" s="69"/>
      <c r="AH89" s="200"/>
      <c r="AI89" s="69"/>
      <c r="AJ89" s="200"/>
      <c r="AK89" s="69"/>
      <c r="AL89" s="200"/>
      <c r="AM89" s="69"/>
      <c r="AN89" s="200"/>
      <c r="AO89" s="69"/>
    </row>
    <row r="90" spans="3:41" ht="18" customHeight="1">
      <c r="C90" s="66"/>
      <c r="D90" s="66"/>
      <c r="E90" s="31">
        <v>87</v>
      </c>
      <c r="F90" s="56"/>
      <c r="G90" s="58"/>
      <c r="H90" s="35"/>
      <c r="I90" s="135"/>
      <c r="J90" s="59"/>
      <c r="K90" s="60"/>
      <c r="L90" s="36"/>
      <c r="M90" s="38"/>
      <c r="N90" s="204"/>
      <c r="O90" s="245"/>
      <c r="P90" s="204"/>
      <c r="Q90" s="204"/>
      <c r="R90" s="204"/>
      <c r="S90" s="40"/>
      <c r="T90" s="41"/>
      <c r="U90" s="262"/>
      <c r="V90" s="42"/>
      <c r="W90" s="41"/>
      <c r="X90" s="43"/>
      <c r="Y90" s="260"/>
      <c r="Z90" s="41"/>
      <c r="AA90" s="260"/>
      <c r="AB90" s="69"/>
      <c r="AC90" s="69"/>
      <c r="AD90" s="69"/>
      <c r="AE90" s="69"/>
      <c r="AF90" s="200"/>
      <c r="AG90" s="69"/>
      <c r="AH90" s="200"/>
      <c r="AI90" s="69"/>
      <c r="AJ90" s="200"/>
      <c r="AK90" s="69"/>
      <c r="AL90" s="200"/>
      <c r="AM90" s="69"/>
      <c r="AN90" s="200"/>
      <c r="AO90" s="69"/>
    </row>
    <row r="91" spans="3:41" ht="18" customHeight="1">
      <c r="C91" s="66"/>
      <c r="D91" s="66"/>
      <c r="E91" s="31">
        <v>88</v>
      </c>
      <c r="F91" s="56"/>
      <c r="G91" s="58"/>
      <c r="H91" s="35"/>
      <c r="I91" s="135"/>
      <c r="J91" s="59"/>
      <c r="K91" s="60"/>
      <c r="L91" s="36"/>
      <c r="M91" s="38"/>
      <c r="N91" s="204"/>
      <c r="O91" s="245"/>
      <c r="P91" s="204"/>
      <c r="Q91" s="204"/>
      <c r="R91" s="204"/>
      <c r="S91" s="40"/>
      <c r="T91" s="41"/>
      <c r="U91" s="262"/>
      <c r="V91" s="42"/>
      <c r="W91" s="41"/>
      <c r="X91" s="43"/>
      <c r="Y91" s="260"/>
      <c r="Z91" s="41"/>
      <c r="AA91" s="260"/>
      <c r="AB91" s="69"/>
      <c r="AC91" s="69"/>
      <c r="AD91" s="69"/>
      <c r="AE91" s="69"/>
      <c r="AF91" s="200"/>
      <c r="AG91" s="69"/>
      <c r="AH91" s="200"/>
      <c r="AI91" s="69"/>
      <c r="AJ91" s="200"/>
      <c r="AK91" s="69"/>
      <c r="AL91" s="200"/>
      <c r="AM91" s="69"/>
      <c r="AN91" s="200"/>
      <c r="AO91" s="69"/>
    </row>
    <row r="92" spans="3:41" ht="18" customHeight="1">
      <c r="C92" s="66"/>
      <c r="D92" s="66"/>
      <c r="E92" s="31">
        <v>89</v>
      </c>
      <c r="F92" s="56"/>
      <c r="G92" s="58"/>
      <c r="H92" s="35"/>
      <c r="I92" s="135"/>
      <c r="J92" s="59"/>
      <c r="K92" s="60"/>
      <c r="L92" s="36"/>
      <c r="M92" s="38"/>
      <c r="N92" s="204"/>
      <c r="O92" s="245"/>
      <c r="P92" s="204"/>
      <c r="Q92" s="204"/>
      <c r="R92" s="204"/>
      <c r="S92" s="40"/>
      <c r="T92" s="41"/>
      <c r="U92" s="262"/>
      <c r="V92" s="42"/>
      <c r="W92" s="41"/>
      <c r="X92" s="43"/>
      <c r="Y92" s="260"/>
      <c r="Z92" s="41"/>
      <c r="AA92" s="260"/>
      <c r="AB92" s="69"/>
      <c r="AC92" s="69"/>
      <c r="AD92" s="69"/>
      <c r="AE92" s="69"/>
      <c r="AF92" s="200"/>
      <c r="AG92" s="69"/>
      <c r="AH92" s="200"/>
      <c r="AI92" s="69"/>
      <c r="AJ92" s="200"/>
      <c r="AK92" s="69"/>
      <c r="AL92" s="200"/>
      <c r="AM92" s="69"/>
      <c r="AN92" s="200"/>
      <c r="AO92" s="69"/>
    </row>
    <row r="93" spans="3:41" ht="18" customHeight="1">
      <c r="C93" s="66"/>
      <c r="D93" s="66"/>
      <c r="E93" s="31">
        <v>90</v>
      </c>
      <c r="F93" s="56"/>
      <c r="G93" s="58"/>
      <c r="H93" s="63"/>
      <c r="I93" s="135"/>
      <c r="J93" s="59"/>
      <c r="K93" s="60"/>
      <c r="L93" s="10"/>
      <c r="M93" s="38"/>
      <c r="N93" s="204"/>
      <c r="O93" s="245"/>
      <c r="P93" s="204"/>
      <c r="Q93" s="204"/>
      <c r="R93" s="204"/>
      <c r="S93" s="46"/>
      <c r="T93" s="47"/>
      <c r="U93" s="261"/>
      <c r="V93" s="42"/>
      <c r="W93" s="41"/>
      <c r="X93" s="43"/>
      <c r="Y93" s="260"/>
      <c r="Z93" s="41"/>
      <c r="AA93" s="260"/>
      <c r="AB93" s="69"/>
      <c r="AC93" s="69"/>
      <c r="AD93" s="69"/>
      <c r="AE93" s="69"/>
      <c r="AF93" s="200"/>
      <c r="AG93" s="69"/>
      <c r="AH93" s="200"/>
      <c r="AI93" s="69"/>
      <c r="AJ93" s="200"/>
      <c r="AK93" s="69"/>
      <c r="AL93" s="200"/>
      <c r="AM93" s="69"/>
      <c r="AN93" s="200"/>
      <c r="AO93" s="69"/>
    </row>
    <row r="94" spans="3:41" ht="18" customHeight="1">
      <c r="C94" s="66"/>
      <c r="D94" s="66"/>
      <c r="E94" s="31">
        <v>91</v>
      </c>
      <c r="F94" s="56"/>
      <c r="G94" s="58"/>
      <c r="H94" s="35"/>
      <c r="I94" s="135"/>
      <c r="J94" s="59"/>
      <c r="K94" s="60"/>
      <c r="L94" s="36"/>
      <c r="M94" s="38"/>
      <c r="N94" s="204"/>
      <c r="O94" s="245"/>
      <c r="P94" s="204"/>
      <c r="Q94" s="204"/>
      <c r="R94" s="204"/>
      <c r="S94" s="40"/>
      <c r="T94" s="41"/>
      <c r="U94" s="262"/>
      <c r="V94" s="42"/>
      <c r="W94" s="41"/>
      <c r="X94" s="43"/>
      <c r="Y94" s="260"/>
      <c r="Z94" s="41"/>
      <c r="AA94" s="260"/>
      <c r="AB94" s="69"/>
      <c r="AC94" s="69"/>
      <c r="AD94" s="69"/>
      <c r="AE94" s="69"/>
      <c r="AF94" s="200"/>
      <c r="AG94" s="69"/>
      <c r="AH94" s="200"/>
      <c r="AI94" s="69"/>
      <c r="AJ94" s="200"/>
      <c r="AK94" s="69"/>
      <c r="AL94" s="200"/>
      <c r="AM94" s="69"/>
      <c r="AN94" s="200"/>
      <c r="AO94" s="69"/>
    </row>
    <row r="95" spans="3:41" ht="18" customHeight="1">
      <c r="C95" s="66"/>
      <c r="D95" s="66"/>
      <c r="E95" s="31">
        <v>92</v>
      </c>
      <c r="F95" s="56"/>
      <c r="G95" s="58"/>
      <c r="H95" s="35"/>
      <c r="I95" s="135"/>
      <c r="J95" s="59"/>
      <c r="K95" s="60"/>
      <c r="L95" s="36"/>
      <c r="M95" s="38"/>
      <c r="N95" s="204"/>
      <c r="O95" s="245"/>
      <c r="P95" s="204"/>
      <c r="Q95" s="204"/>
      <c r="R95" s="204"/>
      <c r="S95" s="40"/>
      <c r="T95" s="41"/>
      <c r="U95" s="262"/>
      <c r="V95" s="42"/>
      <c r="W95" s="41"/>
      <c r="X95" s="43"/>
      <c r="Y95" s="260"/>
      <c r="Z95" s="41"/>
      <c r="AA95" s="260"/>
      <c r="AB95" s="69"/>
      <c r="AC95" s="69"/>
      <c r="AD95" s="69"/>
      <c r="AE95" s="69"/>
      <c r="AF95" s="200"/>
      <c r="AG95" s="69"/>
      <c r="AH95" s="200"/>
      <c r="AI95" s="69"/>
      <c r="AJ95" s="200"/>
      <c r="AK95" s="69"/>
      <c r="AL95" s="200"/>
      <c r="AM95" s="69"/>
      <c r="AN95" s="200"/>
      <c r="AO95" s="69"/>
    </row>
    <row r="96" spans="3:41" ht="18" customHeight="1">
      <c r="C96" s="66"/>
      <c r="D96" s="66"/>
      <c r="E96" s="31">
        <v>93</v>
      </c>
      <c r="F96" s="56"/>
      <c r="G96" s="58"/>
      <c r="H96" s="35"/>
      <c r="I96" s="135"/>
      <c r="J96" s="59"/>
      <c r="K96" s="60"/>
      <c r="L96" s="36"/>
      <c r="M96" s="38"/>
      <c r="N96" s="204"/>
      <c r="O96" s="245"/>
      <c r="P96" s="204"/>
      <c r="Q96" s="204"/>
      <c r="R96" s="204"/>
      <c r="S96" s="40"/>
      <c r="T96" s="41"/>
      <c r="U96" s="262"/>
      <c r="V96" s="42"/>
      <c r="W96" s="41"/>
      <c r="X96" s="43"/>
      <c r="Y96" s="260"/>
      <c r="Z96" s="41"/>
      <c r="AA96" s="260"/>
      <c r="AB96" s="69"/>
      <c r="AC96" s="69"/>
      <c r="AD96" s="69"/>
      <c r="AE96" s="69"/>
      <c r="AF96" s="200"/>
      <c r="AG96" s="69"/>
      <c r="AH96" s="200"/>
      <c r="AI96" s="69"/>
      <c r="AJ96" s="200"/>
      <c r="AK96" s="69"/>
      <c r="AL96" s="200"/>
      <c r="AM96" s="69"/>
      <c r="AN96" s="200"/>
      <c r="AO96" s="69"/>
    </row>
    <row r="97" spans="3:41" ht="18" customHeight="1">
      <c r="C97" s="66"/>
      <c r="D97" s="66"/>
      <c r="E97" s="31">
        <v>94</v>
      </c>
      <c r="F97" s="56"/>
      <c r="G97" s="58"/>
      <c r="H97" s="63"/>
      <c r="I97" s="135"/>
      <c r="J97" s="35"/>
      <c r="K97" s="66"/>
      <c r="L97" s="36"/>
      <c r="M97" s="38"/>
      <c r="N97" s="204"/>
      <c r="O97" s="245"/>
      <c r="P97" s="204"/>
      <c r="Q97" s="204"/>
      <c r="R97" s="204"/>
      <c r="S97" s="40"/>
      <c r="T97" s="41"/>
      <c r="U97" s="241"/>
      <c r="V97" s="42"/>
      <c r="W97" s="41"/>
      <c r="X97" s="43"/>
      <c r="Y97" s="260"/>
      <c r="Z97" s="41"/>
      <c r="AA97" s="260"/>
      <c r="AB97" s="69"/>
      <c r="AC97" s="69"/>
      <c r="AD97" s="69"/>
      <c r="AE97" s="69"/>
      <c r="AF97" s="200"/>
      <c r="AG97" s="69"/>
      <c r="AH97" s="200"/>
      <c r="AI97" s="69"/>
      <c r="AJ97" s="200"/>
      <c r="AK97" s="69"/>
      <c r="AL97" s="200"/>
      <c r="AM97" s="69"/>
      <c r="AN97" s="200"/>
      <c r="AO97" s="69"/>
    </row>
    <row r="98" spans="3:41" ht="18" customHeight="1">
      <c r="C98" s="66"/>
      <c r="D98" s="66"/>
      <c r="E98" s="31">
        <v>95</v>
      </c>
      <c r="F98" s="56"/>
      <c r="G98" s="58"/>
      <c r="H98" s="35"/>
      <c r="I98" s="135"/>
      <c r="J98" s="35"/>
      <c r="K98" s="66"/>
      <c r="L98" s="36"/>
      <c r="M98" s="38"/>
      <c r="N98" s="204"/>
      <c r="O98" s="245"/>
      <c r="P98" s="204"/>
      <c r="Q98" s="204"/>
      <c r="R98" s="204"/>
      <c r="S98" s="40"/>
      <c r="T98" s="41"/>
      <c r="U98" s="262"/>
      <c r="V98" s="42"/>
      <c r="W98" s="41"/>
      <c r="X98" s="58"/>
      <c r="Y98" s="260"/>
      <c r="Z98" s="41"/>
      <c r="AA98" s="262"/>
      <c r="AB98" s="69"/>
      <c r="AC98" s="69"/>
      <c r="AD98" s="69"/>
      <c r="AE98" s="69"/>
      <c r="AF98" s="200"/>
      <c r="AG98" s="69"/>
      <c r="AH98" s="200"/>
      <c r="AI98" s="69"/>
      <c r="AJ98" s="200"/>
      <c r="AK98" s="69"/>
      <c r="AL98" s="200"/>
      <c r="AM98" s="69"/>
      <c r="AN98" s="200"/>
      <c r="AO98" s="69"/>
    </row>
    <row r="99" spans="3:41" ht="18" customHeight="1">
      <c r="C99" s="66"/>
      <c r="D99" s="66"/>
      <c r="E99" s="31">
        <v>96</v>
      </c>
      <c r="F99" s="56"/>
      <c r="G99" s="58"/>
      <c r="H99" s="63"/>
      <c r="I99" s="135"/>
      <c r="J99" s="59"/>
      <c r="K99" s="60"/>
      <c r="L99" s="36"/>
      <c r="M99" s="38"/>
      <c r="N99" s="204"/>
      <c r="O99" s="245"/>
      <c r="P99" s="204"/>
      <c r="Q99" s="204"/>
      <c r="R99" s="204"/>
      <c r="S99" s="40"/>
      <c r="T99" s="41"/>
      <c r="U99" s="262"/>
      <c r="V99" s="42"/>
      <c r="W99" s="41"/>
      <c r="X99" s="43"/>
      <c r="Y99" s="260"/>
      <c r="Z99" s="41"/>
      <c r="AA99" s="260"/>
      <c r="AB99" s="69"/>
      <c r="AC99" s="69"/>
      <c r="AD99" s="69"/>
      <c r="AE99" s="69"/>
      <c r="AF99" s="200"/>
      <c r="AG99" s="69"/>
      <c r="AH99" s="200"/>
      <c r="AI99" s="69"/>
      <c r="AJ99" s="200"/>
      <c r="AK99" s="69"/>
      <c r="AL99" s="200"/>
      <c r="AM99" s="69"/>
      <c r="AN99" s="200"/>
      <c r="AO99" s="69"/>
    </row>
    <row r="100" spans="3:41" ht="18" customHeight="1">
      <c r="C100" s="66"/>
      <c r="D100" s="66"/>
      <c r="E100" s="31">
        <v>97</v>
      </c>
      <c r="F100" s="56"/>
      <c r="G100" s="58"/>
      <c r="H100" s="58"/>
      <c r="I100" s="135"/>
      <c r="J100" s="35"/>
      <c r="K100" s="66"/>
      <c r="L100" s="10"/>
      <c r="M100" s="38"/>
      <c r="N100" s="204"/>
      <c r="O100" s="245"/>
      <c r="P100" s="204"/>
      <c r="Q100" s="204"/>
      <c r="R100" s="204"/>
      <c r="S100" s="46"/>
      <c r="T100" s="47"/>
      <c r="U100" s="261"/>
      <c r="V100" s="42"/>
      <c r="W100" s="41"/>
      <c r="X100" s="43"/>
      <c r="Y100" s="260"/>
      <c r="Z100" s="41"/>
      <c r="AA100" s="260"/>
      <c r="AB100" s="69"/>
      <c r="AC100" s="69"/>
      <c r="AD100" s="69"/>
      <c r="AE100" s="69"/>
      <c r="AF100" s="200"/>
      <c r="AG100" s="69"/>
      <c r="AH100" s="200"/>
      <c r="AI100" s="69"/>
      <c r="AJ100" s="200"/>
      <c r="AK100" s="69"/>
      <c r="AL100" s="200"/>
      <c r="AM100" s="69"/>
      <c r="AN100" s="200"/>
      <c r="AO100" s="69"/>
    </row>
    <row r="101" spans="3:41" ht="18" customHeight="1">
      <c r="C101" s="66"/>
      <c r="D101" s="66"/>
      <c r="E101" s="31">
        <v>98</v>
      </c>
      <c r="F101" s="56"/>
      <c r="G101" s="58"/>
      <c r="H101" s="35"/>
      <c r="I101" s="135"/>
      <c r="J101" s="35"/>
      <c r="K101" s="66"/>
      <c r="L101" s="10"/>
      <c r="M101" s="38"/>
      <c r="N101" s="204"/>
      <c r="O101" s="245"/>
      <c r="P101" s="204"/>
      <c r="Q101" s="204"/>
      <c r="R101" s="204"/>
      <c r="S101" s="46"/>
      <c r="T101" s="47"/>
      <c r="U101" s="261"/>
      <c r="V101" s="42"/>
      <c r="W101" s="41"/>
      <c r="X101" s="43"/>
      <c r="Y101" s="260"/>
      <c r="Z101" s="41"/>
      <c r="AA101" s="260"/>
      <c r="AB101" s="69"/>
      <c r="AC101" s="69"/>
      <c r="AD101" s="69"/>
      <c r="AE101" s="69"/>
      <c r="AF101" s="200"/>
      <c r="AG101" s="69"/>
      <c r="AH101" s="200"/>
      <c r="AI101" s="69"/>
      <c r="AJ101" s="200"/>
      <c r="AK101" s="69"/>
      <c r="AL101" s="200"/>
      <c r="AM101" s="69"/>
      <c r="AN101" s="200"/>
      <c r="AO101" s="69"/>
    </row>
    <row r="102" spans="3:41" ht="18" customHeight="1">
      <c r="C102" s="66"/>
      <c r="D102" s="66"/>
      <c r="E102" s="31">
        <v>99</v>
      </c>
      <c r="F102" s="56"/>
      <c r="G102" s="58"/>
      <c r="H102" s="35"/>
      <c r="I102" s="135"/>
      <c r="J102" s="35"/>
      <c r="K102" s="66"/>
      <c r="L102" s="10"/>
      <c r="M102" s="38"/>
      <c r="N102" s="204"/>
      <c r="O102" s="245"/>
      <c r="P102" s="204"/>
      <c r="Q102" s="204"/>
      <c r="R102" s="204"/>
      <c r="S102" s="46"/>
      <c r="T102" s="47"/>
      <c r="U102" s="261"/>
      <c r="V102" s="42"/>
      <c r="W102" s="41"/>
      <c r="X102" s="43"/>
      <c r="Y102" s="260"/>
      <c r="Z102" s="41"/>
      <c r="AA102" s="260"/>
      <c r="AB102" s="69"/>
      <c r="AC102" s="69"/>
      <c r="AD102" s="69"/>
      <c r="AE102" s="69"/>
      <c r="AF102" s="200"/>
      <c r="AG102" s="69"/>
      <c r="AH102" s="200"/>
      <c r="AI102" s="69"/>
      <c r="AJ102" s="200"/>
      <c r="AK102" s="69"/>
      <c r="AL102" s="200"/>
      <c r="AM102" s="69"/>
      <c r="AN102" s="200"/>
      <c r="AO102" s="69"/>
    </row>
    <row r="103" spans="3:41" ht="18" customHeight="1">
      <c r="C103" s="66"/>
      <c r="D103" s="66"/>
      <c r="E103" s="31">
        <v>100</v>
      </c>
      <c r="F103" s="56"/>
      <c r="G103" s="58"/>
      <c r="H103" s="58"/>
      <c r="I103" s="135"/>
      <c r="J103" s="35"/>
      <c r="K103" s="66"/>
      <c r="L103" s="36"/>
      <c r="M103" s="38"/>
      <c r="N103" s="204"/>
      <c r="O103" s="245"/>
      <c r="P103" s="204"/>
      <c r="Q103" s="204"/>
      <c r="R103" s="204"/>
      <c r="S103" s="40"/>
      <c r="T103" s="41"/>
      <c r="U103" s="262"/>
      <c r="V103" s="42"/>
      <c r="W103" s="41"/>
      <c r="X103" s="43"/>
      <c r="Y103" s="260"/>
      <c r="Z103" s="41"/>
      <c r="AA103" s="260"/>
      <c r="AB103" s="69"/>
      <c r="AC103" s="69"/>
      <c r="AD103" s="69"/>
      <c r="AE103" s="69"/>
      <c r="AF103" s="200"/>
      <c r="AG103" s="69"/>
      <c r="AH103" s="200"/>
      <c r="AI103" s="69"/>
      <c r="AJ103" s="200"/>
      <c r="AK103" s="69"/>
      <c r="AL103" s="200"/>
      <c r="AM103" s="69"/>
      <c r="AN103" s="200"/>
      <c r="AO103" s="69"/>
    </row>
    <row r="104" spans="3:41" ht="18" customHeight="1">
      <c r="C104" s="66"/>
      <c r="D104" s="66"/>
      <c r="E104" s="31">
        <v>101</v>
      </c>
      <c r="F104" s="56"/>
      <c r="G104" s="58"/>
      <c r="H104" s="35"/>
      <c r="I104" s="135"/>
      <c r="J104" s="35"/>
      <c r="K104" s="66"/>
      <c r="L104" s="36"/>
      <c r="M104" s="38"/>
      <c r="N104" s="204"/>
      <c r="O104" s="245"/>
      <c r="P104" s="204"/>
      <c r="Q104" s="204"/>
      <c r="R104" s="204"/>
      <c r="S104" s="40"/>
      <c r="T104" s="41"/>
      <c r="U104" s="262"/>
      <c r="V104" s="42"/>
      <c r="W104" s="41"/>
      <c r="X104" s="43"/>
      <c r="Y104" s="260"/>
      <c r="Z104" s="41"/>
      <c r="AA104" s="260"/>
      <c r="AB104" s="69"/>
      <c r="AC104" s="69"/>
      <c r="AD104" s="69"/>
      <c r="AE104" s="69"/>
      <c r="AF104" s="200"/>
      <c r="AG104" s="69"/>
      <c r="AH104" s="200"/>
      <c r="AI104" s="69"/>
      <c r="AJ104" s="200"/>
      <c r="AK104" s="69"/>
      <c r="AL104" s="200"/>
      <c r="AM104" s="69"/>
      <c r="AN104" s="200"/>
      <c r="AO104" s="69"/>
    </row>
    <row r="105" spans="3:41" ht="18" customHeight="1">
      <c r="C105" s="66"/>
      <c r="D105" s="66"/>
      <c r="E105" s="31">
        <v>102</v>
      </c>
      <c r="F105" s="56"/>
      <c r="G105" s="58"/>
      <c r="H105" s="35"/>
      <c r="I105" s="135"/>
      <c r="J105" s="35"/>
      <c r="K105" s="66"/>
      <c r="L105" s="36"/>
      <c r="M105" s="38"/>
      <c r="N105" s="204"/>
      <c r="O105" s="245"/>
      <c r="P105" s="204"/>
      <c r="Q105" s="204"/>
      <c r="R105" s="204"/>
      <c r="S105" s="40"/>
      <c r="T105" s="41"/>
      <c r="U105" s="241"/>
      <c r="V105" s="42"/>
      <c r="W105" s="41"/>
      <c r="X105" s="43"/>
      <c r="Y105" s="260"/>
      <c r="Z105" s="41"/>
      <c r="AA105" s="260"/>
      <c r="AB105" s="69"/>
      <c r="AC105" s="69"/>
      <c r="AD105" s="69"/>
      <c r="AE105" s="69"/>
      <c r="AF105" s="200"/>
      <c r="AG105" s="69"/>
      <c r="AH105" s="200"/>
      <c r="AI105" s="69"/>
      <c r="AJ105" s="200"/>
      <c r="AK105" s="69"/>
      <c r="AL105" s="200"/>
      <c r="AM105" s="69"/>
      <c r="AN105" s="200"/>
      <c r="AO105" s="69"/>
    </row>
    <row r="106" spans="3:41" ht="18" customHeight="1">
      <c r="C106" s="66"/>
      <c r="D106" s="66"/>
      <c r="E106" s="31">
        <v>103</v>
      </c>
      <c r="F106" s="56"/>
      <c r="G106" s="58"/>
      <c r="H106" s="35"/>
      <c r="I106" s="135"/>
      <c r="J106" s="35"/>
      <c r="K106" s="66"/>
      <c r="L106" s="36"/>
      <c r="M106" s="38"/>
      <c r="N106" s="204"/>
      <c r="O106" s="245"/>
      <c r="P106" s="204"/>
      <c r="Q106" s="204"/>
      <c r="R106" s="204"/>
      <c r="S106" s="40"/>
      <c r="T106" s="41"/>
      <c r="U106" s="262"/>
      <c r="V106" s="42"/>
      <c r="W106" s="41"/>
      <c r="X106" s="43"/>
      <c r="Y106" s="260"/>
      <c r="Z106" s="41"/>
      <c r="AA106" s="260"/>
      <c r="AB106" s="69"/>
      <c r="AC106" s="69"/>
      <c r="AD106" s="69"/>
      <c r="AE106" s="69"/>
      <c r="AF106" s="200"/>
      <c r="AG106" s="69"/>
      <c r="AH106" s="200"/>
      <c r="AI106" s="69"/>
      <c r="AJ106" s="200"/>
      <c r="AK106" s="69"/>
      <c r="AL106" s="200"/>
      <c r="AM106" s="69"/>
      <c r="AN106" s="200"/>
      <c r="AO106" s="69"/>
    </row>
    <row r="107" spans="3:41" ht="18" customHeight="1">
      <c r="C107" s="66"/>
      <c r="D107" s="66"/>
      <c r="E107" s="31">
        <v>104</v>
      </c>
      <c r="F107" s="56"/>
      <c r="G107" s="58"/>
      <c r="H107" s="35"/>
      <c r="I107" s="135"/>
      <c r="J107" s="59"/>
      <c r="K107" s="60"/>
      <c r="L107" s="36"/>
      <c r="M107" s="38"/>
      <c r="N107" s="204"/>
      <c r="O107" s="245"/>
      <c r="P107" s="204"/>
      <c r="Q107" s="204"/>
      <c r="R107" s="204"/>
      <c r="S107" s="40"/>
      <c r="T107" s="41"/>
      <c r="U107" s="262"/>
      <c r="V107" s="42"/>
      <c r="W107" s="41"/>
      <c r="X107" s="43"/>
      <c r="Y107" s="260"/>
      <c r="Z107" s="41"/>
      <c r="AA107" s="260"/>
      <c r="AB107" s="69"/>
      <c r="AC107" s="69"/>
      <c r="AD107" s="69"/>
      <c r="AE107" s="69"/>
      <c r="AF107" s="200"/>
      <c r="AG107" s="69"/>
      <c r="AH107" s="200"/>
      <c r="AI107" s="69"/>
      <c r="AJ107" s="200"/>
      <c r="AK107" s="69"/>
      <c r="AL107" s="200"/>
      <c r="AM107" s="69"/>
      <c r="AN107" s="200"/>
      <c r="AO107" s="69"/>
    </row>
    <row r="108" spans="3:41" ht="18" customHeight="1">
      <c r="C108" s="66"/>
      <c r="D108" s="66"/>
      <c r="E108" s="31">
        <v>105</v>
      </c>
      <c r="F108" s="56"/>
      <c r="G108" s="58"/>
      <c r="H108" s="35"/>
      <c r="I108" s="135"/>
      <c r="J108" s="35"/>
      <c r="K108" s="66"/>
      <c r="L108" s="36"/>
      <c r="M108" s="38"/>
      <c r="N108" s="204"/>
      <c r="O108" s="245"/>
      <c r="P108" s="204"/>
      <c r="Q108" s="204"/>
      <c r="R108" s="204"/>
      <c r="S108" s="40"/>
      <c r="T108" s="41"/>
      <c r="U108" s="262"/>
      <c r="V108" s="42"/>
      <c r="W108" s="41"/>
      <c r="X108" s="43"/>
      <c r="Y108" s="260"/>
      <c r="Z108" s="41"/>
      <c r="AA108" s="260"/>
      <c r="AB108" s="69"/>
      <c r="AC108" s="69"/>
      <c r="AD108" s="69"/>
      <c r="AE108" s="69"/>
      <c r="AF108" s="200"/>
      <c r="AG108" s="69"/>
      <c r="AH108" s="200"/>
      <c r="AI108" s="69"/>
      <c r="AJ108" s="200"/>
      <c r="AK108" s="69"/>
      <c r="AL108" s="200"/>
      <c r="AM108" s="69"/>
      <c r="AN108" s="200"/>
      <c r="AO108" s="69"/>
    </row>
    <row r="109" spans="3:41" ht="18" customHeight="1">
      <c r="C109" s="66"/>
      <c r="D109" s="66"/>
      <c r="E109" s="31">
        <v>106</v>
      </c>
      <c r="F109" s="56"/>
      <c r="G109" s="58"/>
      <c r="H109" s="67"/>
      <c r="I109" s="135"/>
      <c r="J109" s="59"/>
      <c r="K109" s="60"/>
      <c r="L109" s="36"/>
      <c r="M109" s="38"/>
      <c r="N109" s="204"/>
      <c r="O109" s="245"/>
      <c r="P109" s="204"/>
      <c r="Q109" s="204"/>
      <c r="R109" s="204"/>
      <c r="S109" s="40"/>
      <c r="T109" s="41"/>
      <c r="U109" s="262"/>
      <c r="V109" s="42"/>
      <c r="W109" s="41"/>
      <c r="X109" s="43"/>
      <c r="Y109" s="260"/>
      <c r="Z109" s="41"/>
      <c r="AA109" s="260"/>
      <c r="AB109" s="69"/>
      <c r="AC109" s="69"/>
      <c r="AD109" s="69"/>
      <c r="AE109" s="69"/>
      <c r="AF109" s="200"/>
      <c r="AG109" s="69"/>
      <c r="AH109" s="200"/>
      <c r="AI109" s="69"/>
      <c r="AJ109" s="200"/>
      <c r="AK109" s="69"/>
      <c r="AL109" s="200"/>
      <c r="AM109" s="69"/>
      <c r="AN109" s="200"/>
      <c r="AO109" s="69"/>
    </row>
    <row r="110" spans="3:41" ht="18" customHeight="1">
      <c r="C110" s="66"/>
      <c r="D110" s="66"/>
      <c r="E110" s="31">
        <v>107</v>
      </c>
      <c r="F110" s="56"/>
      <c r="G110" s="58"/>
      <c r="H110" s="67"/>
      <c r="I110" s="135"/>
      <c r="J110" s="59"/>
      <c r="K110" s="60"/>
      <c r="L110" s="36"/>
      <c r="M110" s="38"/>
      <c r="N110" s="204"/>
      <c r="O110" s="245"/>
      <c r="P110" s="204"/>
      <c r="Q110" s="204"/>
      <c r="R110" s="204"/>
      <c r="S110" s="40"/>
      <c r="T110" s="41"/>
      <c r="U110" s="262"/>
      <c r="V110" s="42"/>
      <c r="W110" s="41"/>
      <c r="X110" s="43"/>
      <c r="Y110" s="260"/>
      <c r="Z110" s="41"/>
      <c r="AA110" s="260"/>
      <c r="AB110" s="69"/>
      <c r="AC110" s="69"/>
      <c r="AD110" s="69"/>
      <c r="AE110" s="69"/>
      <c r="AF110" s="200"/>
      <c r="AG110" s="69"/>
      <c r="AH110" s="200"/>
      <c r="AI110" s="69"/>
      <c r="AJ110" s="200"/>
      <c r="AK110" s="69"/>
      <c r="AL110" s="200"/>
      <c r="AM110" s="69"/>
      <c r="AN110" s="200"/>
      <c r="AO110" s="69"/>
    </row>
    <row r="111" spans="3:41" ht="18" customHeight="1">
      <c r="C111" s="66"/>
      <c r="D111" s="66"/>
      <c r="E111" s="31">
        <v>108</v>
      </c>
      <c r="F111" s="56"/>
      <c r="G111" s="58"/>
      <c r="H111" s="59"/>
      <c r="I111" s="135"/>
      <c r="J111" s="35"/>
      <c r="K111" s="66"/>
      <c r="L111" s="10"/>
      <c r="M111" s="38"/>
      <c r="N111" s="204"/>
      <c r="O111" s="245"/>
      <c r="P111" s="204"/>
      <c r="Q111" s="204"/>
      <c r="R111" s="204"/>
      <c r="S111" s="40"/>
      <c r="T111" s="41"/>
      <c r="U111" s="264"/>
      <c r="V111" s="42"/>
      <c r="W111" s="47"/>
      <c r="X111" s="61"/>
      <c r="Y111" s="260"/>
      <c r="Z111" s="41"/>
      <c r="AA111" s="262"/>
      <c r="AB111" s="69"/>
      <c r="AC111" s="69"/>
      <c r="AD111" s="69"/>
      <c r="AE111" s="69"/>
      <c r="AF111" s="200"/>
      <c r="AG111" s="69"/>
      <c r="AH111" s="200"/>
      <c r="AI111" s="69"/>
      <c r="AJ111" s="200"/>
      <c r="AK111" s="69"/>
      <c r="AL111" s="200"/>
      <c r="AM111" s="69"/>
      <c r="AN111" s="200"/>
      <c r="AO111" s="69"/>
    </row>
    <row r="112" spans="3:41" ht="18" customHeight="1">
      <c r="C112" s="66"/>
      <c r="D112" s="66"/>
      <c r="E112" s="31">
        <v>109</v>
      </c>
      <c r="F112" s="56"/>
      <c r="G112" s="58"/>
      <c r="H112" s="35"/>
      <c r="I112" s="135"/>
      <c r="J112" s="59"/>
      <c r="K112" s="60"/>
      <c r="L112" s="10"/>
      <c r="M112" s="38"/>
      <c r="N112" s="204"/>
      <c r="O112" s="245"/>
      <c r="P112" s="204"/>
      <c r="Q112" s="204"/>
      <c r="R112" s="204"/>
      <c r="S112" s="40"/>
      <c r="T112" s="41"/>
      <c r="U112" s="264"/>
      <c r="V112" s="42"/>
      <c r="W112" s="47"/>
      <c r="X112" s="61"/>
      <c r="Y112" s="260"/>
      <c r="Z112" s="41"/>
      <c r="AA112" s="262"/>
      <c r="AB112" s="69"/>
      <c r="AC112" s="69"/>
      <c r="AD112" s="69"/>
      <c r="AE112" s="69"/>
      <c r="AF112" s="200"/>
      <c r="AG112" s="69"/>
      <c r="AH112" s="200"/>
      <c r="AI112" s="69"/>
      <c r="AJ112" s="200"/>
      <c r="AK112" s="69"/>
      <c r="AL112" s="200"/>
      <c r="AM112" s="69"/>
      <c r="AN112" s="200"/>
      <c r="AO112" s="69"/>
    </row>
    <row r="113" spans="3:41" ht="18" customHeight="1">
      <c r="C113" s="66"/>
      <c r="D113" s="66"/>
      <c r="E113" s="31">
        <v>110</v>
      </c>
      <c r="F113" s="56"/>
      <c r="G113" s="58"/>
      <c r="H113" s="35"/>
      <c r="I113" s="135"/>
      <c r="J113" s="59"/>
      <c r="K113" s="60"/>
      <c r="L113" s="10"/>
      <c r="M113" s="38"/>
      <c r="N113" s="204"/>
      <c r="O113" s="245"/>
      <c r="P113" s="204"/>
      <c r="Q113" s="204"/>
      <c r="R113" s="204"/>
      <c r="S113" s="46"/>
      <c r="T113" s="47"/>
      <c r="U113" s="268"/>
      <c r="V113" s="42"/>
      <c r="W113" s="41"/>
      <c r="X113" s="43"/>
      <c r="Y113" s="260"/>
      <c r="Z113" s="41"/>
      <c r="AA113" s="260"/>
      <c r="AB113" s="69"/>
      <c r="AC113" s="69"/>
      <c r="AD113" s="69"/>
      <c r="AE113" s="69"/>
      <c r="AF113" s="200"/>
      <c r="AG113" s="69"/>
      <c r="AH113" s="200"/>
      <c r="AI113" s="69"/>
      <c r="AJ113" s="200"/>
      <c r="AK113" s="69"/>
      <c r="AL113" s="200"/>
      <c r="AM113" s="69"/>
      <c r="AN113" s="200"/>
      <c r="AO113" s="69"/>
    </row>
    <row r="114" spans="3:41" ht="18" customHeight="1">
      <c r="C114" s="66"/>
      <c r="D114" s="66"/>
      <c r="E114" s="31">
        <v>111</v>
      </c>
      <c r="F114" s="56"/>
      <c r="G114" s="58"/>
      <c r="H114" s="35"/>
      <c r="I114" s="135"/>
      <c r="J114" s="59"/>
      <c r="K114" s="60"/>
      <c r="L114" s="10"/>
      <c r="M114" s="38"/>
      <c r="N114" s="204"/>
      <c r="O114" s="245"/>
      <c r="P114" s="204"/>
      <c r="Q114" s="204"/>
      <c r="R114" s="204"/>
      <c r="S114" s="40"/>
      <c r="T114" s="41"/>
      <c r="U114" s="264"/>
      <c r="V114" s="42"/>
      <c r="W114" s="47"/>
      <c r="X114" s="61"/>
      <c r="Y114" s="260"/>
      <c r="Z114" s="41"/>
      <c r="AA114" s="262"/>
      <c r="AB114" s="69"/>
      <c r="AC114" s="69"/>
      <c r="AD114" s="69"/>
      <c r="AE114" s="69"/>
      <c r="AF114" s="200"/>
      <c r="AG114" s="69"/>
      <c r="AH114" s="200"/>
      <c r="AI114" s="69"/>
      <c r="AJ114" s="200"/>
      <c r="AK114" s="69"/>
      <c r="AL114" s="200"/>
      <c r="AM114" s="69"/>
      <c r="AN114" s="200"/>
      <c r="AO114" s="69"/>
    </row>
    <row r="115" spans="3:41" ht="18" customHeight="1">
      <c r="C115" s="66"/>
      <c r="D115" s="30"/>
      <c r="E115" s="31">
        <v>112</v>
      </c>
      <c r="F115" s="56"/>
      <c r="G115" s="58"/>
      <c r="H115" s="35"/>
      <c r="I115" s="135"/>
      <c r="J115" s="59"/>
      <c r="K115" s="60"/>
      <c r="L115" s="36"/>
      <c r="M115" s="38"/>
      <c r="N115" s="204"/>
      <c r="O115" s="245"/>
      <c r="P115" s="204"/>
      <c r="Q115" s="204"/>
      <c r="R115" s="204"/>
      <c r="S115" s="40"/>
      <c r="T115" s="41"/>
      <c r="U115" s="262"/>
      <c r="V115" s="42"/>
      <c r="W115" s="41"/>
      <c r="X115" s="43"/>
      <c r="Y115" s="260"/>
      <c r="Z115" s="41"/>
      <c r="AA115" s="260"/>
      <c r="AB115" s="69"/>
      <c r="AC115" s="69"/>
      <c r="AD115" s="69"/>
      <c r="AE115" s="69"/>
      <c r="AF115" s="200"/>
      <c r="AG115" s="69"/>
      <c r="AH115" s="200"/>
      <c r="AI115" s="69"/>
      <c r="AJ115" s="200"/>
      <c r="AK115" s="69"/>
      <c r="AL115" s="200"/>
      <c r="AM115" s="69"/>
      <c r="AN115" s="200"/>
      <c r="AO115" s="69"/>
    </row>
    <row r="116" spans="3:41" ht="18" customHeight="1">
      <c r="C116" s="66"/>
      <c r="D116" s="30"/>
      <c r="E116" s="31">
        <v>113</v>
      </c>
      <c r="F116" s="56"/>
      <c r="G116" s="58"/>
      <c r="H116" s="35"/>
      <c r="I116" s="135"/>
      <c r="J116" s="59"/>
      <c r="K116" s="60"/>
      <c r="L116" s="36"/>
      <c r="M116" s="38"/>
      <c r="N116" s="204"/>
      <c r="O116" s="245"/>
      <c r="P116" s="204"/>
      <c r="Q116" s="204"/>
      <c r="R116" s="204"/>
      <c r="S116" s="40"/>
      <c r="T116" s="41"/>
      <c r="U116" s="262"/>
      <c r="V116" s="42"/>
      <c r="W116" s="41"/>
      <c r="X116" s="43"/>
      <c r="Y116" s="260"/>
      <c r="Z116" s="41"/>
      <c r="AA116" s="260"/>
      <c r="AB116" s="69"/>
      <c r="AC116" s="69"/>
      <c r="AD116" s="69"/>
      <c r="AE116" s="69"/>
      <c r="AF116" s="200"/>
      <c r="AG116" s="69"/>
      <c r="AH116" s="200"/>
      <c r="AI116" s="69"/>
      <c r="AJ116" s="200"/>
      <c r="AK116" s="69"/>
      <c r="AL116" s="200"/>
      <c r="AM116" s="69"/>
      <c r="AN116" s="200"/>
      <c r="AO116" s="69"/>
    </row>
    <row r="117" spans="3:41" ht="18" customHeight="1">
      <c r="C117" s="66"/>
      <c r="D117" s="30"/>
      <c r="E117" s="31">
        <v>114</v>
      </c>
      <c r="F117" s="56"/>
      <c r="G117" s="58"/>
      <c r="H117" s="35"/>
      <c r="I117" s="135"/>
      <c r="J117" s="59"/>
      <c r="K117" s="60"/>
      <c r="L117" s="10"/>
      <c r="M117" s="38"/>
      <c r="N117" s="204"/>
      <c r="O117" s="245"/>
      <c r="P117" s="204"/>
      <c r="Q117" s="204"/>
      <c r="R117" s="204"/>
      <c r="S117" s="46"/>
      <c r="T117" s="47"/>
      <c r="U117" s="261"/>
      <c r="V117" s="42"/>
      <c r="W117" s="41"/>
      <c r="X117" s="43"/>
      <c r="Y117" s="260"/>
      <c r="Z117" s="41"/>
      <c r="AA117" s="260"/>
      <c r="AB117" s="69"/>
      <c r="AC117" s="69"/>
      <c r="AD117" s="69"/>
      <c r="AE117" s="69"/>
      <c r="AF117" s="200"/>
      <c r="AG117" s="69"/>
      <c r="AH117" s="200"/>
      <c r="AI117" s="69"/>
      <c r="AJ117" s="200"/>
      <c r="AK117" s="69"/>
      <c r="AL117" s="200"/>
      <c r="AM117" s="69"/>
      <c r="AN117" s="200"/>
      <c r="AO117" s="69"/>
    </row>
    <row r="118" spans="3:41" ht="18" customHeight="1">
      <c r="C118" s="66"/>
      <c r="D118" s="30"/>
      <c r="E118" s="31">
        <v>115</v>
      </c>
      <c r="F118" s="56"/>
      <c r="G118" s="58"/>
      <c r="H118" s="35"/>
      <c r="I118" s="135"/>
      <c r="J118" s="59"/>
      <c r="K118" s="60"/>
      <c r="L118" s="36"/>
      <c r="M118" s="38"/>
      <c r="N118" s="204"/>
      <c r="O118" s="245"/>
      <c r="P118" s="204"/>
      <c r="Q118" s="204"/>
      <c r="R118" s="204"/>
      <c r="S118" s="40"/>
      <c r="T118" s="41"/>
      <c r="U118" s="262"/>
      <c r="V118" s="42"/>
      <c r="W118" s="41"/>
      <c r="X118" s="43"/>
      <c r="Y118" s="260"/>
      <c r="Z118" s="41"/>
      <c r="AA118" s="260"/>
      <c r="AB118" s="69"/>
      <c r="AC118" s="69"/>
      <c r="AD118" s="69"/>
      <c r="AE118" s="69"/>
      <c r="AF118" s="200"/>
      <c r="AG118" s="69"/>
      <c r="AH118" s="200"/>
      <c r="AI118" s="69"/>
      <c r="AJ118" s="200"/>
      <c r="AK118" s="69"/>
      <c r="AL118" s="200"/>
      <c r="AM118" s="69"/>
      <c r="AN118" s="200"/>
      <c r="AO118" s="69"/>
    </row>
    <row r="119" spans="3:41" ht="18" customHeight="1">
      <c r="C119" s="66"/>
      <c r="D119" s="30"/>
      <c r="E119" s="31">
        <v>116</v>
      </c>
      <c r="F119" s="56"/>
      <c r="G119" s="58"/>
      <c r="H119" s="35"/>
      <c r="I119" s="135"/>
      <c r="J119" s="59"/>
      <c r="K119" s="60"/>
      <c r="L119" s="36"/>
      <c r="M119" s="38"/>
      <c r="N119" s="204"/>
      <c r="O119" s="245"/>
      <c r="P119" s="204"/>
      <c r="Q119" s="204"/>
      <c r="R119" s="204"/>
      <c r="S119" s="40"/>
      <c r="T119" s="41"/>
      <c r="U119" s="262"/>
      <c r="V119" s="42"/>
      <c r="W119" s="41"/>
      <c r="X119" s="43"/>
      <c r="Y119" s="260"/>
      <c r="Z119" s="41"/>
      <c r="AA119" s="260"/>
      <c r="AB119" s="69"/>
      <c r="AC119" s="69"/>
      <c r="AD119" s="69"/>
      <c r="AE119" s="69"/>
      <c r="AF119" s="200"/>
      <c r="AG119" s="69"/>
      <c r="AH119" s="200"/>
      <c r="AI119" s="69"/>
      <c r="AJ119" s="200"/>
      <c r="AK119" s="69"/>
      <c r="AL119" s="200"/>
      <c r="AM119" s="69"/>
      <c r="AN119" s="200"/>
      <c r="AO119" s="69"/>
    </row>
    <row r="120" spans="3:41" ht="18" customHeight="1">
      <c r="C120" s="66"/>
      <c r="D120" s="30"/>
      <c r="E120" s="31">
        <v>117</v>
      </c>
      <c r="F120" s="56"/>
      <c r="G120" s="58"/>
      <c r="H120" s="35"/>
      <c r="I120" s="135"/>
      <c r="J120" s="59"/>
      <c r="K120" s="60"/>
      <c r="L120" s="36"/>
      <c r="M120" s="38"/>
      <c r="N120" s="204"/>
      <c r="O120" s="245"/>
      <c r="P120" s="204"/>
      <c r="Q120" s="204"/>
      <c r="R120" s="204"/>
      <c r="S120" s="40"/>
      <c r="T120" s="41"/>
      <c r="U120" s="262"/>
      <c r="V120" s="42"/>
      <c r="W120" s="41"/>
      <c r="X120" s="43"/>
      <c r="Y120" s="260"/>
      <c r="Z120" s="41"/>
      <c r="AA120" s="260"/>
      <c r="AB120" s="69"/>
      <c r="AC120" s="69"/>
      <c r="AD120" s="69"/>
      <c r="AE120" s="69"/>
      <c r="AF120" s="200"/>
      <c r="AG120" s="69"/>
      <c r="AH120" s="200"/>
      <c r="AI120" s="69"/>
      <c r="AJ120" s="200"/>
      <c r="AK120" s="69"/>
      <c r="AL120" s="200"/>
      <c r="AM120" s="69"/>
      <c r="AN120" s="200"/>
      <c r="AO120" s="69"/>
    </row>
    <row r="121" spans="3:41" ht="18" customHeight="1">
      <c r="C121" s="66"/>
      <c r="D121" s="30"/>
      <c r="E121" s="31">
        <v>118</v>
      </c>
      <c r="F121" s="56"/>
      <c r="G121" s="58"/>
      <c r="H121" s="35"/>
      <c r="I121" s="135"/>
      <c r="J121" s="59"/>
      <c r="K121" s="60"/>
      <c r="L121" s="36"/>
      <c r="M121" s="38"/>
      <c r="N121" s="204"/>
      <c r="O121" s="245"/>
      <c r="P121" s="247"/>
      <c r="Q121" s="204"/>
      <c r="R121" s="200"/>
      <c r="S121" s="40"/>
      <c r="T121" s="41"/>
      <c r="U121" s="241"/>
      <c r="V121" s="42"/>
      <c r="W121" s="41"/>
      <c r="X121" s="43"/>
      <c r="Y121" s="260"/>
      <c r="Z121" s="41"/>
      <c r="AA121" s="260"/>
      <c r="AB121" s="69"/>
      <c r="AC121" s="69"/>
      <c r="AD121" s="69"/>
      <c r="AE121" s="69"/>
      <c r="AF121" s="200"/>
      <c r="AG121" s="69"/>
      <c r="AH121" s="200"/>
      <c r="AI121" s="69"/>
      <c r="AJ121" s="200"/>
      <c r="AK121" s="69"/>
      <c r="AL121" s="200"/>
      <c r="AM121" s="69"/>
      <c r="AN121" s="200"/>
      <c r="AO121" s="69"/>
    </row>
    <row r="122" spans="3:41" ht="18" customHeight="1">
      <c r="C122" s="66"/>
      <c r="D122" s="30"/>
      <c r="E122" s="31">
        <v>119</v>
      </c>
      <c r="F122" s="56"/>
      <c r="G122" s="58"/>
      <c r="H122" s="35"/>
      <c r="I122" s="135"/>
      <c r="J122" s="59"/>
      <c r="K122" s="60"/>
      <c r="L122" s="36"/>
      <c r="M122" s="38"/>
      <c r="N122" s="204"/>
      <c r="O122" s="245"/>
      <c r="P122" s="204"/>
      <c r="Q122" s="204"/>
      <c r="R122" s="204"/>
      <c r="S122" s="40"/>
      <c r="T122" s="41"/>
      <c r="U122" s="262"/>
      <c r="V122" s="42"/>
      <c r="W122" s="41"/>
      <c r="X122" s="58"/>
      <c r="Y122" s="260"/>
      <c r="Z122" s="41"/>
      <c r="AA122" s="262"/>
      <c r="AB122" s="69"/>
      <c r="AC122" s="69"/>
      <c r="AD122" s="69"/>
      <c r="AE122" s="69"/>
      <c r="AF122" s="200"/>
      <c r="AG122" s="69"/>
      <c r="AH122" s="200"/>
      <c r="AI122" s="69"/>
      <c r="AJ122" s="200"/>
      <c r="AK122" s="69"/>
      <c r="AL122" s="200"/>
      <c r="AM122" s="69"/>
      <c r="AN122" s="200"/>
      <c r="AO122" s="69"/>
    </row>
    <row r="123" spans="3:41" ht="18" customHeight="1">
      <c r="C123" s="66"/>
      <c r="D123" s="30"/>
      <c r="E123" s="31">
        <v>120</v>
      </c>
      <c r="F123" s="56"/>
      <c r="G123" s="58"/>
      <c r="H123" s="35"/>
      <c r="I123" s="135"/>
      <c r="J123" s="59"/>
      <c r="K123" s="60"/>
      <c r="L123" s="10"/>
      <c r="M123" s="38"/>
      <c r="N123" s="204"/>
      <c r="O123" s="245"/>
      <c r="P123" s="204"/>
      <c r="Q123" s="204"/>
      <c r="R123" s="204"/>
      <c r="S123" s="46"/>
      <c r="T123" s="47"/>
      <c r="U123" s="261"/>
      <c r="V123" s="42"/>
      <c r="W123" s="41"/>
      <c r="X123" s="43"/>
      <c r="Y123" s="260"/>
      <c r="Z123" s="41"/>
      <c r="AA123" s="260"/>
      <c r="AB123" s="69"/>
      <c r="AC123" s="69"/>
      <c r="AD123" s="69"/>
      <c r="AE123" s="69"/>
      <c r="AF123" s="200"/>
      <c r="AG123" s="69"/>
      <c r="AH123" s="200"/>
      <c r="AI123" s="69"/>
      <c r="AJ123" s="200"/>
      <c r="AK123" s="69"/>
      <c r="AL123" s="200"/>
      <c r="AM123" s="69"/>
      <c r="AN123" s="200"/>
      <c r="AO123" s="69"/>
    </row>
    <row r="124" spans="3:41" ht="18" customHeight="1">
      <c r="C124" s="66"/>
      <c r="D124" s="30"/>
      <c r="E124" s="31">
        <v>121</v>
      </c>
      <c r="F124" s="56"/>
      <c r="G124" s="58"/>
      <c r="H124" s="35"/>
      <c r="I124" s="135"/>
      <c r="J124" s="59"/>
      <c r="K124" s="60"/>
      <c r="L124" s="36"/>
      <c r="M124" s="38"/>
      <c r="N124" s="204"/>
      <c r="O124" s="245"/>
      <c r="P124" s="204"/>
      <c r="Q124" s="204"/>
      <c r="R124" s="204"/>
      <c r="S124" s="40"/>
      <c r="T124" s="41"/>
      <c r="U124" s="264"/>
      <c r="V124" s="42"/>
      <c r="W124" s="41"/>
      <c r="X124" s="43"/>
      <c r="Y124" s="260"/>
      <c r="Z124" s="41"/>
      <c r="AA124" s="260"/>
      <c r="AB124" s="69"/>
      <c r="AC124" s="69"/>
      <c r="AD124" s="69"/>
      <c r="AE124" s="69"/>
      <c r="AF124" s="200"/>
      <c r="AG124" s="69"/>
      <c r="AH124" s="200"/>
      <c r="AI124" s="69"/>
      <c r="AJ124" s="200"/>
      <c r="AK124" s="69"/>
      <c r="AL124" s="200"/>
      <c r="AM124" s="69"/>
      <c r="AN124" s="200"/>
      <c r="AO124" s="69"/>
    </row>
    <row r="125" spans="3:41" ht="18" customHeight="1">
      <c r="C125" s="66"/>
      <c r="D125" s="30"/>
      <c r="E125" s="31">
        <v>122</v>
      </c>
      <c r="F125" s="56"/>
      <c r="G125" s="58"/>
      <c r="H125" s="35"/>
      <c r="I125" s="135"/>
      <c r="J125" s="59"/>
      <c r="K125" s="60"/>
      <c r="L125" s="36"/>
      <c r="M125" s="38"/>
      <c r="N125" s="204"/>
      <c r="O125" s="245"/>
      <c r="P125" s="204"/>
      <c r="Q125" s="204"/>
      <c r="R125" s="204"/>
      <c r="S125" s="40"/>
      <c r="T125" s="41"/>
      <c r="U125" s="262"/>
      <c r="V125" s="42"/>
      <c r="W125" s="41"/>
      <c r="X125" s="43"/>
      <c r="Y125" s="260"/>
      <c r="Z125" s="41"/>
      <c r="AA125" s="262"/>
      <c r="AB125" s="69"/>
      <c r="AC125" s="69"/>
      <c r="AD125" s="69"/>
      <c r="AE125" s="69"/>
      <c r="AF125" s="200"/>
      <c r="AG125" s="69"/>
      <c r="AH125" s="200"/>
      <c r="AI125" s="69"/>
      <c r="AJ125" s="200"/>
      <c r="AK125" s="69"/>
      <c r="AL125" s="200"/>
      <c r="AM125" s="69"/>
      <c r="AN125" s="200"/>
      <c r="AO125" s="69"/>
    </row>
    <row r="126" spans="3:41" ht="18" customHeight="1">
      <c r="C126" s="66"/>
      <c r="D126" s="30"/>
      <c r="E126" s="31">
        <v>123</v>
      </c>
      <c r="F126" s="56"/>
      <c r="G126" s="58"/>
      <c r="H126" s="35"/>
      <c r="I126" s="135"/>
      <c r="J126" s="59"/>
      <c r="K126" s="60"/>
      <c r="L126" s="36"/>
      <c r="M126" s="38"/>
      <c r="N126" s="204"/>
      <c r="O126" s="245"/>
      <c r="P126" s="204"/>
      <c r="Q126" s="204"/>
      <c r="R126" s="204"/>
      <c r="S126" s="40"/>
      <c r="T126" s="41"/>
      <c r="U126" s="262"/>
      <c r="V126" s="42"/>
      <c r="W126" s="41"/>
      <c r="X126" s="43"/>
      <c r="Y126" s="260"/>
      <c r="Z126" s="41"/>
      <c r="AA126" s="260"/>
      <c r="AB126" s="69"/>
      <c r="AC126" s="69"/>
      <c r="AD126" s="69"/>
      <c r="AE126" s="69"/>
      <c r="AF126" s="200"/>
      <c r="AG126" s="69"/>
      <c r="AH126" s="200"/>
      <c r="AI126" s="69"/>
      <c r="AJ126" s="200"/>
      <c r="AK126" s="69"/>
      <c r="AL126" s="200"/>
      <c r="AM126" s="69"/>
      <c r="AN126" s="200"/>
      <c r="AO126" s="69"/>
    </row>
    <row r="127" spans="3:41" ht="18" customHeight="1">
      <c r="C127" s="66"/>
      <c r="D127" s="30"/>
      <c r="E127" s="31">
        <v>124</v>
      </c>
      <c r="F127" s="56"/>
      <c r="G127" s="58"/>
      <c r="H127" s="35"/>
      <c r="I127" s="135"/>
      <c r="J127" s="59"/>
      <c r="K127" s="60"/>
      <c r="L127" s="36"/>
      <c r="M127" s="38"/>
      <c r="N127" s="204"/>
      <c r="O127" s="245"/>
      <c r="P127" s="204"/>
      <c r="Q127" s="204"/>
      <c r="R127" s="204"/>
      <c r="S127" s="40"/>
      <c r="T127" s="41"/>
      <c r="U127" s="262"/>
      <c r="V127" s="42"/>
      <c r="W127" s="41"/>
      <c r="X127" s="43"/>
      <c r="Y127" s="260"/>
      <c r="Z127" s="41"/>
      <c r="AA127" s="260"/>
      <c r="AB127" s="69"/>
      <c r="AC127" s="69"/>
      <c r="AD127" s="69"/>
      <c r="AE127" s="69"/>
      <c r="AF127" s="200"/>
      <c r="AG127" s="69"/>
      <c r="AH127" s="200"/>
      <c r="AI127" s="69"/>
      <c r="AJ127" s="200"/>
      <c r="AK127" s="69"/>
      <c r="AL127" s="200"/>
      <c r="AM127" s="69"/>
      <c r="AN127" s="200"/>
      <c r="AO127" s="69"/>
    </row>
    <row r="128" spans="3:41" ht="18" customHeight="1">
      <c r="C128" s="66"/>
      <c r="D128" s="30"/>
      <c r="E128" s="31">
        <v>125</v>
      </c>
      <c r="F128" s="56"/>
      <c r="G128" s="58"/>
      <c r="H128" s="67"/>
      <c r="I128" s="135"/>
      <c r="J128" s="59"/>
      <c r="K128" s="60"/>
      <c r="L128" s="36"/>
      <c r="M128" s="38"/>
      <c r="N128" s="204"/>
      <c r="O128" s="245"/>
      <c r="P128" s="204"/>
      <c r="Q128" s="204"/>
      <c r="R128" s="204"/>
      <c r="S128" s="40"/>
      <c r="T128" s="41"/>
      <c r="U128" s="262"/>
      <c r="V128" s="42"/>
      <c r="W128" s="41"/>
      <c r="X128" s="43"/>
      <c r="Y128" s="260"/>
      <c r="Z128" s="41"/>
      <c r="AA128" s="260"/>
      <c r="AB128" s="69"/>
      <c r="AC128" s="69"/>
      <c r="AD128" s="69"/>
      <c r="AE128" s="69"/>
      <c r="AF128" s="200"/>
      <c r="AG128" s="69"/>
      <c r="AH128" s="200"/>
      <c r="AI128" s="69"/>
      <c r="AJ128" s="200"/>
      <c r="AK128" s="69"/>
      <c r="AL128" s="200"/>
      <c r="AM128" s="69"/>
      <c r="AN128" s="200"/>
      <c r="AO128" s="69"/>
    </row>
    <row r="129" spans="3:41" ht="18" customHeight="1">
      <c r="C129" s="66"/>
      <c r="D129" s="30"/>
      <c r="E129" s="31">
        <v>126</v>
      </c>
      <c r="F129" s="56"/>
      <c r="G129" s="58"/>
      <c r="H129" s="67"/>
      <c r="I129" s="135"/>
      <c r="J129" s="59"/>
      <c r="K129" s="60"/>
      <c r="L129" s="36"/>
      <c r="M129" s="38"/>
      <c r="N129" s="204"/>
      <c r="O129" s="245"/>
      <c r="P129" s="204"/>
      <c r="Q129" s="204"/>
      <c r="R129" s="204"/>
      <c r="S129" s="40"/>
      <c r="T129" s="41"/>
      <c r="U129" s="262"/>
      <c r="V129" s="42"/>
      <c r="W129" s="41"/>
      <c r="X129" s="43"/>
      <c r="Y129" s="260"/>
      <c r="Z129" s="41"/>
      <c r="AA129" s="260"/>
      <c r="AB129" s="69"/>
      <c r="AC129" s="69"/>
      <c r="AD129" s="69"/>
      <c r="AE129" s="69"/>
      <c r="AF129" s="200"/>
      <c r="AG129" s="69"/>
      <c r="AH129" s="200"/>
      <c r="AI129" s="69"/>
      <c r="AJ129" s="200"/>
      <c r="AK129" s="69"/>
      <c r="AL129" s="200"/>
      <c r="AM129" s="69"/>
      <c r="AN129" s="200"/>
      <c r="AO129" s="69"/>
    </row>
    <row r="130" spans="3:41" ht="18" customHeight="1">
      <c r="C130" s="66"/>
      <c r="D130" s="66"/>
      <c r="E130" s="31">
        <v>127</v>
      </c>
      <c r="F130" s="56"/>
      <c r="G130" s="58"/>
      <c r="H130" s="67"/>
      <c r="I130" s="135"/>
      <c r="J130" s="59"/>
      <c r="K130" s="60"/>
      <c r="L130" s="36"/>
      <c r="M130" s="38"/>
      <c r="N130" s="204"/>
      <c r="O130" s="245"/>
      <c r="P130" s="204"/>
      <c r="Q130" s="204"/>
      <c r="R130" s="204"/>
      <c r="S130" s="40"/>
      <c r="T130" s="41"/>
      <c r="U130" s="241"/>
      <c r="V130" s="42"/>
      <c r="W130" s="41"/>
      <c r="X130" s="43"/>
      <c r="Y130" s="260"/>
      <c r="Z130" s="41"/>
      <c r="AA130" s="260"/>
      <c r="AB130" s="69"/>
      <c r="AC130" s="69"/>
      <c r="AD130" s="69"/>
      <c r="AE130" s="69"/>
      <c r="AF130" s="200"/>
      <c r="AG130" s="69"/>
      <c r="AH130" s="200"/>
      <c r="AI130" s="69"/>
      <c r="AJ130" s="200"/>
      <c r="AK130" s="69"/>
      <c r="AL130" s="200"/>
      <c r="AM130" s="69"/>
      <c r="AN130" s="200"/>
      <c r="AO130" s="69"/>
    </row>
    <row r="131" spans="3:41" ht="18" customHeight="1">
      <c r="C131" s="66"/>
      <c r="D131" s="133"/>
      <c r="E131" s="31">
        <v>128</v>
      </c>
      <c r="F131" s="56"/>
      <c r="G131" s="58"/>
      <c r="H131" s="67"/>
      <c r="I131" s="135"/>
      <c r="J131" s="59"/>
      <c r="K131" s="60"/>
      <c r="L131" s="36"/>
      <c r="M131" s="38"/>
      <c r="N131" s="204"/>
      <c r="O131" s="245"/>
      <c r="P131" s="204"/>
      <c r="Q131" s="204"/>
      <c r="R131" s="204"/>
      <c r="S131" s="40"/>
      <c r="T131" s="41"/>
      <c r="U131" s="241"/>
      <c r="V131" s="42"/>
      <c r="W131" s="41"/>
      <c r="X131" s="43"/>
      <c r="Y131" s="260"/>
      <c r="Z131" s="41"/>
      <c r="AA131" s="260"/>
      <c r="AB131" s="69"/>
      <c r="AC131" s="69"/>
      <c r="AD131" s="69"/>
      <c r="AE131" s="69"/>
      <c r="AF131" s="200"/>
      <c r="AG131" s="69"/>
      <c r="AH131" s="200"/>
      <c r="AI131" s="69"/>
      <c r="AJ131" s="200"/>
      <c r="AK131" s="69"/>
      <c r="AL131" s="200"/>
      <c r="AM131" s="69"/>
      <c r="AN131" s="200"/>
      <c r="AO131" s="69"/>
    </row>
    <row r="132" spans="3:41" ht="18" customHeight="1">
      <c r="C132" s="66"/>
      <c r="D132" s="163"/>
      <c r="E132" s="31">
        <v>129</v>
      </c>
      <c r="F132" s="56"/>
      <c r="G132" s="58"/>
      <c r="H132" s="67"/>
      <c r="I132" s="135"/>
      <c r="J132" s="59"/>
      <c r="K132" s="60"/>
      <c r="L132" s="36"/>
      <c r="M132" s="38"/>
      <c r="N132" s="204"/>
      <c r="O132" s="245"/>
      <c r="P132" s="204"/>
      <c r="Q132" s="204"/>
      <c r="R132" s="204"/>
      <c r="S132" s="40"/>
      <c r="T132" s="41"/>
      <c r="U132" s="241"/>
      <c r="V132" s="42"/>
      <c r="W132" s="41"/>
      <c r="X132" s="43"/>
      <c r="Y132" s="260"/>
      <c r="Z132" s="41"/>
      <c r="AA132" s="260"/>
      <c r="AB132" s="69"/>
      <c r="AC132" s="69"/>
      <c r="AD132" s="69"/>
      <c r="AE132" s="69"/>
      <c r="AF132" s="200"/>
      <c r="AG132" s="69"/>
      <c r="AH132" s="200"/>
      <c r="AI132" s="69"/>
      <c r="AJ132" s="200"/>
      <c r="AK132" s="69"/>
      <c r="AL132" s="200"/>
      <c r="AM132" s="69"/>
      <c r="AN132" s="200"/>
      <c r="AO132" s="69"/>
    </row>
    <row r="133" spans="3:41" ht="18" customHeight="1">
      <c r="C133" s="66"/>
      <c r="D133" s="133"/>
      <c r="E133" s="31">
        <v>130</v>
      </c>
      <c r="F133" s="56"/>
      <c r="G133" s="58"/>
      <c r="H133" s="67"/>
      <c r="I133" s="135"/>
      <c r="J133" s="59"/>
      <c r="K133" s="60"/>
      <c r="L133" s="36"/>
      <c r="M133" s="38"/>
      <c r="N133" s="204"/>
      <c r="O133" s="245"/>
      <c r="P133" s="204"/>
      <c r="Q133" s="204"/>
      <c r="R133" s="204"/>
      <c r="S133" s="40"/>
      <c r="T133" s="41"/>
      <c r="U133" s="241"/>
      <c r="V133" s="42"/>
      <c r="W133" s="41"/>
      <c r="X133" s="43"/>
      <c r="Y133" s="260"/>
      <c r="Z133" s="41"/>
      <c r="AA133" s="260"/>
      <c r="AB133" s="69"/>
      <c r="AC133" s="69"/>
      <c r="AD133" s="69"/>
      <c r="AE133" s="69"/>
      <c r="AF133" s="200"/>
      <c r="AG133" s="69"/>
      <c r="AH133" s="200"/>
      <c r="AI133" s="69"/>
      <c r="AJ133" s="200"/>
      <c r="AK133" s="69"/>
      <c r="AL133" s="200"/>
      <c r="AM133" s="69"/>
      <c r="AN133" s="200"/>
      <c r="AO133" s="69"/>
    </row>
    <row r="134" spans="3:41" ht="18" customHeight="1">
      <c r="C134" s="66"/>
      <c r="D134" s="164"/>
      <c r="E134" s="31">
        <v>131</v>
      </c>
      <c r="F134" s="56"/>
      <c r="G134" s="58"/>
      <c r="H134" s="67"/>
      <c r="I134" s="135"/>
      <c r="J134" s="59"/>
      <c r="K134" s="60"/>
      <c r="L134" s="36"/>
      <c r="M134" s="38"/>
      <c r="N134" s="204"/>
      <c r="O134" s="245"/>
      <c r="P134" s="204"/>
      <c r="Q134" s="204"/>
      <c r="R134" s="204"/>
      <c r="S134" s="40"/>
      <c r="T134" s="41"/>
      <c r="U134" s="241"/>
      <c r="V134" s="42"/>
      <c r="W134" s="41"/>
      <c r="X134" s="43"/>
      <c r="Y134" s="260"/>
      <c r="Z134" s="41"/>
      <c r="AA134" s="260"/>
      <c r="AB134" s="69"/>
      <c r="AC134" s="69"/>
      <c r="AD134" s="69"/>
      <c r="AE134" s="69"/>
      <c r="AF134" s="200"/>
      <c r="AG134" s="69"/>
      <c r="AH134" s="200"/>
      <c r="AI134" s="69"/>
      <c r="AJ134" s="200"/>
      <c r="AK134" s="69"/>
      <c r="AL134" s="200"/>
      <c r="AM134" s="69"/>
      <c r="AN134" s="200"/>
      <c r="AO134" s="69"/>
    </row>
    <row r="135" spans="3:41" ht="18" customHeight="1">
      <c r="C135" s="66"/>
      <c r="D135" s="164"/>
      <c r="E135" s="31">
        <v>132</v>
      </c>
      <c r="F135" s="56"/>
      <c r="G135" s="58"/>
      <c r="H135" s="67"/>
      <c r="I135" s="135"/>
      <c r="J135" s="59"/>
      <c r="K135" s="60"/>
      <c r="L135" s="10"/>
      <c r="M135" s="38"/>
      <c r="N135" s="204"/>
      <c r="O135" s="245"/>
      <c r="P135" s="204"/>
      <c r="Q135" s="204"/>
      <c r="R135" s="204"/>
      <c r="S135" s="46"/>
      <c r="T135" s="47"/>
      <c r="U135" s="261"/>
      <c r="V135" s="42"/>
      <c r="W135" s="41"/>
      <c r="X135" s="43"/>
      <c r="Y135" s="260"/>
      <c r="Z135" s="41"/>
      <c r="AA135" s="260"/>
      <c r="AB135" s="69"/>
      <c r="AC135" s="69"/>
      <c r="AD135" s="69"/>
      <c r="AE135" s="69"/>
      <c r="AF135" s="200"/>
      <c r="AG135" s="69"/>
      <c r="AH135" s="200"/>
      <c r="AI135" s="69"/>
      <c r="AJ135" s="200"/>
      <c r="AK135" s="69"/>
      <c r="AL135" s="200"/>
      <c r="AM135" s="69"/>
      <c r="AN135" s="200"/>
      <c r="AO135" s="69"/>
    </row>
    <row r="136" spans="3:41" ht="18" customHeight="1">
      <c r="C136" s="66"/>
      <c r="D136" s="133"/>
      <c r="E136" s="31">
        <v>133</v>
      </c>
      <c r="F136" s="56"/>
      <c r="G136" s="58"/>
      <c r="H136" s="67"/>
      <c r="I136" s="135"/>
      <c r="J136" s="59"/>
      <c r="K136" s="60"/>
      <c r="L136" s="36"/>
      <c r="M136" s="38"/>
      <c r="N136" s="204"/>
      <c r="O136" s="245"/>
      <c r="P136" s="204"/>
      <c r="Q136" s="204"/>
      <c r="R136" s="204"/>
      <c r="S136" s="40"/>
      <c r="T136" s="41"/>
      <c r="U136" s="262"/>
      <c r="V136" s="42"/>
      <c r="W136" s="41"/>
      <c r="X136" s="43"/>
      <c r="Y136" s="260"/>
      <c r="Z136" s="41"/>
      <c r="AA136" s="260"/>
      <c r="AB136" s="69"/>
      <c r="AC136" s="69"/>
      <c r="AD136" s="69"/>
      <c r="AE136" s="69"/>
      <c r="AF136" s="200"/>
      <c r="AG136" s="69"/>
      <c r="AH136" s="200"/>
      <c r="AI136" s="69"/>
      <c r="AJ136" s="200"/>
      <c r="AK136" s="69"/>
      <c r="AL136" s="200"/>
      <c r="AM136" s="69"/>
      <c r="AN136" s="200"/>
      <c r="AO136" s="69"/>
    </row>
    <row r="137" spans="3:41" ht="18" customHeight="1">
      <c r="C137" s="66"/>
      <c r="D137" s="66"/>
      <c r="E137" s="31">
        <v>134</v>
      </c>
      <c r="F137" s="56"/>
      <c r="G137" s="58"/>
      <c r="H137" s="67"/>
      <c r="I137" s="135"/>
      <c r="J137" s="59"/>
      <c r="K137" s="60"/>
      <c r="L137" s="36"/>
      <c r="M137" s="38"/>
      <c r="N137" s="204"/>
      <c r="O137" s="245"/>
      <c r="P137" s="204"/>
      <c r="Q137" s="204"/>
      <c r="R137" s="204"/>
      <c r="S137" s="40"/>
      <c r="T137" s="41"/>
      <c r="U137" s="262"/>
      <c r="V137" s="42"/>
      <c r="W137" s="41"/>
      <c r="X137" s="43"/>
      <c r="Y137" s="260"/>
      <c r="Z137" s="41"/>
      <c r="AA137" s="260"/>
      <c r="AB137" s="69"/>
      <c r="AC137" s="69"/>
      <c r="AD137" s="69"/>
      <c r="AE137" s="69"/>
      <c r="AF137" s="200"/>
      <c r="AG137" s="69"/>
      <c r="AH137" s="200"/>
      <c r="AI137" s="69"/>
      <c r="AJ137" s="200"/>
      <c r="AK137" s="69"/>
      <c r="AL137" s="200"/>
      <c r="AM137" s="69"/>
      <c r="AN137" s="200"/>
      <c r="AO137" s="69"/>
    </row>
    <row r="138" spans="3:41" ht="18" customHeight="1">
      <c r="C138" s="66"/>
      <c r="D138" s="66"/>
      <c r="E138" s="31">
        <v>135</v>
      </c>
      <c r="F138" s="56"/>
      <c r="G138" s="58"/>
      <c r="H138" s="67"/>
      <c r="I138" s="135"/>
      <c r="J138" s="59"/>
      <c r="K138" s="60"/>
      <c r="L138" s="36"/>
      <c r="M138" s="38"/>
      <c r="N138" s="204"/>
      <c r="O138" s="245"/>
      <c r="P138" s="204"/>
      <c r="Q138" s="204"/>
      <c r="R138" s="204"/>
      <c r="S138" s="40"/>
      <c r="T138" s="41"/>
      <c r="U138" s="262"/>
      <c r="V138" s="42"/>
      <c r="W138" s="41"/>
      <c r="X138" s="43"/>
      <c r="Y138" s="260"/>
      <c r="Z138" s="41"/>
      <c r="AA138" s="260"/>
      <c r="AB138" s="69"/>
      <c r="AC138" s="69"/>
      <c r="AD138" s="69"/>
      <c r="AE138" s="69"/>
      <c r="AF138" s="200"/>
      <c r="AG138" s="69"/>
      <c r="AH138" s="200"/>
      <c r="AI138" s="69"/>
      <c r="AJ138" s="200"/>
      <c r="AK138" s="69"/>
      <c r="AL138" s="200"/>
      <c r="AM138" s="69"/>
      <c r="AN138" s="200"/>
      <c r="AO138" s="69"/>
    </row>
    <row r="139" spans="3:41" ht="18" customHeight="1">
      <c r="C139" s="66"/>
      <c r="D139" s="66"/>
      <c r="E139" s="31">
        <v>136</v>
      </c>
      <c r="F139" s="56"/>
      <c r="G139" s="58"/>
      <c r="H139" s="67"/>
      <c r="I139" s="135"/>
      <c r="J139" s="59"/>
      <c r="K139" s="60"/>
      <c r="L139" s="36"/>
      <c r="M139" s="38"/>
      <c r="N139" s="204"/>
      <c r="O139" s="245"/>
      <c r="P139" s="204"/>
      <c r="Q139" s="204"/>
      <c r="R139" s="204"/>
      <c r="S139" s="40"/>
      <c r="T139" s="41"/>
      <c r="U139" s="262"/>
      <c r="V139" s="42"/>
      <c r="W139" s="41"/>
      <c r="X139" s="58"/>
      <c r="Y139" s="260"/>
      <c r="Z139" s="41"/>
      <c r="AA139" s="262"/>
      <c r="AB139" s="69"/>
      <c r="AC139" s="69"/>
      <c r="AD139" s="69"/>
      <c r="AE139" s="69"/>
      <c r="AF139" s="200"/>
      <c r="AG139" s="69"/>
      <c r="AH139" s="200"/>
      <c r="AI139" s="69"/>
      <c r="AJ139" s="200"/>
      <c r="AK139" s="69"/>
      <c r="AL139" s="200"/>
      <c r="AM139" s="69"/>
      <c r="AN139" s="200"/>
      <c r="AO139" s="69"/>
    </row>
    <row r="140" spans="3:41" ht="18" customHeight="1">
      <c r="C140" s="66"/>
      <c r="D140" s="66"/>
      <c r="E140" s="31">
        <v>137</v>
      </c>
      <c r="F140" s="56"/>
      <c r="G140" s="58"/>
      <c r="H140" s="67"/>
      <c r="I140" s="135"/>
      <c r="J140" s="59"/>
      <c r="K140" s="60"/>
      <c r="L140" s="36"/>
      <c r="M140" s="38"/>
      <c r="N140" s="204"/>
      <c r="O140" s="245"/>
      <c r="P140" s="204"/>
      <c r="Q140" s="204"/>
      <c r="R140" s="204"/>
      <c r="S140" s="40"/>
      <c r="T140" s="41"/>
      <c r="U140" s="241"/>
      <c r="V140" s="42"/>
      <c r="W140" s="41"/>
      <c r="X140" s="43"/>
      <c r="Y140" s="260"/>
      <c r="Z140" s="41"/>
      <c r="AA140" s="260"/>
      <c r="AB140" s="69"/>
      <c r="AC140" s="69"/>
      <c r="AD140" s="69"/>
      <c r="AE140" s="69"/>
      <c r="AF140" s="200"/>
      <c r="AG140" s="69"/>
      <c r="AH140" s="200"/>
      <c r="AI140" s="69"/>
      <c r="AJ140" s="200"/>
      <c r="AK140" s="69"/>
      <c r="AL140" s="200"/>
      <c r="AM140" s="69"/>
      <c r="AN140" s="200"/>
      <c r="AO140" s="69"/>
    </row>
    <row r="141" spans="3:41" ht="18" customHeight="1">
      <c r="C141" s="66"/>
      <c r="D141" s="66"/>
      <c r="E141" s="31">
        <v>138</v>
      </c>
      <c r="F141" s="56"/>
      <c r="G141" s="58"/>
      <c r="H141" s="67"/>
      <c r="I141" s="135"/>
      <c r="J141" s="59"/>
      <c r="K141" s="60"/>
      <c r="L141" s="10"/>
      <c r="M141" s="38"/>
      <c r="N141" s="204"/>
      <c r="O141" s="245"/>
      <c r="P141" s="204"/>
      <c r="Q141" s="204"/>
      <c r="R141" s="204"/>
      <c r="S141" s="46"/>
      <c r="T141" s="47"/>
      <c r="U141" s="268"/>
      <c r="V141" s="42"/>
      <c r="W141" s="41"/>
      <c r="X141" s="43"/>
      <c r="Y141" s="260"/>
      <c r="Z141" s="41"/>
      <c r="AA141" s="260"/>
      <c r="AB141" s="69"/>
      <c r="AC141" s="69"/>
      <c r="AD141" s="69"/>
      <c r="AE141" s="69"/>
      <c r="AF141" s="200"/>
      <c r="AG141" s="69"/>
      <c r="AH141" s="200"/>
      <c r="AI141" s="69"/>
      <c r="AJ141" s="200"/>
      <c r="AK141" s="69"/>
      <c r="AL141" s="200"/>
      <c r="AM141" s="69"/>
      <c r="AN141" s="200"/>
      <c r="AO141" s="69"/>
    </row>
    <row r="142" spans="3:41" ht="18" customHeight="1">
      <c r="C142" s="66"/>
      <c r="D142" s="66"/>
      <c r="E142" s="31">
        <v>139</v>
      </c>
      <c r="F142" s="56"/>
      <c r="G142" s="58"/>
      <c r="H142" s="67"/>
      <c r="I142" s="135"/>
      <c r="J142" s="59"/>
      <c r="K142" s="60"/>
      <c r="L142" s="10"/>
      <c r="M142" s="38"/>
      <c r="N142" s="204"/>
      <c r="O142" s="245"/>
      <c r="P142" s="204"/>
      <c r="Q142" s="204"/>
      <c r="R142" s="204"/>
      <c r="S142" s="46"/>
      <c r="T142" s="47"/>
      <c r="U142" s="268"/>
      <c r="V142" s="42"/>
      <c r="W142" s="41"/>
      <c r="X142" s="43"/>
      <c r="Y142" s="260"/>
      <c r="Z142" s="41"/>
      <c r="AA142" s="260"/>
      <c r="AB142" s="69"/>
      <c r="AC142" s="69"/>
      <c r="AD142" s="69"/>
      <c r="AE142" s="69"/>
      <c r="AF142" s="200"/>
      <c r="AG142" s="69"/>
      <c r="AH142" s="200"/>
      <c r="AI142" s="69"/>
      <c r="AJ142" s="200"/>
      <c r="AK142" s="69"/>
      <c r="AL142" s="200"/>
      <c r="AM142" s="69"/>
      <c r="AN142" s="200"/>
      <c r="AO142" s="69"/>
    </row>
    <row r="143" spans="3:41" ht="18" customHeight="1">
      <c r="C143" s="66"/>
      <c r="D143" s="66"/>
      <c r="E143" s="31">
        <v>140</v>
      </c>
      <c r="F143" s="56"/>
      <c r="G143" s="58"/>
      <c r="H143" s="67"/>
      <c r="I143" s="135"/>
      <c r="J143" s="59"/>
      <c r="K143" s="60"/>
      <c r="L143" s="36"/>
      <c r="M143" s="38"/>
      <c r="N143" s="204"/>
      <c r="O143" s="245"/>
      <c r="P143" s="204"/>
      <c r="Q143" s="204"/>
      <c r="R143" s="204"/>
      <c r="S143" s="40"/>
      <c r="T143" s="41"/>
      <c r="U143" s="264"/>
      <c r="V143" s="42"/>
      <c r="W143" s="41"/>
      <c r="X143" s="43"/>
      <c r="Y143" s="260"/>
      <c r="Z143" s="41"/>
      <c r="AA143" s="260"/>
      <c r="AB143" s="69"/>
      <c r="AC143" s="69"/>
      <c r="AD143" s="69"/>
      <c r="AE143" s="69"/>
      <c r="AF143" s="200"/>
      <c r="AG143" s="69"/>
      <c r="AH143" s="200"/>
      <c r="AI143" s="69"/>
      <c r="AJ143" s="200"/>
      <c r="AK143" s="69"/>
      <c r="AL143" s="200"/>
      <c r="AM143" s="69"/>
      <c r="AN143" s="200"/>
      <c r="AO143" s="69"/>
    </row>
    <row r="144" spans="3:41" ht="18" customHeight="1">
      <c r="C144" s="66"/>
      <c r="D144" s="66"/>
      <c r="E144" s="31">
        <v>141</v>
      </c>
      <c r="F144" s="56"/>
      <c r="G144" s="58"/>
      <c r="H144" s="67"/>
      <c r="I144" s="135"/>
      <c r="J144" s="59"/>
      <c r="K144" s="60"/>
      <c r="L144" s="10"/>
      <c r="M144" s="38"/>
      <c r="N144" s="204"/>
      <c r="O144" s="245"/>
      <c r="P144" s="204"/>
      <c r="Q144" s="204"/>
      <c r="R144" s="204"/>
      <c r="S144" s="40"/>
      <c r="T144" s="41"/>
      <c r="U144" s="241"/>
      <c r="V144" s="42"/>
      <c r="W144" s="41"/>
      <c r="X144" s="43"/>
      <c r="Y144" s="260"/>
      <c r="Z144" s="41"/>
      <c r="AA144" s="260"/>
      <c r="AB144" s="69"/>
      <c r="AC144" s="69"/>
      <c r="AD144" s="69"/>
      <c r="AE144" s="69"/>
      <c r="AF144" s="200"/>
      <c r="AG144" s="69"/>
      <c r="AH144" s="200"/>
      <c r="AI144" s="69"/>
      <c r="AJ144" s="200"/>
      <c r="AK144" s="69"/>
      <c r="AL144" s="200"/>
      <c r="AM144" s="69"/>
      <c r="AN144" s="200"/>
      <c r="AO144" s="69"/>
    </row>
    <row r="145" spans="3:41" ht="18" customHeight="1">
      <c r="C145" s="66"/>
      <c r="D145" s="66"/>
      <c r="E145" s="31">
        <v>142</v>
      </c>
      <c r="F145" s="56"/>
      <c r="G145" s="58"/>
      <c r="H145" s="67"/>
      <c r="I145" s="135"/>
      <c r="J145" s="59"/>
      <c r="K145" s="60"/>
      <c r="L145" s="10"/>
      <c r="M145" s="38"/>
      <c r="N145" s="204"/>
      <c r="O145" s="245"/>
      <c r="P145" s="204"/>
      <c r="Q145" s="204"/>
      <c r="R145" s="204"/>
      <c r="S145" s="46"/>
      <c r="T145" s="47"/>
      <c r="U145" s="268"/>
      <c r="V145" s="42"/>
      <c r="W145" s="41"/>
      <c r="X145" s="43"/>
      <c r="Y145" s="260"/>
      <c r="Z145" s="41"/>
      <c r="AA145" s="260"/>
      <c r="AB145" s="69"/>
      <c r="AC145" s="69"/>
      <c r="AD145" s="69"/>
      <c r="AE145" s="69"/>
      <c r="AF145" s="200"/>
      <c r="AG145" s="69"/>
      <c r="AH145" s="200"/>
      <c r="AI145" s="69"/>
      <c r="AJ145" s="200"/>
      <c r="AK145" s="69"/>
      <c r="AL145" s="200"/>
      <c r="AM145" s="69"/>
      <c r="AN145" s="200"/>
      <c r="AO145" s="69"/>
    </row>
    <row r="146" spans="3:41" ht="18" customHeight="1">
      <c r="C146" s="66"/>
      <c r="D146" s="66"/>
      <c r="E146" s="31">
        <v>143</v>
      </c>
      <c r="F146" s="56"/>
      <c r="G146" s="58"/>
      <c r="H146" s="35"/>
      <c r="I146" s="135"/>
      <c r="J146" s="35"/>
      <c r="K146" s="66"/>
      <c r="L146" s="36"/>
      <c r="M146" s="38"/>
      <c r="N146" s="204"/>
      <c r="O146" s="245"/>
      <c r="P146" s="204"/>
      <c r="Q146" s="204"/>
      <c r="R146" s="204"/>
      <c r="S146" s="40"/>
      <c r="T146" s="41"/>
      <c r="U146" s="262"/>
      <c r="V146" s="42"/>
      <c r="W146" s="41"/>
      <c r="X146" s="43"/>
      <c r="Y146" s="260"/>
      <c r="Z146" s="41"/>
      <c r="AA146" s="260"/>
      <c r="AB146" s="69"/>
      <c r="AC146" s="69"/>
      <c r="AD146" s="69"/>
      <c r="AE146" s="69"/>
      <c r="AF146" s="200"/>
      <c r="AG146" s="69"/>
      <c r="AH146" s="200"/>
      <c r="AI146" s="69"/>
      <c r="AJ146" s="200"/>
      <c r="AK146" s="69"/>
      <c r="AL146" s="200"/>
      <c r="AM146" s="69"/>
      <c r="AN146" s="200"/>
      <c r="AO146" s="69"/>
    </row>
    <row r="147" spans="3:41" ht="18" customHeight="1">
      <c r="C147" s="66"/>
      <c r="D147" s="66"/>
      <c r="E147" s="31">
        <v>144</v>
      </c>
      <c r="F147" s="56"/>
      <c r="G147" s="58"/>
      <c r="H147" s="35"/>
      <c r="I147" s="135"/>
      <c r="J147" s="35"/>
      <c r="K147" s="66"/>
      <c r="L147" s="36"/>
      <c r="M147" s="38"/>
      <c r="N147" s="204"/>
      <c r="O147" s="245"/>
      <c r="P147" s="204"/>
      <c r="Q147" s="204"/>
      <c r="R147" s="204"/>
      <c r="S147" s="40"/>
      <c r="T147" s="41"/>
      <c r="U147" s="262"/>
      <c r="V147" s="42"/>
      <c r="W147" s="41"/>
      <c r="X147" s="43"/>
      <c r="Y147" s="260"/>
      <c r="Z147" s="41"/>
      <c r="AA147" s="260"/>
      <c r="AB147" s="69"/>
      <c r="AC147" s="69"/>
      <c r="AD147" s="69"/>
      <c r="AE147" s="69"/>
      <c r="AF147" s="200"/>
      <c r="AG147" s="69"/>
      <c r="AH147" s="200"/>
      <c r="AI147" s="69"/>
      <c r="AJ147" s="200"/>
      <c r="AK147" s="69"/>
      <c r="AL147" s="200"/>
      <c r="AM147" s="69"/>
      <c r="AN147" s="200"/>
      <c r="AO147" s="69"/>
    </row>
    <row r="148" spans="3:41" ht="18" customHeight="1">
      <c r="C148" s="66"/>
      <c r="D148" s="66"/>
      <c r="E148" s="31">
        <v>145</v>
      </c>
      <c r="F148" s="56"/>
      <c r="G148" s="58"/>
      <c r="H148" s="70"/>
      <c r="I148" s="135"/>
      <c r="J148" s="59"/>
      <c r="K148" s="60"/>
      <c r="L148" s="36"/>
      <c r="M148" s="38"/>
      <c r="N148" s="204"/>
      <c r="O148" s="245"/>
      <c r="P148" s="204"/>
      <c r="Q148" s="204"/>
      <c r="R148" s="204"/>
      <c r="S148" s="40"/>
      <c r="T148" s="41"/>
      <c r="U148" s="262"/>
      <c r="V148" s="42"/>
      <c r="W148" s="41"/>
      <c r="X148" s="43"/>
      <c r="Y148" s="260"/>
      <c r="Z148" s="41"/>
      <c r="AA148" s="260"/>
      <c r="AB148" s="69"/>
      <c r="AC148" s="69"/>
      <c r="AD148" s="69"/>
      <c r="AE148" s="69"/>
      <c r="AF148" s="200"/>
      <c r="AG148" s="69"/>
      <c r="AH148" s="200"/>
      <c r="AI148" s="69"/>
      <c r="AJ148" s="200"/>
      <c r="AK148" s="69"/>
      <c r="AL148" s="200"/>
      <c r="AM148" s="69"/>
      <c r="AN148" s="200"/>
      <c r="AO148" s="69"/>
    </row>
    <row r="149" spans="3:41" ht="18" customHeight="1">
      <c r="C149" s="66"/>
      <c r="D149" s="66"/>
      <c r="E149" s="31">
        <v>146</v>
      </c>
      <c r="F149" s="56"/>
      <c r="G149" s="58"/>
      <c r="H149" s="70"/>
      <c r="I149" s="135"/>
      <c r="J149" s="59"/>
      <c r="K149" s="60"/>
      <c r="L149" s="36"/>
      <c r="M149" s="38"/>
      <c r="N149" s="204"/>
      <c r="O149" s="245"/>
      <c r="P149" s="204"/>
      <c r="Q149" s="204"/>
      <c r="R149" s="204"/>
      <c r="S149" s="40"/>
      <c r="T149" s="41"/>
      <c r="U149" s="241"/>
      <c r="V149" s="42"/>
      <c r="W149" s="41"/>
      <c r="X149" s="43"/>
      <c r="Y149" s="260"/>
      <c r="Z149" s="41"/>
      <c r="AA149" s="260"/>
      <c r="AB149" s="69"/>
      <c r="AC149" s="69"/>
      <c r="AD149" s="69"/>
      <c r="AE149" s="69"/>
      <c r="AF149" s="200"/>
      <c r="AG149" s="69"/>
      <c r="AH149" s="200"/>
      <c r="AI149" s="69"/>
      <c r="AJ149" s="200"/>
      <c r="AK149" s="69"/>
      <c r="AL149" s="200"/>
      <c r="AM149" s="69"/>
      <c r="AN149" s="200"/>
      <c r="AO149" s="69"/>
    </row>
    <row r="150" spans="3:41" ht="18" customHeight="1">
      <c r="C150" s="66"/>
      <c r="D150" s="66"/>
      <c r="E150" s="31">
        <v>147</v>
      </c>
      <c r="F150" s="56"/>
      <c r="G150" s="58"/>
      <c r="H150" s="70"/>
      <c r="I150" s="135"/>
      <c r="J150" s="59"/>
      <c r="K150" s="60"/>
      <c r="L150" s="36"/>
      <c r="M150" s="38"/>
      <c r="N150" s="204"/>
      <c r="O150" s="245"/>
      <c r="P150" s="204"/>
      <c r="Q150" s="204"/>
      <c r="R150" s="204"/>
      <c r="S150" s="40"/>
      <c r="T150" s="41"/>
      <c r="U150" s="262"/>
      <c r="V150" s="42"/>
      <c r="W150" s="41"/>
      <c r="X150" s="43"/>
      <c r="Y150" s="260"/>
      <c r="Z150" s="41"/>
      <c r="AA150" s="260"/>
      <c r="AB150" s="69"/>
      <c r="AC150" s="69"/>
      <c r="AD150" s="69"/>
      <c r="AE150" s="69"/>
      <c r="AF150" s="200"/>
      <c r="AG150" s="69"/>
      <c r="AH150" s="200"/>
      <c r="AI150" s="69"/>
      <c r="AJ150" s="200"/>
      <c r="AK150" s="69"/>
      <c r="AL150" s="200"/>
      <c r="AM150" s="69"/>
      <c r="AN150" s="200"/>
      <c r="AO150" s="69"/>
    </row>
    <row r="151" spans="3:41" ht="18" customHeight="1">
      <c r="C151" s="66"/>
      <c r="D151" s="66"/>
      <c r="E151" s="31">
        <v>148</v>
      </c>
      <c r="F151" s="56"/>
      <c r="G151" s="58"/>
      <c r="H151" s="70"/>
      <c r="I151" s="135"/>
      <c r="J151" s="59"/>
      <c r="K151" s="60"/>
      <c r="L151" s="36"/>
      <c r="M151" s="38"/>
      <c r="N151" s="204"/>
      <c r="O151" s="245"/>
      <c r="P151" s="204"/>
      <c r="Q151" s="204"/>
      <c r="R151" s="204"/>
      <c r="S151" s="40"/>
      <c r="T151" s="41"/>
      <c r="U151" s="262"/>
      <c r="V151" s="42"/>
      <c r="W151" s="41"/>
      <c r="X151" s="43"/>
      <c r="Y151" s="260"/>
      <c r="Z151" s="41"/>
      <c r="AA151" s="260"/>
      <c r="AB151" s="69"/>
      <c r="AC151" s="69"/>
      <c r="AD151" s="69"/>
      <c r="AE151" s="69"/>
      <c r="AF151" s="200"/>
      <c r="AG151" s="69"/>
      <c r="AH151" s="200"/>
      <c r="AI151" s="69"/>
      <c r="AJ151" s="200"/>
      <c r="AK151" s="69"/>
      <c r="AL151" s="200"/>
      <c r="AM151" s="69"/>
      <c r="AN151" s="200"/>
      <c r="AO151" s="69"/>
    </row>
    <row r="152" spans="3:41" ht="18" customHeight="1">
      <c r="C152" s="66"/>
      <c r="D152" s="66"/>
      <c r="E152" s="31">
        <v>149</v>
      </c>
      <c r="F152" s="56"/>
      <c r="G152" s="58"/>
      <c r="H152" s="35"/>
      <c r="I152" s="135"/>
      <c r="J152" s="35"/>
      <c r="K152" s="66"/>
      <c r="L152" s="36"/>
      <c r="M152" s="38"/>
      <c r="N152" s="204"/>
      <c r="O152" s="245"/>
      <c r="P152" s="204"/>
      <c r="Q152" s="204"/>
      <c r="R152" s="204"/>
      <c r="S152" s="40"/>
      <c r="T152" s="41"/>
      <c r="U152" s="262"/>
      <c r="V152" s="42"/>
      <c r="W152" s="41"/>
      <c r="X152" s="43"/>
      <c r="Y152" s="260"/>
      <c r="Z152" s="41"/>
      <c r="AA152" s="260"/>
      <c r="AB152" s="69"/>
      <c r="AC152" s="69"/>
      <c r="AD152" s="69"/>
      <c r="AE152" s="69"/>
      <c r="AF152" s="200"/>
      <c r="AG152" s="69"/>
      <c r="AH152" s="200"/>
      <c r="AI152" s="69"/>
      <c r="AJ152" s="200"/>
      <c r="AK152" s="69"/>
      <c r="AL152" s="200"/>
      <c r="AM152" s="69"/>
      <c r="AN152" s="200"/>
      <c r="AO152" s="69"/>
    </row>
    <row r="153" spans="3:41" ht="18" customHeight="1">
      <c r="C153" s="66"/>
      <c r="D153" s="66"/>
      <c r="E153" s="31">
        <v>150</v>
      </c>
      <c r="F153" s="56"/>
      <c r="G153" s="58"/>
      <c r="H153" s="35"/>
      <c r="I153" s="135"/>
      <c r="J153" s="35"/>
      <c r="K153" s="66"/>
      <c r="L153" s="36"/>
      <c r="M153" s="38"/>
      <c r="N153" s="204"/>
      <c r="O153" s="245"/>
      <c r="P153" s="204"/>
      <c r="Q153" s="204"/>
      <c r="R153" s="204"/>
      <c r="S153" s="40"/>
      <c r="T153" s="41"/>
      <c r="U153" s="262"/>
      <c r="V153" s="42"/>
      <c r="W153" s="41"/>
      <c r="X153" s="43"/>
      <c r="Y153" s="260"/>
      <c r="Z153" s="41"/>
      <c r="AA153" s="260"/>
      <c r="AB153" s="69"/>
      <c r="AC153" s="69"/>
      <c r="AD153" s="69"/>
      <c r="AE153" s="69"/>
      <c r="AF153" s="200"/>
      <c r="AG153" s="69"/>
      <c r="AH153" s="200"/>
      <c r="AI153" s="69"/>
      <c r="AJ153" s="200"/>
      <c r="AK153" s="69"/>
      <c r="AL153" s="200"/>
      <c r="AM153" s="69"/>
      <c r="AN153" s="200"/>
      <c r="AO153" s="69"/>
    </row>
    <row r="154" spans="3:41" ht="18" customHeight="1">
      <c r="C154" s="66"/>
      <c r="D154" s="66"/>
      <c r="E154" s="31">
        <v>151</v>
      </c>
      <c r="F154" s="56"/>
      <c r="G154" s="58"/>
      <c r="H154" s="58"/>
      <c r="I154" s="135"/>
      <c r="J154" s="35"/>
      <c r="K154" s="66"/>
      <c r="L154" s="36"/>
      <c r="M154" s="38"/>
      <c r="N154" s="204"/>
      <c r="O154" s="245"/>
      <c r="P154" s="204"/>
      <c r="Q154" s="204"/>
      <c r="R154" s="204"/>
      <c r="S154" s="40"/>
      <c r="T154" s="41"/>
      <c r="U154" s="262"/>
      <c r="V154" s="42"/>
      <c r="W154" s="41"/>
      <c r="X154" s="58"/>
      <c r="Y154" s="260"/>
      <c r="Z154" s="41"/>
      <c r="AA154" s="262"/>
      <c r="AB154" s="69"/>
      <c r="AC154" s="69"/>
      <c r="AD154" s="69"/>
      <c r="AE154" s="69"/>
      <c r="AF154" s="200"/>
      <c r="AG154" s="69"/>
      <c r="AH154" s="200"/>
      <c r="AI154" s="69"/>
      <c r="AJ154" s="200"/>
      <c r="AK154" s="69"/>
      <c r="AL154" s="200"/>
      <c r="AM154" s="69"/>
      <c r="AN154" s="200"/>
      <c r="AO154" s="69"/>
    </row>
    <row r="155" spans="3:41" ht="18" customHeight="1">
      <c r="C155" s="66"/>
      <c r="D155" s="66"/>
      <c r="E155" s="31">
        <v>152</v>
      </c>
      <c r="F155" s="56"/>
      <c r="G155" s="58"/>
      <c r="H155" s="35"/>
      <c r="I155" s="135"/>
      <c r="J155" s="35"/>
      <c r="K155" s="66"/>
      <c r="L155" s="36"/>
      <c r="M155" s="38"/>
      <c r="N155" s="204"/>
      <c r="O155" s="245"/>
      <c r="P155" s="204"/>
      <c r="Q155" s="204"/>
      <c r="R155" s="204"/>
      <c r="S155" s="40"/>
      <c r="T155" s="41"/>
      <c r="U155" s="262"/>
      <c r="V155" s="42"/>
      <c r="W155" s="41"/>
      <c r="X155" s="43"/>
      <c r="Y155" s="260"/>
      <c r="Z155" s="41"/>
      <c r="AA155" s="260"/>
      <c r="AB155" s="69"/>
      <c r="AC155" s="69"/>
      <c r="AD155" s="69"/>
      <c r="AE155" s="69"/>
      <c r="AF155" s="200"/>
      <c r="AG155" s="69"/>
      <c r="AH155" s="200"/>
      <c r="AI155" s="69"/>
      <c r="AJ155" s="200"/>
      <c r="AK155" s="69"/>
      <c r="AL155" s="200"/>
      <c r="AM155" s="69"/>
      <c r="AN155" s="200"/>
      <c r="AO155" s="69"/>
    </row>
    <row r="156" spans="3:41" ht="18" customHeight="1">
      <c r="C156" s="66"/>
      <c r="D156" s="133"/>
      <c r="E156" s="31">
        <v>153</v>
      </c>
      <c r="F156" s="56"/>
      <c r="G156" s="58"/>
      <c r="H156" s="35"/>
      <c r="I156" s="135"/>
      <c r="J156" s="35"/>
      <c r="K156" s="66"/>
      <c r="L156" s="10"/>
      <c r="M156" s="38"/>
      <c r="N156" s="204"/>
      <c r="O156" s="245"/>
      <c r="P156" s="204"/>
      <c r="Q156" s="204"/>
      <c r="R156" s="204"/>
      <c r="S156" s="40"/>
      <c r="T156" s="41"/>
      <c r="U156" s="264"/>
      <c r="V156" s="42"/>
      <c r="W156" s="47"/>
      <c r="X156" s="61"/>
      <c r="Y156" s="260"/>
      <c r="Z156" s="41"/>
      <c r="AA156" s="262"/>
      <c r="AB156" s="69"/>
      <c r="AC156" s="69"/>
      <c r="AD156" s="69"/>
      <c r="AE156" s="69"/>
      <c r="AF156" s="200"/>
      <c r="AG156" s="69"/>
      <c r="AH156" s="200"/>
      <c r="AI156" s="69"/>
      <c r="AJ156" s="200"/>
      <c r="AK156" s="69"/>
      <c r="AL156" s="200"/>
      <c r="AM156" s="69"/>
      <c r="AN156" s="200"/>
      <c r="AO156" s="69"/>
    </row>
    <row r="157" spans="3:41" ht="18" customHeight="1">
      <c r="C157" s="66"/>
      <c r="D157" s="163"/>
      <c r="E157" s="31">
        <v>154</v>
      </c>
      <c r="F157" s="56"/>
      <c r="G157" s="58"/>
      <c r="H157" s="58"/>
      <c r="I157" s="135"/>
      <c r="J157" s="35"/>
      <c r="K157" s="66"/>
      <c r="L157" s="10"/>
      <c r="M157" s="38"/>
      <c r="N157" s="204"/>
      <c r="O157" s="245"/>
      <c r="P157" s="204"/>
      <c r="Q157" s="204"/>
      <c r="R157" s="204"/>
      <c r="S157" s="40"/>
      <c r="T157" s="41"/>
      <c r="U157" s="264"/>
      <c r="V157" s="42"/>
      <c r="W157" s="47"/>
      <c r="X157" s="61"/>
      <c r="Y157" s="260"/>
      <c r="Z157" s="41"/>
      <c r="AA157" s="262"/>
      <c r="AB157" s="69"/>
      <c r="AC157" s="69"/>
      <c r="AD157" s="69"/>
      <c r="AE157" s="69"/>
      <c r="AF157" s="200"/>
      <c r="AG157" s="69"/>
      <c r="AH157" s="200"/>
      <c r="AI157" s="69"/>
      <c r="AJ157" s="200"/>
      <c r="AK157" s="69"/>
      <c r="AL157" s="200"/>
      <c r="AM157" s="69"/>
      <c r="AN157" s="200"/>
      <c r="AO157" s="69"/>
    </row>
    <row r="158" spans="3:41" ht="18" customHeight="1">
      <c r="C158" s="66"/>
      <c r="D158" s="164"/>
      <c r="E158" s="31">
        <v>155</v>
      </c>
      <c r="F158" s="56"/>
      <c r="G158" s="58"/>
      <c r="H158" s="35"/>
      <c r="I158" s="135"/>
      <c r="J158" s="59"/>
      <c r="K158" s="60"/>
      <c r="L158" s="10"/>
      <c r="M158" s="38"/>
      <c r="N158" s="204"/>
      <c r="O158" s="245"/>
      <c r="P158" s="204"/>
      <c r="Q158" s="204"/>
      <c r="R158" s="204"/>
      <c r="S158" s="40"/>
      <c r="T158" s="41"/>
      <c r="U158" s="264"/>
      <c r="V158" s="42"/>
      <c r="W158" s="47"/>
      <c r="X158" s="61"/>
      <c r="Y158" s="260"/>
      <c r="Z158" s="41"/>
      <c r="AA158" s="262"/>
      <c r="AB158" s="69"/>
      <c r="AC158" s="69"/>
      <c r="AD158" s="69"/>
      <c r="AE158" s="69"/>
      <c r="AF158" s="200"/>
      <c r="AG158" s="69"/>
      <c r="AH158" s="200"/>
      <c r="AI158" s="69"/>
      <c r="AJ158" s="200"/>
      <c r="AK158" s="69"/>
      <c r="AL158" s="200"/>
      <c r="AM158" s="69"/>
      <c r="AN158" s="200"/>
      <c r="AO158" s="69"/>
    </row>
    <row r="159" spans="3:41" ht="18" customHeight="1">
      <c r="C159" s="66"/>
      <c r="D159" s="163"/>
      <c r="E159" s="31">
        <v>156</v>
      </c>
      <c r="F159" s="56"/>
      <c r="G159" s="58"/>
      <c r="H159" s="35"/>
      <c r="I159" s="135"/>
      <c r="J159" s="35"/>
      <c r="K159" s="66"/>
      <c r="L159" s="10"/>
      <c r="M159" s="38"/>
      <c r="N159" s="204"/>
      <c r="O159" s="245"/>
      <c r="P159" s="204"/>
      <c r="Q159" s="204"/>
      <c r="R159" s="204"/>
      <c r="S159" s="40"/>
      <c r="T159" s="41"/>
      <c r="U159" s="264"/>
      <c r="V159" s="42"/>
      <c r="W159" s="47"/>
      <c r="X159" s="61"/>
      <c r="Y159" s="260"/>
      <c r="Z159" s="41"/>
      <c r="AA159" s="262"/>
      <c r="AB159" s="69"/>
      <c r="AC159" s="69"/>
      <c r="AD159" s="69"/>
      <c r="AE159" s="69"/>
      <c r="AF159" s="200"/>
      <c r="AG159" s="69"/>
      <c r="AH159" s="200"/>
      <c r="AI159" s="69"/>
      <c r="AJ159" s="200"/>
      <c r="AK159" s="69"/>
      <c r="AL159" s="200"/>
      <c r="AM159" s="69"/>
      <c r="AN159" s="200"/>
      <c r="AO159" s="69"/>
    </row>
    <row r="160" spans="3:41" ht="18" customHeight="1">
      <c r="C160" s="66"/>
      <c r="D160" s="30"/>
      <c r="E160" s="31">
        <v>157</v>
      </c>
      <c r="F160" s="71"/>
      <c r="G160" s="71"/>
      <c r="H160" s="72"/>
      <c r="I160" s="135"/>
      <c r="J160" s="72"/>
      <c r="K160" s="73"/>
      <c r="L160" s="36"/>
      <c r="M160" s="38"/>
      <c r="N160" s="204"/>
      <c r="O160" s="245"/>
      <c r="P160" s="204"/>
      <c r="Q160" s="204"/>
      <c r="R160" s="204"/>
      <c r="S160" s="40"/>
      <c r="T160" s="41"/>
      <c r="U160" s="264"/>
      <c r="V160" s="42"/>
      <c r="W160" s="41"/>
      <c r="X160" s="43"/>
      <c r="Y160" s="260"/>
      <c r="Z160" s="41"/>
      <c r="AA160" s="260"/>
      <c r="AB160" s="69"/>
      <c r="AC160" s="69"/>
      <c r="AD160" s="69"/>
      <c r="AE160" s="69"/>
      <c r="AF160" s="200"/>
      <c r="AG160" s="69"/>
      <c r="AH160" s="200"/>
      <c r="AI160" s="69"/>
      <c r="AJ160" s="200"/>
      <c r="AK160" s="69"/>
      <c r="AL160" s="200"/>
      <c r="AM160" s="69"/>
      <c r="AN160" s="200"/>
      <c r="AO160" s="69"/>
    </row>
    <row r="161" spans="3:41" ht="18" customHeight="1">
      <c r="C161" s="66"/>
      <c r="D161" s="30"/>
      <c r="E161" s="31">
        <v>158</v>
      </c>
      <c r="F161" s="71"/>
      <c r="G161" s="71"/>
      <c r="H161" s="72"/>
      <c r="I161" s="135"/>
      <c r="J161" s="72"/>
      <c r="K161" s="73"/>
      <c r="L161" s="36"/>
      <c r="M161" s="38"/>
      <c r="N161" s="204"/>
      <c r="O161" s="245"/>
      <c r="P161" s="204"/>
      <c r="Q161" s="204"/>
      <c r="R161" s="204"/>
      <c r="S161" s="40"/>
      <c r="T161" s="41"/>
      <c r="U161" s="264"/>
      <c r="V161" s="42"/>
      <c r="W161" s="41"/>
      <c r="X161" s="43"/>
      <c r="Y161" s="260"/>
      <c r="Z161" s="41"/>
      <c r="AA161" s="260"/>
      <c r="AB161" s="69"/>
      <c r="AC161" s="69"/>
      <c r="AD161" s="69"/>
      <c r="AE161" s="69"/>
      <c r="AF161" s="200"/>
      <c r="AG161" s="69"/>
      <c r="AH161" s="200"/>
      <c r="AI161" s="69"/>
      <c r="AJ161" s="200"/>
      <c r="AK161" s="69"/>
      <c r="AL161" s="200"/>
      <c r="AM161" s="69"/>
      <c r="AN161" s="200"/>
      <c r="AO161" s="69"/>
    </row>
    <row r="162" spans="3:41" ht="18" customHeight="1">
      <c r="C162" s="66"/>
      <c r="D162" s="30"/>
      <c r="E162" s="31">
        <v>159</v>
      </c>
      <c r="F162" s="71"/>
      <c r="G162" s="71"/>
      <c r="H162" s="72"/>
      <c r="I162" s="135"/>
      <c r="J162" s="72"/>
      <c r="K162" s="73"/>
      <c r="L162" s="36"/>
      <c r="M162" s="38"/>
      <c r="N162" s="204"/>
      <c r="O162" s="245"/>
      <c r="P162" s="204"/>
      <c r="Q162" s="204"/>
      <c r="R162" s="204"/>
      <c r="S162" s="40"/>
      <c r="T162" s="41"/>
      <c r="U162" s="264"/>
      <c r="V162" s="42"/>
      <c r="W162" s="41"/>
      <c r="X162" s="43"/>
      <c r="Y162" s="260"/>
      <c r="Z162" s="41"/>
      <c r="AA162" s="260"/>
      <c r="AB162" s="69"/>
      <c r="AC162" s="69"/>
      <c r="AD162" s="69"/>
      <c r="AE162" s="69"/>
      <c r="AF162" s="200"/>
      <c r="AG162" s="69"/>
      <c r="AH162" s="200"/>
      <c r="AI162" s="69"/>
      <c r="AJ162" s="200"/>
      <c r="AK162" s="69"/>
      <c r="AL162" s="200"/>
      <c r="AM162" s="69"/>
      <c r="AN162" s="200"/>
      <c r="AO162" s="69"/>
    </row>
    <row r="163" spans="3:41" ht="18" customHeight="1">
      <c r="C163" s="66"/>
      <c r="D163" s="30"/>
      <c r="E163" s="31">
        <v>160</v>
      </c>
      <c r="F163" s="71"/>
      <c r="G163" s="71"/>
      <c r="H163" s="72"/>
      <c r="I163" s="135"/>
      <c r="J163" s="72"/>
      <c r="K163" s="73"/>
      <c r="L163" s="10"/>
      <c r="M163" s="38"/>
      <c r="N163" s="204"/>
      <c r="O163" s="245"/>
      <c r="P163" s="204"/>
      <c r="Q163" s="204"/>
      <c r="R163" s="204"/>
      <c r="S163" s="46"/>
      <c r="T163" s="47"/>
      <c r="U163" s="261"/>
      <c r="V163" s="42"/>
      <c r="W163" s="41"/>
      <c r="X163" s="43"/>
      <c r="Y163" s="260"/>
      <c r="Z163" s="41"/>
      <c r="AA163" s="260"/>
      <c r="AB163" s="69"/>
      <c r="AC163" s="69"/>
      <c r="AD163" s="69"/>
      <c r="AE163" s="69"/>
      <c r="AF163" s="200"/>
      <c r="AG163" s="69"/>
      <c r="AH163" s="200"/>
      <c r="AI163" s="69"/>
      <c r="AJ163" s="200"/>
      <c r="AK163" s="69"/>
      <c r="AL163" s="200"/>
      <c r="AM163" s="69"/>
      <c r="AN163" s="200"/>
      <c r="AO163" s="69"/>
    </row>
    <row r="164" spans="3:41" ht="18" customHeight="1">
      <c r="C164" s="66"/>
      <c r="D164" s="30"/>
      <c r="E164" s="31">
        <v>161</v>
      </c>
      <c r="F164" s="71"/>
      <c r="G164" s="71"/>
      <c r="H164" s="72"/>
      <c r="I164" s="135"/>
      <c r="J164" s="72"/>
      <c r="K164" s="73"/>
      <c r="L164" s="10"/>
      <c r="M164" s="38"/>
      <c r="N164" s="204"/>
      <c r="O164" s="245"/>
      <c r="P164" s="204"/>
      <c r="Q164" s="204"/>
      <c r="R164" s="204"/>
      <c r="S164" s="46"/>
      <c r="T164" s="47"/>
      <c r="U164" s="261"/>
      <c r="V164" s="42"/>
      <c r="W164" s="41"/>
      <c r="X164" s="43"/>
      <c r="Y164" s="260"/>
      <c r="Z164" s="41"/>
      <c r="AA164" s="260"/>
      <c r="AB164" s="69"/>
      <c r="AC164" s="69"/>
      <c r="AD164" s="69"/>
      <c r="AE164" s="69"/>
      <c r="AF164" s="200"/>
      <c r="AG164" s="69"/>
      <c r="AH164" s="200"/>
      <c r="AI164" s="69"/>
      <c r="AJ164" s="200"/>
      <c r="AK164" s="69"/>
      <c r="AL164" s="200"/>
      <c r="AM164" s="69"/>
      <c r="AN164" s="200"/>
      <c r="AO164" s="69"/>
    </row>
    <row r="165" spans="3:41" ht="18" customHeight="1">
      <c r="C165" s="66"/>
      <c r="D165" s="164"/>
      <c r="E165" s="31">
        <v>162</v>
      </c>
      <c r="F165" s="71"/>
      <c r="G165" s="71"/>
      <c r="H165" s="72"/>
      <c r="I165" s="135"/>
      <c r="J165" s="72"/>
      <c r="K165" s="73"/>
      <c r="L165" s="36"/>
      <c r="M165" s="38"/>
      <c r="N165" s="204"/>
      <c r="O165" s="245"/>
      <c r="P165" s="204"/>
      <c r="Q165" s="204"/>
      <c r="R165" s="204"/>
      <c r="S165" s="40"/>
      <c r="T165" s="41"/>
      <c r="U165" s="262"/>
      <c r="V165" s="42"/>
      <c r="W165" s="41"/>
      <c r="X165" s="43"/>
      <c r="Y165" s="260"/>
      <c r="Z165" s="41"/>
      <c r="AA165" s="260"/>
      <c r="AB165" s="69"/>
      <c r="AC165" s="69"/>
      <c r="AD165" s="69"/>
      <c r="AE165" s="69"/>
      <c r="AF165" s="200"/>
      <c r="AG165" s="69"/>
      <c r="AH165" s="200"/>
      <c r="AI165" s="69"/>
      <c r="AJ165" s="200"/>
      <c r="AK165" s="69"/>
      <c r="AL165" s="200"/>
      <c r="AM165" s="69"/>
      <c r="AN165" s="200"/>
      <c r="AO165" s="69"/>
    </row>
    <row r="166" spans="3:41" ht="18" customHeight="1">
      <c r="C166" s="66"/>
      <c r="D166" s="30"/>
      <c r="E166" s="31">
        <v>163</v>
      </c>
      <c r="F166" s="71"/>
      <c r="G166" s="71"/>
      <c r="H166" s="72"/>
      <c r="I166" s="135"/>
      <c r="J166" s="72"/>
      <c r="K166" s="73"/>
      <c r="L166" s="36"/>
      <c r="M166" s="38"/>
      <c r="N166" s="204"/>
      <c r="O166" s="245"/>
      <c r="P166" s="204"/>
      <c r="Q166" s="204"/>
      <c r="R166" s="204"/>
      <c r="S166" s="40"/>
      <c r="T166" s="41"/>
      <c r="U166" s="264"/>
      <c r="V166" s="42"/>
      <c r="W166" s="41"/>
      <c r="X166" s="43"/>
      <c r="Y166" s="260"/>
      <c r="Z166" s="41"/>
      <c r="AA166" s="260"/>
      <c r="AB166" s="69"/>
      <c r="AC166" s="69"/>
      <c r="AD166" s="69"/>
      <c r="AE166" s="69"/>
      <c r="AF166" s="200"/>
      <c r="AG166" s="69"/>
      <c r="AH166" s="200"/>
      <c r="AI166" s="69"/>
      <c r="AJ166" s="200"/>
      <c r="AK166" s="69"/>
      <c r="AL166" s="200"/>
      <c r="AM166" s="69"/>
      <c r="AN166" s="200"/>
      <c r="AO166" s="69"/>
    </row>
    <row r="167" spans="3:41" ht="18" customHeight="1">
      <c r="C167" s="66"/>
      <c r="D167" s="164"/>
      <c r="E167" s="31">
        <v>164</v>
      </c>
      <c r="F167" s="71"/>
      <c r="G167" s="71"/>
      <c r="H167" s="72"/>
      <c r="I167" s="135"/>
      <c r="J167" s="72"/>
      <c r="K167" s="73"/>
      <c r="L167" s="10"/>
      <c r="M167" s="38"/>
      <c r="N167" s="204"/>
      <c r="O167" s="245"/>
      <c r="P167" s="204"/>
      <c r="Q167" s="204"/>
      <c r="R167" s="204"/>
      <c r="S167" s="46"/>
      <c r="T167" s="47"/>
      <c r="U167" s="261"/>
      <c r="V167" s="42"/>
      <c r="W167" s="41"/>
      <c r="X167" s="43"/>
      <c r="Y167" s="260"/>
      <c r="Z167" s="41"/>
      <c r="AA167" s="260"/>
      <c r="AB167" s="69"/>
      <c r="AC167" s="69"/>
      <c r="AD167" s="69"/>
      <c r="AE167" s="69"/>
      <c r="AF167" s="200"/>
      <c r="AG167" s="69"/>
      <c r="AH167" s="200"/>
      <c r="AI167" s="69"/>
      <c r="AJ167" s="200"/>
      <c r="AK167" s="69"/>
      <c r="AL167" s="200"/>
      <c r="AM167" s="69"/>
      <c r="AN167" s="200"/>
      <c r="AO167" s="69"/>
    </row>
    <row r="168" spans="3:41" ht="18" customHeight="1">
      <c r="C168" s="66"/>
      <c r="D168" s="30"/>
      <c r="E168" s="31">
        <v>165</v>
      </c>
      <c r="F168" s="71"/>
      <c r="G168" s="71"/>
      <c r="H168" s="72"/>
      <c r="I168" s="135"/>
      <c r="J168" s="72"/>
      <c r="K168" s="73"/>
      <c r="L168" s="10"/>
      <c r="M168" s="38"/>
      <c r="N168" s="204"/>
      <c r="O168" s="245"/>
      <c r="P168" s="204"/>
      <c r="Q168" s="204"/>
      <c r="R168" s="204"/>
      <c r="S168" s="46"/>
      <c r="T168" s="47"/>
      <c r="U168" s="261"/>
      <c r="V168" s="42"/>
      <c r="W168" s="41"/>
      <c r="X168" s="43"/>
      <c r="Y168" s="260"/>
      <c r="Z168" s="41"/>
      <c r="AA168" s="260"/>
      <c r="AB168" s="69"/>
      <c r="AC168" s="69"/>
      <c r="AD168" s="69"/>
      <c r="AE168" s="69"/>
      <c r="AF168" s="200"/>
      <c r="AG168" s="69"/>
      <c r="AH168" s="200"/>
      <c r="AI168" s="69"/>
      <c r="AJ168" s="200"/>
      <c r="AK168" s="69"/>
      <c r="AL168" s="200"/>
      <c r="AM168" s="69"/>
      <c r="AN168" s="200"/>
      <c r="AO168" s="69"/>
    </row>
    <row r="169" spans="3:41" ht="18" customHeight="1">
      <c r="C169" s="66"/>
      <c r="D169" s="150"/>
      <c r="E169" s="31">
        <v>166</v>
      </c>
      <c r="F169" s="71"/>
      <c r="G169" s="71"/>
      <c r="H169" s="72"/>
      <c r="I169" s="135"/>
      <c r="J169" s="72"/>
      <c r="K169" s="73"/>
      <c r="L169" s="36"/>
      <c r="M169" s="38"/>
      <c r="N169" s="204"/>
      <c r="O169" s="245"/>
      <c r="P169" s="204"/>
      <c r="Q169" s="204"/>
      <c r="R169" s="204"/>
      <c r="S169" s="40"/>
      <c r="T169" s="41"/>
      <c r="U169" s="241"/>
      <c r="V169" s="42"/>
      <c r="W169" s="41"/>
      <c r="X169" s="43"/>
      <c r="Y169" s="260"/>
      <c r="Z169" s="41"/>
      <c r="AA169" s="260"/>
      <c r="AB169" s="69"/>
      <c r="AC169" s="69"/>
      <c r="AD169" s="69"/>
      <c r="AE169" s="69"/>
      <c r="AF169" s="200"/>
      <c r="AG169" s="69"/>
      <c r="AH169" s="200"/>
      <c r="AI169" s="69"/>
      <c r="AJ169" s="200"/>
      <c r="AK169" s="69"/>
      <c r="AL169" s="200"/>
      <c r="AM169" s="69"/>
      <c r="AN169" s="200"/>
      <c r="AO169" s="69"/>
    </row>
    <row r="170" spans="3:41" ht="18" customHeight="1">
      <c r="C170" s="66"/>
      <c r="D170" s="163"/>
      <c r="E170" s="31">
        <v>167</v>
      </c>
      <c r="F170" s="71"/>
      <c r="G170" s="71"/>
      <c r="H170" s="72"/>
      <c r="I170" s="135"/>
      <c r="J170" s="71"/>
      <c r="K170" s="74"/>
      <c r="L170" s="36"/>
      <c r="M170" s="38"/>
      <c r="N170" s="204"/>
      <c r="O170" s="245"/>
      <c r="P170" s="204"/>
      <c r="Q170" s="204"/>
      <c r="R170" s="204"/>
      <c r="S170" s="40"/>
      <c r="T170" s="41"/>
      <c r="U170" s="264"/>
      <c r="V170" s="42"/>
      <c r="W170" s="41"/>
      <c r="X170" s="43"/>
      <c r="Y170" s="260"/>
      <c r="Z170" s="41"/>
      <c r="AA170" s="260"/>
      <c r="AB170" s="69"/>
      <c r="AC170" s="69"/>
      <c r="AD170" s="69"/>
      <c r="AE170" s="69"/>
      <c r="AF170" s="200"/>
      <c r="AG170" s="69"/>
      <c r="AH170" s="200"/>
      <c r="AI170" s="69"/>
      <c r="AJ170" s="200"/>
      <c r="AK170" s="69"/>
      <c r="AL170" s="200"/>
      <c r="AM170" s="69"/>
      <c r="AN170" s="200"/>
      <c r="AO170" s="69"/>
    </row>
    <row r="171" spans="3:41" ht="18" customHeight="1">
      <c r="C171" s="66"/>
      <c r="D171" s="30"/>
      <c r="E171" s="31">
        <v>168</v>
      </c>
      <c r="F171" s="58"/>
      <c r="G171" s="58"/>
      <c r="H171" s="58"/>
      <c r="I171" s="135"/>
      <c r="J171" s="35"/>
      <c r="K171" s="60"/>
      <c r="L171" s="36"/>
      <c r="M171" s="38"/>
      <c r="N171" s="204"/>
      <c r="O171" s="245"/>
      <c r="P171" s="204"/>
      <c r="Q171" s="204"/>
      <c r="R171" s="204"/>
      <c r="S171" s="40"/>
      <c r="T171" s="41"/>
      <c r="U171" s="262"/>
      <c r="V171" s="42"/>
      <c r="W171" s="41"/>
      <c r="X171" s="43"/>
      <c r="Y171" s="260"/>
      <c r="Z171" s="41"/>
      <c r="AA171" s="260"/>
      <c r="AB171" s="69"/>
      <c r="AC171" s="69"/>
      <c r="AD171" s="69"/>
      <c r="AE171" s="69"/>
      <c r="AF171" s="200"/>
      <c r="AG171" s="69"/>
      <c r="AH171" s="200"/>
      <c r="AI171" s="69"/>
      <c r="AJ171" s="200"/>
      <c r="AK171" s="69"/>
      <c r="AL171" s="200"/>
      <c r="AM171" s="69"/>
      <c r="AN171" s="200"/>
      <c r="AO171" s="69"/>
    </row>
    <row r="172" spans="3:41" ht="18" customHeight="1">
      <c r="C172" s="66"/>
      <c r="D172" s="30"/>
      <c r="E172" s="31">
        <v>169</v>
      </c>
      <c r="F172" s="58"/>
      <c r="G172" s="58"/>
      <c r="H172" s="72"/>
      <c r="I172" s="135"/>
      <c r="J172" s="35"/>
      <c r="K172" s="60"/>
      <c r="L172" s="36"/>
      <c r="M172" s="38"/>
      <c r="N172" s="204"/>
      <c r="O172" s="245"/>
      <c r="P172" s="204"/>
      <c r="Q172" s="204"/>
      <c r="R172" s="204"/>
      <c r="S172" s="40"/>
      <c r="T172" s="41"/>
      <c r="U172" s="262"/>
      <c r="V172" s="42"/>
      <c r="W172" s="41"/>
      <c r="X172" s="43"/>
      <c r="Y172" s="260"/>
      <c r="Z172" s="41"/>
      <c r="AA172" s="260"/>
      <c r="AB172" s="69"/>
      <c r="AC172" s="69"/>
      <c r="AD172" s="69"/>
      <c r="AE172" s="69"/>
      <c r="AF172" s="200"/>
      <c r="AG172" s="69"/>
      <c r="AH172" s="200"/>
      <c r="AI172" s="69"/>
      <c r="AJ172" s="200"/>
      <c r="AK172" s="69"/>
      <c r="AL172" s="200"/>
      <c r="AM172" s="69"/>
      <c r="AN172" s="200"/>
      <c r="AO172" s="69"/>
    </row>
    <row r="173" spans="3:41" ht="18" customHeight="1">
      <c r="C173" s="66"/>
      <c r="D173" s="30"/>
      <c r="E173" s="31">
        <v>170</v>
      </c>
      <c r="F173" s="58"/>
      <c r="G173" s="58"/>
      <c r="H173" s="72"/>
      <c r="I173" s="135"/>
      <c r="J173" s="35"/>
      <c r="K173" s="60"/>
      <c r="L173" s="36"/>
      <c r="M173" s="38"/>
      <c r="N173" s="204"/>
      <c r="O173" s="245"/>
      <c r="P173" s="204"/>
      <c r="Q173" s="204"/>
      <c r="R173" s="204"/>
      <c r="S173" s="40"/>
      <c r="T173" s="41"/>
      <c r="U173" s="262"/>
      <c r="V173" s="42"/>
      <c r="W173" s="41"/>
      <c r="X173" s="43"/>
      <c r="Y173" s="260"/>
      <c r="Z173" s="41"/>
      <c r="AA173" s="260"/>
      <c r="AB173" s="69"/>
      <c r="AC173" s="69"/>
      <c r="AD173" s="69"/>
      <c r="AE173" s="69"/>
      <c r="AF173" s="200"/>
      <c r="AG173" s="69"/>
      <c r="AH173" s="200"/>
      <c r="AI173" s="69"/>
      <c r="AJ173" s="200"/>
      <c r="AK173" s="69"/>
      <c r="AL173" s="200"/>
      <c r="AM173" s="69"/>
      <c r="AN173" s="200"/>
      <c r="AO173" s="69"/>
    </row>
    <row r="174" spans="3:41" ht="18" customHeight="1">
      <c r="C174" s="66"/>
      <c r="D174" s="30"/>
      <c r="E174" s="31">
        <v>171</v>
      </c>
      <c r="F174" s="58"/>
      <c r="G174" s="58"/>
      <c r="H174" s="58"/>
      <c r="I174" s="135"/>
      <c r="J174" s="35"/>
      <c r="K174" s="60"/>
      <c r="L174" s="36"/>
      <c r="M174" s="38"/>
      <c r="N174" s="204"/>
      <c r="O174" s="245"/>
      <c r="P174" s="204"/>
      <c r="Q174" s="204"/>
      <c r="R174" s="204"/>
      <c r="S174" s="40"/>
      <c r="T174" s="41"/>
      <c r="U174" s="262"/>
      <c r="V174" s="42"/>
      <c r="W174" s="41"/>
      <c r="X174" s="43"/>
      <c r="Y174" s="260"/>
      <c r="Z174" s="41"/>
      <c r="AA174" s="260"/>
      <c r="AB174" s="69"/>
      <c r="AC174" s="69"/>
      <c r="AD174" s="69"/>
      <c r="AE174" s="69"/>
      <c r="AF174" s="200"/>
      <c r="AG174" s="69"/>
      <c r="AH174" s="200"/>
      <c r="AI174" s="69"/>
      <c r="AJ174" s="200"/>
      <c r="AK174" s="69"/>
      <c r="AL174" s="200"/>
      <c r="AM174" s="69"/>
      <c r="AN174" s="200"/>
      <c r="AO174" s="69"/>
    </row>
    <row r="175" spans="3:41" ht="18" customHeight="1">
      <c r="C175" s="66"/>
      <c r="D175" s="30"/>
      <c r="E175" s="31">
        <v>172</v>
      </c>
      <c r="F175" s="35"/>
      <c r="G175" s="35"/>
      <c r="H175" s="58"/>
      <c r="I175" s="172"/>
      <c r="J175" s="35"/>
      <c r="K175" s="60"/>
      <c r="L175" s="36"/>
      <c r="M175" s="38"/>
      <c r="N175" s="204"/>
      <c r="O175" s="245"/>
      <c r="P175" s="204"/>
      <c r="Q175" s="204"/>
      <c r="R175" s="204"/>
      <c r="S175" s="40"/>
      <c r="T175" s="41"/>
      <c r="U175" s="241"/>
      <c r="V175" s="42"/>
      <c r="W175" s="41"/>
      <c r="X175" s="59"/>
      <c r="Y175" s="260"/>
      <c r="Z175" s="41"/>
      <c r="AA175" s="263"/>
      <c r="AB175" s="69"/>
      <c r="AC175" s="69"/>
      <c r="AD175" s="69"/>
      <c r="AE175" s="69"/>
      <c r="AF175" s="200"/>
      <c r="AG175" s="69"/>
      <c r="AH175" s="200"/>
      <c r="AI175" s="69"/>
      <c r="AJ175" s="200"/>
      <c r="AK175" s="69"/>
      <c r="AL175" s="200"/>
      <c r="AM175" s="69"/>
      <c r="AN175" s="200"/>
      <c r="AO175" s="69"/>
    </row>
    <row r="176" spans="3:41" ht="18" customHeight="1">
      <c r="C176" s="66"/>
      <c r="D176" s="30"/>
      <c r="E176" s="31">
        <v>173</v>
      </c>
      <c r="F176" s="58"/>
      <c r="G176" s="58"/>
      <c r="H176" s="72"/>
      <c r="I176" s="135"/>
      <c r="J176" s="72"/>
      <c r="K176" s="60"/>
      <c r="L176" s="36"/>
      <c r="M176" s="38"/>
      <c r="N176" s="204"/>
      <c r="O176" s="245"/>
      <c r="P176" s="204"/>
      <c r="Q176" s="204"/>
      <c r="R176" s="204"/>
      <c r="S176" s="40"/>
      <c r="T176" s="41"/>
      <c r="U176" s="262"/>
      <c r="V176" s="42"/>
      <c r="W176" s="41"/>
      <c r="X176" s="58"/>
      <c r="Y176" s="260"/>
      <c r="Z176" s="41"/>
      <c r="AA176" s="262"/>
      <c r="AB176" s="69"/>
      <c r="AC176" s="69"/>
      <c r="AD176" s="69"/>
      <c r="AE176" s="69"/>
      <c r="AF176" s="200"/>
      <c r="AG176" s="69"/>
      <c r="AH176" s="200"/>
      <c r="AI176" s="69"/>
      <c r="AJ176" s="200"/>
      <c r="AK176" s="69"/>
      <c r="AL176" s="200"/>
      <c r="AM176" s="69"/>
      <c r="AN176" s="200"/>
      <c r="AO176" s="69"/>
    </row>
    <row r="177" spans="3:41" ht="18" customHeight="1">
      <c r="C177" s="66"/>
      <c r="D177" s="164"/>
      <c r="E177" s="31">
        <v>174</v>
      </c>
      <c r="F177" s="58"/>
      <c r="G177" s="58"/>
      <c r="H177" s="72"/>
      <c r="I177" s="135"/>
      <c r="J177" s="72"/>
      <c r="K177" s="60"/>
      <c r="L177" s="36"/>
      <c r="M177" s="38"/>
      <c r="N177" s="204"/>
      <c r="O177" s="245"/>
      <c r="P177" s="204"/>
      <c r="Q177" s="204"/>
      <c r="R177" s="204"/>
      <c r="S177" s="40"/>
      <c r="T177" s="41"/>
      <c r="U177" s="262"/>
      <c r="V177" s="42"/>
      <c r="W177" s="41"/>
      <c r="X177" s="43"/>
      <c r="Y177" s="260"/>
      <c r="Z177" s="41"/>
      <c r="AA177" s="260"/>
      <c r="AB177" s="69"/>
      <c r="AC177" s="69"/>
      <c r="AD177" s="69"/>
      <c r="AE177" s="69"/>
      <c r="AF177" s="200"/>
      <c r="AG177" s="69"/>
      <c r="AH177" s="200"/>
      <c r="AI177" s="69"/>
      <c r="AJ177" s="200"/>
      <c r="AK177" s="69"/>
      <c r="AL177" s="200"/>
      <c r="AM177" s="69"/>
      <c r="AN177" s="200"/>
      <c r="AO177" s="69"/>
    </row>
    <row r="178" spans="3:41" ht="18" customHeight="1">
      <c r="C178" s="66"/>
      <c r="D178" s="164"/>
      <c r="E178" s="31">
        <v>175</v>
      </c>
      <c r="F178" s="58"/>
      <c r="G178" s="58"/>
      <c r="H178" s="72"/>
      <c r="I178" s="135"/>
      <c r="J178" s="72"/>
      <c r="K178" s="60"/>
      <c r="L178" s="36"/>
      <c r="M178" s="38"/>
      <c r="N178" s="204"/>
      <c r="O178" s="245"/>
      <c r="P178" s="204"/>
      <c r="Q178" s="204"/>
      <c r="R178" s="204"/>
      <c r="S178" s="40"/>
      <c r="T178" s="41"/>
      <c r="U178" s="264"/>
      <c r="V178" s="42"/>
      <c r="W178" s="41"/>
      <c r="X178" s="43"/>
      <c r="Y178" s="260"/>
      <c r="Z178" s="41"/>
      <c r="AA178" s="260"/>
      <c r="AB178" s="69"/>
      <c r="AC178" s="69"/>
      <c r="AD178" s="69"/>
      <c r="AE178" s="69"/>
      <c r="AF178" s="200"/>
      <c r="AG178" s="69"/>
      <c r="AH178" s="200"/>
      <c r="AI178" s="69"/>
      <c r="AJ178" s="200"/>
      <c r="AK178" s="69"/>
      <c r="AL178" s="200"/>
      <c r="AM178" s="69"/>
      <c r="AN178" s="200"/>
      <c r="AO178" s="69"/>
    </row>
    <row r="179" spans="3:41" ht="18" customHeight="1">
      <c r="C179" s="66"/>
      <c r="D179" s="164"/>
      <c r="E179" s="31">
        <v>176</v>
      </c>
      <c r="F179" s="58"/>
      <c r="G179" s="58"/>
      <c r="H179" s="72"/>
      <c r="I179" s="135"/>
      <c r="J179" s="72"/>
      <c r="K179" s="60"/>
      <c r="L179" s="36"/>
      <c r="M179" s="38"/>
      <c r="N179" s="204"/>
      <c r="O179" s="245"/>
      <c r="P179" s="204"/>
      <c r="Q179" s="204"/>
      <c r="R179" s="204"/>
      <c r="S179" s="40"/>
      <c r="T179" s="41"/>
      <c r="U179" s="264"/>
      <c r="V179" s="42"/>
      <c r="W179" s="41"/>
      <c r="X179" s="43"/>
      <c r="Y179" s="260"/>
      <c r="Z179" s="41"/>
      <c r="AA179" s="260"/>
      <c r="AB179" s="69"/>
      <c r="AC179" s="69"/>
      <c r="AD179" s="69"/>
      <c r="AE179" s="69"/>
      <c r="AF179" s="200"/>
      <c r="AG179" s="69"/>
      <c r="AH179" s="200"/>
      <c r="AI179" s="69"/>
      <c r="AJ179" s="200"/>
      <c r="AK179" s="69"/>
      <c r="AL179" s="200"/>
      <c r="AM179" s="69"/>
      <c r="AN179" s="200"/>
      <c r="AO179" s="69"/>
    </row>
    <row r="180" spans="3:41" ht="18" customHeight="1">
      <c r="C180" s="66"/>
      <c r="D180" s="30"/>
      <c r="E180" s="31">
        <v>177</v>
      </c>
      <c r="F180" s="58"/>
      <c r="G180" s="58"/>
      <c r="H180" s="72"/>
      <c r="I180" s="135"/>
      <c r="J180" s="72"/>
      <c r="K180" s="60"/>
      <c r="L180" s="36"/>
      <c r="M180" s="38"/>
      <c r="N180" s="204"/>
      <c r="O180" s="245"/>
      <c r="P180" s="204"/>
      <c r="Q180" s="204"/>
      <c r="R180" s="204"/>
      <c r="S180" s="40"/>
      <c r="T180" s="41"/>
      <c r="U180" s="264"/>
      <c r="V180" s="42"/>
      <c r="W180" s="41"/>
      <c r="X180" s="58"/>
      <c r="Y180" s="260"/>
      <c r="Z180" s="41"/>
      <c r="AA180" s="262"/>
      <c r="AB180" s="69"/>
      <c r="AC180" s="69"/>
      <c r="AD180" s="69"/>
      <c r="AE180" s="69"/>
      <c r="AF180" s="200"/>
      <c r="AG180" s="69"/>
      <c r="AH180" s="200"/>
      <c r="AI180" s="69"/>
      <c r="AJ180" s="200"/>
      <c r="AK180" s="69"/>
      <c r="AL180" s="200"/>
      <c r="AM180" s="69"/>
      <c r="AN180" s="200"/>
      <c r="AO180" s="69"/>
    </row>
    <row r="181" spans="3:41" ht="18" customHeight="1">
      <c r="C181" s="66"/>
      <c r="D181" s="30"/>
      <c r="E181" s="31">
        <v>178</v>
      </c>
      <c r="F181" s="58"/>
      <c r="G181" s="58"/>
      <c r="H181" s="72"/>
      <c r="I181" s="135"/>
      <c r="J181" s="72"/>
      <c r="K181" s="60"/>
      <c r="L181" s="36"/>
      <c r="M181" s="38"/>
      <c r="N181" s="204"/>
      <c r="O181" s="245"/>
      <c r="P181" s="204"/>
      <c r="Q181" s="204"/>
      <c r="R181" s="204"/>
      <c r="S181" s="40"/>
      <c r="T181" s="41"/>
      <c r="U181" s="241"/>
      <c r="V181" s="42"/>
      <c r="W181" s="41"/>
      <c r="X181" s="43"/>
      <c r="Y181" s="260"/>
      <c r="Z181" s="41"/>
      <c r="AA181" s="260"/>
      <c r="AB181" s="69"/>
      <c r="AC181" s="69"/>
      <c r="AD181" s="69"/>
      <c r="AE181" s="69"/>
      <c r="AF181" s="200"/>
      <c r="AG181" s="69"/>
      <c r="AH181" s="200"/>
      <c r="AI181" s="69"/>
      <c r="AJ181" s="200"/>
      <c r="AK181" s="69"/>
      <c r="AL181" s="200"/>
      <c r="AM181" s="69"/>
      <c r="AN181" s="200"/>
      <c r="AO181" s="69"/>
    </row>
    <row r="182" spans="3:41" ht="18" customHeight="1">
      <c r="C182" s="66"/>
      <c r="D182" s="30"/>
      <c r="E182" s="31">
        <v>179</v>
      </c>
      <c r="F182" s="58"/>
      <c r="G182" s="58"/>
      <c r="H182" s="72"/>
      <c r="I182" s="135"/>
      <c r="J182" s="72"/>
      <c r="K182" s="60"/>
      <c r="L182" s="36"/>
      <c r="M182" s="38"/>
      <c r="N182" s="204"/>
      <c r="O182" s="245"/>
      <c r="P182" s="204"/>
      <c r="Q182" s="204"/>
      <c r="R182" s="204"/>
      <c r="S182" s="40"/>
      <c r="T182" s="41"/>
      <c r="U182" s="262"/>
      <c r="V182" s="42"/>
      <c r="W182" s="41"/>
      <c r="X182" s="43"/>
      <c r="Y182" s="260"/>
      <c r="Z182" s="41"/>
      <c r="AA182" s="260"/>
      <c r="AB182" s="69"/>
      <c r="AC182" s="69"/>
      <c r="AD182" s="69"/>
      <c r="AE182" s="69"/>
      <c r="AF182" s="200"/>
      <c r="AG182" s="69"/>
      <c r="AH182" s="200"/>
      <c r="AI182" s="69"/>
      <c r="AJ182" s="200"/>
      <c r="AK182" s="69"/>
      <c r="AL182" s="200"/>
      <c r="AM182" s="69"/>
      <c r="AN182" s="200"/>
      <c r="AO182" s="69"/>
    </row>
    <row r="183" spans="3:41" ht="18" customHeight="1">
      <c r="C183" s="66"/>
      <c r="D183" s="30"/>
      <c r="E183" s="31">
        <v>180</v>
      </c>
      <c r="F183" s="58"/>
      <c r="G183" s="58"/>
      <c r="H183" s="72"/>
      <c r="I183" s="135"/>
      <c r="J183" s="72"/>
      <c r="K183" s="60"/>
      <c r="L183" s="10"/>
      <c r="M183" s="38"/>
      <c r="N183" s="204"/>
      <c r="O183" s="245"/>
      <c r="P183" s="204"/>
      <c r="Q183" s="204"/>
      <c r="R183" s="204"/>
      <c r="S183" s="46"/>
      <c r="T183" s="47"/>
      <c r="U183" s="261"/>
      <c r="V183" s="42"/>
      <c r="W183" s="41"/>
      <c r="X183" s="43"/>
      <c r="Y183" s="260"/>
      <c r="Z183" s="41"/>
      <c r="AA183" s="260"/>
      <c r="AB183" s="69"/>
      <c r="AC183" s="69"/>
      <c r="AD183" s="69"/>
      <c r="AE183" s="69"/>
      <c r="AF183" s="200"/>
      <c r="AG183" s="69"/>
      <c r="AH183" s="200"/>
      <c r="AI183" s="69"/>
      <c r="AJ183" s="200"/>
      <c r="AK183" s="69"/>
      <c r="AL183" s="200"/>
      <c r="AM183" s="69"/>
      <c r="AN183" s="200"/>
      <c r="AO183" s="69"/>
    </row>
    <row r="184" spans="3:41" ht="18" customHeight="1">
      <c r="C184" s="66"/>
      <c r="D184" s="30"/>
      <c r="E184" s="31">
        <v>181</v>
      </c>
      <c r="F184" s="58"/>
      <c r="G184" s="58"/>
      <c r="H184" s="72"/>
      <c r="I184" s="135"/>
      <c r="J184" s="72"/>
      <c r="K184" s="60"/>
      <c r="L184" s="36"/>
      <c r="M184" s="38"/>
      <c r="N184" s="204"/>
      <c r="O184" s="245"/>
      <c r="P184" s="204"/>
      <c r="Q184" s="204"/>
      <c r="R184" s="204"/>
      <c r="S184" s="40"/>
      <c r="T184" s="41"/>
      <c r="U184" s="241"/>
      <c r="V184" s="42"/>
      <c r="W184" s="41"/>
      <c r="X184" s="43"/>
      <c r="Y184" s="260"/>
      <c r="Z184" s="41"/>
      <c r="AA184" s="260"/>
      <c r="AB184" s="69"/>
      <c r="AC184" s="69"/>
      <c r="AD184" s="69"/>
      <c r="AE184" s="69"/>
      <c r="AF184" s="200"/>
      <c r="AG184" s="69"/>
      <c r="AH184" s="200"/>
      <c r="AI184" s="69"/>
      <c r="AJ184" s="200"/>
      <c r="AK184" s="69"/>
      <c r="AL184" s="200"/>
      <c r="AM184" s="69"/>
      <c r="AN184" s="200"/>
      <c r="AO184" s="69"/>
    </row>
    <row r="185" spans="3:41" ht="18" customHeight="1">
      <c r="C185" s="66"/>
      <c r="D185" s="30"/>
      <c r="E185" s="31">
        <v>182</v>
      </c>
      <c r="F185" s="58"/>
      <c r="G185" s="58"/>
      <c r="H185" s="72"/>
      <c r="I185" s="135"/>
      <c r="J185" s="72"/>
      <c r="K185" s="60"/>
      <c r="L185" s="36"/>
      <c r="M185" s="38"/>
      <c r="N185" s="204"/>
      <c r="O185" s="245"/>
      <c r="P185" s="204"/>
      <c r="Q185" s="204"/>
      <c r="R185" s="204"/>
      <c r="S185" s="40"/>
      <c r="T185" s="41"/>
      <c r="U185" s="262"/>
      <c r="V185" s="42"/>
      <c r="W185" s="41"/>
      <c r="X185" s="58"/>
      <c r="Y185" s="265"/>
      <c r="Z185" s="47"/>
      <c r="AA185" s="261"/>
      <c r="AB185" s="69"/>
      <c r="AC185" s="69"/>
      <c r="AD185" s="69"/>
      <c r="AE185" s="69"/>
      <c r="AF185" s="200"/>
      <c r="AG185" s="69"/>
      <c r="AH185" s="200"/>
      <c r="AI185" s="69"/>
      <c r="AJ185" s="200"/>
      <c r="AK185" s="69"/>
      <c r="AL185" s="200"/>
      <c r="AM185" s="69"/>
      <c r="AN185" s="200"/>
      <c r="AO185" s="69"/>
    </row>
    <row r="186" spans="3:41" ht="18" customHeight="1">
      <c r="C186" s="66"/>
      <c r="D186" s="66"/>
      <c r="E186" s="31">
        <v>183</v>
      </c>
      <c r="F186" s="58"/>
      <c r="G186" s="58"/>
      <c r="H186" s="72"/>
      <c r="I186" s="135"/>
      <c r="J186" s="72"/>
      <c r="K186" s="60"/>
      <c r="L186" s="36"/>
      <c r="M186" s="38"/>
      <c r="N186" s="204"/>
      <c r="O186" s="245"/>
      <c r="P186" s="204"/>
      <c r="Q186" s="204"/>
      <c r="R186" s="204"/>
      <c r="S186" s="40"/>
      <c r="T186" s="41"/>
      <c r="U186" s="241"/>
      <c r="V186" s="42"/>
      <c r="W186" s="41"/>
      <c r="X186" s="43"/>
      <c r="Y186" s="260"/>
      <c r="Z186" s="41"/>
      <c r="AA186" s="260"/>
      <c r="AB186" s="69"/>
      <c r="AC186" s="69"/>
      <c r="AD186" s="69"/>
      <c r="AE186" s="69"/>
      <c r="AF186" s="200"/>
      <c r="AG186" s="69"/>
      <c r="AH186" s="200"/>
      <c r="AI186" s="69"/>
      <c r="AJ186" s="200"/>
      <c r="AK186" s="69"/>
      <c r="AL186" s="200"/>
      <c r="AM186" s="69"/>
      <c r="AN186" s="200"/>
      <c r="AO186" s="69"/>
    </row>
    <row r="187" spans="3:41" ht="18" customHeight="1">
      <c r="C187" s="66"/>
      <c r="D187" s="133"/>
      <c r="E187" s="31">
        <v>184</v>
      </c>
      <c r="F187" s="58"/>
      <c r="G187" s="58"/>
      <c r="H187" s="72"/>
      <c r="I187" s="135"/>
      <c r="J187" s="72"/>
      <c r="K187" s="60"/>
      <c r="L187" s="36"/>
      <c r="M187" s="38"/>
      <c r="N187" s="204"/>
      <c r="O187" s="245"/>
      <c r="P187" s="204"/>
      <c r="Q187" s="204"/>
      <c r="R187" s="204"/>
      <c r="S187" s="40"/>
      <c r="T187" s="41"/>
      <c r="U187" s="262"/>
      <c r="V187" s="42"/>
      <c r="W187" s="41"/>
      <c r="X187" s="43"/>
      <c r="Y187" s="260"/>
      <c r="Z187" s="41"/>
      <c r="AA187" s="260"/>
      <c r="AB187" s="69"/>
      <c r="AC187" s="69"/>
      <c r="AD187" s="69"/>
      <c r="AE187" s="69"/>
      <c r="AF187" s="200"/>
      <c r="AG187" s="69"/>
      <c r="AH187" s="200"/>
      <c r="AI187" s="69"/>
      <c r="AJ187" s="200"/>
      <c r="AK187" s="69"/>
      <c r="AL187" s="200"/>
      <c r="AM187" s="69"/>
      <c r="AN187" s="200"/>
      <c r="AO187" s="69"/>
    </row>
    <row r="188" spans="3:41" ht="18" customHeight="1">
      <c r="C188" s="66"/>
      <c r="D188" s="133"/>
      <c r="E188" s="31">
        <v>185</v>
      </c>
      <c r="F188" s="58"/>
      <c r="G188" s="58"/>
      <c r="H188" s="72"/>
      <c r="I188" s="135"/>
      <c r="J188" s="72"/>
      <c r="K188" s="60"/>
      <c r="L188" s="36"/>
      <c r="M188" s="38"/>
      <c r="N188" s="204"/>
      <c r="O188" s="245"/>
      <c r="P188" s="204"/>
      <c r="Q188" s="204"/>
      <c r="R188" s="204"/>
      <c r="S188" s="40"/>
      <c r="T188" s="41"/>
      <c r="U188" s="262"/>
      <c r="V188" s="42"/>
      <c r="W188" s="41"/>
      <c r="X188" s="43"/>
      <c r="Y188" s="260"/>
      <c r="Z188" s="41"/>
      <c r="AA188" s="260"/>
      <c r="AB188" s="69"/>
      <c r="AC188" s="69"/>
      <c r="AD188" s="69"/>
      <c r="AE188" s="69"/>
      <c r="AF188" s="200"/>
      <c r="AG188" s="69"/>
      <c r="AH188" s="200"/>
      <c r="AI188" s="69"/>
      <c r="AJ188" s="200"/>
      <c r="AK188" s="69"/>
      <c r="AL188" s="200"/>
      <c r="AM188" s="69"/>
      <c r="AN188" s="200"/>
      <c r="AO188" s="69"/>
    </row>
    <row r="189" spans="3:41" ht="18" customHeight="1">
      <c r="C189" s="66"/>
      <c r="D189" s="133"/>
      <c r="E189" s="31">
        <v>186</v>
      </c>
      <c r="F189" s="58"/>
      <c r="G189" s="58"/>
      <c r="H189" s="72"/>
      <c r="I189" s="135"/>
      <c r="J189" s="72"/>
      <c r="K189" s="60"/>
      <c r="L189" s="36"/>
      <c r="M189" s="38"/>
      <c r="N189" s="204"/>
      <c r="O189" s="245"/>
      <c r="P189" s="204"/>
      <c r="Q189" s="204"/>
      <c r="R189" s="204"/>
      <c r="S189" s="40"/>
      <c r="T189" s="41"/>
      <c r="U189" s="262"/>
      <c r="V189" s="42"/>
      <c r="W189" s="41"/>
      <c r="X189" s="43"/>
      <c r="Y189" s="260"/>
      <c r="Z189" s="41"/>
      <c r="AA189" s="260"/>
      <c r="AB189" s="69"/>
      <c r="AC189" s="69"/>
      <c r="AD189" s="69"/>
      <c r="AE189" s="69"/>
      <c r="AF189" s="200"/>
      <c r="AG189" s="69"/>
      <c r="AH189" s="200"/>
      <c r="AI189" s="69"/>
      <c r="AJ189" s="200"/>
      <c r="AK189" s="69"/>
      <c r="AL189" s="200"/>
      <c r="AM189" s="69"/>
      <c r="AN189" s="200"/>
      <c r="AO189" s="69"/>
    </row>
    <row r="190" spans="3:41" ht="18" customHeight="1">
      <c r="C190" s="66"/>
      <c r="D190" s="133"/>
      <c r="E190" s="31">
        <v>187</v>
      </c>
      <c r="F190" s="58"/>
      <c r="G190" s="58"/>
      <c r="H190" s="72"/>
      <c r="I190" s="135"/>
      <c r="J190" s="72"/>
      <c r="K190" s="60"/>
      <c r="L190" s="36"/>
      <c r="M190" s="38"/>
      <c r="N190" s="204"/>
      <c r="O190" s="245"/>
      <c r="P190" s="204"/>
      <c r="Q190" s="204"/>
      <c r="R190" s="204"/>
      <c r="S190" s="40"/>
      <c r="T190" s="41"/>
      <c r="U190" s="262"/>
      <c r="V190" s="42"/>
      <c r="W190" s="41"/>
      <c r="X190" s="43"/>
      <c r="Y190" s="260"/>
      <c r="Z190" s="41"/>
      <c r="AA190" s="260"/>
      <c r="AB190" s="69"/>
      <c r="AC190" s="69"/>
      <c r="AD190" s="69"/>
      <c r="AE190" s="69"/>
      <c r="AF190" s="200"/>
      <c r="AG190" s="69"/>
      <c r="AH190" s="200"/>
      <c r="AI190" s="69"/>
      <c r="AJ190" s="200"/>
      <c r="AK190" s="69"/>
      <c r="AL190" s="200"/>
      <c r="AM190" s="69"/>
      <c r="AN190" s="200"/>
      <c r="AO190" s="69"/>
    </row>
    <row r="191" spans="3:41" ht="18" customHeight="1">
      <c r="C191" s="66"/>
      <c r="D191" s="66"/>
      <c r="E191" s="31">
        <v>188</v>
      </c>
      <c r="F191" s="58"/>
      <c r="G191" s="58"/>
      <c r="H191" s="72"/>
      <c r="I191" s="135"/>
      <c r="J191" s="72"/>
      <c r="K191" s="60"/>
      <c r="L191" s="36"/>
      <c r="M191" s="38"/>
      <c r="N191" s="204"/>
      <c r="O191" s="245"/>
      <c r="P191" s="204"/>
      <c r="Q191" s="204"/>
      <c r="R191" s="204"/>
      <c r="S191" s="40"/>
      <c r="T191" s="41"/>
      <c r="U191" s="262"/>
      <c r="V191" s="42"/>
      <c r="W191" s="41"/>
      <c r="X191" s="58"/>
      <c r="Y191" s="260"/>
      <c r="Z191" s="41"/>
      <c r="AA191" s="262"/>
      <c r="AB191" s="69"/>
      <c r="AC191" s="69"/>
      <c r="AD191" s="69"/>
      <c r="AE191" s="69"/>
      <c r="AF191" s="200"/>
      <c r="AG191" s="69"/>
      <c r="AH191" s="200"/>
      <c r="AI191" s="69"/>
      <c r="AJ191" s="200"/>
      <c r="AK191" s="69"/>
      <c r="AL191" s="200"/>
      <c r="AM191" s="69"/>
      <c r="AN191" s="200"/>
      <c r="AO191" s="69"/>
    </row>
    <row r="192" spans="3:41" ht="18" customHeight="1">
      <c r="C192" s="66"/>
      <c r="D192" s="66"/>
      <c r="E192" s="31">
        <v>189</v>
      </c>
      <c r="F192" s="58"/>
      <c r="G192" s="58"/>
      <c r="H192" s="72"/>
      <c r="I192" s="135"/>
      <c r="J192" s="72"/>
      <c r="K192" s="60"/>
      <c r="L192" s="36"/>
      <c r="M192" s="38"/>
      <c r="N192" s="204"/>
      <c r="O192" s="245"/>
      <c r="P192" s="204"/>
      <c r="Q192" s="204"/>
      <c r="R192" s="204"/>
      <c r="S192" s="40"/>
      <c r="T192" s="41"/>
      <c r="U192" s="262"/>
      <c r="V192" s="42"/>
      <c r="W192" s="41"/>
      <c r="X192" s="43"/>
      <c r="Y192" s="260"/>
      <c r="Z192" s="41"/>
      <c r="AA192" s="262"/>
      <c r="AB192" s="69"/>
      <c r="AC192" s="69"/>
      <c r="AD192" s="69"/>
      <c r="AE192" s="69"/>
      <c r="AF192" s="200"/>
      <c r="AG192" s="69"/>
      <c r="AH192" s="200"/>
      <c r="AI192" s="69"/>
      <c r="AJ192" s="200"/>
      <c r="AK192" s="69"/>
      <c r="AL192" s="200"/>
      <c r="AM192" s="69"/>
      <c r="AN192" s="200"/>
      <c r="AO192" s="69"/>
    </row>
    <row r="193" spans="3:41" ht="18" customHeight="1">
      <c r="C193" s="66"/>
      <c r="D193" s="133"/>
      <c r="E193" s="31">
        <v>190</v>
      </c>
      <c r="F193" s="58"/>
      <c r="G193" s="58"/>
      <c r="H193" s="72"/>
      <c r="I193" s="135"/>
      <c r="J193" s="72"/>
      <c r="K193" s="60"/>
      <c r="L193" s="36"/>
      <c r="M193" s="38"/>
      <c r="N193" s="204"/>
      <c r="O193" s="245"/>
      <c r="P193" s="204"/>
      <c r="Q193" s="204"/>
      <c r="R193" s="204"/>
      <c r="S193" s="40"/>
      <c r="T193" s="41"/>
      <c r="U193" s="241"/>
      <c r="V193" s="42"/>
      <c r="W193" s="41"/>
      <c r="X193" s="43"/>
      <c r="Y193" s="260"/>
      <c r="Z193" s="41"/>
      <c r="AA193" s="260"/>
      <c r="AB193" s="69"/>
      <c r="AC193" s="69"/>
      <c r="AD193" s="69"/>
      <c r="AE193" s="69"/>
      <c r="AF193" s="200"/>
      <c r="AG193" s="69"/>
      <c r="AH193" s="200"/>
      <c r="AI193" s="69"/>
      <c r="AJ193" s="200"/>
      <c r="AK193" s="69"/>
      <c r="AL193" s="200"/>
      <c r="AM193" s="69"/>
      <c r="AN193" s="200"/>
      <c r="AO193" s="69"/>
    </row>
    <row r="194" spans="3:41" ht="18" customHeight="1">
      <c r="C194" s="66"/>
      <c r="D194" s="133"/>
      <c r="E194" s="31">
        <v>191</v>
      </c>
      <c r="F194" s="58"/>
      <c r="G194" s="58"/>
      <c r="H194" s="72"/>
      <c r="I194" s="135"/>
      <c r="J194" s="72"/>
      <c r="K194" s="60"/>
      <c r="L194" s="10"/>
      <c r="M194" s="38"/>
      <c r="N194" s="204"/>
      <c r="O194" s="245"/>
      <c r="P194" s="204"/>
      <c r="Q194" s="204"/>
      <c r="R194" s="204"/>
      <c r="S194" s="40"/>
      <c r="T194" s="41"/>
      <c r="U194" s="264"/>
      <c r="V194" s="42"/>
      <c r="W194" s="47"/>
      <c r="X194" s="68"/>
      <c r="Y194" s="260"/>
      <c r="Z194" s="41"/>
      <c r="AA194" s="264"/>
      <c r="AB194" s="69"/>
      <c r="AC194" s="69"/>
      <c r="AD194" s="69"/>
      <c r="AE194" s="69"/>
      <c r="AF194" s="200"/>
      <c r="AG194" s="69"/>
      <c r="AH194" s="200"/>
      <c r="AI194" s="69"/>
      <c r="AJ194" s="200"/>
      <c r="AK194" s="69"/>
      <c r="AL194" s="200"/>
      <c r="AM194" s="69"/>
      <c r="AN194" s="200"/>
      <c r="AO194" s="69"/>
    </row>
    <row r="195" spans="3:41" ht="18" customHeight="1">
      <c r="C195" s="66"/>
      <c r="D195" s="133"/>
      <c r="E195" s="31">
        <v>192</v>
      </c>
      <c r="F195" s="58"/>
      <c r="G195" s="58"/>
      <c r="H195" s="72"/>
      <c r="I195" s="135"/>
      <c r="J195" s="72"/>
      <c r="K195" s="60"/>
      <c r="L195" s="36"/>
      <c r="M195" s="38"/>
      <c r="N195" s="204"/>
      <c r="O195" s="245"/>
      <c r="P195" s="204"/>
      <c r="Q195" s="204"/>
      <c r="R195" s="204"/>
      <c r="S195" s="40"/>
      <c r="T195" s="41"/>
      <c r="U195" s="241"/>
      <c r="V195" s="42"/>
      <c r="W195" s="41"/>
      <c r="X195" s="43"/>
      <c r="Y195" s="260"/>
      <c r="Z195" s="41"/>
      <c r="AA195" s="260"/>
      <c r="AB195" s="69"/>
      <c r="AC195" s="69"/>
      <c r="AD195" s="69"/>
      <c r="AE195" s="69"/>
      <c r="AF195" s="200"/>
      <c r="AG195" s="69"/>
      <c r="AH195" s="200"/>
      <c r="AI195" s="69"/>
      <c r="AJ195" s="200"/>
      <c r="AK195" s="69"/>
      <c r="AL195" s="200"/>
      <c r="AM195" s="69"/>
      <c r="AN195" s="200"/>
      <c r="AO195" s="69"/>
    </row>
    <row r="196" spans="3:41" ht="18" customHeight="1">
      <c r="C196" s="66"/>
      <c r="D196" s="133"/>
      <c r="E196" s="31">
        <v>193</v>
      </c>
      <c r="F196" s="58"/>
      <c r="G196" s="58"/>
      <c r="H196" s="72"/>
      <c r="I196" s="135"/>
      <c r="J196" s="72"/>
      <c r="K196" s="60"/>
      <c r="L196" s="10"/>
      <c r="M196" s="38"/>
      <c r="N196" s="204"/>
      <c r="O196" s="245"/>
      <c r="P196" s="204"/>
      <c r="Q196" s="204"/>
      <c r="R196" s="204"/>
      <c r="S196" s="46"/>
      <c r="T196" s="47"/>
      <c r="U196" s="261"/>
      <c r="V196" s="42"/>
      <c r="W196" s="41"/>
      <c r="X196" s="43"/>
      <c r="Y196" s="260"/>
      <c r="Z196" s="41"/>
      <c r="AA196" s="260"/>
      <c r="AB196" s="69"/>
      <c r="AC196" s="69"/>
      <c r="AD196" s="69"/>
      <c r="AE196" s="69"/>
      <c r="AF196" s="200"/>
      <c r="AG196" s="69"/>
      <c r="AH196" s="200"/>
      <c r="AI196" s="69"/>
      <c r="AJ196" s="200"/>
      <c r="AK196" s="69"/>
      <c r="AL196" s="200"/>
      <c r="AM196" s="69"/>
      <c r="AN196" s="200"/>
      <c r="AO196" s="69"/>
    </row>
    <row r="197" spans="3:41" ht="18" customHeight="1">
      <c r="C197" s="66"/>
      <c r="D197" s="66"/>
      <c r="E197" s="31">
        <v>194</v>
      </c>
      <c r="F197" s="58"/>
      <c r="G197" s="58"/>
      <c r="H197" s="72"/>
      <c r="I197" s="135"/>
      <c r="J197" s="72"/>
      <c r="K197" s="60"/>
      <c r="L197" s="36"/>
      <c r="M197" s="38"/>
      <c r="N197" s="204"/>
      <c r="O197" s="245"/>
      <c r="P197" s="204"/>
      <c r="Q197" s="204"/>
      <c r="R197" s="204"/>
      <c r="S197" s="40"/>
      <c r="T197" s="41"/>
      <c r="U197" s="262"/>
      <c r="V197" s="42"/>
      <c r="W197" s="41"/>
      <c r="X197" s="58"/>
      <c r="Y197" s="260"/>
      <c r="Z197" s="41"/>
      <c r="AA197" s="262"/>
      <c r="AB197" s="69"/>
      <c r="AC197" s="69"/>
      <c r="AD197" s="69"/>
      <c r="AE197" s="69"/>
      <c r="AF197" s="200"/>
      <c r="AG197" s="69"/>
      <c r="AH197" s="200"/>
      <c r="AI197" s="69"/>
      <c r="AJ197" s="200"/>
      <c r="AK197" s="69"/>
      <c r="AL197" s="200"/>
      <c r="AM197" s="69"/>
      <c r="AN197" s="200"/>
      <c r="AO197" s="69"/>
    </row>
    <row r="198" spans="3:41" ht="18" customHeight="1">
      <c r="C198" s="66"/>
      <c r="D198" s="30"/>
      <c r="E198" s="31">
        <v>195</v>
      </c>
      <c r="F198" s="58"/>
      <c r="G198" s="58"/>
      <c r="H198" s="72"/>
      <c r="I198" s="135"/>
      <c r="J198" s="72"/>
      <c r="K198" s="60"/>
      <c r="L198" s="36"/>
      <c r="M198" s="38"/>
      <c r="N198" s="204"/>
      <c r="O198" s="245"/>
      <c r="P198" s="204"/>
      <c r="Q198" s="204"/>
      <c r="R198" s="204"/>
      <c r="S198" s="40"/>
      <c r="T198" s="41"/>
      <c r="U198" s="262"/>
      <c r="V198" s="42"/>
      <c r="W198" s="41"/>
      <c r="X198" s="58"/>
      <c r="Y198" s="260"/>
      <c r="Z198" s="41"/>
      <c r="AA198" s="262"/>
      <c r="AB198" s="69"/>
      <c r="AC198" s="69"/>
      <c r="AD198" s="69"/>
      <c r="AE198" s="69"/>
      <c r="AF198" s="200"/>
      <c r="AG198" s="69"/>
      <c r="AH198" s="200"/>
      <c r="AI198" s="69"/>
      <c r="AJ198" s="200"/>
      <c r="AK198" s="69"/>
      <c r="AL198" s="200"/>
      <c r="AM198" s="69"/>
      <c r="AN198" s="200"/>
      <c r="AO198" s="69"/>
    </row>
    <row r="199" spans="3:41" ht="18" customHeight="1">
      <c r="C199" s="66"/>
      <c r="D199" s="30"/>
      <c r="E199" s="31">
        <v>196</v>
      </c>
      <c r="F199" s="58"/>
      <c r="G199" s="58"/>
      <c r="H199" s="72"/>
      <c r="I199" s="135"/>
      <c r="J199" s="72"/>
      <c r="K199" s="60"/>
      <c r="L199" s="36"/>
      <c r="M199" s="38"/>
      <c r="N199" s="204"/>
      <c r="O199" s="245"/>
      <c r="P199" s="204"/>
      <c r="Q199" s="204"/>
      <c r="R199" s="204"/>
      <c r="S199" s="40"/>
      <c r="T199" s="41"/>
      <c r="U199" s="264"/>
      <c r="V199" s="42"/>
      <c r="W199" s="41"/>
      <c r="X199" s="58"/>
      <c r="Y199" s="260"/>
      <c r="Z199" s="41"/>
      <c r="AA199" s="262"/>
      <c r="AB199" s="69"/>
      <c r="AC199" s="69"/>
      <c r="AD199" s="69"/>
      <c r="AE199" s="69"/>
      <c r="AF199" s="200"/>
      <c r="AG199" s="69"/>
      <c r="AH199" s="200"/>
      <c r="AI199" s="69"/>
      <c r="AJ199" s="200"/>
      <c r="AK199" s="69"/>
      <c r="AL199" s="200"/>
      <c r="AM199" s="69"/>
      <c r="AN199" s="200"/>
      <c r="AO199" s="69"/>
    </row>
    <row r="200" spans="3:41" ht="18" customHeight="1">
      <c r="C200" s="66"/>
      <c r="D200" s="30"/>
      <c r="E200" s="31">
        <v>197</v>
      </c>
      <c r="F200" s="58"/>
      <c r="G200" s="58"/>
      <c r="H200" s="72"/>
      <c r="I200" s="135"/>
      <c r="J200" s="72"/>
      <c r="K200" s="60"/>
      <c r="L200" s="10"/>
      <c r="M200" s="38"/>
      <c r="N200" s="204"/>
      <c r="O200" s="245"/>
      <c r="P200" s="204"/>
      <c r="Q200" s="204"/>
      <c r="R200" s="204"/>
      <c r="S200" s="46"/>
      <c r="T200" s="47"/>
      <c r="U200" s="268"/>
      <c r="V200" s="42"/>
      <c r="W200" s="41"/>
      <c r="X200" s="43"/>
      <c r="Y200" s="260"/>
      <c r="Z200" s="41"/>
      <c r="AA200" s="260"/>
      <c r="AB200" s="69"/>
      <c r="AC200" s="69"/>
      <c r="AD200" s="69"/>
      <c r="AE200" s="69"/>
      <c r="AF200" s="200"/>
      <c r="AG200" s="69"/>
      <c r="AH200" s="200"/>
      <c r="AI200" s="69"/>
      <c r="AJ200" s="200"/>
      <c r="AK200" s="69"/>
      <c r="AL200" s="200"/>
      <c r="AM200" s="69"/>
      <c r="AN200" s="200"/>
      <c r="AO200" s="69"/>
    </row>
    <row r="201" spans="3:41" ht="18" customHeight="1">
      <c r="C201" s="66"/>
      <c r="D201" s="30"/>
      <c r="E201" s="31">
        <v>198</v>
      </c>
      <c r="F201" s="58"/>
      <c r="G201" s="58"/>
      <c r="H201" s="72"/>
      <c r="I201" s="135"/>
      <c r="J201" s="72"/>
      <c r="K201" s="60"/>
      <c r="L201" s="10"/>
      <c r="M201" s="38"/>
      <c r="N201" s="204"/>
      <c r="O201" s="245"/>
      <c r="P201" s="204"/>
      <c r="Q201" s="204"/>
      <c r="R201" s="204"/>
      <c r="S201" s="46"/>
      <c r="T201" s="47"/>
      <c r="U201" s="268"/>
      <c r="V201" s="42"/>
      <c r="W201" s="41"/>
      <c r="X201" s="43"/>
      <c r="Y201" s="260"/>
      <c r="Z201" s="41"/>
      <c r="AA201" s="260"/>
      <c r="AB201" s="69"/>
      <c r="AC201" s="69"/>
      <c r="AD201" s="69"/>
      <c r="AE201" s="69"/>
      <c r="AF201" s="200"/>
      <c r="AG201" s="69"/>
      <c r="AH201" s="200"/>
      <c r="AI201" s="69"/>
      <c r="AJ201" s="200"/>
      <c r="AK201" s="69"/>
      <c r="AL201" s="200"/>
      <c r="AM201" s="69"/>
      <c r="AN201" s="200"/>
      <c r="AO201" s="69"/>
    </row>
    <row r="202" spans="3:41" ht="18" customHeight="1">
      <c r="C202" s="66"/>
      <c r="D202" s="30"/>
      <c r="E202" s="31">
        <v>199</v>
      </c>
      <c r="F202" s="58"/>
      <c r="G202" s="58"/>
      <c r="H202" s="72"/>
      <c r="I202" s="135"/>
      <c r="J202" s="72"/>
      <c r="K202" s="60"/>
      <c r="L202" s="10"/>
      <c r="M202" s="38"/>
      <c r="N202" s="204"/>
      <c r="O202" s="245"/>
      <c r="P202" s="204"/>
      <c r="Q202" s="204"/>
      <c r="R202" s="204"/>
      <c r="S202" s="46"/>
      <c r="T202" s="47"/>
      <c r="U202" s="268"/>
      <c r="V202" s="42"/>
      <c r="W202" s="41"/>
      <c r="X202" s="43"/>
      <c r="Y202" s="260"/>
      <c r="Z202" s="41"/>
      <c r="AA202" s="260"/>
      <c r="AB202" s="69"/>
      <c r="AC202" s="69"/>
      <c r="AD202" s="69"/>
      <c r="AE202" s="69"/>
      <c r="AF202" s="200"/>
      <c r="AG202" s="69"/>
      <c r="AH202" s="200"/>
      <c r="AI202" s="69"/>
      <c r="AJ202" s="200"/>
      <c r="AK202" s="69"/>
      <c r="AL202" s="200"/>
      <c r="AM202" s="69"/>
      <c r="AN202" s="200"/>
      <c r="AO202" s="69"/>
    </row>
    <row r="203" spans="3:41" ht="18" customHeight="1">
      <c r="C203" s="66"/>
      <c r="D203" s="30"/>
      <c r="E203" s="31">
        <v>200</v>
      </c>
      <c r="F203" s="58"/>
      <c r="G203" s="58"/>
      <c r="H203" s="72"/>
      <c r="I203" s="135"/>
      <c r="J203" s="72"/>
      <c r="K203" s="60"/>
      <c r="L203" s="10"/>
      <c r="M203" s="38"/>
      <c r="N203" s="204"/>
      <c r="O203" s="245"/>
      <c r="P203" s="204"/>
      <c r="Q203" s="204"/>
      <c r="R203" s="204"/>
      <c r="S203" s="46"/>
      <c r="T203" s="47"/>
      <c r="U203" s="268"/>
      <c r="V203" s="42"/>
      <c r="W203" s="41"/>
      <c r="X203" s="43"/>
      <c r="Y203" s="260"/>
      <c r="Z203" s="41"/>
      <c r="AA203" s="260"/>
      <c r="AB203" s="69"/>
      <c r="AC203" s="69"/>
      <c r="AD203" s="69"/>
      <c r="AE203" s="69"/>
      <c r="AF203" s="200"/>
      <c r="AG203" s="69"/>
      <c r="AH203" s="200"/>
      <c r="AI203" s="69"/>
      <c r="AJ203" s="200"/>
      <c r="AK203" s="69"/>
      <c r="AL203" s="200"/>
      <c r="AM203" s="69"/>
      <c r="AN203" s="200"/>
      <c r="AO203" s="69"/>
    </row>
    <row r="204" spans="3:41">
      <c r="O204" s="245"/>
      <c r="P204" s="204"/>
      <c r="Q204" s="204"/>
      <c r="R204" s="204"/>
    </row>
    <row r="205" spans="3:41">
      <c r="O205" s="245"/>
      <c r="P205" s="204"/>
      <c r="Q205" s="204"/>
      <c r="R205" s="204"/>
    </row>
    <row r="206" spans="3:41">
      <c r="O206" s="245"/>
      <c r="P206" s="204"/>
      <c r="Q206" s="204"/>
      <c r="R206" s="204"/>
    </row>
    <row r="207" spans="3:41">
      <c r="O207" s="245"/>
      <c r="P207" s="204"/>
      <c r="Q207" s="204"/>
      <c r="R207" s="204"/>
    </row>
    <row r="208" spans="3:41">
      <c r="O208" s="245"/>
      <c r="P208" s="204"/>
      <c r="Q208" s="204"/>
      <c r="R208" s="204"/>
    </row>
    <row r="209" spans="15:18">
      <c r="O209" s="245"/>
      <c r="P209" s="204"/>
      <c r="Q209" s="204"/>
      <c r="R209" s="204"/>
    </row>
    <row r="210" spans="15:18">
      <c r="O210" s="245"/>
      <c r="P210" s="204"/>
      <c r="Q210" s="204"/>
      <c r="R210" s="204"/>
    </row>
    <row r="211" spans="15:18">
      <c r="O211" s="245"/>
      <c r="P211" s="204"/>
      <c r="Q211" s="204"/>
      <c r="R211" s="204"/>
    </row>
    <row r="212" spans="15:18">
      <c r="O212" s="245"/>
      <c r="P212" s="204"/>
      <c r="Q212" s="204"/>
      <c r="R212" s="204"/>
    </row>
    <row r="213" spans="15:18">
      <c r="O213" s="245"/>
      <c r="P213" s="204"/>
      <c r="Q213" s="204"/>
      <c r="R213" s="204"/>
    </row>
    <row r="214" spans="15:18">
      <c r="O214" s="245"/>
      <c r="P214" s="204"/>
      <c r="Q214" s="204"/>
      <c r="R214" s="204"/>
    </row>
    <row r="215" spans="15:18">
      <c r="O215" s="245"/>
      <c r="P215" s="204"/>
      <c r="Q215" s="204"/>
      <c r="R215" s="204"/>
    </row>
    <row r="216" spans="15:18">
      <c r="O216" s="245"/>
      <c r="P216" s="204"/>
      <c r="Q216" s="204"/>
      <c r="R216" s="204"/>
    </row>
    <row r="217" spans="15:18">
      <c r="O217" s="245"/>
      <c r="P217" s="204"/>
      <c r="Q217" s="204"/>
      <c r="R217" s="204"/>
    </row>
    <row r="218" spans="15:18">
      <c r="O218" s="245"/>
      <c r="P218" s="204"/>
      <c r="Q218" s="204"/>
      <c r="R218" s="204"/>
    </row>
    <row r="219" spans="15:18">
      <c r="O219" s="245"/>
      <c r="P219" s="204"/>
      <c r="Q219" s="204"/>
      <c r="R219" s="204"/>
    </row>
    <row r="220" spans="15:18">
      <c r="O220" s="245"/>
      <c r="P220" s="204"/>
      <c r="Q220" s="204"/>
      <c r="R220" s="204"/>
    </row>
    <row r="221" spans="15:18">
      <c r="O221" s="245"/>
      <c r="P221" s="204"/>
      <c r="Q221" s="204"/>
      <c r="R221" s="204"/>
    </row>
    <row r="222" spans="15:18">
      <c r="O222" s="245"/>
      <c r="P222" s="204"/>
      <c r="Q222" s="204"/>
      <c r="R222" s="204"/>
    </row>
    <row r="223" spans="15:18">
      <c r="O223" s="245"/>
      <c r="P223" s="204"/>
      <c r="Q223" s="204"/>
      <c r="R223" s="204"/>
    </row>
    <row r="224" spans="15:18">
      <c r="O224" s="245"/>
      <c r="P224" s="204"/>
      <c r="Q224" s="204"/>
      <c r="R224" s="204"/>
    </row>
    <row r="225" spans="15:18">
      <c r="O225" s="245"/>
      <c r="P225" s="204"/>
      <c r="Q225" s="204"/>
      <c r="R225" s="204"/>
    </row>
    <row r="226" spans="15:18">
      <c r="O226" s="245"/>
      <c r="P226" s="204"/>
      <c r="Q226" s="204"/>
      <c r="R226" s="204"/>
    </row>
    <row r="227" spans="15:18">
      <c r="O227" s="245"/>
      <c r="P227" s="204"/>
      <c r="Q227" s="204"/>
      <c r="R227" s="200"/>
    </row>
    <row r="228" spans="15:18">
      <c r="O228" s="245"/>
      <c r="P228" s="204"/>
      <c r="Q228" s="204"/>
      <c r="R228" s="204"/>
    </row>
    <row r="229" spans="15:18">
      <c r="O229" s="245"/>
      <c r="P229" s="204"/>
      <c r="Q229" s="204"/>
      <c r="R229" s="204"/>
    </row>
    <row r="230" spans="15:18">
      <c r="O230" s="245"/>
      <c r="P230" s="204"/>
      <c r="Q230" s="204"/>
      <c r="R230" s="204"/>
    </row>
    <row r="231" spans="15:18">
      <c r="O231" s="245"/>
      <c r="P231" s="204"/>
      <c r="Q231" s="204"/>
      <c r="R231" s="204"/>
    </row>
    <row r="232" spans="15:18">
      <c r="O232" s="245"/>
      <c r="P232" s="204"/>
      <c r="Q232" s="204"/>
      <c r="R232" s="204"/>
    </row>
    <row r="233" spans="15:18">
      <c r="O233" s="245"/>
      <c r="P233" s="204"/>
      <c r="Q233" s="204"/>
      <c r="R233" s="204"/>
    </row>
    <row r="234" spans="15:18">
      <c r="O234" s="245"/>
      <c r="P234" s="204"/>
      <c r="Q234" s="204"/>
      <c r="R234" s="204"/>
    </row>
    <row r="235" spans="15:18">
      <c r="O235" s="245"/>
      <c r="P235" s="204"/>
      <c r="Q235" s="204"/>
      <c r="R235" s="204"/>
    </row>
    <row r="236" spans="15:18">
      <c r="O236" s="245"/>
      <c r="P236" s="204"/>
      <c r="Q236" s="204"/>
      <c r="R236" s="204"/>
    </row>
    <row r="237" spans="15:18">
      <c r="O237" s="245"/>
      <c r="P237" s="204"/>
      <c r="Q237" s="204"/>
      <c r="R237" s="204"/>
    </row>
    <row r="238" spans="15:18">
      <c r="O238" s="245"/>
      <c r="P238" s="204"/>
      <c r="Q238" s="204"/>
      <c r="R238" s="204"/>
    </row>
    <row r="239" spans="15:18">
      <c r="O239" s="245"/>
      <c r="P239" s="204"/>
      <c r="Q239" s="204"/>
      <c r="R239" s="204"/>
    </row>
    <row r="240" spans="15:18">
      <c r="O240" s="245"/>
      <c r="P240" s="204"/>
      <c r="Q240" s="204"/>
      <c r="R240" s="204"/>
    </row>
    <row r="241" spans="15:18">
      <c r="O241" s="245"/>
      <c r="P241" s="204"/>
      <c r="Q241" s="204"/>
      <c r="R241" s="204"/>
    </row>
    <row r="242" spans="15:18">
      <c r="O242" s="245"/>
      <c r="P242" s="204"/>
      <c r="Q242" s="204"/>
      <c r="R242" s="204"/>
    </row>
    <row r="243" spans="15:18">
      <c r="O243" s="245"/>
      <c r="P243" s="204"/>
      <c r="Q243" s="204"/>
      <c r="R243" s="204"/>
    </row>
    <row r="244" spans="15:18">
      <c r="O244" s="245"/>
      <c r="P244" s="204"/>
      <c r="Q244" s="204"/>
      <c r="R244" s="204"/>
    </row>
    <row r="245" spans="15:18">
      <c r="O245" s="245"/>
      <c r="P245" s="204"/>
      <c r="Q245" s="204"/>
      <c r="R245" s="204"/>
    </row>
    <row r="246" spans="15:18">
      <c r="O246" s="245"/>
      <c r="P246" s="204"/>
      <c r="Q246" s="204"/>
      <c r="R246" s="204"/>
    </row>
    <row r="247" spans="15:18">
      <c r="O247" s="245"/>
      <c r="P247" s="204"/>
      <c r="Q247" s="204"/>
      <c r="R247" s="204"/>
    </row>
    <row r="248" spans="15:18">
      <c r="O248" s="245"/>
      <c r="P248" s="204"/>
      <c r="Q248" s="204"/>
      <c r="R248" s="204"/>
    </row>
    <row r="249" spans="15:18">
      <c r="O249" s="245"/>
      <c r="P249" s="204"/>
      <c r="Q249" s="204"/>
      <c r="R249" s="204"/>
    </row>
    <row r="250" spans="15:18">
      <c r="O250" s="245"/>
      <c r="P250" s="204"/>
      <c r="Q250" s="204"/>
      <c r="R250" s="204"/>
    </row>
    <row r="251" spans="15:18">
      <c r="O251" s="245"/>
      <c r="P251" s="204"/>
      <c r="Q251" s="204"/>
      <c r="R251" s="204"/>
    </row>
    <row r="252" spans="15:18">
      <c r="O252" s="245"/>
      <c r="P252" s="204"/>
      <c r="Q252" s="204"/>
      <c r="R252" s="204"/>
    </row>
    <row r="253" spans="15:18">
      <c r="O253" s="245"/>
      <c r="P253" s="204"/>
      <c r="Q253" s="204"/>
      <c r="R253" s="204"/>
    </row>
    <row r="254" spans="15:18">
      <c r="O254" s="245"/>
      <c r="P254" s="204"/>
      <c r="Q254" s="204"/>
      <c r="R254" s="204"/>
    </row>
    <row r="255" spans="15:18">
      <c r="O255" s="245"/>
      <c r="P255" s="204"/>
      <c r="Q255" s="204"/>
      <c r="R255" s="204"/>
    </row>
    <row r="256" spans="15:18">
      <c r="O256" s="245"/>
      <c r="P256" s="204"/>
      <c r="Q256" s="204"/>
      <c r="R256" s="204"/>
    </row>
    <row r="257" spans="15:18">
      <c r="O257" s="245"/>
      <c r="P257" s="204"/>
      <c r="Q257" s="204"/>
      <c r="R257" s="204"/>
    </row>
    <row r="258" spans="15:18">
      <c r="O258" s="245"/>
      <c r="P258" s="204"/>
      <c r="Q258" s="204"/>
      <c r="R258" s="204"/>
    </row>
    <row r="259" spans="15:18">
      <c r="O259" s="245"/>
      <c r="P259" s="204"/>
      <c r="Q259" s="204"/>
      <c r="R259" s="204"/>
    </row>
    <row r="260" spans="15:18">
      <c r="O260" s="245"/>
      <c r="P260" s="204"/>
      <c r="Q260" s="204"/>
      <c r="R260" s="204"/>
    </row>
    <row r="261" spans="15:18">
      <c r="O261" s="245"/>
      <c r="P261" s="204"/>
      <c r="Q261" s="204"/>
      <c r="R261" s="204"/>
    </row>
    <row r="262" spans="15:18">
      <c r="O262" s="245"/>
      <c r="P262" s="204"/>
      <c r="Q262" s="204"/>
      <c r="R262" s="204"/>
    </row>
    <row r="263" spans="15:18">
      <c r="O263" s="245"/>
      <c r="P263" s="204"/>
      <c r="Q263" s="204"/>
      <c r="R263" s="204"/>
    </row>
    <row r="264" spans="15:18">
      <c r="O264" s="245"/>
      <c r="P264" s="204"/>
      <c r="Q264" s="204"/>
      <c r="R264" s="204"/>
    </row>
    <row r="265" spans="15:18">
      <c r="O265" s="245"/>
      <c r="P265" s="204"/>
      <c r="Q265" s="204"/>
      <c r="R265" s="204"/>
    </row>
    <row r="266" spans="15:18">
      <c r="O266" s="245"/>
      <c r="P266" s="204"/>
      <c r="Q266" s="204"/>
      <c r="R266" s="204"/>
    </row>
    <row r="267" spans="15:18">
      <c r="O267" s="245"/>
      <c r="P267" s="204"/>
      <c r="Q267" s="204"/>
      <c r="R267" s="204"/>
    </row>
    <row r="268" spans="15:18">
      <c r="O268" s="245"/>
      <c r="P268" s="204"/>
      <c r="Q268" s="204"/>
      <c r="R268" s="204"/>
    </row>
    <row r="269" spans="15:18">
      <c r="O269" s="245"/>
      <c r="P269" s="204"/>
      <c r="Q269" s="204"/>
      <c r="R269" s="204"/>
    </row>
    <row r="270" spans="15:18">
      <c r="O270" s="245"/>
      <c r="P270" s="204"/>
      <c r="Q270" s="204"/>
      <c r="R270" s="204"/>
    </row>
    <row r="271" spans="15:18">
      <c r="O271" s="245"/>
      <c r="P271" s="204"/>
      <c r="Q271" s="204"/>
      <c r="R271" s="204"/>
    </row>
    <row r="272" spans="15:18">
      <c r="O272" s="245"/>
      <c r="P272" s="204"/>
      <c r="Q272" s="204"/>
      <c r="R272" s="204"/>
    </row>
    <row r="273" spans="15:18">
      <c r="O273" s="245"/>
      <c r="P273" s="204"/>
      <c r="Q273" s="204"/>
      <c r="R273" s="204"/>
    </row>
    <row r="274" spans="15:18">
      <c r="O274" s="245"/>
      <c r="P274" s="204"/>
      <c r="Q274" s="204"/>
      <c r="R274" s="204"/>
    </row>
    <row r="275" spans="15:18">
      <c r="O275" s="245"/>
      <c r="P275" s="204"/>
      <c r="Q275" s="204"/>
      <c r="R275" s="200"/>
    </row>
    <row r="276" spans="15:18">
      <c r="O276" s="245"/>
      <c r="P276" s="204"/>
      <c r="Q276" s="204"/>
      <c r="R276" s="204"/>
    </row>
    <row r="277" spans="15:18">
      <c r="O277" s="245"/>
      <c r="P277" s="204"/>
      <c r="Q277" s="204"/>
      <c r="R277" s="204"/>
    </row>
    <row r="278" spans="15:18">
      <c r="O278" s="245"/>
      <c r="P278" s="204"/>
      <c r="Q278" s="204"/>
      <c r="R278" s="204"/>
    </row>
    <row r="279" spans="15:18">
      <c r="O279" s="245"/>
      <c r="P279" s="204"/>
      <c r="Q279" s="204"/>
      <c r="R279" s="204"/>
    </row>
    <row r="280" spans="15:18">
      <c r="O280" s="245"/>
      <c r="P280" s="204"/>
      <c r="Q280" s="204"/>
      <c r="R280" s="204"/>
    </row>
    <row r="281" spans="15:18">
      <c r="O281" s="245"/>
      <c r="P281" s="204"/>
      <c r="Q281" s="204"/>
      <c r="R281" s="204"/>
    </row>
    <row r="282" spans="15:18">
      <c r="O282" s="245"/>
      <c r="P282" s="204"/>
      <c r="Q282" s="204"/>
      <c r="R282" s="204"/>
    </row>
    <row r="283" spans="15:18">
      <c r="O283" s="245"/>
      <c r="P283" s="204"/>
      <c r="Q283" s="204"/>
      <c r="R283" s="204"/>
    </row>
    <row r="284" spans="15:18">
      <c r="O284" s="245"/>
      <c r="P284" s="204"/>
      <c r="Q284" s="204"/>
      <c r="R284" s="204"/>
    </row>
    <row r="285" spans="15:18">
      <c r="O285" s="245"/>
      <c r="P285" s="204"/>
      <c r="Q285" s="204"/>
      <c r="R285" s="204"/>
    </row>
    <row r="286" spans="15:18">
      <c r="O286" s="245"/>
      <c r="P286" s="204"/>
      <c r="Q286" s="204"/>
      <c r="R286" s="204"/>
    </row>
    <row r="287" spans="15:18">
      <c r="O287" s="245"/>
      <c r="P287" s="204"/>
      <c r="Q287" s="204"/>
      <c r="R287" s="204"/>
    </row>
    <row r="288" spans="15:18">
      <c r="O288" s="245"/>
      <c r="P288" s="204"/>
      <c r="Q288" s="204"/>
      <c r="R288" s="204"/>
    </row>
    <row r="289" spans="15:18">
      <c r="O289" s="245"/>
      <c r="P289" s="204"/>
      <c r="Q289" s="204"/>
      <c r="R289" s="204"/>
    </row>
    <row r="290" spans="15:18">
      <c r="O290" s="245"/>
      <c r="P290" s="204"/>
      <c r="Q290" s="204"/>
      <c r="R290" s="204"/>
    </row>
    <row r="291" spans="15:18">
      <c r="O291" s="245"/>
      <c r="P291" s="204"/>
      <c r="Q291" s="204"/>
      <c r="R291" s="204"/>
    </row>
    <row r="292" spans="15:18">
      <c r="O292" s="245"/>
      <c r="P292" s="204"/>
      <c r="Q292" s="204"/>
      <c r="R292" s="204"/>
    </row>
    <row r="293" spans="15:18">
      <c r="O293" s="245"/>
      <c r="P293" s="204"/>
      <c r="Q293" s="204"/>
      <c r="R293" s="204"/>
    </row>
    <row r="294" spans="15:18">
      <c r="O294" s="245"/>
      <c r="P294" s="204"/>
      <c r="Q294" s="204"/>
      <c r="R294" s="204"/>
    </row>
    <row r="295" spans="15:18">
      <c r="O295" s="245"/>
      <c r="P295" s="204"/>
      <c r="Q295" s="204"/>
      <c r="R295" s="204"/>
    </row>
    <row r="296" spans="15:18">
      <c r="O296" s="245"/>
      <c r="P296" s="204"/>
      <c r="Q296" s="204"/>
      <c r="R296" s="204"/>
    </row>
    <row r="297" spans="15:18">
      <c r="O297" s="245"/>
      <c r="P297" s="204"/>
      <c r="Q297" s="204"/>
      <c r="R297" s="204"/>
    </row>
    <row r="298" spans="15:18">
      <c r="O298" s="245"/>
      <c r="P298" s="204"/>
      <c r="Q298" s="204"/>
      <c r="R298" s="204"/>
    </row>
    <row r="299" spans="15:18">
      <c r="O299" s="245"/>
      <c r="P299" s="204"/>
      <c r="Q299" s="204"/>
      <c r="R299" s="204"/>
    </row>
    <row r="300" spans="15:18">
      <c r="O300" s="245"/>
      <c r="P300" s="204"/>
      <c r="Q300" s="204"/>
      <c r="R300" s="204"/>
    </row>
    <row r="301" spans="15:18">
      <c r="O301" s="245"/>
      <c r="P301" s="204"/>
      <c r="Q301" s="204"/>
      <c r="R301" s="200"/>
    </row>
    <row r="302" spans="15:18">
      <c r="O302" s="245"/>
      <c r="P302" s="204"/>
      <c r="Q302" s="204"/>
      <c r="R302" s="204"/>
    </row>
    <row r="303" spans="15:18">
      <c r="O303" s="245"/>
      <c r="P303" s="204"/>
      <c r="Q303" s="204"/>
      <c r="R303" s="204"/>
    </row>
    <row r="304" spans="15:18">
      <c r="O304" s="245"/>
      <c r="P304" s="204"/>
      <c r="Q304" s="204"/>
      <c r="R304" s="204"/>
    </row>
    <row r="305" spans="15:18">
      <c r="O305" s="245"/>
      <c r="P305" s="204"/>
      <c r="Q305" s="204"/>
      <c r="R305" s="204"/>
    </row>
    <row r="306" spans="15:18">
      <c r="O306" s="245"/>
      <c r="P306" s="204"/>
      <c r="Q306" s="204"/>
      <c r="R306" s="204"/>
    </row>
    <row r="307" spans="15:18">
      <c r="O307" s="245"/>
      <c r="P307" s="204"/>
      <c r="Q307" s="204"/>
      <c r="R307" s="204"/>
    </row>
    <row r="308" spans="15:18">
      <c r="O308" s="245"/>
      <c r="P308" s="204"/>
      <c r="Q308" s="204"/>
      <c r="R308" s="204"/>
    </row>
    <row r="309" spans="15:18">
      <c r="O309" s="245"/>
      <c r="P309" s="204"/>
      <c r="Q309" s="204"/>
      <c r="R309" s="204"/>
    </row>
    <row r="310" spans="15:18">
      <c r="O310" s="245"/>
      <c r="P310" s="204"/>
      <c r="Q310" s="204"/>
      <c r="R310" s="204"/>
    </row>
    <row r="311" spans="15:18">
      <c r="O311" s="245"/>
      <c r="P311" s="204"/>
      <c r="Q311" s="204"/>
      <c r="R311" s="200"/>
    </row>
    <row r="312" spans="15:18">
      <c r="O312" s="245"/>
      <c r="P312" s="204"/>
      <c r="Q312" s="204"/>
      <c r="R312" s="204"/>
    </row>
    <row r="313" spans="15:18">
      <c r="O313" s="245"/>
      <c r="P313" s="204"/>
      <c r="Q313" s="204"/>
      <c r="R313" s="204"/>
    </row>
    <row r="314" spans="15:18">
      <c r="O314" s="245"/>
      <c r="P314" s="204"/>
      <c r="Q314" s="204"/>
      <c r="R314" s="204"/>
    </row>
    <row r="315" spans="15:18">
      <c r="O315" s="245"/>
      <c r="P315" s="204"/>
      <c r="Q315" s="204"/>
      <c r="R315" s="204"/>
    </row>
    <row r="316" spans="15:18">
      <c r="O316" s="245"/>
      <c r="P316" s="204"/>
      <c r="Q316" s="204"/>
      <c r="R316" s="204"/>
    </row>
    <row r="317" spans="15:18">
      <c r="O317" s="245"/>
      <c r="P317" s="204"/>
      <c r="Q317" s="204"/>
      <c r="R317" s="204"/>
    </row>
    <row r="318" spans="15:18">
      <c r="O318" s="245"/>
      <c r="P318" s="204"/>
      <c r="Q318" s="204"/>
      <c r="R318" s="204"/>
    </row>
    <row r="319" spans="15:18">
      <c r="O319" s="245"/>
      <c r="P319" s="204"/>
      <c r="Q319" s="204"/>
      <c r="R319" s="204"/>
    </row>
    <row r="320" spans="15:18">
      <c r="O320" s="245"/>
      <c r="P320" s="204"/>
      <c r="Q320" s="204"/>
      <c r="R320" s="204"/>
    </row>
    <row r="321" spans="15:18">
      <c r="O321" s="245"/>
      <c r="P321" s="204"/>
      <c r="Q321" s="204"/>
      <c r="R321" s="204"/>
    </row>
    <row r="322" spans="15:18">
      <c r="O322" s="245"/>
      <c r="P322" s="204"/>
      <c r="Q322" s="204"/>
      <c r="R322" s="204"/>
    </row>
    <row r="323" spans="15:18">
      <c r="O323" s="245"/>
      <c r="P323" s="204"/>
      <c r="Q323" s="204"/>
      <c r="R323" s="204"/>
    </row>
    <row r="324" spans="15:18">
      <c r="O324" s="245"/>
      <c r="P324" s="204"/>
      <c r="Q324" s="204"/>
      <c r="R324" s="204"/>
    </row>
    <row r="325" spans="15:18">
      <c r="O325" s="245"/>
      <c r="P325" s="204"/>
      <c r="Q325" s="204"/>
      <c r="R325" s="204"/>
    </row>
    <row r="326" spans="15:18">
      <c r="O326" s="245"/>
      <c r="P326" s="204"/>
      <c r="Q326" s="204"/>
      <c r="R326" s="204"/>
    </row>
    <row r="327" spans="15:18">
      <c r="O327" s="245"/>
      <c r="P327" s="204"/>
      <c r="Q327" s="204"/>
      <c r="R327" s="204"/>
    </row>
    <row r="328" spans="15:18">
      <c r="O328" s="245"/>
      <c r="P328" s="204"/>
      <c r="Q328" s="204"/>
      <c r="R328" s="204"/>
    </row>
    <row r="329" spans="15:18">
      <c r="O329" s="245"/>
      <c r="P329" s="204"/>
      <c r="Q329" s="204"/>
      <c r="R329" s="204"/>
    </row>
    <row r="330" spans="15:18">
      <c r="O330" s="245"/>
      <c r="P330" s="204"/>
      <c r="Q330" s="204"/>
      <c r="R330" s="204"/>
    </row>
    <row r="331" spans="15:18">
      <c r="O331" s="245"/>
      <c r="P331" s="204"/>
      <c r="Q331" s="204"/>
      <c r="R331" s="204"/>
    </row>
    <row r="332" spans="15:18">
      <c r="O332" s="245"/>
      <c r="P332" s="204"/>
      <c r="Q332" s="204"/>
      <c r="R332" s="204"/>
    </row>
    <row r="333" spans="15:18">
      <c r="O333" s="245"/>
      <c r="P333" s="204"/>
      <c r="Q333" s="204"/>
      <c r="R333" s="204"/>
    </row>
    <row r="334" spans="15:18">
      <c r="O334" s="245"/>
      <c r="P334" s="204"/>
      <c r="Q334" s="204"/>
      <c r="R334" s="204"/>
    </row>
    <row r="335" spans="15:18">
      <c r="O335" s="245"/>
      <c r="P335" s="204"/>
      <c r="Q335" s="204"/>
      <c r="R335" s="204"/>
    </row>
    <row r="336" spans="15:18">
      <c r="O336" s="245"/>
      <c r="P336" s="204"/>
      <c r="Q336" s="204"/>
      <c r="R336" s="204"/>
    </row>
    <row r="337" spans="15:18">
      <c r="O337" s="245"/>
      <c r="P337" s="204"/>
      <c r="Q337" s="204"/>
      <c r="R337" s="204"/>
    </row>
    <row r="338" spans="15:18">
      <c r="O338" s="245"/>
      <c r="P338" s="204"/>
      <c r="Q338" s="204"/>
      <c r="R338" s="204"/>
    </row>
    <row r="339" spans="15:18">
      <c r="O339" s="245"/>
      <c r="P339" s="204"/>
      <c r="Q339" s="204"/>
      <c r="R339" s="204"/>
    </row>
    <row r="340" spans="15:18">
      <c r="O340" s="245"/>
      <c r="P340" s="204"/>
      <c r="Q340" s="204"/>
      <c r="R340" s="204"/>
    </row>
    <row r="341" spans="15:18">
      <c r="O341" s="245"/>
      <c r="P341" s="204"/>
      <c r="Q341" s="204"/>
      <c r="R341" s="204"/>
    </row>
    <row r="342" spans="15:18">
      <c r="O342" s="245"/>
      <c r="P342" s="204"/>
      <c r="Q342" s="204"/>
      <c r="R342" s="204"/>
    </row>
    <row r="343" spans="15:18">
      <c r="O343" s="245"/>
      <c r="P343" s="204"/>
      <c r="Q343" s="204"/>
      <c r="R343" s="204"/>
    </row>
    <row r="344" spans="15:18">
      <c r="O344" s="245"/>
      <c r="P344" s="204"/>
      <c r="Q344" s="204"/>
      <c r="R344" s="204"/>
    </row>
    <row r="345" spans="15:18">
      <c r="O345" s="245"/>
      <c r="P345" s="204"/>
      <c r="Q345" s="204"/>
      <c r="R345" s="204"/>
    </row>
    <row r="346" spans="15:18">
      <c r="O346" s="245"/>
      <c r="P346" s="204"/>
      <c r="Q346" s="204"/>
      <c r="R346" s="204"/>
    </row>
    <row r="347" spans="15:18">
      <c r="O347" s="245"/>
      <c r="P347" s="204"/>
      <c r="Q347" s="204"/>
      <c r="R347" s="204"/>
    </row>
    <row r="348" spans="15:18">
      <c r="O348" s="245"/>
      <c r="P348" s="204"/>
      <c r="Q348" s="204"/>
      <c r="R348" s="204"/>
    </row>
    <row r="349" spans="15:18">
      <c r="O349" s="245"/>
      <c r="P349" s="204"/>
      <c r="Q349" s="204"/>
      <c r="R349" s="204"/>
    </row>
    <row r="350" spans="15:18">
      <c r="O350" s="245"/>
      <c r="P350" s="204"/>
      <c r="Q350" s="204"/>
      <c r="R350" s="204"/>
    </row>
    <row r="351" spans="15:18">
      <c r="O351" s="245"/>
      <c r="P351" s="204"/>
      <c r="Q351" s="204"/>
      <c r="R351" s="200"/>
    </row>
    <row r="352" spans="15:18">
      <c r="O352" s="245"/>
      <c r="P352" s="204"/>
      <c r="Q352" s="204"/>
      <c r="R352" s="200"/>
    </row>
    <row r="353" spans="15:18">
      <c r="O353" s="245"/>
      <c r="P353" s="204"/>
      <c r="Q353" s="204"/>
      <c r="R353" s="204"/>
    </row>
    <row r="354" spans="15:18">
      <c r="O354" s="245"/>
      <c r="P354" s="204"/>
      <c r="Q354" s="204"/>
      <c r="R354" s="204"/>
    </row>
    <row r="355" spans="15:18">
      <c r="O355" s="245"/>
      <c r="P355" s="204"/>
      <c r="Q355" s="204"/>
      <c r="R355" s="204"/>
    </row>
    <row r="356" spans="15:18">
      <c r="O356" s="245"/>
      <c r="P356" s="204"/>
      <c r="Q356" s="204"/>
      <c r="R356" s="204"/>
    </row>
    <row r="357" spans="15:18">
      <c r="O357" s="245"/>
      <c r="P357" s="204"/>
      <c r="Q357" s="204"/>
      <c r="R357" s="204"/>
    </row>
    <row r="358" spans="15:18">
      <c r="O358" s="245"/>
      <c r="P358" s="204"/>
      <c r="Q358" s="204"/>
      <c r="R358" s="204"/>
    </row>
    <row r="359" spans="15:18">
      <c r="O359" s="245"/>
      <c r="P359" s="204"/>
      <c r="Q359" s="204"/>
      <c r="R359" s="204"/>
    </row>
    <row r="360" spans="15:18">
      <c r="O360" s="245"/>
      <c r="P360" s="204"/>
      <c r="Q360" s="204"/>
      <c r="R360" s="204"/>
    </row>
    <row r="361" spans="15:18">
      <c r="O361" s="245"/>
      <c r="P361" s="204"/>
      <c r="Q361" s="204"/>
      <c r="R361" s="204"/>
    </row>
    <row r="362" spans="15:18">
      <c r="O362" s="245"/>
      <c r="P362" s="204"/>
      <c r="Q362" s="204"/>
      <c r="R362" s="200"/>
    </row>
    <row r="363" spans="15:18">
      <c r="O363" s="245"/>
      <c r="P363" s="204"/>
      <c r="Q363" s="204"/>
      <c r="R363" s="200"/>
    </row>
    <row r="364" spans="15:18">
      <c r="O364" s="245"/>
      <c r="P364" s="204"/>
      <c r="Q364" s="204"/>
      <c r="R364" s="204"/>
    </row>
    <row r="365" spans="15:18">
      <c r="O365" s="245"/>
      <c r="P365" s="204"/>
      <c r="Q365" s="204"/>
      <c r="R365" s="204"/>
    </row>
    <row r="366" spans="15:18">
      <c r="O366" s="245"/>
      <c r="P366" s="204"/>
      <c r="Q366" s="204"/>
      <c r="R366" s="204"/>
    </row>
    <row r="367" spans="15:18">
      <c r="O367" s="245"/>
      <c r="P367" s="204"/>
      <c r="Q367" s="204"/>
      <c r="R367" s="204"/>
    </row>
    <row r="368" spans="15:18">
      <c r="O368" s="245"/>
      <c r="P368" s="204"/>
      <c r="Q368" s="204"/>
      <c r="R368" s="204"/>
    </row>
    <row r="369" spans="15:18">
      <c r="O369" s="245"/>
      <c r="P369" s="204"/>
      <c r="Q369" s="204"/>
      <c r="R369" s="204"/>
    </row>
    <row r="370" spans="15:18">
      <c r="O370" s="245"/>
      <c r="P370" s="204"/>
      <c r="Q370" s="204"/>
      <c r="R370" s="204"/>
    </row>
    <row r="371" spans="15:18">
      <c r="O371" s="245"/>
      <c r="P371" s="204"/>
      <c r="Q371" s="204"/>
      <c r="R371" s="204"/>
    </row>
    <row r="372" spans="15:18">
      <c r="O372" s="245"/>
      <c r="P372" s="204"/>
      <c r="Q372" s="204"/>
      <c r="R372" s="204"/>
    </row>
    <row r="373" spans="15:18">
      <c r="O373" s="245"/>
      <c r="P373" s="204"/>
      <c r="Q373" s="204"/>
      <c r="R373" s="204"/>
    </row>
    <row r="374" spans="15:18">
      <c r="O374" s="245"/>
      <c r="P374" s="204"/>
      <c r="Q374" s="204"/>
      <c r="R374" s="204"/>
    </row>
    <row r="375" spans="15:18">
      <c r="O375" s="245"/>
      <c r="P375" s="204"/>
      <c r="Q375" s="204"/>
      <c r="R375" s="204"/>
    </row>
    <row r="376" spans="15:18">
      <c r="O376" s="245"/>
      <c r="P376" s="204"/>
      <c r="Q376" s="204"/>
      <c r="R376" s="204"/>
    </row>
    <row r="377" spans="15:18">
      <c r="O377" s="245"/>
      <c r="P377" s="204"/>
      <c r="Q377" s="204"/>
      <c r="R377" s="204"/>
    </row>
    <row r="378" spans="15:18">
      <c r="O378" s="245"/>
      <c r="P378" s="204"/>
      <c r="Q378" s="204"/>
      <c r="R378" s="204"/>
    </row>
    <row r="379" spans="15:18">
      <c r="O379" s="245"/>
      <c r="P379" s="204"/>
      <c r="Q379" s="204"/>
      <c r="R379" s="204"/>
    </row>
    <row r="380" spans="15:18">
      <c r="O380" s="245"/>
      <c r="P380" s="204"/>
      <c r="Q380" s="204"/>
      <c r="R380" s="204"/>
    </row>
    <row r="381" spans="15:18">
      <c r="O381" s="245"/>
      <c r="P381" s="204"/>
      <c r="Q381" s="204"/>
      <c r="R381" s="204"/>
    </row>
    <row r="382" spans="15:18">
      <c r="O382" s="245"/>
      <c r="P382" s="204"/>
      <c r="Q382" s="204"/>
      <c r="R382" s="204"/>
    </row>
    <row r="383" spans="15:18">
      <c r="O383" s="245"/>
      <c r="P383" s="204"/>
      <c r="Q383" s="204"/>
      <c r="R383" s="204"/>
    </row>
    <row r="384" spans="15:18">
      <c r="O384" s="245"/>
      <c r="P384" s="204"/>
      <c r="Q384" s="204"/>
      <c r="R384" s="204"/>
    </row>
    <row r="385" spans="15:18">
      <c r="O385" s="245"/>
      <c r="P385" s="204"/>
      <c r="Q385" s="204"/>
      <c r="R385" s="204"/>
    </row>
    <row r="386" spans="15:18">
      <c r="O386" s="245"/>
      <c r="P386" s="204"/>
      <c r="Q386" s="204"/>
      <c r="R386" s="204"/>
    </row>
    <row r="387" spans="15:18">
      <c r="O387" s="245"/>
      <c r="P387" s="204"/>
      <c r="Q387" s="204"/>
      <c r="R387" s="204"/>
    </row>
    <row r="388" spans="15:18">
      <c r="O388" s="245"/>
      <c r="P388" s="204"/>
      <c r="Q388" s="204"/>
      <c r="R388" s="204"/>
    </row>
    <row r="389" spans="15:18">
      <c r="O389" s="245"/>
      <c r="P389" s="204"/>
      <c r="Q389" s="204"/>
      <c r="R389" s="204"/>
    </row>
    <row r="390" spans="15:18">
      <c r="O390" s="245"/>
      <c r="P390" s="204"/>
      <c r="Q390" s="204"/>
      <c r="R390" s="204"/>
    </row>
    <row r="391" spans="15:18">
      <c r="O391" s="245"/>
      <c r="P391" s="204"/>
      <c r="Q391" s="204"/>
      <c r="R391" s="204"/>
    </row>
    <row r="392" spans="15:18">
      <c r="O392" s="245"/>
      <c r="P392" s="204"/>
      <c r="Q392" s="204"/>
      <c r="R392" s="204"/>
    </row>
    <row r="393" spans="15:18">
      <c r="O393" s="245"/>
      <c r="P393" s="204"/>
      <c r="Q393" s="204"/>
      <c r="R393" s="204"/>
    </row>
    <row r="394" spans="15:18">
      <c r="O394" s="245"/>
      <c r="P394" s="204"/>
      <c r="Q394" s="204"/>
      <c r="R394" s="200"/>
    </row>
    <row r="395" spans="15:18">
      <c r="O395" s="245"/>
      <c r="P395" s="204"/>
      <c r="Q395" s="204"/>
      <c r="R395" s="200"/>
    </row>
    <row r="396" spans="15:18">
      <c r="O396" s="245"/>
      <c r="P396" s="204"/>
      <c r="Q396" s="204"/>
      <c r="R396" s="204"/>
    </row>
    <row r="397" spans="15:18">
      <c r="O397" s="245"/>
      <c r="P397" s="204"/>
      <c r="Q397" s="204"/>
      <c r="R397" s="204"/>
    </row>
    <row r="398" spans="15:18">
      <c r="O398" s="245"/>
      <c r="P398" s="204"/>
      <c r="Q398" s="204"/>
      <c r="R398" s="204"/>
    </row>
    <row r="399" spans="15:18">
      <c r="O399" s="245"/>
      <c r="P399" s="204"/>
      <c r="Q399" s="204"/>
      <c r="R399" s="204"/>
    </row>
    <row r="400" spans="15:18">
      <c r="O400" s="245"/>
      <c r="P400" s="204"/>
      <c r="Q400" s="204"/>
      <c r="R400" s="204"/>
    </row>
    <row r="401" spans="15:18">
      <c r="O401" s="245"/>
      <c r="P401" s="204"/>
      <c r="Q401" s="204"/>
      <c r="R401" s="204"/>
    </row>
    <row r="402" spans="15:18">
      <c r="O402" s="245"/>
      <c r="P402" s="204"/>
      <c r="Q402" s="204"/>
      <c r="R402" s="204"/>
    </row>
    <row r="403" spans="15:18">
      <c r="O403" s="245"/>
      <c r="P403" s="204"/>
      <c r="Q403" s="204"/>
      <c r="R403" s="204"/>
    </row>
    <row r="404" spans="15:18">
      <c r="O404" s="245"/>
      <c r="P404" s="204"/>
      <c r="Q404" s="204"/>
      <c r="R404" s="204"/>
    </row>
    <row r="405" spans="15:18">
      <c r="O405" s="245"/>
      <c r="P405" s="204"/>
      <c r="Q405" s="204"/>
      <c r="R405" s="200"/>
    </row>
    <row r="406" spans="15:18">
      <c r="O406" s="245"/>
      <c r="P406" s="204"/>
      <c r="Q406" s="204"/>
      <c r="R406" s="204"/>
    </row>
    <row r="407" spans="15:18">
      <c r="O407" s="245"/>
      <c r="P407" s="204"/>
      <c r="Q407" s="204"/>
      <c r="R407" s="204"/>
    </row>
    <row r="408" spans="15:18">
      <c r="O408" s="245"/>
      <c r="P408" s="204"/>
      <c r="Q408" s="204"/>
      <c r="R408" s="204"/>
    </row>
    <row r="409" spans="15:18">
      <c r="O409" s="245"/>
      <c r="P409" s="204"/>
      <c r="Q409" s="204"/>
      <c r="R409" s="204"/>
    </row>
    <row r="410" spans="15:18">
      <c r="O410" s="245"/>
      <c r="P410" s="204"/>
      <c r="Q410" s="204"/>
      <c r="R410" s="204"/>
    </row>
    <row r="411" spans="15:18">
      <c r="O411" s="245"/>
      <c r="P411" s="204"/>
      <c r="Q411" s="204"/>
      <c r="R411" s="204"/>
    </row>
    <row r="412" spans="15:18">
      <c r="O412" s="245"/>
      <c r="P412" s="204"/>
      <c r="Q412" s="204"/>
      <c r="R412" s="204"/>
    </row>
    <row r="413" spans="15:18">
      <c r="O413" s="245"/>
      <c r="P413" s="204"/>
      <c r="Q413" s="204"/>
      <c r="R413" s="204"/>
    </row>
    <row r="414" spans="15:18">
      <c r="O414" s="245"/>
      <c r="P414" s="204"/>
      <c r="Q414" s="204"/>
      <c r="R414" s="204"/>
    </row>
    <row r="415" spans="15:18">
      <c r="O415" s="245"/>
      <c r="P415" s="204"/>
      <c r="Q415" s="204"/>
      <c r="R415" s="204"/>
    </row>
    <row r="416" spans="15:18">
      <c r="O416" s="245"/>
      <c r="P416" s="204"/>
      <c r="Q416" s="204"/>
      <c r="R416" s="204"/>
    </row>
    <row r="417" spans="15:18">
      <c r="O417" s="245"/>
      <c r="P417" s="204"/>
      <c r="Q417" s="204"/>
      <c r="R417" s="204"/>
    </row>
    <row r="418" spans="15:18">
      <c r="O418" s="245"/>
      <c r="P418" s="204"/>
      <c r="Q418" s="204"/>
      <c r="R418" s="204"/>
    </row>
    <row r="419" spans="15:18">
      <c r="O419" s="245"/>
      <c r="P419" s="204"/>
      <c r="Q419" s="204"/>
      <c r="R419" s="204"/>
    </row>
    <row r="420" spans="15:18">
      <c r="O420" s="245"/>
      <c r="P420" s="204"/>
      <c r="Q420" s="204"/>
      <c r="R420" s="204"/>
    </row>
    <row r="421" spans="15:18">
      <c r="O421" s="245"/>
      <c r="P421" s="204"/>
      <c r="Q421" s="204"/>
      <c r="R421" s="204"/>
    </row>
    <row r="422" spans="15:18">
      <c r="O422" s="245"/>
      <c r="P422" s="204"/>
      <c r="Q422" s="204"/>
      <c r="R422" s="204"/>
    </row>
    <row r="423" spans="15:18">
      <c r="O423" s="245"/>
      <c r="P423" s="204"/>
      <c r="Q423" s="204"/>
      <c r="R423" s="204"/>
    </row>
    <row r="424" spans="15:18">
      <c r="O424" s="245"/>
      <c r="P424" s="204"/>
      <c r="Q424" s="204"/>
      <c r="R424" s="204"/>
    </row>
    <row r="425" spans="15:18">
      <c r="O425" s="245"/>
      <c r="P425" s="204"/>
      <c r="Q425" s="204"/>
      <c r="R425" s="204"/>
    </row>
    <row r="426" spans="15:18">
      <c r="O426" s="245"/>
      <c r="P426" s="204"/>
      <c r="Q426" s="204"/>
      <c r="R426" s="204"/>
    </row>
    <row r="427" spans="15:18">
      <c r="O427" s="245"/>
      <c r="P427" s="204"/>
      <c r="Q427" s="204"/>
      <c r="R427" s="204"/>
    </row>
    <row r="428" spans="15:18">
      <c r="O428" s="245"/>
      <c r="P428" s="204"/>
      <c r="Q428" s="204"/>
      <c r="R428" s="204"/>
    </row>
    <row r="429" spans="15:18">
      <c r="O429" s="245"/>
      <c r="P429" s="204"/>
      <c r="Q429" s="204"/>
      <c r="R429" s="204"/>
    </row>
    <row r="430" spans="15:18">
      <c r="O430" s="245"/>
      <c r="P430" s="204"/>
      <c r="Q430" s="204"/>
      <c r="R430" s="204"/>
    </row>
    <row r="431" spans="15:18">
      <c r="O431" s="245"/>
      <c r="P431" s="204"/>
      <c r="Q431" s="204"/>
      <c r="R431" s="204"/>
    </row>
    <row r="432" spans="15:18">
      <c r="O432" s="245"/>
      <c r="P432" s="204"/>
      <c r="Q432" s="204"/>
      <c r="R432" s="204"/>
    </row>
    <row r="433" spans="15:18">
      <c r="O433" s="245"/>
      <c r="P433" s="204"/>
      <c r="Q433" s="204"/>
      <c r="R433" s="204"/>
    </row>
    <row r="434" spans="15:18">
      <c r="O434" s="245"/>
      <c r="P434" s="204"/>
      <c r="Q434" s="204"/>
      <c r="R434" s="204"/>
    </row>
    <row r="435" spans="15:18">
      <c r="O435" s="245"/>
      <c r="P435" s="204"/>
      <c r="Q435" s="204"/>
      <c r="R435" s="204"/>
    </row>
    <row r="436" spans="15:18">
      <c r="O436" s="245"/>
      <c r="P436" s="204"/>
      <c r="Q436" s="204"/>
      <c r="R436" s="204"/>
    </row>
    <row r="437" spans="15:18">
      <c r="O437" s="245"/>
      <c r="P437" s="204"/>
      <c r="Q437" s="204"/>
      <c r="R437" s="204"/>
    </row>
    <row r="438" spans="15:18">
      <c r="O438" s="245"/>
      <c r="P438" s="204"/>
      <c r="Q438" s="204"/>
      <c r="R438" s="204"/>
    </row>
    <row r="439" spans="15:18">
      <c r="O439" s="245"/>
      <c r="P439" s="204"/>
      <c r="Q439" s="204"/>
      <c r="R439" s="204"/>
    </row>
    <row r="440" spans="15:18">
      <c r="O440" s="245"/>
      <c r="P440" s="204"/>
      <c r="Q440" s="204"/>
      <c r="R440" s="204"/>
    </row>
    <row r="441" spans="15:18">
      <c r="O441" s="245"/>
      <c r="P441" s="204"/>
      <c r="Q441" s="204"/>
      <c r="R441" s="204"/>
    </row>
    <row r="442" spans="15:18">
      <c r="O442" s="245"/>
      <c r="P442" s="204"/>
      <c r="Q442" s="204"/>
      <c r="R442" s="204"/>
    </row>
    <row r="443" spans="15:18">
      <c r="O443" s="245"/>
      <c r="P443" s="204"/>
      <c r="Q443" s="204"/>
      <c r="R443" s="204"/>
    </row>
    <row r="444" spans="15:18">
      <c r="O444" s="245"/>
      <c r="P444" s="204"/>
      <c r="Q444" s="204"/>
      <c r="R444" s="204"/>
    </row>
    <row r="445" spans="15:18">
      <c r="O445" s="245"/>
      <c r="P445" s="204"/>
      <c r="Q445" s="204"/>
      <c r="R445" s="204"/>
    </row>
    <row r="446" spans="15:18">
      <c r="O446" s="245"/>
      <c r="P446" s="204"/>
      <c r="Q446" s="204"/>
      <c r="R446" s="204"/>
    </row>
    <row r="447" spans="15:18">
      <c r="O447" s="245"/>
      <c r="P447" s="204"/>
      <c r="Q447" s="204"/>
      <c r="R447" s="204"/>
    </row>
    <row r="448" spans="15:18">
      <c r="O448" s="245"/>
      <c r="P448" s="204"/>
      <c r="Q448" s="204"/>
      <c r="R448" s="204"/>
    </row>
    <row r="449" spans="15:18">
      <c r="O449" s="245"/>
      <c r="P449" s="204"/>
      <c r="Q449" s="204"/>
      <c r="R449" s="204"/>
    </row>
    <row r="450" spans="15:18">
      <c r="O450" s="245"/>
      <c r="P450" s="204"/>
      <c r="Q450" s="204"/>
      <c r="R450" s="204"/>
    </row>
    <row r="451" spans="15:18">
      <c r="O451" s="245"/>
      <c r="P451" s="204"/>
      <c r="Q451" s="204"/>
      <c r="R451" s="204"/>
    </row>
    <row r="452" spans="15:18">
      <c r="O452" s="245"/>
      <c r="P452" s="204"/>
      <c r="Q452" s="204"/>
      <c r="R452" s="204"/>
    </row>
    <row r="453" spans="15:18">
      <c r="O453" s="245"/>
      <c r="P453" s="204"/>
      <c r="Q453" s="204"/>
      <c r="R453" s="204"/>
    </row>
    <row r="454" spans="15:18">
      <c r="O454" s="245"/>
      <c r="P454" s="204"/>
      <c r="Q454" s="204"/>
      <c r="R454" s="204"/>
    </row>
    <row r="455" spans="15:18">
      <c r="O455" s="245"/>
      <c r="P455" s="204"/>
      <c r="Q455" s="204"/>
      <c r="R455" s="204"/>
    </row>
    <row r="456" spans="15:18">
      <c r="O456" s="245"/>
      <c r="P456" s="204"/>
      <c r="Q456" s="204"/>
      <c r="R456" s="204"/>
    </row>
    <row r="457" spans="15:18">
      <c r="O457" s="245"/>
      <c r="P457" s="204"/>
      <c r="Q457" s="204"/>
      <c r="R457" s="204"/>
    </row>
    <row r="458" spans="15:18">
      <c r="O458" s="245"/>
      <c r="P458" s="204"/>
      <c r="Q458" s="204"/>
      <c r="R458" s="204"/>
    </row>
    <row r="459" spans="15:18">
      <c r="O459" s="245"/>
      <c r="P459" s="204"/>
      <c r="Q459" s="204"/>
      <c r="R459" s="204"/>
    </row>
    <row r="460" spans="15:18">
      <c r="O460" s="245"/>
      <c r="P460" s="204"/>
      <c r="Q460" s="204"/>
      <c r="R460" s="204"/>
    </row>
    <row r="461" spans="15:18">
      <c r="O461" s="245"/>
      <c r="P461" s="204"/>
      <c r="Q461" s="204"/>
      <c r="R461" s="204"/>
    </row>
    <row r="462" spans="15:18">
      <c r="O462" s="245"/>
      <c r="P462" s="204"/>
      <c r="Q462" s="204"/>
      <c r="R462" s="204"/>
    </row>
    <row r="463" spans="15:18">
      <c r="O463" s="245"/>
      <c r="P463" s="204"/>
      <c r="Q463" s="204"/>
      <c r="R463" s="204"/>
    </row>
    <row r="464" spans="15:18">
      <c r="O464" s="245"/>
      <c r="P464" s="204"/>
      <c r="Q464" s="204"/>
      <c r="R464" s="204"/>
    </row>
    <row r="465" spans="15:18">
      <c r="O465" s="245"/>
      <c r="P465" s="204"/>
      <c r="Q465" s="204"/>
      <c r="R465" s="204"/>
    </row>
    <row r="466" spans="15:18">
      <c r="O466" s="245"/>
      <c r="P466" s="204"/>
      <c r="Q466" s="204"/>
      <c r="R466" s="204"/>
    </row>
    <row r="467" spans="15:18">
      <c r="O467" s="245"/>
      <c r="P467" s="204"/>
      <c r="Q467" s="204"/>
      <c r="R467" s="204"/>
    </row>
    <row r="468" spans="15:18">
      <c r="O468" s="245"/>
      <c r="P468" s="204"/>
      <c r="Q468" s="204"/>
      <c r="R468" s="204"/>
    </row>
    <row r="469" spans="15:18">
      <c r="O469" s="245"/>
      <c r="P469" s="204"/>
      <c r="Q469" s="204"/>
      <c r="R469" s="204"/>
    </row>
    <row r="470" spans="15:18">
      <c r="O470" s="245"/>
      <c r="P470" s="204"/>
      <c r="Q470" s="204"/>
      <c r="R470" s="204"/>
    </row>
    <row r="471" spans="15:18">
      <c r="O471" s="245"/>
      <c r="P471" s="204"/>
      <c r="Q471" s="204"/>
      <c r="R471" s="204"/>
    </row>
    <row r="472" spans="15:18">
      <c r="O472" s="245"/>
      <c r="P472" s="204"/>
      <c r="Q472" s="204"/>
      <c r="R472" s="204"/>
    </row>
    <row r="473" spans="15:18">
      <c r="O473" s="245"/>
      <c r="P473" s="204"/>
      <c r="Q473" s="204"/>
      <c r="R473" s="204"/>
    </row>
    <row r="474" spans="15:18">
      <c r="O474" s="245"/>
      <c r="P474" s="204"/>
      <c r="Q474" s="204"/>
      <c r="R474" s="204"/>
    </row>
    <row r="475" spans="15:18">
      <c r="O475" s="245"/>
      <c r="P475" s="204"/>
      <c r="Q475" s="204"/>
      <c r="R475" s="204"/>
    </row>
    <row r="476" spans="15:18">
      <c r="O476" s="245"/>
      <c r="P476" s="204"/>
      <c r="Q476" s="204"/>
      <c r="R476" s="204"/>
    </row>
    <row r="477" spans="15:18">
      <c r="O477" s="245"/>
      <c r="P477" s="204"/>
      <c r="Q477" s="204"/>
      <c r="R477" s="204"/>
    </row>
    <row r="478" spans="15:18">
      <c r="O478" s="245"/>
      <c r="P478" s="204"/>
      <c r="Q478" s="204"/>
      <c r="R478" s="204"/>
    </row>
    <row r="479" spans="15:18">
      <c r="O479" s="245"/>
      <c r="P479" s="204"/>
      <c r="Q479" s="204"/>
      <c r="R479" s="204"/>
    </row>
    <row r="480" spans="15:18">
      <c r="O480" s="245"/>
      <c r="P480" s="204"/>
      <c r="Q480" s="204"/>
      <c r="R480" s="204"/>
    </row>
    <row r="481" spans="15:18">
      <c r="O481" s="245"/>
      <c r="P481" s="204"/>
      <c r="Q481" s="204"/>
      <c r="R481" s="204"/>
    </row>
    <row r="482" spans="15:18">
      <c r="O482" s="245"/>
      <c r="P482" s="204"/>
      <c r="Q482" s="204"/>
      <c r="R482" s="204"/>
    </row>
    <row r="483" spans="15:18">
      <c r="O483" s="245"/>
      <c r="P483" s="204"/>
      <c r="Q483" s="204"/>
      <c r="R483" s="204"/>
    </row>
    <row r="484" spans="15:18">
      <c r="O484" s="245"/>
      <c r="P484" s="204"/>
      <c r="Q484" s="204"/>
      <c r="R484" s="204"/>
    </row>
    <row r="485" spans="15:18">
      <c r="O485" s="245"/>
      <c r="P485" s="204"/>
      <c r="Q485" s="204"/>
      <c r="R485" s="204"/>
    </row>
    <row r="486" spans="15:18">
      <c r="O486" s="245"/>
      <c r="P486" s="204"/>
      <c r="Q486" s="204"/>
      <c r="R486" s="204"/>
    </row>
    <row r="487" spans="15:18">
      <c r="O487" s="245"/>
      <c r="P487" s="204"/>
      <c r="Q487" s="204"/>
      <c r="R487" s="204"/>
    </row>
    <row r="488" spans="15:18">
      <c r="O488" s="245"/>
      <c r="P488" s="204"/>
      <c r="Q488" s="204"/>
      <c r="R488" s="204"/>
    </row>
    <row r="489" spans="15:18">
      <c r="O489" s="245"/>
      <c r="P489" s="204"/>
      <c r="Q489" s="204"/>
      <c r="R489" s="204"/>
    </row>
    <row r="490" spans="15:18">
      <c r="O490" s="245"/>
      <c r="P490" s="204"/>
      <c r="Q490" s="204"/>
      <c r="R490" s="204"/>
    </row>
    <row r="491" spans="15:18">
      <c r="O491" s="245"/>
      <c r="P491" s="204"/>
      <c r="Q491" s="204"/>
      <c r="R491" s="204"/>
    </row>
    <row r="492" spans="15:18">
      <c r="O492" s="245"/>
      <c r="P492" s="204"/>
      <c r="Q492" s="204"/>
      <c r="R492" s="204"/>
    </row>
    <row r="493" spans="15:18">
      <c r="O493" s="245"/>
      <c r="P493" s="204"/>
      <c r="Q493" s="204"/>
      <c r="R493" s="204"/>
    </row>
    <row r="494" spans="15:18">
      <c r="O494" s="245"/>
      <c r="P494" s="204"/>
      <c r="Q494" s="204"/>
      <c r="R494" s="204"/>
    </row>
    <row r="495" spans="15:18">
      <c r="O495" s="245"/>
      <c r="P495" s="204"/>
      <c r="Q495" s="204"/>
      <c r="R495" s="204"/>
    </row>
    <row r="496" spans="15:18">
      <c r="O496" s="245"/>
      <c r="P496" s="204"/>
      <c r="Q496" s="204"/>
      <c r="R496" s="204"/>
    </row>
    <row r="497" spans="15:18">
      <c r="O497" s="245"/>
      <c r="P497" s="204"/>
      <c r="Q497" s="204"/>
      <c r="R497" s="204"/>
    </row>
    <row r="498" spans="15:18">
      <c r="O498" s="245"/>
      <c r="P498" s="204"/>
      <c r="Q498" s="204"/>
      <c r="R498" s="204"/>
    </row>
    <row r="499" spans="15:18">
      <c r="O499" s="245"/>
      <c r="P499" s="204"/>
      <c r="Q499" s="204"/>
      <c r="R499" s="204"/>
    </row>
    <row r="500" spans="15:18">
      <c r="O500" s="245"/>
      <c r="P500" s="204"/>
      <c r="Q500" s="204"/>
      <c r="R500" s="204"/>
    </row>
    <row r="501" spans="15:18">
      <c r="O501" s="245"/>
      <c r="P501" s="204"/>
      <c r="Q501" s="204"/>
      <c r="R501" s="204"/>
    </row>
    <row r="502" spans="15:18">
      <c r="O502" s="245"/>
      <c r="P502" s="204"/>
      <c r="Q502" s="204"/>
      <c r="R502" s="204"/>
    </row>
    <row r="503" spans="15:18">
      <c r="O503" s="245"/>
      <c r="P503" s="204"/>
      <c r="Q503" s="204"/>
      <c r="R503" s="204"/>
    </row>
    <row r="504" spans="15:18">
      <c r="O504" s="245"/>
      <c r="P504" s="204"/>
      <c r="Q504" s="204"/>
      <c r="R504" s="204"/>
    </row>
    <row r="505" spans="15:18">
      <c r="O505" s="245"/>
      <c r="P505" s="204"/>
      <c r="Q505" s="204"/>
      <c r="R505" s="204"/>
    </row>
    <row r="506" spans="15:18">
      <c r="O506" s="245"/>
      <c r="P506" s="204"/>
      <c r="Q506" s="204"/>
      <c r="R506" s="204"/>
    </row>
    <row r="507" spans="15:18">
      <c r="O507" s="245"/>
      <c r="P507" s="204"/>
      <c r="Q507" s="204"/>
      <c r="R507" s="204"/>
    </row>
    <row r="508" spans="15:18">
      <c r="O508" s="245"/>
      <c r="P508" s="204"/>
      <c r="Q508" s="204"/>
      <c r="R508" s="204"/>
    </row>
    <row r="509" spans="15:18">
      <c r="O509" s="245"/>
      <c r="P509" s="204"/>
      <c r="Q509" s="204"/>
      <c r="R509" s="204"/>
    </row>
    <row r="510" spans="15:18">
      <c r="O510" s="245"/>
      <c r="P510" s="204"/>
      <c r="Q510" s="204"/>
      <c r="R510" s="204"/>
    </row>
    <row r="511" spans="15:18">
      <c r="O511" s="245"/>
      <c r="P511" s="204"/>
      <c r="Q511" s="204"/>
      <c r="R511" s="204"/>
    </row>
    <row r="512" spans="15:18">
      <c r="O512" s="245"/>
      <c r="P512" s="204"/>
      <c r="Q512" s="204"/>
      <c r="R512" s="204"/>
    </row>
    <row r="513" spans="15:18">
      <c r="O513" s="245"/>
      <c r="P513" s="204"/>
      <c r="Q513" s="204"/>
      <c r="R513" s="204"/>
    </row>
    <row r="514" spans="15:18">
      <c r="O514" s="245"/>
      <c r="P514" s="204"/>
      <c r="Q514" s="204"/>
      <c r="R514" s="204"/>
    </row>
    <row r="515" spans="15:18">
      <c r="O515" s="245"/>
      <c r="P515" s="204"/>
      <c r="Q515" s="204"/>
      <c r="R515" s="204"/>
    </row>
    <row r="516" spans="15:18">
      <c r="O516" s="245"/>
      <c r="P516" s="204"/>
      <c r="Q516" s="204"/>
      <c r="R516" s="204"/>
    </row>
    <row r="517" spans="15:18">
      <c r="O517" s="245"/>
      <c r="P517" s="204"/>
      <c r="Q517" s="204"/>
      <c r="R517" s="204"/>
    </row>
    <row r="518" spans="15:18">
      <c r="O518" s="245"/>
      <c r="P518" s="204"/>
      <c r="Q518" s="204"/>
      <c r="R518" s="204"/>
    </row>
    <row r="519" spans="15:18">
      <c r="O519" s="245"/>
      <c r="P519" s="204"/>
      <c r="Q519" s="204"/>
      <c r="R519" s="204"/>
    </row>
    <row r="520" spans="15:18">
      <c r="O520" s="245"/>
      <c r="P520" s="204"/>
      <c r="Q520" s="204"/>
      <c r="R520" s="204"/>
    </row>
    <row r="521" spans="15:18">
      <c r="O521" s="245"/>
      <c r="P521" s="204"/>
      <c r="Q521" s="204"/>
      <c r="R521" s="204"/>
    </row>
    <row r="522" spans="15:18">
      <c r="O522" s="245"/>
      <c r="P522" s="204"/>
      <c r="Q522" s="204"/>
      <c r="R522" s="204"/>
    </row>
    <row r="523" spans="15:18">
      <c r="O523" s="245"/>
      <c r="P523" s="204"/>
      <c r="Q523" s="204"/>
      <c r="R523" s="204"/>
    </row>
    <row r="524" spans="15:18">
      <c r="O524" s="245"/>
      <c r="P524" s="204"/>
      <c r="Q524" s="204"/>
      <c r="R524" s="204"/>
    </row>
    <row r="525" spans="15:18">
      <c r="O525" s="245"/>
      <c r="P525" s="204"/>
      <c r="Q525" s="204"/>
      <c r="R525" s="204"/>
    </row>
    <row r="526" spans="15:18">
      <c r="O526" s="245"/>
      <c r="P526" s="204"/>
      <c r="Q526" s="204"/>
      <c r="R526" s="204"/>
    </row>
    <row r="527" spans="15:18">
      <c r="O527" s="245"/>
      <c r="P527" s="204"/>
      <c r="Q527" s="204"/>
      <c r="R527" s="204"/>
    </row>
    <row r="528" spans="15:18">
      <c r="O528" s="245"/>
      <c r="P528" s="204"/>
      <c r="Q528" s="204"/>
      <c r="R528" s="204"/>
    </row>
    <row r="529" spans="15:18">
      <c r="O529" s="245"/>
      <c r="P529" s="204"/>
      <c r="Q529" s="204"/>
      <c r="R529" s="204"/>
    </row>
    <row r="530" spans="15:18">
      <c r="O530" s="245"/>
      <c r="P530" s="204"/>
      <c r="Q530" s="204"/>
      <c r="R530" s="204"/>
    </row>
    <row r="531" spans="15:18">
      <c r="O531" s="245"/>
      <c r="P531" s="204"/>
      <c r="Q531" s="204"/>
      <c r="R531" s="204"/>
    </row>
    <row r="532" spans="15:18">
      <c r="O532" s="245"/>
      <c r="P532" s="204"/>
      <c r="Q532" s="204"/>
      <c r="R532" s="204"/>
    </row>
    <row r="533" spans="15:18">
      <c r="O533" s="245"/>
      <c r="P533" s="204"/>
      <c r="Q533" s="204"/>
      <c r="R533" s="204"/>
    </row>
    <row r="534" spans="15:18">
      <c r="O534" s="245"/>
      <c r="P534" s="204"/>
      <c r="Q534" s="204"/>
      <c r="R534" s="204"/>
    </row>
    <row r="535" spans="15:18">
      <c r="O535" s="245"/>
      <c r="P535" s="204"/>
      <c r="Q535" s="204"/>
      <c r="R535" s="204"/>
    </row>
    <row r="536" spans="15:18">
      <c r="O536" s="245"/>
      <c r="P536" s="204"/>
      <c r="Q536" s="204"/>
      <c r="R536" s="204"/>
    </row>
    <row r="537" spans="15:18">
      <c r="O537" s="245"/>
      <c r="P537" s="204"/>
      <c r="Q537" s="204"/>
      <c r="R537" s="204"/>
    </row>
    <row r="538" spans="15:18">
      <c r="O538" s="245"/>
      <c r="P538" s="204"/>
      <c r="Q538" s="204"/>
      <c r="R538" s="204"/>
    </row>
    <row r="539" spans="15:18">
      <c r="O539" s="245"/>
      <c r="P539" s="204"/>
      <c r="Q539" s="204"/>
      <c r="R539" s="204"/>
    </row>
    <row r="540" spans="15:18">
      <c r="O540" s="245"/>
      <c r="P540" s="204"/>
      <c r="Q540" s="204"/>
      <c r="R540" s="204"/>
    </row>
    <row r="541" spans="15:18">
      <c r="O541" s="245"/>
      <c r="P541" s="204"/>
      <c r="Q541" s="204"/>
      <c r="R541" s="204"/>
    </row>
    <row r="542" spans="15:18">
      <c r="O542" s="245"/>
      <c r="P542" s="204"/>
      <c r="Q542" s="204"/>
      <c r="R542" s="204"/>
    </row>
    <row r="543" spans="15:18">
      <c r="O543" s="245"/>
      <c r="P543" s="204"/>
      <c r="Q543" s="204"/>
      <c r="R543" s="204"/>
    </row>
    <row r="544" spans="15:18">
      <c r="O544" s="245"/>
      <c r="P544" s="204"/>
      <c r="Q544" s="204"/>
      <c r="R544" s="204"/>
    </row>
    <row r="545" spans="15:18">
      <c r="O545" s="245"/>
      <c r="P545" s="204"/>
      <c r="Q545" s="204"/>
      <c r="R545" s="204"/>
    </row>
    <row r="546" spans="15:18">
      <c r="O546" s="245"/>
      <c r="P546" s="204"/>
      <c r="Q546" s="204"/>
      <c r="R546" s="204"/>
    </row>
    <row r="547" spans="15:18">
      <c r="O547" s="245"/>
      <c r="P547" s="204"/>
      <c r="Q547" s="204"/>
      <c r="R547" s="204"/>
    </row>
    <row r="548" spans="15:18">
      <c r="O548" s="245"/>
      <c r="P548" s="204"/>
      <c r="Q548" s="204"/>
      <c r="R548" s="204"/>
    </row>
    <row r="549" spans="15:18">
      <c r="O549" s="245"/>
      <c r="P549" s="204"/>
      <c r="Q549" s="204"/>
      <c r="R549" s="204"/>
    </row>
    <row r="550" spans="15:18">
      <c r="O550" s="245"/>
      <c r="P550" s="204"/>
      <c r="Q550" s="204"/>
      <c r="R550" s="204"/>
    </row>
    <row r="551" spans="15:18">
      <c r="O551" s="245"/>
      <c r="P551" s="204"/>
      <c r="Q551" s="204"/>
      <c r="R551" s="204"/>
    </row>
    <row r="552" spans="15:18">
      <c r="O552" s="245"/>
      <c r="P552" s="204"/>
      <c r="Q552" s="204"/>
      <c r="R552" s="204"/>
    </row>
    <row r="553" spans="15:18">
      <c r="O553" s="245"/>
      <c r="P553" s="204"/>
      <c r="Q553" s="204"/>
      <c r="R553" s="204"/>
    </row>
    <row r="554" spans="15:18">
      <c r="O554" s="245"/>
      <c r="P554" s="204"/>
      <c r="Q554" s="204"/>
      <c r="R554" s="204"/>
    </row>
    <row r="555" spans="15:18">
      <c r="O555" s="245"/>
      <c r="P555" s="204"/>
      <c r="Q555" s="204"/>
      <c r="R555" s="204"/>
    </row>
    <row r="556" spans="15:18">
      <c r="O556" s="245"/>
      <c r="P556" s="204"/>
      <c r="Q556" s="204"/>
      <c r="R556" s="204"/>
    </row>
    <row r="557" spans="15:18">
      <c r="O557" s="245"/>
      <c r="P557" s="204"/>
      <c r="Q557" s="204"/>
      <c r="R557" s="204"/>
    </row>
    <row r="558" spans="15:18">
      <c r="O558" s="245"/>
      <c r="P558" s="204"/>
      <c r="Q558" s="204"/>
      <c r="R558" s="204"/>
    </row>
    <row r="559" spans="15:18">
      <c r="O559" s="245"/>
      <c r="P559" s="204"/>
      <c r="Q559" s="204"/>
      <c r="R559" s="204"/>
    </row>
    <row r="560" spans="15:18">
      <c r="O560" s="245"/>
      <c r="P560" s="204"/>
      <c r="Q560" s="204"/>
      <c r="R560" s="204"/>
    </row>
    <row r="561" spans="15:18">
      <c r="O561" s="245"/>
      <c r="P561" s="204"/>
      <c r="Q561" s="204"/>
      <c r="R561" s="204"/>
    </row>
    <row r="562" spans="15:18">
      <c r="O562" s="245"/>
      <c r="P562" s="204"/>
      <c r="Q562" s="204"/>
      <c r="R562" s="204"/>
    </row>
    <row r="563" spans="15:18">
      <c r="O563" s="245"/>
      <c r="P563" s="204"/>
      <c r="Q563" s="204"/>
      <c r="R563" s="204"/>
    </row>
    <row r="564" spans="15:18">
      <c r="O564" s="245"/>
      <c r="P564" s="204"/>
      <c r="Q564" s="204"/>
      <c r="R564" s="204"/>
    </row>
    <row r="565" spans="15:18">
      <c r="O565" s="245"/>
      <c r="P565" s="204"/>
      <c r="Q565" s="204"/>
      <c r="R565" s="204"/>
    </row>
    <row r="566" spans="15:18">
      <c r="O566" s="245"/>
      <c r="P566" s="204"/>
      <c r="Q566" s="204"/>
      <c r="R566" s="204"/>
    </row>
    <row r="567" spans="15:18">
      <c r="O567" s="245"/>
      <c r="P567" s="204"/>
      <c r="Q567" s="204"/>
      <c r="R567" s="204"/>
    </row>
    <row r="568" spans="15:18">
      <c r="O568" s="245"/>
      <c r="P568" s="204"/>
      <c r="Q568" s="204"/>
      <c r="R568" s="204"/>
    </row>
    <row r="569" spans="15:18">
      <c r="O569" s="245"/>
      <c r="P569" s="204"/>
      <c r="Q569" s="204"/>
      <c r="R569" s="204"/>
    </row>
    <row r="570" spans="15:18">
      <c r="O570" s="245"/>
      <c r="P570" s="204"/>
      <c r="Q570" s="204"/>
      <c r="R570" s="204"/>
    </row>
    <row r="571" spans="15:18">
      <c r="O571" s="245"/>
      <c r="P571" s="204"/>
      <c r="Q571" s="204"/>
      <c r="R571" s="204"/>
    </row>
    <row r="572" spans="15:18">
      <c r="O572" s="245"/>
      <c r="P572" s="204"/>
      <c r="Q572" s="204"/>
      <c r="R572" s="204"/>
    </row>
    <row r="573" spans="15:18">
      <c r="O573" s="245"/>
      <c r="P573" s="204"/>
      <c r="Q573" s="204"/>
      <c r="R573" s="204"/>
    </row>
    <row r="574" spans="15:18">
      <c r="O574" s="245"/>
      <c r="P574" s="204"/>
      <c r="Q574" s="204"/>
      <c r="R574" s="204"/>
    </row>
    <row r="575" spans="15:18">
      <c r="O575" s="245"/>
      <c r="P575" s="204"/>
      <c r="Q575" s="204"/>
      <c r="R575" s="204"/>
    </row>
    <row r="576" spans="15:18">
      <c r="O576" s="245"/>
      <c r="P576" s="204"/>
      <c r="Q576" s="204"/>
      <c r="R576" s="204"/>
    </row>
    <row r="577" spans="15:18">
      <c r="O577" s="245"/>
      <c r="P577" s="204"/>
      <c r="Q577" s="204"/>
      <c r="R577" s="204"/>
    </row>
    <row r="578" spans="15:18">
      <c r="O578" s="245"/>
      <c r="P578" s="204"/>
      <c r="Q578" s="204"/>
      <c r="R578" s="204"/>
    </row>
    <row r="579" spans="15:18">
      <c r="O579" s="245"/>
      <c r="P579" s="204"/>
      <c r="Q579" s="204"/>
      <c r="R579" s="204"/>
    </row>
    <row r="580" spans="15:18">
      <c r="O580" s="245"/>
      <c r="P580" s="204"/>
      <c r="Q580" s="204"/>
      <c r="R580" s="204"/>
    </row>
    <row r="581" spans="15:18">
      <c r="O581" s="245"/>
      <c r="P581" s="204"/>
      <c r="Q581" s="204"/>
      <c r="R581" s="204"/>
    </row>
    <row r="582" spans="15:18">
      <c r="O582" s="245"/>
      <c r="P582" s="204"/>
      <c r="Q582" s="204"/>
      <c r="R582" s="204"/>
    </row>
    <row r="583" spans="15:18">
      <c r="O583" s="245"/>
      <c r="P583" s="204"/>
      <c r="Q583" s="204"/>
      <c r="R583" s="204"/>
    </row>
    <row r="584" spans="15:18">
      <c r="O584" s="245"/>
      <c r="P584" s="204"/>
      <c r="Q584" s="204"/>
      <c r="R584" s="204"/>
    </row>
    <row r="585" spans="15:18">
      <c r="O585" s="245"/>
      <c r="P585" s="204"/>
      <c r="Q585" s="204"/>
      <c r="R585" s="204"/>
    </row>
    <row r="586" spans="15:18">
      <c r="O586" s="245"/>
      <c r="P586" s="204"/>
      <c r="Q586" s="204"/>
      <c r="R586" s="204"/>
    </row>
    <row r="587" spans="15:18">
      <c r="O587" s="245"/>
      <c r="P587" s="204"/>
      <c r="Q587" s="204"/>
      <c r="R587" s="204"/>
    </row>
    <row r="588" spans="15:18">
      <c r="O588" s="245"/>
      <c r="P588" s="204"/>
      <c r="Q588" s="204"/>
      <c r="R588" s="204"/>
    </row>
    <row r="589" spans="15:18">
      <c r="O589" s="245"/>
      <c r="P589" s="204"/>
      <c r="Q589" s="204"/>
      <c r="R589" s="204"/>
    </row>
    <row r="590" spans="15:18">
      <c r="O590" s="245"/>
      <c r="P590" s="204"/>
      <c r="Q590" s="204"/>
      <c r="R590" s="204"/>
    </row>
    <row r="591" spans="15:18">
      <c r="O591" s="245"/>
      <c r="P591" s="204"/>
      <c r="Q591" s="204"/>
      <c r="R591" s="204"/>
    </row>
    <row r="592" spans="15:18">
      <c r="O592" s="245"/>
      <c r="P592" s="204"/>
      <c r="Q592" s="204"/>
      <c r="R592" s="204"/>
    </row>
    <row r="593" spans="15:18">
      <c r="O593" s="245"/>
      <c r="P593" s="204"/>
      <c r="Q593" s="204"/>
      <c r="R593" s="204"/>
    </row>
    <row r="594" spans="15:18">
      <c r="O594" s="245"/>
      <c r="P594" s="204"/>
      <c r="Q594" s="204"/>
      <c r="R594" s="204"/>
    </row>
    <row r="595" spans="15:18">
      <c r="O595" s="245"/>
      <c r="P595" s="204"/>
      <c r="Q595" s="204"/>
      <c r="R595" s="204"/>
    </row>
    <row r="596" spans="15:18">
      <c r="O596" s="245"/>
      <c r="P596" s="204"/>
      <c r="Q596" s="204"/>
      <c r="R596" s="204"/>
    </row>
    <row r="597" spans="15:18">
      <c r="O597" s="245"/>
      <c r="P597" s="204"/>
      <c r="Q597" s="204"/>
      <c r="R597" s="204"/>
    </row>
    <row r="598" spans="15:18">
      <c r="O598" s="245"/>
      <c r="P598" s="204"/>
      <c r="Q598" s="204"/>
      <c r="R598" s="204"/>
    </row>
    <row r="599" spans="15:18">
      <c r="O599" s="245"/>
      <c r="P599" s="204"/>
      <c r="Q599" s="204"/>
      <c r="R599" s="204"/>
    </row>
    <row r="600" spans="15:18">
      <c r="O600" s="245"/>
      <c r="P600" s="204"/>
      <c r="Q600" s="204"/>
      <c r="R600" s="204"/>
    </row>
    <row r="601" spans="15:18">
      <c r="O601" s="245"/>
      <c r="P601" s="204"/>
      <c r="Q601" s="204"/>
      <c r="R601" s="204"/>
    </row>
    <row r="602" spans="15:18">
      <c r="O602" s="245"/>
      <c r="P602" s="204"/>
      <c r="Q602" s="204"/>
      <c r="R602" s="204"/>
    </row>
    <row r="603" spans="15:18">
      <c r="O603" s="245"/>
      <c r="P603" s="204"/>
      <c r="Q603" s="204"/>
      <c r="R603" s="204"/>
    </row>
    <row r="604" spans="15:18">
      <c r="O604" s="245"/>
      <c r="P604" s="204"/>
      <c r="Q604" s="204"/>
      <c r="R604" s="204"/>
    </row>
    <row r="605" spans="15:18">
      <c r="O605" s="245"/>
      <c r="P605" s="204"/>
      <c r="Q605" s="204"/>
      <c r="R605" s="204"/>
    </row>
    <row r="606" spans="15:18">
      <c r="O606" s="245"/>
      <c r="P606" s="204"/>
      <c r="Q606" s="204"/>
      <c r="R606" s="204"/>
    </row>
    <row r="607" spans="15:18">
      <c r="O607" s="245"/>
      <c r="P607" s="204"/>
      <c r="Q607" s="204"/>
      <c r="R607" s="204"/>
    </row>
    <row r="608" spans="15:18">
      <c r="O608" s="245"/>
      <c r="P608" s="204"/>
      <c r="Q608" s="204"/>
      <c r="R608" s="204"/>
    </row>
    <row r="609" spans="15:18">
      <c r="O609" s="245"/>
      <c r="P609" s="204"/>
      <c r="Q609" s="204"/>
      <c r="R609" s="204"/>
    </row>
    <row r="610" spans="15:18">
      <c r="O610" s="245"/>
      <c r="P610" s="204"/>
      <c r="Q610" s="204"/>
      <c r="R610" s="204"/>
    </row>
    <row r="611" spans="15:18">
      <c r="O611" s="245"/>
      <c r="P611" s="204"/>
      <c r="Q611" s="204"/>
      <c r="R611" s="204"/>
    </row>
    <row r="612" spans="15:18">
      <c r="O612" s="245"/>
      <c r="P612" s="204"/>
      <c r="Q612" s="204"/>
      <c r="R612" s="204"/>
    </row>
    <row r="613" spans="15:18">
      <c r="O613" s="245"/>
      <c r="P613" s="204"/>
      <c r="Q613" s="204"/>
      <c r="R613" s="204"/>
    </row>
    <row r="614" spans="15:18">
      <c r="O614" s="245"/>
      <c r="P614" s="204"/>
      <c r="Q614" s="204"/>
      <c r="R614" s="204"/>
    </row>
    <row r="615" spans="15:18">
      <c r="O615" s="245"/>
      <c r="P615" s="204"/>
      <c r="Q615" s="204"/>
      <c r="R615" s="204"/>
    </row>
    <row r="616" spans="15:18">
      <c r="O616" s="245"/>
      <c r="P616" s="204"/>
      <c r="Q616" s="204"/>
      <c r="R616" s="204"/>
    </row>
    <row r="617" spans="15:18">
      <c r="O617" s="245"/>
      <c r="P617" s="204"/>
      <c r="Q617" s="204"/>
      <c r="R617" s="204"/>
    </row>
    <row r="618" spans="15:18">
      <c r="O618" s="245"/>
      <c r="P618" s="204"/>
      <c r="Q618" s="204"/>
      <c r="R618" s="204"/>
    </row>
    <row r="619" spans="15:18">
      <c r="O619" s="245"/>
      <c r="P619" s="204"/>
      <c r="Q619" s="204"/>
      <c r="R619" s="204"/>
    </row>
    <row r="620" spans="15:18">
      <c r="O620" s="245"/>
      <c r="P620" s="204"/>
      <c r="Q620" s="204"/>
      <c r="R620" s="204"/>
    </row>
    <row r="621" spans="15:18">
      <c r="O621" s="245"/>
      <c r="P621" s="204"/>
      <c r="Q621" s="204"/>
      <c r="R621" s="204"/>
    </row>
    <row r="622" spans="15:18">
      <c r="O622" s="245"/>
      <c r="P622" s="204"/>
      <c r="Q622" s="204"/>
      <c r="R622" s="204"/>
    </row>
    <row r="623" spans="15:18">
      <c r="O623" s="245"/>
      <c r="P623" s="204"/>
      <c r="Q623" s="204"/>
      <c r="R623" s="204"/>
    </row>
    <row r="624" spans="15:18">
      <c r="O624" s="245"/>
      <c r="P624" s="204"/>
      <c r="Q624" s="204"/>
      <c r="R624" s="204"/>
    </row>
    <row r="625" spans="15:18">
      <c r="O625" s="245"/>
      <c r="P625" s="204"/>
      <c r="Q625" s="204"/>
      <c r="R625" s="204"/>
    </row>
    <row r="626" spans="15:18">
      <c r="O626" s="245"/>
      <c r="P626" s="204"/>
      <c r="Q626" s="204"/>
      <c r="R626" s="204"/>
    </row>
    <row r="627" spans="15:18">
      <c r="O627" s="245"/>
      <c r="P627" s="204"/>
      <c r="Q627" s="204"/>
      <c r="R627" s="204"/>
    </row>
    <row r="628" spans="15:18">
      <c r="O628" s="245"/>
      <c r="P628" s="204"/>
      <c r="Q628" s="204"/>
      <c r="R628" s="204"/>
    </row>
    <row r="629" spans="15:18">
      <c r="O629" s="245"/>
      <c r="P629" s="204"/>
      <c r="Q629" s="204"/>
      <c r="R629" s="204"/>
    </row>
    <row r="630" spans="15:18">
      <c r="O630" s="245"/>
      <c r="P630" s="204"/>
      <c r="Q630" s="204"/>
      <c r="R630" s="204"/>
    </row>
    <row r="631" spans="15:18">
      <c r="O631" s="245"/>
      <c r="P631" s="204"/>
      <c r="Q631" s="204"/>
      <c r="R631" s="204"/>
    </row>
    <row r="632" spans="15:18">
      <c r="O632" s="245"/>
      <c r="P632" s="204"/>
      <c r="Q632" s="204"/>
      <c r="R632" s="204"/>
    </row>
    <row r="633" spans="15:18">
      <c r="O633" s="245"/>
      <c r="P633" s="204"/>
      <c r="Q633" s="204"/>
      <c r="R633" s="204"/>
    </row>
    <row r="634" spans="15:18">
      <c r="O634" s="245"/>
      <c r="P634" s="204"/>
      <c r="Q634" s="204"/>
      <c r="R634" s="204"/>
    </row>
    <row r="635" spans="15:18">
      <c r="O635" s="245"/>
      <c r="P635" s="204"/>
      <c r="Q635" s="204"/>
      <c r="R635" s="204"/>
    </row>
    <row r="636" spans="15:18">
      <c r="O636" s="245"/>
      <c r="P636" s="204"/>
      <c r="Q636" s="204"/>
      <c r="R636" s="204"/>
    </row>
    <row r="637" spans="15:18">
      <c r="O637" s="245"/>
      <c r="P637" s="204"/>
      <c r="Q637" s="204"/>
      <c r="R637" s="204"/>
    </row>
    <row r="638" spans="15:18">
      <c r="O638" s="245"/>
      <c r="P638" s="204"/>
      <c r="Q638" s="204"/>
      <c r="R638" s="204"/>
    </row>
    <row r="639" spans="15:18">
      <c r="O639" s="245"/>
      <c r="P639" s="204"/>
      <c r="Q639" s="204"/>
      <c r="R639" s="204"/>
    </row>
    <row r="640" spans="15:18">
      <c r="O640" s="245"/>
      <c r="P640" s="204"/>
      <c r="Q640" s="204"/>
      <c r="R640" s="204"/>
    </row>
    <row r="641" spans="15:18">
      <c r="O641" s="245"/>
      <c r="P641" s="204"/>
      <c r="Q641" s="204"/>
      <c r="R641" s="204"/>
    </row>
    <row r="642" spans="15:18">
      <c r="O642" s="245"/>
      <c r="P642" s="204"/>
      <c r="Q642" s="204"/>
      <c r="R642" s="204"/>
    </row>
    <row r="643" spans="15:18">
      <c r="O643" s="245"/>
      <c r="P643" s="204"/>
      <c r="Q643" s="204"/>
      <c r="R643" s="204"/>
    </row>
    <row r="644" spans="15:18">
      <c r="O644" s="245"/>
      <c r="P644" s="204"/>
      <c r="Q644" s="204"/>
      <c r="R644" s="204"/>
    </row>
    <row r="645" spans="15:18">
      <c r="O645" s="245"/>
      <c r="P645" s="204"/>
      <c r="Q645" s="204"/>
      <c r="R645" s="204"/>
    </row>
    <row r="646" spans="15:18">
      <c r="O646" s="245"/>
      <c r="P646" s="204"/>
      <c r="Q646" s="204"/>
      <c r="R646" s="204"/>
    </row>
    <row r="647" spans="15:18">
      <c r="O647" s="245"/>
      <c r="P647" s="204"/>
      <c r="Q647" s="204"/>
      <c r="R647" s="204"/>
    </row>
    <row r="648" spans="15:18">
      <c r="O648" s="245"/>
      <c r="P648" s="204"/>
      <c r="Q648" s="204"/>
      <c r="R648" s="204"/>
    </row>
    <row r="649" spans="15:18">
      <c r="O649" s="245"/>
      <c r="P649" s="204"/>
      <c r="Q649" s="204"/>
      <c r="R649" s="204"/>
    </row>
    <row r="650" spans="15:18">
      <c r="O650" s="245"/>
      <c r="P650" s="204"/>
      <c r="Q650" s="204"/>
      <c r="R650" s="204"/>
    </row>
    <row r="651" spans="15:18">
      <c r="O651" s="245"/>
      <c r="P651" s="204"/>
      <c r="Q651" s="204"/>
      <c r="R651" s="204"/>
    </row>
    <row r="652" spans="15:18">
      <c r="O652" s="245"/>
      <c r="P652" s="204"/>
      <c r="Q652" s="204"/>
      <c r="R652" s="204"/>
    </row>
    <row r="653" spans="15:18">
      <c r="O653" s="245"/>
      <c r="P653" s="204"/>
      <c r="Q653" s="204"/>
      <c r="R653" s="204"/>
    </row>
    <row r="654" spans="15:18">
      <c r="O654" s="245"/>
      <c r="P654" s="204"/>
      <c r="Q654" s="204"/>
      <c r="R654" s="204"/>
    </row>
    <row r="655" spans="15:18">
      <c r="O655" s="245"/>
      <c r="P655" s="204"/>
      <c r="Q655" s="204"/>
      <c r="R655" s="204"/>
    </row>
    <row r="656" spans="15:18">
      <c r="O656" s="245"/>
      <c r="P656" s="204"/>
      <c r="Q656" s="204"/>
      <c r="R656" s="204"/>
    </row>
    <row r="657" spans="15:18">
      <c r="O657" s="245"/>
      <c r="P657" s="204"/>
      <c r="Q657" s="204"/>
      <c r="R657" s="204"/>
    </row>
    <row r="658" spans="15:18">
      <c r="O658" s="245"/>
      <c r="P658" s="204"/>
      <c r="Q658" s="204"/>
      <c r="R658" s="204"/>
    </row>
    <row r="659" spans="15:18">
      <c r="O659" s="245"/>
      <c r="P659" s="204"/>
      <c r="Q659" s="204"/>
      <c r="R659" s="204"/>
    </row>
    <row r="660" spans="15:18">
      <c r="O660" s="245"/>
      <c r="P660" s="204"/>
      <c r="Q660" s="204"/>
      <c r="R660" s="204"/>
    </row>
    <row r="661" spans="15:18">
      <c r="O661" s="245"/>
      <c r="P661" s="204"/>
      <c r="Q661" s="204"/>
      <c r="R661" s="204"/>
    </row>
    <row r="662" spans="15:18">
      <c r="O662" s="245"/>
      <c r="P662" s="204"/>
      <c r="Q662" s="204"/>
      <c r="R662" s="204"/>
    </row>
    <row r="663" spans="15:18">
      <c r="O663" s="245"/>
      <c r="P663" s="204"/>
      <c r="Q663" s="204"/>
      <c r="R663" s="204"/>
    </row>
    <row r="664" spans="15:18">
      <c r="O664" s="245"/>
      <c r="P664" s="204"/>
      <c r="Q664" s="204"/>
      <c r="R664" s="204"/>
    </row>
    <row r="665" spans="15:18">
      <c r="O665" s="245"/>
      <c r="P665" s="204"/>
      <c r="Q665" s="204"/>
      <c r="R665" s="204"/>
    </row>
    <row r="666" spans="15:18">
      <c r="O666" s="245"/>
      <c r="P666" s="204"/>
      <c r="Q666" s="204"/>
      <c r="R666" s="204"/>
    </row>
    <row r="667" spans="15:18">
      <c r="O667" s="245"/>
      <c r="P667" s="204"/>
      <c r="Q667" s="204"/>
      <c r="R667" s="204"/>
    </row>
    <row r="668" spans="15:18">
      <c r="O668" s="245"/>
      <c r="P668" s="204"/>
      <c r="Q668" s="204"/>
      <c r="R668" s="204"/>
    </row>
    <row r="669" spans="15:18">
      <c r="O669" s="245"/>
      <c r="P669" s="204"/>
      <c r="Q669" s="204"/>
      <c r="R669" s="204"/>
    </row>
    <row r="670" spans="15:18">
      <c r="O670" s="245"/>
      <c r="P670" s="204"/>
      <c r="Q670" s="204"/>
      <c r="R670" s="204"/>
    </row>
    <row r="671" spans="15:18">
      <c r="O671" s="245"/>
      <c r="P671" s="204"/>
      <c r="Q671" s="204"/>
      <c r="R671" s="204"/>
    </row>
    <row r="672" spans="15:18">
      <c r="O672" s="245"/>
      <c r="P672" s="204"/>
      <c r="Q672" s="204"/>
      <c r="R672" s="204"/>
    </row>
    <row r="673" spans="15:18">
      <c r="O673" s="245"/>
      <c r="P673" s="204"/>
      <c r="Q673" s="204"/>
      <c r="R673" s="204"/>
    </row>
    <row r="674" spans="15:18">
      <c r="O674" s="245"/>
      <c r="P674" s="204"/>
      <c r="Q674" s="204"/>
      <c r="R674" s="204"/>
    </row>
    <row r="675" spans="15:18">
      <c r="O675" s="245"/>
      <c r="P675" s="204"/>
      <c r="Q675" s="204"/>
      <c r="R675" s="204"/>
    </row>
    <row r="676" spans="15:18">
      <c r="O676" s="245"/>
      <c r="P676" s="204"/>
      <c r="Q676" s="204"/>
      <c r="R676" s="204"/>
    </row>
    <row r="677" spans="15:18">
      <c r="O677" s="245"/>
      <c r="P677" s="204"/>
      <c r="Q677" s="204"/>
      <c r="R677" s="204"/>
    </row>
    <row r="678" spans="15:18">
      <c r="O678" s="245"/>
      <c r="P678" s="204"/>
      <c r="Q678" s="204"/>
      <c r="R678" s="204"/>
    </row>
    <row r="679" spans="15:18">
      <c r="O679" s="245"/>
      <c r="P679" s="204"/>
      <c r="Q679" s="204"/>
      <c r="R679" s="204"/>
    </row>
    <row r="680" spans="15:18">
      <c r="O680" s="245"/>
      <c r="P680" s="204"/>
      <c r="Q680" s="204"/>
      <c r="R680" s="204"/>
    </row>
    <row r="681" spans="15:18">
      <c r="O681" s="245"/>
      <c r="P681" s="204"/>
      <c r="Q681" s="204"/>
      <c r="R681" s="204"/>
    </row>
    <row r="682" spans="15:18">
      <c r="O682" s="245"/>
      <c r="P682" s="204"/>
      <c r="Q682" s="204"/>
      <c r="R682" s="204"/>
    </row>
    <row r="683" spans="15:18">
      <c r="O683" s="245"/>
      <c r="P683" s="204"/>
      <c r="Q683" s="204"/>
      <c r="R683" s="204"/>
    </row>
    <row r="684" spans="15:18">
      <c r="O684" s="245"/>
      <c r="P684" s="204"/>
      <c r="Q684" s="204"/>
      <c r="R684" s="204"/>
    </row>
    <row r="685" spans="15:18">
      <c r="O685" s="245"/>
      <c r="P685" s="204"/>
      <c r="Q685" s="204"/>
      <c r="R685" s="204"/>
    </row>
    <row r="686" spans="15:18">
      <c r="O686" s="245"/>
      <c r="P686" s="204"/>
      <c r="Q686" s="204"/>
      <c r="R686" s="204"/>
    </row>
    <row r="687" spans="15:18">
      <c r="O687" s="245"/>
      <c r="P687" s="204"/>
      <c r="Q687" s="204"/>
      <c r="R687" s="204"/>
    </row>
    <row r="688" spans="15:18">
      <c r="O688" s="245"/>
      <c r="P688" s="204"/>
      <c r="Q688" s="204"/>
      <c r="R688" s="204"/>
    </row>
    <row r="689" spans="15:18">
      <c r="O689" s="245"/>
      <c r="P689" s="204"/>
      <c r="Q689" s="204"/>
      <c r="R689" s="204"/>
    </row>
    <row r="690" spans="15:18">
      <c r="O690" s="245"/>
      <c r="P690" s="204"/>
      <c r="Q690" s="204"/>
      <c r="R690" s="204"/>
    </row>
    <row r="691" spans="15:18">
      <c r="O691" s="245"/>
      <c r="P691" s="204"/>
      <c r="Q691" s="204"/>
      <c r="R691" s="204"/>
    </row>
    <row r="692" spans="15:18">
      <c r="O692" s="245"/>
      <c r="P692" s="204"/>
      <c r="Q692" s="204"/>
      <c r="R692" s="204"/>
    </row>
    <row r="693" spans="15:18">
      <c r="O693" s="245"/>
      <c r="P693" s="204"/>
      <c r="Q693" s="204"/>
      <c r="R693" s="204"/>
    </row>
    <row r="694" spans="15:18">
      <c r="O694" s="245"/>
      <c r="P694" s="204"/>
      <c r="Q694" s="204"/>
      <c r="R694" s="204"/>
    </row>
    <row r="695" spans="15:18">
      <c r="O695" s="245"/>
      <c r="P695" s="204"/>
      <c r="Q695" s="204"/>
      <c r="R695" s="204"/>
    </row>
    <row r="696" spans="15:18">
      <c r="O696" s="245"/>
      <c r="P696" s="204"/>
      <c r="Q696" s="204"/>
      <c r="R696" s="204"/>
    </row>
    <row r="697" spans="15:18">
      <c r="O697" s="245"/>
      <c r="P697" s="204"/>
      <c r="Q697" s="204"/>
      <c r="R697" s="204"/>
    </row>
    <row r="698" spans="15:18">
      <c r="O698" s="245"/>
      <c r="P698" s="204"/>
      <c r="Q698" s="204"/>
      <c r="R698" s="204"/>
    </row>
    <row r="699" spans="15:18">
      <c r="O699" s="245"/>
      <c r="P699" s="204"/>
      <c r="Q699" s="204"/>
      <c r="R699" s="204"/>
    </row>
    <row r="700" spans="15:18">
      <c r="O700" s="245"/>
      <c r="P700" s="204"/>
      <c r="Q700" s="204"/>
      <c r="R700" s="204"/>
    </row>
    <row r="701" spans="15:18">
      <c r="O701" s="245"/>
      <c r="P701" s="204"/>
      <c r="Q701" s="204"/>
      <c r="R701" s="204"/>
    </row>
    <row r="702" spans="15:18">
      <c r="O702" s="245"/>
      <c r="P702" s="204"/>
      <c r="Q702" s="204"/>
      <c r="R702" s="204"/>
    </row>
    <row r="703" spans="15:18">
      <c r="O703" s="245"/>
      <c r="P703" s="204"/>
      <c r="Q703" s="204"/>
      <c r="R703" s="204"/>
    </row>
    <row r="704" spans="15:18">
      <c r="O704" s="245"/>
      <c r="P704" s="204"/>
      <c r="Q704" s="204"/>
      <c r="R704" s="204"/>
    </row>
    <row r="705" spans="15:18">
      <c r="O705" s="245"/>
      <c r="P705" s="204"/>
      <c r="Q705" s="204"/>
      <c r="R705" s="204"/>
    </row>
    <row r="706" spans="15:18">
      <c r="O706" s="245"/>
      <c r="P706" s="204"/>
      <c r="Q706" s="204"/>
      <c r="R706" s="204"/>
    </row>
    <row r="707" spans="15:18">
      <c r="O707" s="245"/>
      <c r="P707" s="204"/>
      <c r="Q707" s="204"/>
      <c r="R707" s="204"/>
    </row>
    <row r="708" spans="15:18">
      <c r="O708" s="245"/>
      <c r="P708" s="204"/>
      <c r="Q708" s="204"/>
      <c r="R708" s="204"/>
    </row>
    <row r="709" spans="15:18">
      <c r="O709" s="245"/>
      <c r="P709" s="204"/>
      <c r="Q709" s="204"/>
      <c r="R709" s="204"/>
    </row>
    <row r="710" spans="15:18">
      <c r="O710" s="245"/>
      <c r="P710" s="204"/>
      <c r="Q710" s="204"/>
      <c r="R710" s="204"/>
    </row>
    <row r="711" spans="15:18">
      <c r="O711" s="245"/>
      <c r="P711" s="204"/>
      <c r="Q711" s="204"/>
      <c r="R711" s="204"/>
    </row>
    <row r="712" spans="15:18">
      <c r="O712" s="245"/>
      <c r="P712" s="204"/>
      <c r="Q712" s="204"/>
      <c r="R712" s="204"/>
    </row>
    <row r="713" spans="15:18">
      <c r="O713" s="245"/>
      <c r="P713" s="204"/>
      <c r="Q713" s="204"/>
      <c r="R713" s="204"/>
    </row>
    <row r="714" spans="15:18">
      <c r="O714" s="245"/>
      <c r="P714" s="204"/>
      <c r="Q714" s="204"/>
      <c r="R714" s="204"/>
    </row>
    <row r="715" spans="15:18">
      <c r="O715" s="245"/>
      <c r="P715" s="204"/>
      <c r="Q715" s="204"/>
      <c r="R715" s="204"/>
    </row>
    <row r="716" spans="15:18">
      <c r="O716" s="245"/>
      <c r="P716" s="204"/>
      <c r="Q716" s="204"/>
      <c r="R716" s="204"/>
    </row>
    <row r="717" spans="15:18">
      <c r="O717" s="245"/>
      <c r="P717" s="204"/>
      <c r="Q717" s="204"/>
      <c r="R717" s="204"/>
    </row>
    <row r="718" spans="15:18">
      <c r="O718" s="245"/>
      <c r="P718" s="204"/>
      <c r="Q718" s="204"/>
      <c r="R718" s="204"/>
    </row>
    <row r="719" spans="15:18">
      <c r="O719" s="245"/>
      <c r="P719" s="204"/>
      <c r="Q719" s="204"/>
      <c r="R719" s="204"/>
    </row>
    <row r="720" spans="15:18">
      <c r="O720" s="245"/>
      <c r="P720" s="204"/>
      <c r="Q720" s="204"/>
      <c r="R720" s="204"/>
    </row>
    <row r="721" spans="15:18">
      <c r="O721" s="245"/>
      <c r="P721" s="204"/>
      <c r="Q721" s="204"/>
      <c r="R721" s="204"/>
    </row>
    <row r="722" spans="15:18">
      <c r="O722" s="245"/>
      <c r="P722" s="204"/>
      <c r="Q722" s="204"/>
      <c r="R722" s="204"/>
    </row>
    <row r="723" spans="15:18">
      <c r="O723" s="245"/>
      <c r="P723" s="204"/>
      <c r="Q723" s="204"/>
      <c r="R723" s="204"/>
    </row>
    <row r="724" spans="15:18">
      <c r="O724" s="245"/>
      <c r="P724" s="204"/>
      <c r="Q724" s="204"/>
      <c r="R724" s="204"/>
    </row>
    <row r="725" spans="15:18">
      <c r="O725" s="245"/>
      <c r="P725" s="204"/>
      <c r="Q725" s="204"/>
      <c r="R725" s="204"/>
    </row>
    <row r="726" spans="15:18">
      <c r="O726" s="245"/>
      <c r="P726" s="204"/>
      <c r="Q726" s="204"/>
      <c r="R726" s="204"/>
    </row>
    <row r="727" spans="15:18">
      <c r="O727" s="245"/>
      <c r="P727" s="204"/>
      <c r="Q727" s="204"/>
      <c r="R727" s="204"/>
    </row>
    <row r="728" spans="15:18">
      <c r="O728" s="245"/>
      <c r="P728" s="204"/>
      <c r="Q728" s="204"/>
      <c r="R728" s="204"/>
    </row>
    <row r="729" spans="15:18">
      <c r="O729" s="245"/>
      <c r="P729" s="204"/>
      <c r="Q729" s="204"/>
      <c r="R729" s="204"/>
    </row>
    <row r="730" spans="15:18">
      <c r="O730" s="245"/>
      <c r="P730" s="204"/>
      <c r="Q730" s="204"/>
      <c r="R730" s="204"/>
    </row>
    <row r="731" spans="15:18">
      <c r="O731" s="245"/>
      <c r="P731" s="204"/>
      <c r="Q731" s="204"/>
      <c r="R731" s="204"/>
    </row>
    <row r="732" spans="15:18">
      <c r="O732" s="245"/>
      <c r="P732" s="204"/>
      <c r="Q732" s="204"/>
      <c r="R732" s="204"/>
    </row>
    <row r="733" spans="15:18">
      <c r="O733" s="245"/>
      <c r="P733" s="204"/>
      <c r="Q733" s="204"/>
      <c r="R733" s="204"/>
    </row>
    <row r="734" spans="15:18">
      <c r="O734" s="245"/>
      <c r="P734" s="204"/>
      <c r="Q734" s="204"/>
      <c r="R734" s="204"/>
    </row>
    <row r="735" spans="15:18">
      <c r="O735" s="245"/>
      <c r="P735" s="204"/>
      <c r="Q735" s="204"/>
      <c r="R735" s="204"/>
    </row>
    <row r="736" spans="15:18">
      <c r="O736" s="245"/>
      <c r="P736" s="204"/>
      <c r="Q736" s="204"/>
      <c r="R736" s="204"/>
    </row>
    <row r="737" spans="15:18">
      <c r="O737" s="245"/>
      <c r="P737" s="204"/>
      <c r="Q737" s="204"/>
      <c r="R737" s="204"/>
    </row>
    <row r="738" spans="15:18">
      <c r="O738" s="245"/>
      <c r="P738" s="204"/>
      <c r="Q738" s="204"/>
      <c r="R738" s="204"/>
    </row>
    <row r="739" spans="15:18">
      <c r="O739" s="245"/>
      <c r="P739" s="204"/>
      <c r="Q739" s="204"/>
      <c r="R739" s="204"/>
    </row>
    <row r="740" spans="15:18">
      <c r="O740" s="245"/>
      <c r="P740" s="204"/>
      <c r="Q740" s="204"/>
      <c r="R740" s="204"/>
    </row>
    <row r="741" spans="15:18">
      <c r="O741" s="245"/>
      <c r="P741" s="204"/>
      <c r="Q741" s="204"/>
      <c r="R741" s="204"/>
    </row>
    <row r="742" spans="15:18">
      <c r="O742" s="245"/>
      <c r="P742" s="204"/>
      <c r="Q742" s="204"/>
      <c r="R742" s="204"/>
    </row>
    <row r="743" spans="15:18">
      <c r="O743" s="245"/>
      <c r="P743" s="204"/>
      <c r="Q743" s="204"/>
      <c r="R743" s="204"/>
    </row>
    <row r="744" spans="15:18">
      <c r="O744" s="245"/>
      <c r="P744" s="204"/>
      <c r="Q744" s="204"/>
      <c r="R744" s="204"/>
    </row>
    <row r="745" spans="15:18">
      <c r="O745" s="245"/>
      <c r="P745" s="204"/>
      <c r="Q745" s="204"/>
      <c r="R745" s="204"/>
    </row>
    <row r="746" spans="15:18">
      <c r="O746" s="245"/>
      <c r="P746" s="204"/>
      <c r="Q746" s="204"/>
      <c r="R746" s="204"/>
    </row>
    <row r="747" spans="15:18">
      <c r="O747" s="245"/>
      <c r="P747" s="204"/>
      <c r="Q747" s="204"/>
      <c r="R747" s="204"/>
    </row>
    <row r="748" spans="15:18">
      <c r="O748" s="245"/>
      <c r="P748" s="204"/>
      <c r="Q748" s="204"/>
      <c r="R748" s="204"/>
    </row>
    <row r="749" spans="15:18">
      <c r="O749" s="245"/>
      <c r="P749" s="204"/>
      <c r="Q749" s="204"/>
      <c r="R749" s="204"/>
    </row>
    <row r="750" spans="15:18">
      <c r="O750" s="245"/>
      <c r="P750" s="204"/>
      <c r="Q750" s="204"/>
      <c r="R750" s="204"/>
    </row>
    <row r="751" spans="15:18">
      <c r="O751" s="245"/>
      <c r="P751" s="204"/>
      <c r="Q751" s="204"/>
      <c r="R751" s="204"/>
    </row>
    <row r="752" spans="15:18">
      <c r="O752" s="245"/>
      <c r="P752" s="204"/>
      <c r="Q752" s="204"/>
      <c r="R752" s="204"/>
    </row>
    <row r="753" spans="15:18">
      <c r="O753" s="245"/>
      <c r="P753" s="204"/>
      <c r="Q753" s="204"/>
      <c r="R753" s="204"/>
    </row>
    <row r="754" spans="15:18">
      <c r="O754" s="245"/>
      <c r="P754" s="204"/>
      <c r="Q754" s="204"/>
      <c r="R754" s="204"/>
    </row>
    <row r="755" spans="15:18">
      <c r="O755" s="245"/>
      <c r="P755" s="204"/>
      <c r="Q755" s="204"/>
      <c r="R755" s="204"/>
    </row>
    <row r="756" spans="15:18">
      <c r="O756" s="245"/>
      <c r="P756" s="204"/>
      <c r="Q756" s="204"/>
      <c r="R756" s="204"/>
    </row>
    <row r="757" spans="15:18">
      <c r="O757" s="245"/>
      <c r="P757" s="204"/>
      <c r="Q757" s="204"/>
      <c r="R757" s="204"/>
    </row>
    <row r="758" spans="15:18">
      <c r="O758" s="245"/>
      <c r="P758" s="204"/>
      <c r="Q758" s="204"/>
      <c r="R758" s="204"/>
    </row>
    <row r="759" spans="15:18">
      <c r="O759" s="245"/>
      <c r="P759" s="204"/>
      <c r="Q759" s="204"/>
      <c r="R759" s="204"/>
    </row>
    <row r="760" spans="15:18">
      <c r="O760" s="245"/>
      <c r="P760" s="204"/>
      <c r="Q760" s="204"/>
      <c r="R760" s="204"/>
    </row>
    <row r="761" spans="15:18">
      <c r="O761" s="245"/>
      <c r="P761" s="204"/>
      <c r="Q761" s="204"/>
      <c r="R761" s="204"/>
    </row>
    <row r="762" spans="15:18">
      <c r="O762" s="245"/>
      <c r="P762" s="204"/>
      <c r="Q762" s="204"/>
      <c r="R762" s="204"/>
    </row>
    <row r="763" spans="15:18">
      <c r="O763" s="245"/>
      <c r="P763" s="204"/>
      <c r="Q763" s="204"/>
      <c r="R763" s="204"/>
    </row>
    <row r="764" spans="15:18">
      <c r="O764" s="245"/>
      <c r="P764" s="204"/>
      <c r="Q764" s="204"/>
      <c r="R764" s="204"/>
    </row>
    <row r="765" spans="15:18">
      <c r="O765" s="245"/>
      <c r="P765" s="204"/>
      <c r="Q765" s="204"/>
      <c r="R765" s="204"/>
    </row>
    <row r="766" spans="15:18">
      <c r="O766" s="245"/>
      <c r="P766" s="204"/>
      <c r="Q766" s="204"/>
      <c r="R766" s="204"/>
    </row>
    <row r="767" spans="15:18">
      <c r="O767" s="245"/>
      <c r="P767" s="204"/>
      <c r="Q767" s="204"/>
      <c r="R767" s="204"/>
    </row>
    <row r="768" spans="15:18">
      <c r="O768" s="245"/>
      <c r="P768" s="204"/>
      <c r="Q768" s="204"/>
      <c r="R768" s="204"/>
    </row>
    <row r="769" spans="15:18">
      <c r="O769" s="245"/>
      <c r="P769" s="204"/>
      <c r="Q769" s="204"/>
      <c r="R769" s="204"/>
    </row>
    <row r="770" spans="15:18">
      <c r="O770" s="245"/>
      <c r="P770" s="204"/>
      <c r="Q770" s="204"/>
      <c r="R770" s="204"/>
    </row>
    <row r="771" spans="15:18">
      <c r="O771" s="245"/>
      <c r="P771" s="204"/>
      <c r="Q771" s="204"/>
      <c r="R771" s="204"/>
    </row>
    <row r="772" spans="15:18">
      <c r="O772" s="245"/>
      <c r="P772" s="204"/>
      <c r="Q772" s="204"/>
      <c r="R772" s="204"/>
    </row>
    <row r="773" spans="15:18">
      <c r="O773" s="245"/>
      <c r="P773" s="204"/>
      <c r="Q773" s="204"/>
      <c r="R773" s="204"/>
    </row>
    <row r="774" spans="15:18">
      <c r="O774" s="245"/>
      <c r="P774" s="204"/>
      <c r="Q774" s="204"/>
      <c r="R774" s="204"/>
    </row>
    <row r="775" spans="15:18">
      <c r="O775" s="245"/>
      <c r="P775" s="204"/>
      <c r="Q775" s="204"/>
      <c r="R775" s="204"/>
    </row>
    <row r="776" spans="15:18">
      <c r="O776" s="245"/>
      <c r="P776" s="204"/>
      <c r="Q776" s="204"/>
      <c r="R776" s="204"/>
    </row>
    <row r="777" spans="15:18">
      <c r="O777" s="245"/>
      <c r="P777" s="204"/>
      <c r="Q777" s="204"/>
      <c r="R777" s="204"/>
    </row>
    <row r="778" spans="15:18">
      <c r="O778" s="245"/>
      <c r="P778" s="204"/>
      <c r="Q778" s="204"/>
      <c r="R778" s="204"/>
    </row>
    <row r="779" spans="15:18">
      <c r="O779" s="245"/>
      <c r="P779" s="204"/>
      <c r="Q779" s="204"/>
      <c r="R779" s="204"/>
    </row>
    <row r="780" spans="15:18">
      <c r="O780" s="245"/>
      <c r="P780" s="204"/>
      <c r="Q780" s="204"/>
      <c r="R780" s="204"/>
    </row>
    <row r="781" spans="15:18">
      <c r="O781" s="245"/>
      <c r="P781" s="204"/>
      <c r="Q781" s="204"/>
      <c r="R781" s="204"/>
    </row>
    <row r="782" spans="15:18">
      <c r="O782" s="245"/>
      <c r="P782" s="204"/>
      <c r="Q782" s="204"/>
      <c r="R782" s="204"/>
    </row>
    <row r="783" spans="15:18">
      <c r="O783" s="245"/>
      <c r="P783" s="204"/>
      <c r="Q783" s="204"/>
      <c r="R783" s="204"/>
    </row>
    <row r="784" spans="15:18">
      <c r="O784" s="245"/>
      <c r="P784" s="204"/>
      <c r="Q784" s="204"/>
      <c r="R784" s="204"/>
    </row>
    <row r="785" spans="15:18">
      <c r="O785" s="245"/>
      <c r="P785" s="204"/>
      <c r="Q785" s="204"/>
      <c r="R785" s="204"/>
    </row>
    <row r="786" spans="15:18">
      <c r="O786" s="245"/>
      <c r="P786" s="204"/>
      <c r="Q786" s="204"/>
      <c r="R786" s="204"/>
    </row>
    <row r="787" spans="15:18">
      <c r="O787" s="245"/>
      <c r="P787" s="204"/>
      <c r="Q787" s="204"/>
      <c r="R787" s="204"/>
    </row>
    <row r="788" spans="15:18">
      <c r="O788" s="245"/>
      <c r="P788" s="204"/>
      <c r="Q788" s="204"/>
      <c r="R788" s="204"/>
    </row>
    <row r="789" spans="15:18">
      <c r="O789" s="245"/>
      <c r="P789" s="204"/>
      <c r="Q789" s="204"/>
      <c r="R789" s="204"/>
    </row>
    <row r="790" spans="15:18">
      <c r="O790" s="245"/>
      <c r="P790" s="204"/>
      <c r="Q790" s="204"/>
      <c r="R790" s="204"/>
    </row>
    <row r="791" spans="15:18">
      <c r="O791" s="245"/>
      <c r="P791" s="204"/>
      <c r="Q791" s="204"/>
      <c r="R791" s="204"/>
    </row>
    <row r="792" spans="15:18">
      <c r="O792" s="245"/>
      <c r="P792" s="204"/>
      <c r="Q792" s="204"/>
      <c r="R792" s="204"/>
    </row>
    <row r="793" spans="15:18">
      <c r="O793" s="245"/>
      <c r="P793" s="204"/>
      <c r="Q793" s="204"/>
      <c r="R793" s="204"/>
    </row>
    <row r="794" spans="15:18">
      <c r="O794" s="245"/>
      <c r="P794" s="204"/>
      <c r="Q794" s="204"/>
      <c r="R794" s="204"/>
    </row>
    <row r="795" spans="15:18">
      <c r="O795" s="245"/>
      <c r="P795" s="204"/>
      <c r="Q795" s="204"/>
      <c r="R795" s="204"/>
    </row>
    <row r="796" spans="15:18">
      <c r="O796" s="245"/>
      <c r="P796" s="204"/>
      <c r="Q796" s="204"/>
      <c r="R796" s="204"/>
    </row>
    <row r="797" spans="15:18">
      <c r="O797" s="245"/>
      <c r="P797" s="204"/>
      <c r="Q797" s="204"/>
      <c r="R797" s="204"/>
    </row>
    <row r="798" spans="15:18">
      <c r="O798" s="245"/>
      <c r="P798" s="204"/>
      <c r="Q798" s="204"/>
      <c r="R798" s="204"/>
    </row>
    <row r="799" spans="15:18">
      <c r="O799" s="245"/>
      <c r="P799" s="204"/>
      <c r="Q799" s="204"/>
      <c r="R799" s="204"/>
    </row>
    <row r="800" spans="15:18">
      <c r="O800" s="245"/>
      <c r="P800" s="204"/>
      <c r="Q800" s="204"/>
      <c r="R800" s="204"/>
    </row>
    <row r="801" spans="15:18">
      <c r="O801" s="245"/>
      <c r="P801" s="204"/>
      <c r="Q801" s="204"/>
      <c r="R801" s="204"/>
    </row>
    <row r="802" spans="15:18">
      <c r="O802" s="245"/>
      <c r="P802" s="204"/>
      <c r="Q802" s="204"/>
      <c r="R802" s="204"/>
    </row>
    <row r="803" spans="15:18">
      <c r="O803" s="245"/>
      <c r="P803" s="204"/>
      <c r="Q803" s="204"/>
      <c r="R803" s="204"/>
    </row>
    <row r="804" spans="15:18">
      <c r="O804" s="245"/>
      <c r="P804" s="204"/>
      <c r="Q804" s="204"/>
      <c r="R804" s="204"/>
    </row>
    <row r="805" spans="15:18">
      <c r="O805" s="245"/>
      <c r="P805" s="204"/>
      <c r="Q805" s="204"/>
      <c r="R805" s="204"/>
    </row>
    <row r="806" spans="15:18">
      <c r="O806" s="245"/>
      <c r="P806" s="204"/>
      <c r="Q806" s="204"/>
      <c r="R806" s="204"/>
    </row>
    <row r="807" spans="15:18">
      <c r="O807" s="245"/>
      <c r="P807" s="204"/>
      <c r="Q807" s="204"/>
      <c r="R807" s="204"/>
    </row>
    <row r="808" spans="15:18">
      <c r="O808" s="245"/>
      <c r="P808" s="204"/>
      <c r="Q808" s="204"/>
      <c r="R808" s="204"/>
    </row>
    <row r="809" spans="15:18">
      <c r="O809" s="245"/>
      <c r="P809" s="204"/>
      <c r="Q809" s="204"/>
      <c r="R809" s="204"/>
    </row>
    <row r="810" spans="15:18">
      <c r="O810" s="245"/>
      <c r="P810" s="204"/>
      <c r="Q810" s="204"/>
      <c r="R810" s="204"/>
    </row>
    <row r="811" spans="15:18">
      <c r="O811" s="245"/>
      <c r="P811" s="204"/>
      <c r="Q811" s="204"/>
      <c r="R811" s="204"/>
    </row>
    <row r="812" spans="15:18">
      <c r="O812" s="245"/>
      <c r="P812" s="204"/>
      <c r="Q812" s="204"/>
      <c r="R812" s="204"/>
    </row>
    <row r="813" spans="15:18">
      <c r="O813" s="245"/>
      <c r="P813" s="204"/>
      <c r="Q813" s="204"/>
      <c r="R813" s="204"/>
    </row>
    <row r="814" spans="15:18">
      <c r="O814" s="245"/>
      <c r="P814" s="204"/>
      <c r="Q814" s="204"/>
      <c r="R814" s="204"/>
    </row>
    <row r="815" spans="15:18">
      <c r="O815" s="245"/>
      <c r="P815" s="204"/>
      <c r="Q815" s="204"/>
      <c r="R815" s="204"/>
    </row>
    <row r="816" spans="15:18">
      <c r="O816" s="245"/>
      <c r="P816" s="204"/>
      <c r="Q816" s="204"/>
      <c r="R816" s="204"/>
    </row>
    <row r="817" spans="15:18">
      <c r="O817" s="245"/>
      <c r="P817" s="204"/>
      <c r="Q817" s="204"/>
      <c r="R817" s="204"/>
    </row>
    <row r="818" spans="15:18">
      <c r="O818" s="245"/>
      <c r="P818" s="204"/>
      <c r="Q818" s="204"/>
      <c r="R818" s="204"/>
    </row>
    <row r="819" spans="15:18">
      <c r="O819" s="245"/>
      <c r="P819" s="204"/>
      <c r="Q819" s="204"/>
      <c r="R819" s="204"/>
    </row>
    <row r="820" spans="15:18">
      <c r="O820" s="245"/>
      <c r="P820" s="204"/>
      <c r="Q820" s="204"/>
      <c r="R820" s="204"/>
    </row>
    <row r="821" spans="15:18">
      <c r="O821" s="245"/>
      <c r="P821" s="204"/>
      <c r="Q821" s="204"/>
      <c r="R821" s="204"/>
    </row>
    <row r="822" spans="15:18">
      <c r="O822" s="245"/>
      <c r="P822" s="204"/>
      <c r="Q822" s="204"/>
      <c r="R822" s="204"/>
    </row>
    <row r="823" spans="15:18">
      <c r="O823" s="245"/>
      <c r="P823" s="204"/>
      <c r="Q823" s="204"/>
      <c r="R823" s="204"/>
    </row>
    <row r="824" spans="15:18">
      <c r="O824" s="245"/>
      <c r="P824" s="204"/>
      <c r="Q824" s="204"/>
      <c r="R824" s="204"/>
    </row>
    <row r="825" spans="15:18">
      <c r="O825" s="245"/>
      <c r="P825" s="204"/>
      <c r="Q825" s="204"/>
      <c r="R825" s="204"/>
    </row>
    <row r="826" spans="15:18">
      <c r="O826" s="245"/>
      <c r="P826" s="204"/>
      <c r="Q826" s="204"/>
      <c r="R826" s="204"/>
    </row>
    <row r="827" spans="15:18">
      <c r="O827" s="245"/>
      <c r="P827" s="204"/>
      <c r="Q827" s="204"/>
      <c r="R827" s="204"/>
    </row>
    <row r="828" spans="15:18">
      <c r="O828" s="245"/>
      <c r="P828" s="204"/>
      <c r="Q828" s="204"/>
      <c r="R828" s="204"/>
    </row>
    <row r="829" spans="15:18">
      <c r="O829" s="245"/>
      <c r="P829" s="204"/>
      <c r="Q829" s="204"/>
      <c r="R829" s="204"/>
    </row>
    <row r="830" spans="15:18">
      <c r="O830" s="245"/>
      <c r="P830" s="204"/>
      <c r="Q830" s="204"/>
      <c r="R830" s="204"/>
    </row>
    <row r="831" spans="15:18">
      <c r="O831" s="245"/>
      <c r="P831" s="204"/>
      <c r="Q831" s="204"/>
      <c r="R831" s="204"/>
    </row>
    <row r="832" spans="15:18">
      <c r="O832" s="245"/>
      <c r="P832" s="204"/>
      <c r="Q832" s="204"/>
      <c r="R832" s="204"/>
    </row>
    <row r="833" spans="15:18">
      <c r="O833" s="245"/>
      <c r="P833" s="204"/>
      <c r="Q833" s="204"/>
      <c r="R833" s="204"/>
    </row>
    <row r="834" spans="15:18">
      <c r="O834" s="245"/>
      <c r="P834" s="204"/>
      <c r="Q834" s="204"/>
      <c r="R834" s="204"/>
    </row>
    <row r="835" spans="15:18">
      <c r="O835" s="245"/>
      <c r="P835" s="204"/>
      <c r="Q835" s="204"/>
      <c r="R835" s="204"/>
    </row>
    <row r="836" spans="15:18">
      <c r="O836" s="245"/>
      <c r="P836" s="204"/>
      <c r="Q836" s="204"/>
      <c r="R836" s="204"/>
    </row>
    <row r="837" spans="15:18">
      <c r="O837" s="245"/>
      <c r="P837" s="204"/>
      <c r="Q837" s="204"/>
      <c r="R837" s="204"/>
    </row>
    <row r="838" spans="15:18">
      <c r="O838" s="245"/>
      <c r="P838" s="204"/>
      <c r="Q838" s="204"/>
      <c r="R838" s="204"/>
    </row>
    <row r="839" spans="15:18">
      <c r="O839" s="245"/>
      <c r="P839" s="204"/>
      <c r="Q839" s="204"/>
      <c r="R839" s="204"/>
    </row>
    <row r="840" spans="15:18">
      <c r="O840" s="245"/>
      <c r="P840" s="204"/>
      <c r="Q840" s="204"/>
      <c r="R840" s="204"/>
    </row>
    <row r="841" spans="15:18">
      <c r="O841" s="245"/>
      <c r="P841" s="204"/>
      <c r="Q841" s="204"/>
      <c r="R841" s="204"/>
    </row>
    <row r="842" spans="15:18">
      <c r="O842" s="245"/>
      <c r="P842" s="204"/>
      <c r="Q842" s="204"/>
      <c r="R842" s="204"/>
    </row>
    <row r="843" spans="15:18">
      <c r="O843" s="245"/>
      <c r="P843" s="204"/>
      <c r="Q843" s="204"/>
      <c r="R843" s="204"/>
    </row>
    <row r="844" spans="15:18">
      <c r="O844" s="245"/>
      <c r="P844" s="204"/>
      <c r="Q844" s="204"/>
      <c r="R844" s="204"/>
    </row>
    <row r="845" spans="15:18">
      <c r="O845" s="245"/>
      <c r="P845" s="204"/>
      <c r="Q845" s="204"/>
      <c r="R845" s="204"/>
    </row>
    <row r="846" spans="15:18">
      <c r="O846" s="245"/>
      <c r="P846" s="204"/>
      <c r="Q846" s="204"/>
      <c r="R846" s="204"/>
    </row>
    <row r="847" spans="15:18">
      <c r="O847" s="245"/>
      <c r="P847" s="204"/>
      <c r="Q847" s="204"/>
      <c r="R847" s="204"/>
    </row>
    <row r="848" spans="15:18">
      <c r="O848" s="245"/>
      <c r="P848" s="204"/>
      <c r="Q848" s="204"/>
      <c r="R848" s="204"/>
    </row>
    <row r="849" spans="15:18">
      <c r="O849" s="245"/>
      <c r="P849" s="204"/>
      <c r="Q849" s="204"/>
      <c r="R849" s="204"/>
    </row>
    <row r="850" spans="15:18">
      <c r="O850" s="245"/>
      <c r="P850" s="204"/>
      <c r="Q850" s="204"/>
      <c r="R850" s="204"/>
    </row>
    <row r="851" spans="15:18">
      <c r="O851" s="245"/>
      <c r="P851" s="204"/>
      <c r="Q851" s="204"/>
      <c r="R851" s="204"/>
    </row>
    <row r="852" spans="15:18">
      <c r="O852" s="245"/>
      <c r="P852" s="204"/>
      <c r="Q852" s="204"/>
      <c r="R852" s="204"/>
    </row>
    <row r="853" spans="15:18">
      <c r="O853" s="245"/>
      <c r="P853" s="204"/>
      <c r="Q853" s="204"/>
      <c r="R853" s="204"/>
    </row>
    <row r="854" spans="15:18">
      <c r="O854" s="245"/>
      <c r="P854" s="204"/>
      <c r="Q854" s="204"/>
      <c r="R854" s="204"/>
    </row>
    <row r="855" spans="15:18">
      <c r="O855" s="245"/>
      <c r="P855" s="204"/>
      <c r="Q855" s="204"/>
      <c r="R855" s="204"/>
    </row>
    <row r="856" spans="15:18">
      <c r="O856" s="245"/>
      <c r="P856" s="204"/>
      <c r="Q856" s="204"/>
      <c r="R856" s="204"/>
    </row>
    <row r="857" spans="15:18">
      <c r="O857" s="245"/>
      <c r="P857" s="204"/>
      <c r="Q857" s="204"/>
      <c r="R857" s="204"/>
    </row>
    <row r="858" spans="15:18">
      <c r="O858" s="245"/>
      <c r="P858" s="204"/>
      <c r="Q858" s="204"/>
      <c r="R858" s="204"/>
    </row>
    <row r="859" spans="15:18">
      <c r="O859" s="245"/>
      <c r="P859" s="204"/>
      <c r="Q859" s="204"/>
      <c r="R859" s="204"/>
    </row>
    <row r="860" spans="15:18">
      <c r="O860" s="245"/>
      <c r="P860" s="204"/>
      <c r="Q860" s="204"/>
      <c r="R860" s="204"/>
    </row>
    <row r="861" spans="15:18">
      <c r="O861" s="245"/>
      <c r="P861" s="204"/>
      <c r="Q861" s="204"/>
      <c r="R861" s="204"/>
    </row>
    <row r="862" spans="15:18">
      <c r="O862" s="245"/>
      <c r="P862" s="204"/>
      <c r="Q862" s="204"/>
      <c r="R862" s="204"/>
    </row>
    <row r="863" spans="15:18">
      <c r="O863" s="245"/>
      <c r="P863" s="204"/>
      <c r="Q863" s="204"/>
      <c r="R863" s="204"/>
    </row>
    <row r="864" spans="15:18">
      <c r="O864" s="245"/>
      <c r="P864" s="204"/>
      <c r="Q864" s="204"/>
      <c r="R864" s="204"/>
    </row>
    <row r="865" spans="15:18">
      <c r="O865" s="245"/>
      <c r="P865" s="204"/>
      <c r="Q865" s="204"/>
      <c r="R865" s="204"/>
    </row>
    <row r="866" spans="15:18">
      <c r="O866" s="245"/>
      <c r="P866" s="204"/>
      <c r="Q866" s="204"/>
      <c r="R866" s="204"/>
    </row>
    <row r="867" spans="15:18">
      <c r="O867" s="245"/>
      <c r="P867" s="204"/>
      <c r="Q867" s="204"/>
      <c r="R867" s="204"/>
    </row>
    <row r="868" spans="15:18">
      <c r="O868" s="245"/>
      <c r="P868" s="204"/>
      <c r="Q868" s="204"/>
      <c r="R868" s="204"/>
    </row>
    <row r="869" spans="15:18">
      <c r="O869" s="245"/>
      <c r="P869" s="204"/>
      <c r="Q869" s="204"/>
      <c r="R869" s="204"/>
    </row>
    <row r="870" spans="15:18">
      <c r="O870" s="245"/>
      <c r="P870" s="204"/>
      <c r="Q870" s="204"/>
      <c r="R870" s="204"/>
    </row>
    <row r="871" spans="15:18">
      <c r="O871" s="245"/>
      <c r="P871" s="204"/>
      <c r="Q871" s="204"/>
      <c r="R871" s="204"/>
    </row>
    <row r="872" spans="15:18">
      <c r="O872" s="245"/>
      <c r="P872" s="204"/>
      <c r="Q872" s="204"/>
      <c r="R872" s="204"/>
    </row>
    <row r="873" spans="15:18">
      <c r="O873" s="245"/>
      <c r="P873" s="204"/>
      <c r="Q873" s="204"/>
      <c r="R873" s="204"/>
    </row>
    <row r="874" spans="15:18">
      <c r="O874" s="245"/>
      <c r="P874" s="204"/>
      <c r="Q874" s="204"/>
      <c r="R874" s="204"/>
    </row>
    <row r="875" spans="15:18">
      <c r="O875" s="245"/>
      <c r="P875" s="204"/>
      <c r="Q875" s="204"/>
      <c r="R875" s="204"/>
    </row>
    <row r="876" spans="15:18">
      <c r="O876" s="245"/>
      <c r="P876" s="204"/>
      <c r="Q876" s="204"/>
      <c r="R876" s="204"/>
    </row>
    <row r="877" spans="15:18">
      <c r="O877" s="245"/>
      <c r="P877" s="204"/>
      <c r="Q877" s="204"/>
      <c r="R877" s="204"/>
    </row>
    <row r="878" spans="15:18">
      <c r="O878" s="245"/>
      <c r="P878" s="204"/>
      <c r="Q878" s="204"/>
      <c r="R878" s="204"/>
    </row>
    <row r="879" spans="15:18">
      <c r="O879" s="245"/>
      <c r="P879" s="204"/>
      <c r="Q879" s="204"/>
      <c r="R879" s="204"/>
    </row>
    <row r="880" spans="15:18">
      <c r="O880" s="245"/>
      <c r="P880" s="204"/>
      <c r="Q880" s="204"/>
      <c r="R880" s="204"/>
    </row>
    <row r="881" spans="15:18">
      <c r="O881" s="245"/>
      <c r="P881" s="204"/>
      <c r="Q881" s="204"/>
      <c r="R881" s="204"/>
    </row>
    <row r="882" spans="15:18">
      <c r="O882" s="245"/>
      <c r="P882" s="204"/>
      <c r="Q882" s="204"/>
      <c r="R882" s="204"/>
    </row>
    <row r="883" spans="15:18">
      <c r="O883" s="245"/>
      <c r="P883" s="204"/>
      <c r="Q883" s="204"/>
      <c r="R883" s="204"/>
    </row>
    <row r="884" spans="15:18">
      <c r="O884" s="245"/>
      <c r="P884" s="204"/>
      <c r="Q884" s="204"/>
      <c r="R884" s="204"/>
    </row>
    <row r="885" spans="15:18">
      <c r="O885" s="245"/>
      <c r="P885" s="204"/>
      <c r="Q885" s="204"/>
      <c r="R885" s="204"/>
    </row>
    <row r="886" spans="15:18">
      <c r="O886" s="245"/>
      <c r="P886" s="204"/>
      <c r="Q886" s="204"/>
      <c r="R886" s="204"/>
    </row>
    <row r="887" spans="15:18">
      <c r="O887" s="245"/>
      <c r="P887" s="204"/>
      <c r="Q887" s="204"/>
      <c r="R887" s="204"/>
    </row>
    <row r="888" spans="15:18">
      <c r="O888" s="245"/>
      <c r="P888" s="204"/>
      <c r="Q888" s="204"/>
      <c r="R888" s="204"/>
    </row>
    <row r="889" spans="15:18">
      <c r="O889" s="245"/>
      <c r="P889" s="204"/>
      <c r="Q889" s="204"/>
      <c r="R889" s="204"/>
    </row>
    <row r="890" spans="15:18">
      <c r="O890" s="245"/>
      <c r="P890" s="204"/>
      <c r="Q890" s="204"/>
      <c r="R890" s="204"/>
    </row>
    <row r="891" spans="15:18">
      <c r="O891" s="245"/>
      <c r="P891" s="204"/>
      <c r="Q891" s="204"/>
      <c r="R891" s="204"/>
    </row>
    <row r="892" spans="15:18">
      <c r="O892" s="245"/>
      <c r="P892" s="204"/>
      <c r="Q892" s="204"/>
      <c r="R892" s="204"/>
    </row>
    <row r="893" spans="15:18">
      <c r="O893" s="245"/>
      <c r="P893" s="204"/>
      <c r="Q893" s="204"/>
      <c r="R893" s="204"/>
    </row>
    <row r="894" spans="15:18">
      <c r="O894" s="245"/>
      <c r="P894" s="204"/>
      <c r="Q894" s="204"/>
      <c r="R894" s="204"/>
    </row>
    <row r="895" spans="15:18">
      <c r="O895" s="245"/>
      <c r="P895" s="204"/>
      <c r="Q895" s="204"/>
      <c r="R895" s="204"/>
    </row>
    <row r="896" spans="15:18">
      <c r="O896" s="245"/>
      <c r="P896" s="204"/>
      <c r="Q896" s="204"/>
      <c r="R896" s="204"/>
    </row>
    <row r="897" spans="15:18">
      <c r="O897" s="245"/>
      <c r="P897" s="204"/>
      <c r="Q897" s="204"/>
      <c r="R897" s="204"/>
    </row>
    <row r="898" spans="15:18">
      <c r="O898" s="245"/>
      <c r="P898" s="204"/>
      <c r="Q898" s="204"/>
      <c r="R898" s="204"/>
    </row>
    <row r="899" spans="15:18">
      <c r="O899" s="245"/>
      <c r="P899" s="204"/>
      <c r="Q899" s="204"/>
      <c r="R899" s="204"/>
    </row>
    <row r="900" spans="15:18">
      <c r="O900" s="245"/>
      <c r="P900" s="204"/>
      <c r="Q900" s="204"/>
      <c r="R900" s="204"/>
    </row>
    <row r="901" spans="15:18">
      <c r="O901" s="245"/>
      <c r="P901" s="204"/>
      <c r="Q901" s="204"/>
      <c r="R901" s="204"/>
    </row>
    <row r="902" spans="15:18">
      <c r="O902" s="245"/>
      <c r="P902" s="204"/>
      <c r="Q902" s="204"/>
      <c r="R902" s="204"/>
    </row>
    <row r="903" spans="15:18">
      <c r="O903" s="245"/>
      <c r="P903" s="204"/>
      <c r="Q903" s="204"/>
      <c r="R903" s="204"/>
    </row>
    <row r="904" spans="15:18">
      <c r="O904" s="245"/>
      <c r="P904" s="204"/>
      <c r="Q904" s="204"/>
      <c r="R904" s="204"/>
    </row>
    <row r="905" spans="15:18">
      <c r="O905" s="245"/>
      <c r="P905" s="204"/>
      <c r="Q905" s="204"/>
      <c r="R905" s="204"/>
    </row>
    <row r="906" spans="15:18">
      <c r="O906" s="245"/>
      <c r="P906" s="204"/>
      <c r="Q906" s="204"/>
      <c r="R906" s="204"/>
    </row>
    <row r="907" spans="15:18">
      <c r="O907" s="245"/>
      <c r="P907" s="204"/>
      <c r="Q907" s="204"/>
      <c r="R907" s="204"/>
    </row>
    <row r="908" spans="15:18">
      <c r="O908" s="245"/>
      <c r="P908" s="204"/>
      <c r="Q908" s="204"/>
      <c r="R908" s="204"/>
    </row>
    <row r="909" spans="15:18">
      <c r="O909" s="245"/>
      <c r="P909" s="204"/>
      <c r="Q909" s="204"/>
      <c r="R909" s="204"/>
    </row>
    <row r="910" spans="15:18">
      <c r="O910" s="245"/>
      <c r="P910" s="204"/>
      <c r="Q910" s="204"/>
      <c r="R910" s="204"/>
    </row>
    <row r="911" spans="15:18">
      <c r="O911" s="245"/>
      <c r="P911" s="204"/>
      <c r="Q911" s="204"/>
      <c r="R911" s="204"/>
    </row>
    <row r="912" spans="15:18">
      <c r="O912" s="245"/>
      <c r="P912" s="204"/>
      <c r="Q912" s="204"/>
      <c r="R912" s="204"/>
    </row>
    <row r="913" spans="15:18">
      <c r="O913" s="245"/>
      <c r="P913" s="204"/>
      <c r="Q913" s="204"/>
      <c r="R913" s="204"/>
    </row>
    <row r="914" spans="15:18">
      <c r="O914" s="245"/>
      <c r="P914" s="204"/>
      <c r="Q914" s="204"/>
      <c r="R914" s="204"/>
    </row>
    <row r="915" spans="15:18">
      <c r="O915" s="245"/>
      <c r="P915" s="204"/>
      <c r="Q915" s="204"/>
      <c r="R915" s="204"/>
    </row>
    <row r="916" spans="15:18">
      <c r="O916" s="245"/>
      <c r="P916" s="204"/>
      <c r="Q916" s="204"/>
      <c r="R916" s="204"/>
    </row>
    <row r="917" spans="15:18">
      <c r="O917" s="245"/>
      <c r="P917" s="204"/>
      <c r="Q917" s="204"/>
      <c r="R917" s="204"/>
    </row>
    <row r="918" spans="15:18">
      <c r="O918" s="245"/>
      <c r="P918" s="204"/>
      <c r="Q918" s="204"/>
      <c r="R918" s="204"/>
    </row>
    <row r="919" spans="15:18">
      <c r="O919" s="245"/>
      <c r="P919" s="204"/>
      <c r="Q919" s="204"/>
      <c r="R919" s="204"/>
    </row>
    <row r="920" spans="15:18">
      <c r="O920" s="245"/>
      <c r="P920" s="204"/>
      <c r="Q920" s="204"/>
      <c r="R920" s="204"/>
    </row>
    <row r="921" spans="15:18">
      <c r="O921" s="245"/>
      <c r="P921" s="204"/>
      <c r="Q921" s="204"/>
      <c r="R921" s="204"/>
    </row>
    <row r="922" spans="15:18">
      <c r="O922" s="245"/>
      <c r="P922" s="204"/>
      <c r="Q922" s="204"/>
      <c r="R922" s="204"/>
    </row>
    <row r="923" spans="15:18">
      <c r="O923" s="245"/>
      <c r="P923" s="204"/>
      <c r="Q923" s="204"/>
      <c r="R923" s="204"/>
    </row>
    <row r="924" spans="15:18">
      <c r="O924" s="245"/>
      <c r="P924" s="204"/>
      <c r="Q924" s="204"/>
      <c r="R924" s="204"/>
    </row>
    <row r="925" spans="15:18">
      <c r="O925" s="245"/>
      <c r="P925" s="204"/>
      <c r="Q925" s="204"/>
      <c r="R925" s="204"/>
    </row>
    <row r="926" spans="15:18">
      <c r="O926" s="245"/>
      <c r="P926" s="204"/>
      <c r="Q926" s="204"/>
      <c r="R926" s="204"/>
    </row>
    <row r="927" spans="15:18">
      <c r="O927" s="245"/>
      <c r="P927" s="204"/>
      <c r="Q927" s="204"/>
      <c r="R927" s="204"/>
    </row>
    <row r="928" spans="15:18">
      <c r="O928" s="245"/>
      <c r="P928" s="204"/>
      <c r="Q928" s="204"/>
      <c r="R928" s="204"/>
    </row>
    <row r="929" spans="15:18">
      <c r="O929" s="245"/>
      <c r="P929" s="204"/>
      <c r="Q929" s="204"/>
      <c r="R929" s="204"/>
    </row>
    <row r="930" spans="15:18">
      <c r="O930" s="245"/>
      <c r="P930" s="204"/>
      <c r="Q930" s="204"/>
      <c r="R930" s="204"/>
    </row>
    <row r="931" spans="15:18">
      <c r="O931" s="245"/>
      <c r="P931" s="204"/>
      <c r="Q931" s="204"/>
      <c r="R931" s="204"/>
    </row>
    <row r="932" spans="15:18">
      <c r="O932" s="245"/>
      <c r="P932" s="204"/>
      <c r="Q932" s="204"/>
      <c r="R932" s="204"/>
    </row>
    <row r="933" spans="15:18">
      <c r="O933" s="245"/>
      <c r="P933" s="204"/>
      <c r="Q933" s="204"/>
      <c r="R933" s="204"/>
    </row>
    <row r="934" spans="15:18">
      <c r="O934" s="245"/>
      <c r="P934" s="204"/>
      <c r="Q934" s="204"/>
      <c r="R934" s="204"/>
    </row>
    <row r="935" spans="15:18">
      <c r="O935" s="245"/>
      <c r="P935" s="204"/>
      <c r="Q935" s="204"/>
      <c r="R935" s="204"/>
    </row>
    <row r="936" spans="15:18">
      <c r="O936" s="245"/>
      <c r="P936" s="204"/>
      <c r="Q936" s="204"/>
      <c r="R936" s="204"/>
    </row>
    <row r="937" spans="15:18">
      <c r="O937" s="245"/>
      <c r="P937" s="204"/>
      <c r="Q937" s="204"/>
      <c r="R937" s="204"/>
    </row>
    <row r="938" spans="15:18">
      <c r="O938" s="245"/>
      <c r="P938" s="204"/>
      <c r="Q938" s="204"/>
      <c r="R938" s="204"/>
    </row>
    <row r="939" spans="15:18">
      <c r="O939" s="245"/>
      <c r="P939" s="204"/>
      <c r="Q939" s="204"/>
      <c r="R939" s="204"/>
    </row>
    <row r="940" spans="15:18">
      <c r="O940" s="245"/>
      <c r="P940" s="204"/>
      <c r="Q940" s="204"/>
      <c r="R940" s="204"/>
    </row>
    <row r="941" spans="15:18">
      <c r="O941" s="245"/>
      <c r="P941" s="204"/>
      <c r="Q941" s="204"/>
      <c r="R941" s="204"/>
    </row>
    <row r="942" spans="15:18">
      <c r="O942" s="245"/>
      <c r="P942" s="204"/>
      <c r="Q942" s="204"/>
      <c r="R942" s="204"/>
    </row>
    <row r="943" spans="15:18">
      <c r="O943" s="245"/>
      <c r="P943" s="204"/>
      <c r="Q943" s="204"/>
      <c r="R943" s="204"/>
    </row>
    <row r="944" spans="15:18">
      <c r="O944" s="245"/>
      <c r="P944" s="204"/>
      <c r="Q944" s="204"/>
      <c r="R944" s="204"/>
    </row>
    <row r="945" spans="15:18">
      <c r="O945" s="245"/>
      <c r="P945" s="204"/>
      <c r="Q945" s="204"/>
      <c r="R945" s="204"/>
    </row>
    <row r="946" spans="15:18">
      <c r="O946" s="245"/>
      <c r="P946" s="204"/>
      <c r="Q946" s="204"/>
      <c r="R946" s="204"/>
    </row>
    <row r="947" spans="15:18">
      <c r="O947" s="245"/>
      <c r="P947" s="204"/>
      <c r="Q947" s="204"/>
      <c r="R947" s="204"/>
    </row>
    <row r="948" spans="15:18">
      <c r="O948" s="245"/>
      <c r="P948" s="204"/>
      <c r="Q948" s="204"/>
      <c r="R948" s="204"/>
    </row>
    <row r="949" spans="15:18">
      <c r="O949" s="245"/>
      <c r="P949" s="204"/>
      <c r="Q949" s="204"/>
      <c r="R949" s="204"/>
    </row>
    <row r="950" spans="15:18">
      <c r="O950" s="245"/>
      <c r="P950" s="204"/>
      <c r="Q950" s="204"/>
      <c r="R950" s="204"/>
    </row>
    <row r="951" spans="15:18">
      <c r="O951" s="245"/>
      <c r="P951" s="204"/>
      <c r="Q951" s="204"/>
      <c r="R951" s="204"/>
    </row>
    <row r="952" spans="15:18">
      <c r="O952" s="245"/>
      <c r="P952" s="204"/>
      <c r="Q952" s="204"/>
      <c r="R952" s="204"/>
    </row>
    <row r="953" spans="15:18">
      <c r="O953" s="245"/>
      <c r="P953" s="204"/>
      <c r="Q953" s="204"/>
      <c r="R953" s="204"/>
    </row>
    <row r="954" spans="15:18">
      <c r="O954" s="245"/>
      <c r="P954" s="204"/>
      <c r="Q954" s="204"/>
      <c r="R954" s="204"/>
    </row>
    <row r="955" spans="15:18">
      <c r="O955" s="245"/>
      <c r="P955" s="204"/>
      <c r="Q955" s="204"/>
      <c r="R955" s="204"/>
    </row>
    <row r="956" spans="15:18">
      <c r="O956" s="245"/>
      <c r="P956" s="204"/>
      <c r="Q956" s="204"/>
      <c r="R956" s="204"/>
    </row>
    <row r="957" spans="15:18">
      <c r="O957" s="245"/>
      <c r="P957" s="204"/>
      <c r="Q957" s="204"/>
      <c r="R957" s="204"/>
    </row>
    <row r="958" spans="15:18">
      <c r="O958" s="245"/>
      <c r="P958" s="204"/>
      <c r="Q958" s="204"/>
      <c r="R958" s="204"/>
    </row>
    <row r="959" spans="15:18">
      <c r="O959" s="245"/>
      <c r="P959" s="204"/>
      <c r="Q959" s="204"/>
      <c r="R959" s="204"/>
    </row>
    <row r="960" spans="15:18">
      <c r="O960" s="245"/>
      <c r="P960" s="204"/>
      <c r="Q960" s="204"/>
      <c r="R960" s="204"/>
    </row>
    <row r="961" spans="15:18">
      <c r="O961" s="245"/>
      <c r="P961" s="204"/>
      <c r="Q961" s="204"/>
      <c r="R961" s="204"/>
    </row>
    <row r="962" spans="15:18">
      <c r="O962" s="245"/>
      <c r="P962" s="204"/>
      <c r="Q962" s="204"/>
      <c r="R962" s="204"/>
    </row>
    <row r="963" spans="15:18">
      <c r="O963" s="245"/>
      <c r="P963" s="204"/>
      <c r="Q963" s="204"/>
      <c r="R963" s="204"/>
    </row>
    <row r="964" spans="15:18">
      <c r="O964" s="245"/>
      <c r="P964" s="204"/>
      <c r="Q964" s="204"/>
      <c r="R964" s="204"/>
    </row>
    <row r="965" spans="15:18">
      <c r="O965" s="245"/>
      <c r="P965" s="204"/>
      <c r="Q965" s="204"/>
      <c r="R965" s="204"/>
    </row>
    <row r="966" spans="15:18">
      <c r="O966" s="245"/>
      <c r="P966" s="204"/>
      <c r="Q966" s="204"/>
      <c r="R966" s="204"/>
    </row>
    <row r="967" spans="15:18">
      <c r="O967" s="245"/>
      <c r="P967" s="204"/>
      <c r="Q967" s="204"/>
      <c r="R967" s="204"/>
    </row>
    <row r="968" spans="15:18">
      <c r="O968" s="245"/>
      <c r="P968" s="204"/>
      <c r="Q968" s="204"/>
      <c r="R968" s="204"/>
    </row>
    <row r="969" spans="15:18">
      <c r="O969" s="245"/>
      <c r="P969" s="204"/>
      <c r="Q969" s="204"/>
      <c r="R969" s="204"/>
    </row>
    <row r="970" spans="15:18">
      <c r="O970" s="245"/>
      <c r="P970" s="204"/>
      <c r="Q970" s="204"/>
      <c r="R970" s="204"/>
    </row>
    <row r="971" spans="15:18">
      <c r="O971" s="245"/>
      <c r="P971" s="204"/>
      <c r="Q971" s="204"/>
      <c r="R971" s="204"/>
    </row>
    <row r="972" spans="15:18">
      <c r="O972" s="245"/>
      <c r="P972" s="204"/>
      <c r="Q972" s="204"/>
      <c r="R972" s="204"/>
    </row>
    <row r="973" spans="15:18">
      <c r="O973" s="245"/>
      <c r="P973" s="204"/>
      <c r="Q973" s="204"/>
      <c r="R973" s="204"/>
    </row>
    <row r="974" spans="15:18">
      <c r="O974" s="245"/>
      <c r="P974" s="204"/>
      <c r="Q974" s="204"/>
      <c r="R974" s="204"/>
    </row>
    <row r="975" spans="15:18">
      <c r="O975" s="245"/>
      <c r="P975" s="204"/>
      <c r="Q975" s="204"/>
      <c r="R975" s="204"/>
    </row>
    <row r="976" spans="15:18">
      <c r="O976" s="245"/>
      <c r="P976" s="204"/>
      <c r="Q976" s="204"/>
      <c r="R976" s="204"/>
    </row>
    <row r="977" spans="15:18">
      <c r="O977" s="245"/>
      <c r="P977" s="204"/>
      <c r="Q977" s="204"/>
      <c r="R977" s="204"/>
    </row>
    <row r="978" spans="15:18">
      <c r="O978" s="245"/>
      <c r="P978" s="204"/>
      <c r="Q978" s="204"/>
      <c r="R978" s="204"/>
    </row>
    <row r="979" spans="15:18">
      <c r="O979" s="245"/>
      <c r="P979" s="204"/>
      <c r="Q979" s="204"/>
      <c r="R979" s="204"/>
    </row>
    <row r="980" spans="15:18">
      <c r="O980" s="245"/>
      <c r="P980" s="204"/>
      <c r="Q980" s="204"/>
      <c r="R980" s="204"/>
    </row>
    <row r="981" spans="15:18">
      <c r="O981" s="245"/>
      <c r="P981" s="204"/>
      <c r="Q981" s="204"/>
      <c r="R981" s="204"/>
    </row>
    <row r="982" spans="15:18">
      <c r="O982" s="245"/>
      <c r="P982" s="204"/>
      <c r="Q982" s="204"/>
      <c r="R982" s="204"/>
    </row>
    <row r="983" spans="15:18">
      <c r="O983" s="245"/>
      <c r="P983" s="204"/>
      <c r="Q983" s="204"/>
      <c r="R983" s="204"/>
    </row>
    <row r="984" spans="15:18">
      <c r="O984" s="245"/>
      <c r="P984" s="204"/>
      <c r="Q984" s="204"/>
      <c r="R984" s="204"/>
    </row>
    <row r="985" spans="15:18">
      <c r="O985" s="245"/>
      <c r="P985" s="204"/>
      <c r="Q985" s="204"/>
      <c r="R985" s="204"/>
    </row>
    <row r="986" spans="15:18">
      <c r="O986" s="245"/>
      <c r="P986" s="204"/>
      <c r="Q986" s="204"/>
      <c r="R986" s="204"/>
    </row>
    <row r="987" spans="15:18">
      <c r="O987" s="245"/>
      <c r="P987" s="204"/>
      <c r="Q987" s="204"/>
      <c r="R987" s="204"/>
    </row>
    <row r="988" spans="15:18">
      <c r="O988" s="245"/>
      <c r="P988" s="204"/>
      <c r="Q988" s="204"/>
      <c r="R988" s="204"/>
    </row>
    <row r="989" spans="15:18">
      <c r="O989" s="245"/>
      <c r="P989" s="204"/>
      <c r="Q989" s="204"/>
      <c r="R989" s="204"/>
    </row>
    <row r="990" spans="15:18">
      <c r="O990" s="245"/>
      <c r="P990" s="204"/>
      <c r="Q990" s="204"/>
      <c r="R990" s="204"/>
    </row>
    <row r="991" spans="15:18">
      <c r="O991" s="245"/>
      <c r="P991" s="204"/>
      <c r="Q991" s="204"/>
      <c r="R991" s="204"/>
    </row>
    <row r="992" spans="15:18">
      <c r="O992" s="245"/>
      <c r="P992" s="204"/>
      <c r="Q992" s="204"/>
      <c r="R992" s="204"/>
    </row>
    <row r="993" spans="15:18">
      <c r="O993" s="245"/>
      <c r="P993" s="204"/>
      <c r="Q993" s="204"/>
      <c r="R993" s="204"/>
    </row>
    <row r="994" spans="15:18">
      <c r="O994" s="245"/>
      <c r="P994" s="204"/>
      <c r="Q994" s="204"/>
      <c r="R994" s="204"/>
    </row>
    <row r="995" spans="15:18">
      <c r="O995" s="245"/>
      <c r="P995" s="204"/>
      <c r="Q995" s="204"/>
      <c r="R995" s="204"/>
    </row>
    <row r="996" spans="15:18">
      <c r="O996" s="245"/>
      <c r="P996" s="204"/>
      <c r="Q996" s="204"/>
      <c r="R996" s="204"/>
    </row>
    <row r="997" spans="15:18">
      <c r="O997" s="245"/>
      <c r="P997" s="204"/>
      <c r="Q997" s="204"/>
      <c r="R997" s="204"/>
    </row>
    <row r="998" spans="15:18">
      <c r="O998" s="245"/>
      <c r="P998" s="204"/>
      <c r="Q998" s="204"/>
      <c r="R998" s="204"/>
    </row>
    <row r="999" spans="15:18">
      <c r="O999" s="245"/>
      <c r="P999" s="204"/>
      <c r="Q999" s="204"/>
      <c r="R999" s="204"/>
    </row>
    <row r="1000" spans="15:18">
      <c r="O1000" s="245"/>
      <c r="P1000" s="204"/>
      <c r="Q1000" s="204"/>
      <c r="R1000" s="204"/>
    </row>
    <row r="1001" spans="15:18">
      <c r="O1001" s="245"/>
      <c r="P1001" s="204"/>
      <c r="Q1001" s="204"/>
      <c r="R1001" s="204"/>
    </row>
    <row r="1002" spans="15:18">
      <c r="O1002" s="245"/>
      <c r="P1002" s="204"/>
      <c r="Q1002" s="204"/>
      <c r="R1002" s="204"/>
    </row>
    <row r="1003" spans="15:18">
      <c r="O1003" s="245"/>
      <c r="P1003" s="204"/>
      <c r="Q1003" s="204"/>
      <c r="R1003" s="204"/>
    </row>
    <row r="1004" spans="15:18">
      <c r="O1004" s="245"/>
      <c r="P1004" s="204"/>
      <c r="Q1004" s="204"/>
      <c r="R1004" s="204"/>
    </row>
    <row r="1005" spans="15:18">
      <c r="O1005" s="245"/>
      <c r="P1005" s="204"/>
      <c r="Q1005" s="204"/>
      <c r="R1005" s="204"/>
    </row>
    <row r="1006" spans="15:18">
      <c r="O1006" s="245"/>
      <c r="P1006" s="204"/>
      <c r="Q1006" s="204"/>
      <c r="R1006" s="204"/>
    </row>
    <row r="1007" spans="15:18">
      <c r="O1007" s="245"/>
      <c r="P1007" s="204"/>
      <c r="Q1007" s="204"/>
      <c r="R1007" s="204"/>
    </row>
    <row r="1008" spans="15:18">
      <c r="O1008" s="245"/>
      <c r="P1008" s="204"/>
      <c r="Q1008" s="204"/>
      <c r="R1008" s="204"/>
    </row>
    <row r="1009" spans="15:18">
      <c r="O1009" s="245"/>
      <c r="P1009" s="204"/>
      <c r="Q1009" s="204"/>
      <c r="R1009" s="204"/>
    </row>
    <row r="1010" spans="15:18">
      <c r="O1010" s="245"/>
      <c r="P1010" s="204"/>
      <c r="Q1010" s="204"/>
      <c r="R1010" s="204"/>
    </row>
    <row r="1011" spans="15:18">
      <c r="O1011" s="245"/>
      <c r="P1011" s="204"/>
      <c r="Q1011" s="204"/>
      <c r="R1011" s="204"/>
    </row>
    <row r="1012" spans="15:18">
      <c r="O1012" s="245"/>
      <c r="P1012" s="204"/>
      <c r="Q1012" s="204"/>
      <c r="R1012" s="204"/>
    </row>
    <row r="1013" spans="15:18">
      <c r="O1013" s="245"/>
      <c r="P1013" s="204"/>
      <c r="Q1013" s="204"/>
      <c r="R1013" s="204"/>
    </row>
    <row r="1014" spans="15:18">
      <c r="O1014" s="245"/>
      <c r="P1014" s="204"/>
      <c r="Q1014" s="204"/>
      <c r="R1014" s="204"/>
    </row>
    <row r="1015" spans="15:18">
      <c r="O1015" s="245"/>
      <c r="P1015" s="204"/>
      <c r="Q1015" s="204"/>
      <c r="R1015" s="204"/>
    </row>
    <row r="1016" spans="15:18">
      <c r="O1016" s="245"/>
      <c r="P1016" s="204"/>
      <c r="Q1016" s="204"/>
      <c r="R1016" s="204"/>
    </row>
    <row r="1017" spans="15:18">
      <c r="O1017" s="245"/>
      <c r="P1017" s="204"/>
      <c r="Q1017" s="204"/>
      <c r="R1017" s="204"/>
    </row>
    <row r="1018" spans="15:18">
      <c r="O1018" s="245"/>
      <c r="P1018" s="204"/>
      <c r="Q1018" s="204"/>
      <c r="R1018" s="204"/>
    </row>
    <row r="1019" spans="15:18">
      <c r="O1019" s="245"/>
      <c r="P1019" s="204"/>
      <c r="Q1019" s="204"/>
      <c r="R1019" s="204"/>
    </row>
    <row r="1020" spans="15:18">
      <c r="O1020" s="245"/>
      <c r="P1020" s="204"/>
      <c r="Q1020" s="204"/>
      <c r="R1020" s="204"/>
    </row>
    <row r="1021" spans="15:18">
      <c r="O1021" s="245"/>
      <c r="P1021" s="204"/>
      <c r="Q1021" s="204"/>
      <c r="R1021" s="204"/>
    </row>
    <row r="1022" spans="15:18">
      <c r="O1022" s="245"/>
      <c r="P1022" s="204"/>
      <c r="Q1022" s="204"/>
      <c r="R1022" s="204"/>
    </row>
    <row r="1023" spans="15:18">
      <c r="O1023" s="245"/>
      <c r="P1023" s="204"/>
      <c r="Q1023" s="204"/>
      <c r="R1023" s="204"/>
    </row>
    <row r="1024" spans="15:18">
      <c r="O1024" s="245"/>
      <c r="P1024" s="204"/>
      <c r="Q1024" s="204"/>
      <c r="R1024" s="204"/>
    </row>
    <row r="1025" spans="15:18">
      <c r="O1025" s="245"/>
      <c r="P1025" s="204"/>
      <c r="Q1025" s="204"/>
      <c r="R1025" s="204"/>
    </row>
    <row r="1026" spans="15:18">
      <c r="O1026" s="245"/>
      <c r="P1026" s="204"/>
      <c r="Q1026" s="204"/>
      <c r="R1026" s="204"/>
    </row>
    <row r="1027" spans="15:18">
      <c r="O1027" s="245"/>
      <c r="P1027" s="204"/>
      <c r="Q1027" s="204"/>
      <c r="R1027" s="204"/>
    </row>
    <row r="1028" spans="15:18">
      <c r="O1028" s="245"/>
      <c r="P1028" s="204"/>
      <c r="Q1028" s="204"/>
      <c r="R1028" s="204"/>
    </row>
    <row r="1029" spans="15:18">
      <c r="O1029" s="245"/>
      <c r="P1029" s="204"/>
      <c r="Q1029" s="204"/>
      <c r="R1029" s="204"/>
    </row>
    <row r="1030" spans="15:18">
      <c r="O1030" s="245"/>
      <c r="P1030" s="204"/>
      <c r="Q1030" s="204"/>
      <c r="R1030" s="204"/>
    </row>
    <row r="1031" spans="15:18">
      <c r="O1031" s="245"/>
      <c r="P1031" s="204"/>
      <c r="Q1031" s="204"/>
      <c r="R1031" s="204"/>
    </row>
    <row r="1032" spans="15:18">
      <c r="O1032" s="245"/>
      <c r="P1032" s="204"/>
      <c r="Q1032" s="204"/>
      <c r="R1032" s="204"/>
    </row>
    <row r="1033" spans="15:18">
      <c r="O1033" s="245"/>
      <c r="P1033" s="204"/>
      <c r="Q1033" s="204"/>
      <c r="R1033" s="204"/>
    </row>
    <row r="1034" spans="15:18">
      <c r="O1034" s="245"/>
      <c r="P1034" s="204"/>
      <c r="Q1034" s="204"/>
      <c r="R1034" s="204"/>
    </row>
    <row r="1035" spans="15:18">
      <c r="O1035" s="245"/>
      <c r="P1035" s="204"/>
      <c r="Q1035" s="204"/>
      <c r="R1035" s="204"/>
    </row>
    <row r="1036" spans="15:18">
      <c r="O1036" s="245"/>
      <c r="P1036" s="204"/>
      <c r="Q1036" s="204"/>
      <c r="R1036" s="204"/>
    </row>
    <row r="1037" spans="15:18">
      <c r="O1037" s="245"/>
      <c r="P1037" s="204"/>
      <c r="Q1037" s="204"/>
      <c r="R1037" s="204"/>
    </row>
    <row r="1038" spans="15:18">
      <c r="O1038" s="245"/>
      <c r="P1038" s="204"/>
      <c r="Q1038" s="204"/>
      <c r="R1038" s="204"/>
    </row>
    <row r="1039" spans="15:18">
      <c r="O1039" s="245"/>
      <c r="P1039" s="204"/>
      <c r="Q1039" s="204"/>
      <c r="R1039" s="204"/>
    </row>
    <row r="1040" spans="15:18">
      <c r="O1040" s="245"/>
      <c r="P1040" s="204"/>
      <c r="Q1040" s="204"/>
      <c r="R1040" s="204"/>
    </row>
    <row r="1041" spans="15:18">
      <c r="O1041" s="245"/>
      <c r="P1041" s="204"/>
      <c r="Q1041" s="204"/>
      <c r="R1041" s="204"/>
    </row>
    <row r="1042" spans="15:18">
      <c r="O1042" s="245"/>
      <c r="P1042" s="204"/>
      <c r="Q1042" s="204"/>
      <c r="R1042" s="204"/>
    </row>
    <row r="1043" spans="15:18">
      <c r="O1043" s="245"/>
      <c r="P1043" s="204"/>
      <c r="Q1043" s="204"/>
      <c r="R1043" s="204"/>
    </row>
    <row r="1044" spans="15:18">
      <c r="O1044" s="245"/>
      <c r="P1044" s="204"/>
      <c r="Q1044" s="204"/>
      <c r="R1044" s="204"/>
    </row>
    <row r="1045" spans="15:18">
      <c r="O1045" s="245"/>
      <c r="P1045" s="204"/>
      <c r="Q1045" s="204"/>
      <c r="R1045" s="204"/>
    </row>
    <row r="1046" spans="15:18">
      <c r="O1046" s="245"/>
      <c r="P1046" s="204"/>
      <c r="Q1046" s="204"/>
      <c r="R1046" s="204"/>
    </row>
    <row r="1047" spans="15:18">
      <c r="O1047" s="245"/>
      <c r="P1047" s="204"/>
      <c r="Q1047" s="204"/>
      <c r="R1047" s="204"/>
    </row>
    <row r="1048" spans="15:18">
      <c r="O1048" s="245"/>
      <c r="P1048" s="204"/>
      <c r="Q1048" s="204"/>
      <c r="R1048" s="204"/>
    </row>
    <row r="1049" spans="15:18">
      <c r="O1049" s="245"/>
      <c r="P1049" s="204"/>
      <c r="Q1049" s="204"/>
      <c r="R1049" s="204"/>
    </row>
    <row r="1050" spans="15:18">
      <c r="O1050" s="245"/>
      <c r="P1050" s="204"/>
      <c r="Q1050" s="204"/>
      <c r="R1050" s="204"/>
    </row>
    <row r="1051" spans="15:18">
      <c r="O1051" s="245"/>
      <c r="P1051" s="204"/>
      <c r="Q1051" s="204"/>
      <c r="R1051" s="204"/>
    </row>
    <row r="1052" spans="15:18">
      <c r="O1052" s="245"/>
      <c r="P1052" s="204"/>
      <c r="Q1052" s="204"/>
      <c r="R1052" s="204"/>
    </row>
    <row r="1053" spans="15:18">
      <c r="O1053" s="245"/>
      <c r="P1053" s="204"/>
      <c r="Q1053" s="204"/>
      <c r="R1053" s="204"/>
    </row>
    <row r="1054" spans="15:18">
      <c r="O1054" s="245"/>
      <c r="P1054" s="204"/>
      <c r="Q1054" s="204"/>
      <c r="R1054" s="204"/>
    </row>
    <row r="1055" spans="15:18">
      <c r="O1055" s="245"/>
      <c r="P1055" s="204"/>
      <c r="Q1055" s="204"/>
      <c r="R1055" s="204"/>
    </row>
    <row r="1056" spans="15:18">
      <c r="O1056" s="245"/>
      <c r="P1056" s="204"/>
      <c r="Q1056" s="204"/>
      <c r="R1056" s="204"/>
    </row>
    <row r="1057" spans="15:18">
      <c r="O1057" s="245"/>
      <c r="P1057" s="204"/>
      <c r="Q1057" s="204"/>
      <c r="R1057" s="204"/>
    </row>
    <row r="1058" spans="15:18">
      <c r="O1058" s="245"/>
      <c r="P1058" s="204"/>
      <c r="Q1058" s="204"/>
      <c r="R1058" s="204"/>
    </row>
    <row r="1059" spans="15:18">
      <c r="O1059" s="245"/>
      <c r="P1059" s="204"/>
      <c r="Q1059" s="204"/>
      <c r="R1059" s="204"/>
    </row>
    <row r="1060" spans="15:18">
      <c r="O1060" s="245"/>
      <c r="P1060" s="204"/>
      <c r="Q1060" s="204"/>
      <c r="R1060" s="204"/>
    </row>
    <row r="1061" spans="15:18">
      <c r="O1061" s="245"/>
      <c r="P1061" s="204"/>
      <c r="Q1061" s="204"/>
      <c r="R1061" s="204"/>
    </row>
    <row r="1062" spans="15:18">
      <c r="O1062" s="245"/>
      <c r="P1062" s="204"/>
      <c r="Q1062" s="204"/>
      <c r="R1062" s="204"/>
    </row>
    <row r="1063" spans="15:18">
      <c r="O1063" s="245"/>
      <c r="P1063" s="204"/>
      <c r="Q1063" s="204"/>
      <c r="R1063" s="204"/>
    </row>
    <row r="1064" spans="15:18">
      <c r="O1064" s="245"/>
      <c r="P1064" s="204"/>
      <c r="Q1064" s="204"/>
      <c r="R1064" s="204"/>
    </row>
    <row r="1065" spans="15:18">
      <c r="O1065" s="245"/>
      <c r="P1065" s="204"/>
      <c r="Q1065" s="204"/>
      <c r="R1065" s="204"/>
    </row>
    <row r="1066" spans="15:18">
      <c r="O1066" s="245"/>
      <c r="P1066" s="204"/>
      <c r="Q1066" s="204"/>
      <c r="R1066" s="204"/>
    </row>
    <row r="1067" spans="15:18">
      <c r="O1067" s="245"/>
      <c r="P1067" s="204"/>
      <c r="Q1067" s="204"/>
      <c r="R1067" s="204"/>
    </row>
    <row r="1068" spans="15:18">
      <c r="O1068" s="245"/>
      <c r="P1068" s="204"/>
      <c r="Q1068" s="204"/>
      <c r="R1068" s="204"/>
    </row>
    <row r="1069" spans="15:18">
      <c r="O1069" s="245"/>
      <c r="P1069" s="204"/>
      <c r="Q1069" s="204"/>
      <c r="R1069" s="204"/>
    </row>
    <row r="1070" spans="15:18">
      <c r="O1070" s="245"/>
      <c r="P1070" s="204"/>
      <c r="Q1070" s="204"/>
      <c r="R1070" s="204"/>
    </row>
    <row r="1071" spans="15:18">
      <c r="O1071" s="245"/>
      <c r="P1071" s="204"/>
      <c r="Q1071" s="204"/>
      <c r="R1071" s="204"/>
    </row>
    <row r="1072" spans="15:18">
      <c r="O1072" s="245"/>
      <c r="P1072" s="204"/>
      <c r="Q1072" s="204"/>
      <c r="R1072" s="204"/>
    </row>
    <row r="1073" spans="15:18">
      <c r="O1073" s="245"/>
      <c r="P1073" s="204"/>
      <c r="Q1073" s="204"/>
      <c r="R1073" s="204"/>
    </row>
    <row r="1074" spans="15:18">
      <c r="O1074" s="245"/>
      <c r="P1074" s="204"/>
      <c r="Q1074" s="204"/>
      <c r="R1074" s="204"/>
    </row>
    <row r="1075" spans="15:18">
      <c r="O1075" s="245"/>
      <c r="P1075" s="204"/>
      <c r="Q1075" s="204"/>
      <c r="R1075" s="204"/>
    </row>
    <row r="1076" spans="15:18">
      <c r="O1076" s="245"/>
      <c r="P1076" s="204"/>
      <c r="Q1076" s="204"/>
      <c r="R1076" s="204"/>
    </row>
    <row r="1077" spans="15:18">
      <c r="O1077" s="245"/>
      <c r="P1077" s="204"/>
      <c r="Q1077" s="204"/>
      <c r="R1077" s="204"/>
    </row>
    <row r="1078" spans="15:18">
      <c r="O1078" s="245"/>
      <c r="P1078" s="204"/>
      <c r="Q1078" s="204"/>
      <c r="R1078" s="204"/>
    </row>
    <row r="1079" spans="15:18">
      <c r="O1079" s="245"/>
      <c r="P1079" s="204"/>
      <c r="Q1079" s="204"/>
      <c r="R1079" s="204"/>
    </row>
    <row r="1080" spans="15:18">
      <c r="O1080" s="245"/>
      <c r="P1080" s="204"/>
      <c r="Q1080" s="204"/>
      <c r="R1080" s="204"/>
    </row>
    <row r="1081" spans="15:18">
      <c r="O1081" s="245"/>
      <c r="P1081" s="247"/>
      <c r="Q1081" s="204"/>
      <c r="R1081" s="207"/>
    </row>
    <row r="1082" spans="15:18">
      <c r="O1082" s="245"/>
      <c r="P1082" s="247"/>
      <c r="Q1082" s="204"/>
      <c r="R1082" s="207"/>
    </row>
    <row r="1083" spans="15:18">
      <c r="O1083" s="245"/>
      <c r="P1083" s="247"/>
      <c r="Q1083" s="204"/>
      <c r="R1083" s="207"/>
    </row>
    <row r="1084" spans="15:18">
      <c r="O1084" s="245"/>
      <c r="P1084" s="247"/>
      <c r="Q1084" s="204"/>
      <c r="R1084" s="207"/>
    </row>
    <row r="1085" spans="15:18">
      <c r="O1085" s="245"/>
      <c r="P1085" s="204"/>
      <c r="Q1085" s="204"/>
      <c r="R1085" s="204"/>
    </row>
    <row r="1086" spans="15:18">
      <c r="O1086" s="245"/>
      <c r="P1086" s="204"/>
      <c r="Q1086" s="204"/>
      <c r="R1086" s="204"/>
    </row>
    <row r="1087" spans="15:18">
      <c r="O1087" s="245"/>
      <c r="P1087" s="204"/>
      <c r="Q1087" s="204"/>
      <c r="R1087" s="204"/>
    </row>
    <row r="1088" spans="15:18">
      <c r="O1088" s="245"/>
      <c r="P1088" s="204"/>
      <c r="Q1088" s="204"/>
      <c r="R1088" s="204"/>
    </row>
    <row r="1089" spans="15:18">
      <c r="O1089" s="245"/>
      <c r="P1089" s="204"/>
      <c r="Q1089" s="204"/>
      <c r="R1089" s="204"/>
    </row>
    <row r="1090" spans="15:18">
      <c r="O1090" s="245"/>
      <c r="P1090" s="204"/>
      <c r="Q1090" s="204"/>
      <c r="R1090" s="204"/>
    </row>
    <row r="1091" spans="15:18">
      <c r="O1091" s="245"/>
      <c r="P1091" s="204"/>
      <c r="Q1091" s="204"/>
      <c r="R1091" s="204"/>
    </row>
    <row r="1092" spans="15:18">
      <c r="O1092" s="245"/>
      <c r="P1092" s="204"/>
      <c r="Q1092" s="204"/>
      <c r="R1092" s="204"/>
    </row>
    <row r="1093" spans="15:18">
      <c r="O1093" s="245"/>
      <c r="P1093" s="204"/>
      <c r="Q1093" s="204"/>
      <c r="R1093" s="204"/>
    </row>
    <row r="1094" spans="15:18">
      <c r="O1094" s="245"/>
      <c r="P1094" s="204"/>
      <c r="Q1094" s="204"/>
      <c r="R1094" s="204"/>
    </row>
    <row r="1095" spans="15:18">
      <c r="O1095" s="245"/>
      <c r="P1095" s="204"/>
      <c r="Q1095" s="204"/>
      <c r="R1095" s="204"/>
    </row>
    <row r="1096" spans="15:18">
      <c r="O1096" s="245"/>
      <c r="P1096" s="204"/>
      <c r="Q1096" s="204"/>
      <c r="R1096" s="204"/>
    </row>
    <row r="1097" spans="15:18">
      <c r="O1097" s="245"/>
      <c r="P1097" s="204"/>
      <c r="Q1097" s="204"/>
      <c r="R1097" s="204"/>
    </row>
    <row r="1098" spans="15:18">
      <c r="O1098" s="245"/>
      <c r="P1098" s="204"/>
      <c r="Q1098" s="204"/>
      <c r="R1098" s="204"/>
    </row>
    <row r="1099" spans="15:18">
      <c r="O1099" s="245"/>
      <c r="P1099" s="204"/>
      <c r="Q1099" s="204"/>
      <c r="R1099" s="204"/>
    </row>
    <row r="1100" spans="15:18">
      <c r="O1100" s="245"/>
      <c r="P1100" s="204"/>
      <c r="Q1100" s="204"/>
      <c r="R1100" s="204"/>
    </row>
    <row r="1101" spans="15:18">
      <c r="O1101" s="245"/>
      <c r="P1101" s="204"/>
      <c r="Q1101" s="204"/>
      <c r="R1101" s="204"/>
    </row>
    <row r="1102" spans="15:18">
      <c r="O1102" s="245"/>
      <c r="P1102" s="204"/>
      <c r="Q1102" s="204"/>
      <c r="R1102" s="204"/>
    </row>
    <row r="1103" spans="15:18">
      <c r="O1103" s="245"/>
      <c r="P1103" s="204"/>
      <c r="Q1103" s="204"/>
      <c r="R1103" s="204"/>
    </row>
    <row r="1104" spans="15:18">
      <c r="O1104" s="245"/>
      <c r="P1104" s="204"/>
      <c r="Q1104" s="204"/>
      <c r="R1104" s="204"/>
    </row>
    <row r="1105" spans="15:18">
      <c r="O1105" s="245"/>
      <c r="P1105" s="204"/>
      <c r="Q1105" s="204"/>
      <c r="R1105" s="204"/>
    </row>
    <row r="1106" spans="15:18">
      <c r="O1106" s="245"/>
      <c r="P1106" s="204"/>
      <c r="Q1106" s="204"/>
      <c r="R1106" s="204"/>
    </row>
    <row r="1107" spans="15:18">
      <c r="O1107" s="245"/>
      <c r="P1107" s="204"/>
      <c r="Q1107" s="204"/>
      <c r="R1107" s="204"/>
    </row>
    <row r="1108" spans="15:18">
      <c r="O1108" s="245"/>
      <c r="P1108" s="204"/>
      <c r="Q1108" s="204"/>
      <c r="R1108" s="204"/>
    </row>
    <row r="1109" spans="15:18">
      <c r="O1109" s="245"/>
      <c r="P1109" s="204"/>
      <c r="Q1109" s="204"/>
      <c r="R1109" s="204"/>
    </row>
    <row r="1110" spans="15:18">
      <c r="O1110" s="245"/>
      <c r="P1110" s="204"/>
      <c r="Q1110" s="204"/>
      <c r="R1110" s="204"/>
    </row>
    <row r="1111" spans="15:18">
      <c r="O1111" s="245"/>
      <c r="P1111" s="204"/>
      <c r="Q1111" s="204"/>
      <c r="R1111" s="204"/>
    </row>
    <row r="1112" spans="15:18">
      <c r="O1112" s="245"/>
      <c r="P1112" s="204"/>
      <c r="Q1112" s="204"/>
      <c r="R1112" s="204"/>
    </row>
    <row r="1113" spans="15:18">
      <c r="O1113" s="245"/>
      <c r="P1113" s="204"/>
      <c r="Q1113" s="204"/>
      <c r="R1113" s="204"/>
    </row>
    <row r="1114" spans="15:18">
      <c r="O1114" s="245"/>
      <c r="P1114" s="204"/>
      <c r="Q1114" s="204"/>
      <c r="R1114" s="204"/>
    </row>
    <row r="1115" spans="15:18">
      <c r="O1115" s="245"/>
      <c r="P1115" s="204"/>
      <c r="Q1115" s="204"/>
      <c r="R1115" s="204"/>
    </row>
    <row r="1116" spans="15:18">
      <c r="O1116" s="245"/>
      <c r="P1116" s="204"/>
      <c r="Q1116" s="204"/>
      <c r="R1116" s="204"/>
    </row>
    <row r="1117" spans="15:18">
      <c r="O1117" s="245"/>
      <c r="P1117" s="204"/>
      <c r="Q1117" s="204"/>
      <c r="R1117" s="204"/>
    </row>
    <row r="1118" spans="15:18">
      <c r="O1118" s="245"/>
      <c r="P1118" s="204"/>
      <c r="Q1118" s="204"/>
      <c r="R1118" s="204"/>
    </row>
    <row r="1119" spans="15:18">
      <c r="O1119" s="245"/>
      <c r="P1119" s="204"/>
      <c r="Q1119" s="204"/>
      <c r="R1119" s="204"/>
    </row>
    <row r="1120" spans="15:18">
      <c r="O1120" s="245"/>
      <c r="P1120" s="204"/>
      <c r="Q1120" s="204"/>
      <c r="R1120" s="204"/>
    </row>
    <row r="1121" spans="15:18">
      <c r="O1121" s="245"/>
      <c r="P1121" s="204"/>
      <c r="Q1121" s="204"/>
      <c r="R1121" s="204"/>
    </row>
    <row r="1122" spans="15:18">
      <c r="O1122" s="245"/>
      <c r="P1122" s="204"/>
      <c r="Q1122" s="204"/>
      <c r="R1122" s="204"/>
    </row>
    <row r="1123" spans="15:18">
      <c r="O1123" s="245"/>
      <c r="P1123" s="204"/>
      <c r="Q1123" s="204"/>
      <c r="R1123" s="204"/>
    </row>
    <row r="1124" spans="15:18">
      <c r="O1124" s="245"/>
      <c r="P1124" s="204"/>
      <c r="Q1124" s="204"/>
      <c r="R1124" s="204"/>
    </row>
    <row r="1125" spans="15:18">
      <c r="O1125" s="245"/>
      <c r="P1125" s="204"/>
      <c r="Q1125" s="204"/>
      <c r="R1125" s="204"/>
    </row>
    <row r="1126" spans="15:18">
      <c r="O1126" s="245"/>
      <c r="P1126" s="204"/>
      <c r="Q1126" s="204"/>
      <c r="R1126" s="204"/>
    </row>
    <row r="1127" spans="15:18">
      <c r="O1127" s="245"/>
      <c r="P1127" s="204"/>
      <c r="Q1127" s="204"/>
      <c r="R1127" s="204"/>
    </row>
    <row r="1128" spans="15:18">
      <c r="O1128" s="245"/>
      <c r="P1128" s="204"/>
      <c r="Q1128" s="204"/>
      <c r="R1128" s="204"/>
    </row>
    <row r="1129" spans="15:18">
      <c r="O1129" s="245"/>
      <c r="P1129" s="204"/>
      <c r="Q1129" s="204"/>
      <c r="R1129" s="204"/>
    </row>
    <row r="1130" spans="15:18">
      <c r="O1130" s="245"/>
      <c r="P1130" s="204"/>
      <c r="Q1130" s="204"/>
      <c r="R1130" s="204"/>
    </row>
    <row r="1131" spans="15:18">
      <c r="O1131" s="245"/>
      <c r="P1131" s="204"/>
      <c r="Q1131" s="204"/>
      <c r="R1131" s="204"/>
    </row>
    <row r="1132" spans="15:18">
      <c r="O1132" s="245"/>
      <c r="P1132" s="204"/>
      <c r="Q1132" s="204"/>
      <c r="R1132" s="204"/>
    </row>
    <row r="1133" spans="15:18">
      <c r="O1133" s="245"/>
      <c r="P1133" s="204"/>
      <c r="Q1133" s="204"/>
      <c r="R1133" s="204"/>
    </row>
    <row r="1134" spans="15:18">
      <c r="O1134" s="245"/>
      <c r="P1134" s="204"/>
      <c r="Q1134" s="204"/>
      <c r="R1134" s="204"/>
    </row>
    <row r="1135" spans="15:18">
      <c r="O1135" s="245"/>
      <c r="P1135" s="204"/>
      <c r="Q1135" s="204"/>
      <c r="R1135" s="204"/>
    </row>
    <row r="1136" spans="15:18">
      <c r="O1136" s="245"/>
      <c r="P1136" s="204"/>
      <c r="Q1136" s="204"/>
      <c r="R1136" s="204"/>
    </row>
    <row r="1137" spans="15:18">
      <c r="O1137" s="245"/>
      <c r="P1137" s="204"/>
      <c r="Q1137" s="204"/>
      <c r="R1137" s="204"/>
    </row>
    <row r="1138" spans="15:18">
      <c r="O1138" s="245"/>
      <c r="P1138" s="204"/>
      <c r="Q1138" s="204"/>
      <c r="R1138" s="204"/>
    </row>
    <row r="1139" spans="15:18">
      <c r="O1139" s="245"/>
      <c r="P1139" s="204"/>
      <c r="Q1139" s="204"/>
      <c r="R1139" s="204"/>
    </row>
    <row r="1140" spans="15:18">
      <c r="O1140" s="245"/>
      <c r="P1140" s="204"/>
      <c r="Q1140" s="204"/>
      <c r="R1140" s="204"/>
    </row>
    <row r="1141" spans="15:18">
      <c r="O1141" s="245"/>
      <c r="P1141" s="204"/>
      <c r="Q1141" s="204"/>
      <c r="R1141" s="204"/>
    </row>
    <row r="1142" spans="15:18">
      <c r="O1142" s="245"/>
      <c r="P1142" s="204"/>
      <c r="Q1142" s="204"/>
      <c r="R1142" s="204"/>
    </row>
    <row r="1143" spans="15:18">
      <c r="O1143" s="245"/>
      <c r="P1143" s="204"/>
      <c r="Q1143" s="204"/>
      <c r="R1143" s="204"/>
    </row>
    <row r="1144" spans="15:18">
      <c r="O1144" s="245"/>
      <c r="P1144" s="204"/>
      <c r="Q1144" s="204"/>
      <c r="R1144" s="204"/>
    </row>
    <row r="1145" spans="15:18">
      <c r="O1145" s="245"/>
      <c r="P1145" s="204"/>
      <c r="Q1145" s="204"/>
      <c r="R1145" s="204"/>
    </row>
    <row r="1146" spans="15:18">
      <c r="O1146" s="245"/>
      <c r="P1146" s="204"/>
      <c r="Q1146" s="204"/>
      <c r="R1146" s="204"/>
    </row>
    <row r="1147" spans="15:18">
      <c r="O1147" s="245"/>
      <c r="P1147" s="204"/>
      <c r="Q1147" s="204"/>
      <c r="R1147" s="204"/>
    </row>
    <row r="1148" spans="15:18">
      <c r="O1148" s="245"/>
      <c r="P1148" s="204"/>
      <c r="Q1148" s="204"/>
      <c r="R1148" s="204"/>
    </row>
    <row r="1149" spans="15:18">
      <c r="O1149" s="245"/>
      <c r="P1149" s="204"/>
      <c r="Q1149" s="204"/>
      <c r="R1149" s="204"/>
    </row>
    <row r="1150" spans="15:18">
      <c r="O1150" s="245"/>
      <c r="P1150" s="204"/>
      <c r="Q1150" s="204"/>
      <c r="R1150" s="204"/>
    </row>
    <row r="1151" spans="15:18">
      <c r="O1151" s="245"/>
      <c r="P1151" s="204"/>
      <c r="Q1151" s="204"/>
      <c r="R1151" s="204"/>
    </row>
    <row r="1152" spans="15:18">
      <c r="O1152" s="245"/>
      <c r="P1152" s="204"/>
      <c r="Q1152" s="204"/>
      <c r="R1152" s="204"/>
    </row>
    <row r="1153" spans="15:18">
      <c r="O1153" s="245"/>
      <c r="P1153" s="204"/>
      <c r="Q1153" s="204"/>
      <c r="R1153" s="204"/>
    </row>
    <row r="1154" spans="15:18">
      <c r="O1154" s="245"/>
      <c r="P1154" s="204"/>
      <c r="Q1154" s="204"/>
      <c r="R1154" s="204"/>
    </row>
    <row r="1155" spans="15:18">
      <c r="O1155" s="245"/>
      <c r="P1155" s="204"/>
      <c r="Q1155" s="204"/>
      <c r="R1155" s="204"/>
    </row>
    <row r="1156" spans="15:18">
      <c r="O1156" s="245"/>
      <c r="P1156" s="204"/>
      <c r="Q1156" s="204"/>
      <c r="R1156" s="204"/>
    </row>
    <row r="1157" spans="15:18">
      <c r="O1157" s="245"/>
      <c r="P1157" s="204"/>
      <c r="Q1157" s="204"/>
      <c r="R1157" s="204"/>
    </row>
    <row r="1158" spans="15:18">
      <c r="O1158" s="245"/>
      <c r="P1158" s="204"/>
      <c r="Q1158" s="204"/>
      <c r="R1158" s="204"/>
    </row>
    <row r="1159" spans="15:18">
      <c r="O1159" s="245"/>
      <c r="P1159" s="204"/>
      <c r="Q1159" s="204"/>
      <c r="R1159" s="204"/>
    </row>
    <row r="1160" spans="15:18">
      <c r="O1160" s="245"/>
      <c r="P1160" s="204"/>
      <c r="Q1160" s="204"/>
      <c r="R1160" s="204"/>
    </row>
    <row r="1161" spans="15:18">
      <c r="O1161" s="245"/>
      <c r="P1161" s="204"/>
      <c r="Q1161" s="204"/>
      <c r="R1161" s="204"/>
    </row>
    <row r="1162" spans="15:18">
      <c r="O1162" s="245"/>
      <c r="P1162" s="204"/>
      <c r="Q1162" s="204"/>
      <c r="R1162" s="204"/>
    </row>
    <row r="1163" spans="15:18">
      <c r="O1163" s="245"/>
      <c r="P1163" s="204"/>
      <c r="Q1163" s="204"/>
      <c r="R1163" s="204"/>
    </row>
    <row r="1164" spans="15:18">
      <c r="O1164" s="245"/>
      <c r="P1164" s="204"/>
      <c r="Q1164" s="204"/>
      <c r="R1164" s="204"/>
    </row>
    <row r="1165" spans="15:18">
      <c r="O1165" s="245"/>
      <c r="P1165" s="204"/>
      <c r="Q1165" s="204"/>
      <c r="R1165" s="204"/>
    </row>
    <row r="1166" spans="15:18">
      <c r="O1166" s="245"/>
      <c r="P1166" s="204"/>
      <c r="Q1166" s="204"/>
      <c r="R1166" s="204"/>
    </row>
    <row r="1167" spans="15:18">
      <c r="O1167" s="245"/>
      <c r="P1167" s="204"/>
      <c r="Q1167" s="204"/>
      <c r="R1167" s="204"/>
    </row>
    <row r="1168" spans="15:18">
      <c r="O1168" s="245"/>
      <c r="P1168" s="204"/>
      <c r="Q1168" s="204"/>
      <c r="R1168" s="204"/>
    </row>
    <row r="1169" spans="15:18">
      <c r="O1169" s="245"/>
      <c r="P1169" s="204"/>
      <c r="Q1169" s="204"/>
      <c r="R1169" s="204"/>
    </row>
    <row r="1170" spans="15:18">
      <c r="O1170" s="245"/>
      <c r="P1170" s="204"/>
      <c r="Q1170" s="204"/>
      <c r="R1170" s="204"/>
    </row>
    <row r="1171" spans="15:18">
      <c r="O1171" s="245"/>
      <c r="P1171" s="204"/>
      <c r="Q1171" s="204"/>
      <c r="R1171" s="204"/>
    </row>
    <row r="1172" spans="15:18">
      <c r="O1172" s="245"/>
      <c r="P1172" s="204"/>
      <c r="Q1172" s="204"/>
      <c r="R1172" s="204"/>
    </row>
    <row r="1173" spans="15:18">
      <c r="O1173" s="245"/>
      <c r="P1173" s="204"/>
      <c r="Q1173" s="204"/>
      <c r="R1173" s="204"/>
    </row>
    <row r="1174" spans="15:18">
      <c r="O1174" s="245"/>
      <c r="P1174" s="204"/>
      <c r="Q1174" s="204"/>
      <c r="R1174" s="204"/>
    </row>
    <row r="1175" spans="15:18">
      <c r="O1175" s="245"/>
      <c r="P1175" s="204"/>
      <c r="Q1175" s="204"/>
      <c r="R1175" s="204"/>
    </row>
    <row r="1176" spans="15:18">
      <c r="O1176" s="245"/>
      <c r="P1176" s="204"/>
      <c r="Q1176" s="204"/>
      <c r="R1176" s="204"/>
    </row>
    <row r="1177" spans="15:18">
      <c r="O1177" s="245"/>
      <c r="P1177" s="204"/>
      <c r="Q1177" s="204"/>
      <c r="R1177" s="204"/>
    </row>
    <row r="1178" spans="15:18">
      <c r="O1178" s="245"/>
      <c r="P1178" s="204"/>
      <c r="Q1178" s="204"/>
      <c r="R1178" s="204"/>
    </row>
    <row r="1179" spans="15:18">
      <c r="O1179" s="245"/>
      <c r="P1179" s="204"/>
      <c r="Q1179" s="204"/>
      <c r="R1179" s="204"/>
    </row>
    <row r="1180" spans="15:18">
      <c r="O1180" s="245"/>
      <c r="P1180" s="204"/>
      <c r="Q1180" s="204"/>
      <c r="R1180" s="204"/>
    </row>
    <row r="1181" spans="15:18">
      <c r="O1181" s="245"/>
      <c r="P1181" s="204"/>
      <c r="Q1181" s="204"/>
      <c r="R1181" s="204"/>
    </row>
    <row r="1182" spans="15:18">
      <c r="O1182" s="245"/>
      <c r="P1182" s="204"/>
      <c r="Q1182" s="204"/>
      <c r="R1182" s="204"/>
    </row>
    <row r="1183" spans="15:18">
      <c r="O1183" s="245"/>
      <c r="P1183" s="204"/>
      <c r="Q1183" s="204"/>
      <c r="R1183" s="204"/>
    </row>
    <row r="1184" spans="15:18">
      <c r="O1184" s="245"/>
      <c r="P1184" s="204"/>
      <c r="Q1184" s="204"/>
      <c r="R1184" s="204"/>
    </row>
    <row r="1185" spans="15:18">
      <c r="O1185" s="245"/>
      <c r="P1185" s="204"/>
      <c r="Q1185" s="204"/>
      <c r="R1185" s="204"/>
    </row>
    <row r="1186" spans="15:18">
      <c r="O1186" s="245"/>
      <c r="P1186" s="204"/>
      <c r="Q1186" s="204"/>
      <c r="R1186" s="204"/>
    </row>
    <row r="1187" spans="15:18">
      <c r="O1187" s="245"/>
      <c r="P1187" s="204"/>
      <c r="Q1187" s="204"/>
      <c r="R1187" s="204"/>
    </row>
    <row r="1188" spans="15:18">
      <c r="O1188" s="245"/>
      <c r="P1188" s="204"/>
      <c r="Q1188" s="204"/>
      <c r="R1188" s="204"/>
    </row>
    <row r="1189" spans="15:18">
      <c r="O1189" s="245"/>
      <c r="P1189" s="204"/>
      <c r="Q1189" s="204"/>
      <c r="R1189" s="204"/>
    </row>
    <row r="1190" spans="15:18">
      <c r="O1190" s="245"/>
      <c r="P1190" s="204"/>
      <c r="Q1190" s="204"/>
      <c r="R1190" s="204"/>
    </row>
    <row r="1191" spans="15:18">
      <c r="O1191" s="245"/>
      <c r="P1191" s="204"/>
      <c r="Q1191" s="204"/>
      <c r="R1191" s="204"/>
    </row>
    <row r="1192" spans="15:18">
      <c r="O1192" s="245"/>
      <c r="P1192" s="204"/>
      <c r="Q1192" s="204"/>
      <c r="R1192" s="204"/>
    </row>
    <row r="1193" spans="15:18">
      <c r="O1193" s="245"/>
      <c r="P1193" s="204"/>
      <c r="Q1193" s="204"/>
      <c r="R1193" s="204"/>
    </row>
    <row r="1194" spans="15:18">
      <c r="O1194" s="245"/>
      <c r="P1194" s="204"/>
      <c r="Q1194" s="204"/>
      <c r="R1194" s="204"/>
    </row>
    <row r="1195" spans="15:18">
      <c r="O1195" s="245"/>
      <c r="P1195" s="204"/>
      <c r="Q1195" s="204"/>
      <c r="R1195" s="204"/>
    </row>
    <row r="1196" spans="15:18">
      <c r="O1196" s="245"/>
      <c r="P1196" s="204"/>
      <c r="Q1196" s="204"/>
      <c r="R1196" s="204"/>
    </row>
    <row r="1197" spans="15:18">
      <c r="O1197" s="245"/>
      <c r="P1197" s="204"/>
      <c r="Q1197" s="204"/>
      <c r="R1197" s="204"/>
    </row>
    <row r="1198" spans="15:18">
      <c r="O1198" s="245"/>
      <c r="P1198" s="204"/>
      <c r="Q1198" s="204"/>
      <c r="R1198" s="204"/>
    </row>
    <row r="1199" spans="15:18">
      <c r="O1199" s="245"/>
      <c r="P1199" s="204"/>
      <c r="Q1199" s="204"/>
      <c r="R1199" s="204"/>
    </row>
    <row r="1200" spans="15:18">
      <c r="O1200" s="245"/>
      <c r="P1200" s="204"/>
      <c r="Q1200" s="204"/>
      <c r="R1200" s="204"/>
    </row>
    <row r="1201" spans="15:18">
      <c r="O1201" s="245"/>
      <c r="P1201" s="204"/>
      <c r="Q1201" s="204"/>
      <c r="R1201" s="204"/>
    </row>
    <row r="1202" spans="15:18">
      <c r="O1202" s="245"/>
      <c r="P1202" s="204"/>
      <c r="Q1202" s="204"/>
      <c r="R1202" s="204"/>
    </row>
    <row r="1203" spans="15:18">
      <c r="O1203" s="245"/>
      <c r="P1203" s="204"/>
      <c r="Q1203" s="204"/>
      <c r="R1203" s="204"/>
    </row>
    <row r="1204" spans="15:18">
      <c r="O1204" s="245"/>
      <c r="P1204" s="204"/>
      <c r="Q1204" s="204"/>
      <c r="R1204" s="204"/>
    </row>
    <row r="1205" spans="15:18">
      <c r="O1205" s="245"/>
      <c r="P1205" s="204"/>
      <c r="Q1205" s="204"/>
      <c r="R1205" s="204"/>
    </row>
    <row r="1206" spans="15:18">
      <c r="O1206" s="245"/>
      <c r="P1206" s="204"/>
      <c r="Q1206" s="204"/>
      <c r="R1206" s="204"/>
    </row>
    <row r="1207" spans="15:18">
      <c r="O1207" s="245"/>
      <c r="P1207" s="204"/>
      <c r="Q1207" s="204"/>
      <c r="R1207" s="204"/>
    </row>
    <row r="1208" spans="15:18">
      <c r="O1208" s="245"/>
      <c r="P1208" s="204"/>
      <c r="Q1208" s="204"/>
      <c r="R1208" s="204"/>
    </row>
    <row r="1209" spans="15:18">
      <c r="O1209" s="245"/>
      <c r="P1209" s="204"/>
      <c r="Q1209" s="204"/>
      <c r="R1209" s="204"/>
    </row>
    <row r="1210" spans="15:18">
      <c r="O1210" s="245"/>
      <c r="P1210" s="204"/>
      <c r="Q1210" s="204"/>
      <c r="R1210" s="204"/>
    </row>
    <row r="1211" spans="15:18">
      <c r="O1211" s="245"/>
      <c r="P1211" s="204"/>
      <c r="Q1211" s="204"/>
      <c r="R1211" s="204"/>
    </row>
    <row r="1212" spans="15:18">
      <c r="O1212" s="245"/>
      <c r="P1212" s="204"/>
      <c r="Q1212" s="204"/>
      <c r="R1212" s="204"/>
    </row>
    <row r="1213" spans="15:18">
      <c r="O1213" s="245"/>
      <c r="P1213" s="204"/>
      <c r="Q1213" s="204"/>
      <c r="R1213" s="204"/>
    </row>
    <row r="1214" spans="15:18">
      <c r="O1214" s="245"/>
      <c r="P1214" s="204"/>
      <c r="Q1214" s="204"/>
      <c r="R1214" s="204"/>
    </row>
    <row r="1215" spans="15:18">
      <c r="O1215" s="245"/>
      <c r="P1215" s="204"/>
      <c r="Q1215" s="204"/>
      <c r="R1215" s="204"/>
    </row>
    <row r="1216" spans="15:18">
      <c r="O1216" s="245"/>
      <c r="P1216" s="204"/>
      <c r="Q1216" s="204"/>
      <c r="R1216" s="204"/>
    </row>
    <row r="1217" spans="15:18">
      <c r="O1217" s="245"/>
      <c r="P1217" s="204"/>
      <c r="Q1217" s="204"/>
      <c r="R1217" s="204"/>
    </row>
    <row r="1218" spans="15:18">
      <c r="O1218" s="245"/>
      <c r="P1218" s="204"/>
      <c r="Q1218" s="204"/>
      <c r="R1218" s="204"/>
    </row>
    <row r="1219" spans="15:18">
      <c r="O1219" s="245"/>
      <c r="P1219" s="204"/>
      <c r="Q1219" s="204"/>
      <c r="R1219" s="204"/>
    </row>
    <row r="1220" spans="15:18">
      <c r="O1220" s="245"/>
      <c r="P1220" s="204"/>
      <c r="Q1220" s="204"/>
      <c r="R1220" s="204"/>
    </row>
    <row r="1221" spans="15:18">
      <c r="O1221" s="245"/>
      <c r="P1221" s="204"/>
      <c r="Q1221" s="204"/>
      <c r="R1221" s="204"/>
    </row>
    <row r="1222" spans="15:18">
      <c r="O1222" s="245"/>
      <c r="P1222" s="204"/>
      <c r="Q1222" s="204"/>
      <c r="R1222" s="204"/>
    </row>
    <row r="1223" spans="15:18">
      <c r="O1223" s="245"/>
      <c r="P1223" s="204"/>
      <c r="Q1223" s="204"/>
      <c r="R1223" s="204"/>
    </row>
    <row r="1224" spans="15:18">
      <c r="O1224" s="245"/>
      <c r="P1224" s="204"/>
      <c r="Q1224" s="204"/>
      <c r="R1224" s="204"/>
    </row>
    <row r="1225" spans="15:18">
      <c r="O1225" s="245"/>
      <c r="P1225" s="204"/>
      <c r="Q1225" s="204"/>
      <c r="R1225" s="204"/>
    </row>
    <row r="1226" spans="15:18">
      <c r="O1226" s="245"/>
      <c r="P1226" s="204"/>
      <c r="Q1226" s="204"/>
      <c r="R1226" s="204"/>
    </row>
    <row r="1227" spans="15:18">
      <c r="O1227" s="245"/>
      <c r="P1227" s="204"/>
      <c r="Q1227" s="204"/>
      <c r="R1227" s="204"/>
    </row>
    <row r="1228" spans="15:18">
      <c r="O1228" s="245"/>
      <c r="P1228" s="204"/>
      <c r="Q1228" s="204"/>
      <c r="R1228" s="204"/>
    </row>
    <row r="1229" spans="15:18">
      <c r="O1229" s="245"/>
      <c r="P1229" s="204"/>
      <c r="Q1229" s="204"/>
      <c r="R1229" s="204"/>
    </row>
    <row r="1230" spans="15:18">
      <c r="O1230" s="245"/>
      <c r="P1230" s="204"/>
      <c r="Q1230" s="204"/>
      <c r="R1230" s="204"/>
    </row>
    <row r="1231" spans="15:18">
      <c r="O1231" s="245"/>
      <c r="P1231" s="204"/>
      <c r="Q1231" s="204"/>
      <c r="R1231" s="204"/>
    </row>
    <row r="1232" spans="15:18">
      <c r="O1232" s="245"/>
      <c r="P1232" s="204"/>
      <c r="Q1232" s="204"/>
      <c r="R1232" s="204"/>
    </row>
    <row r="1233" spans="15:18">
      <c r="O1233" s="245"/>
      <c r="P1233" s="204"/>
      <c r="Q1233" s="204"/>
      <c r="R1233" s="204"/>
    </row>
    <row r="1234" spans="15:18">
      <c r="O1234" s="245"/>
      <c r="P1234" s="204"/>
      <c r="Q1234" s="204"/>
      <c r="R1234" s="204"/>
    </row>
    <row r="1235" spans="15:18">
      <c r="O1235" s="245"/>
      <c r="P1235" s="204"/>
      <c r="Q1235" s="204"/>
      <c r="R1235" s="204"/>
    </row>
    <row r="1236" spans="15:18">
      <c r="O1236" s="245"/>
      <c r="P1236" s="204"/>
      <c r="Q1236" s="204"/>
      <c r="R1236" s="204"/>
    </row>
    <row r="1237" spans="15:18">
      <c r="O1237" s="245"/>
      <c r="P1237" s="204"/>
      <c r="Q1237" s="204"/>
      <c r="R1237" s="204"/>
    </row>
    <row r="1238" spans="15:18">
      <c r="O1238" s="245"/>
      <c r="P1238" s="204"/>
      <c r="Q1238" s="204"/>
      <c r="R1238" s="204"/>
    </row>
    <row r="1239" spans="15:18">
      <c r="O1239" s="245"/>
      <c r="P1239" s="204"/>
      <c r="Q1239" s="204"/>
      <c r="R1239" s="204"/>
    </row>
    <row r="1240" spans="15:18">
      <c r="O1240" s="245"/>
      <c r="P1240" s="204"/>
      <c r="Q1240" s="204"/>
      <c r="R1240" s="204"/>
    </row>
    <row r="1241" spans="15:18">
      <c r="O1241" s="245"/>
      <c r="P1241" s="204"/>
      <c r="Q1241" s="204"/>
      <c r="R1241" s="204"/>
    </row>
    <row r="1242" spans="15:18">
      <c r="O1242" s="245"/>
      <c r="P1242" s="204"/>
      <c r="Q1242" s="204"/>
      <c r="R1242" s="204"/>
    </row>
    <row r="1243" spans="15:18">
      <c r="O1243" s="245"/>
      <c r="P1243" s="204"/>
      <c r="Q1243" s="204"/>
      <c r="R1243" s="204"/>
    </row>
    <row r="1244" spans="15:18">
      <c r="O1244" s="245"/>
      <c r="P1244" s="204"/>
      <c r="Q1244" s="204"/>
      <c r="R1244" s="204"/>
    </row>
    <row r="1245" spans="15:18">
      <c r="O1245" s="245"/>
      <c r="P1245" s="204"/>
      <c r="Q1245" s="204"/>
      <c r="R1245" s="204"/>
    </row>
    <row r="1246" spans="15:18">
      <c r="O1246" s="245"/>
      <c r="P1246" s="204"/>
      <c r="Q1246" s="204"/>
      <c r="R1246" s="204"/>
    </row>
    <row r="1247" spans="15:18">
      <c r="O1247" s="245"/>
      <c r="P1247" s="204"/>
      <c r="Q1247" s="204"/>
      <c r="R1247" s="204"/>
    </row>
    <row r="1248" spans="15:18">
      <c r="O1248" s="245"/>
      <c r="P1248" s="204"/>
      <c r="Q1248" s="204"/>
      <c r="R1248" s="204"/>
    </row>
    <row r="1249" spans="15:18">
      <c r="O1249" s="245"/>
      <c r="P1249" s="204"/>
      <c r="Q1249" s="204"/>
      <c r="R1249" s="204"/>
    </row>
    <row r="1250" spans="15:18">
      <c r="O1250" s="245"/>
      <c r="P1250" s="204"/>
      <c r="Q1250" s="204"/>
      <c r="R1250" s="204"/>
    </row>
    <row r="1251" spans="15:18">
      <c r="O1251" s="245"/>
      <c r="P1251" s="204"/>
      <c r="Q1251" s="204"/>
      <c r="R1251" s="204"/>
    </row>
    <row r="1252" spans="15:18">
      <c r="O1252" s="245"/>
      <c r="P1252" s="204"/>
      <c r="Q1252" s="204"/>
      <c r="R1252" s="204"/>
    </row>
    <row r="1253" spans="15:18">
      <c r="O1253" s="245"/>
      <c r="P1253" s="204"/>
      <c r="Q1253" s="204"/>
      <c r="R1253" s="204"/>
    </row>
    <row r="1254" spans="15:18">
      <c r="O1254" s="245"/>
      <c r="P1254" s="204"/>
      <c r="Q1254" s="204"/>
      <c r="R1254" s="204"/>
    </row>
    <row r="1255" spans="15:18">
      <c r="O1255" s="245"/>
      <c r="P1255" s="204"/>
      <c r="Q1255" s="204"/>
      <c r="R1255" s="204"/>
    </row>
    <row r="1256" spans="15:18">
      <c r="O1256" s="245"/>
      <c r="P1256" s="204"/>
      <c r="Q1256" s="204"/>
      <c r="R1256" s="204"/>
    </row>
    <row r="1257" spans="15:18">
      <c r="O1257" s="245"/>
      <c r="P1257" s="204"/>
      <c r="Q1257" s="204"/>
      <c r="R1257" s="204"/>
    </row>
    <row r="1258" spans="15:18">
      <c r="O1258" s="245"/>
      <c r="P1258" s="204"/>
      <c r="Q1258" s="204"/>
      <c r="R1258" s="204"/>
    </row>
    <row r="1259" spans="15:18">
      <c r="O1259" s="245"/>
      <c r="P1259" s="204"/>
      <c r="Q1259" s="204"/>
      <c r="R1259" s="204"/>
    </row>
    <row r="1260" spans="15:18">
      <c r="O1260" s="245"/>
      <c r="P1260" s="204"/>
      <c r="Q1260" s="204"/>
      <c r="R1260" s="204"/>
    </row>
    <row r="1261" spans="15:18">
      <c r="O1261" s="245"/>
      <c r="P1261" s="204"/>
      <c r="Q1261" s="204"/>
      <c r="R1261" s="204"/>
    </row>
    <row r="1262" spans="15:18">
      <c r="O1262" s="245"/>
      <c r="P1262" s="204"/>
      <c r="Q1262" s="204"/>
      <c r="R1262" s="204"/>
    </row>
    <row r="1263" spans="15:18">
      <c r="O1263" s="245"/>
      <c r="P1263" s="204"/>
      <c r="Q1263" s="204"/>
      <c r="R1263" s="204"/>
    </row>
    <row r="1264" spans="15:18">
      <c r="O1264" s="245"/>
      <c r="P1264" s="204"/>
      <c r="Q1264" s="204"/>
      <c r="R1264" s="204"/>
    </row>
    <row r="1265" spans="15:18">
      <c r="O1265" s="245"/>
      <c r="P1265" s="204"/>
      <c r="Q1265" s="204"/>
      <c r="R1265" s="204"/>
    </row>
    <row r="1266" spans="15:18">
      <c r="O1266" s="245"/>
      <c r="P1266" s="204"/>
      <c r="Q1266" s="204"/>
      <c r="R1266" s="204"/>
    </row>
    <row r="1267" spans="15:18">
      <c r="O1267" s="245"/>
      <c r="P1267" s="204"/>
      <c r="Q1267" s="204"/>
      <c r="R1267" s="204"/>
    </row>
    <row r="1268" spans="15:18">
      <c r="O1268" s="245"/>
      <c r="P1268" s="204"/>
      <c r="Q1268" s="204"/>
      <c r="R1268" s="204"/>
    </row>
    <row r="1269" spans="15:18">
      <c r="O1269" s="245"/>
      <c r="P1269" s="204"/>
      <c r="Q1269" s="204"/>
      <c r="R1269" s="204"/>
    </row>
    <row r="1270" spans="15:18">
      <c r="O1270" s="245"/>
      <c r="P1270" s="204"/>
      <c r="Q1270" s="204"/>
      <c r="R1270" s="204"/>
    </row>
    <row r="1271" spans="15:18">
      <c r="O1271" s="245"/>
      <c r="P1271" s="204"/>
      <c r="Q1271" s="204"/>
      <c r="R1271" s="204"/>
    </row>
    <row r="1272" spans="15:18">
      <c r="O1272" s="245"/>
      <c r="P1272" s="204"/>
      <c r="Q1272" s="204"/>
      <c r="R1272" s="204"/>
    </row>
    <row r="1273" spans="15:18">
      <c r="O1273" s="245"/>
      <c r="P1273" s="204"/>
      <c r="Q1273" s="204"/>
      <c r="R1273" s="204"/>
    </row>
    <row r="1274" spans="15:18">
      <c r="O1274" s="245"/>
      <c r="P1274" s="204"/>
      <c r="Q1274" s="204"/>
      <c r="R1274" s="204"/>
    </row>
    <row r="1275" spans="15:18">
      <c r="O1275" s="245"/>
      <c r="P1275" s="204"/>
      <c r="Q1275" s="204"/>
      <c r="R1275" s="204"/>
    </row>
    <row r="1276" spans="15:18">
      <c r="O1276" s="245"/>
      <c r="P1276" s="204"/>
      <c r="Q1276" s="204"/>
      <c r="R1276" s="204"/>
    </row>
    <row r="1277" spans="15:18">
      <c r="O1277" s="245"/>
      <c r="P1277" s="204"/>
      <c r="Q1277" s="204"/>
      <c r="R1277" s="204"/>
    </row>
    <row r="1278" spans="15:18">
      <c r="O1278" s="245"/>
      <c r="P1278" s="204"/>
      <c r="Q1278" s="204"/>
      <c r="R1278" s="204"/>
    </row>
    <row r="1279" spans="15:18">
      <c r="O1279" s="245"/>
      <c r="P1279" s="204"/>
      <c r="Q1279" s="204"/>
      <c r="R1279" s="200"/>
    </row>
    <row r="1280" spans="15:18">
      <c r="O1280" s="245"/>
      <c r="P1280" s="204"/>
      <c r="Q1280" s="204"/>
      <c r="R1280" s="200"/>
    </row>
    <row r="1281" spans="15:18">
      <c r="O1281" s="245"/>
      <c r="P1281" s="204"/>
      <c r="Q1281" s="204"/>
      <c r="R1281" s="204"/>
    </row>
    <row r="1282" spans="15:18">
      <c r="O1282" s="245"/>
      <c r="P1282" s="204"/>
      <c r="Q1282" s="204"/>
      <c r="R1282" s="204"/>
    </row>
    <row r="1283" spans="15:18">
      <c r="O1283" s="245"/>
      <c r="P1283" s="204"/>
      <c r="Q1283" s="204"/>
      <c r="R1283" s="204"/>
    </row>
    <row r="1284" spans="15:18">
      <c r="O1284" s="245"/>
      <c r="P1284" s="204"/>
      <c r="Q1284" s="204"/>
      <c r="R1284" s="204"/>
    </row>
    <row r="1285" spans="15:18">
      <c r="O1285" s="245"/>
      <c r="P1285" s="204"/>
      <c r="Q1285" s="204"/>
      <c r="R1285" s="204"/>
    </row>
    <row r="1286" spans="15:18">
      <c r="O1286" s="245"/>
      <c r="P1286" s="204"/>
      <c r="Q1286" s="204"/>
      <c r="R1286" s="204"/>
    </row>
    <row r="1287" spans="15:18">
      <c r="O1287" s="245"/>
      <c r="P1287" s="204"/>
      <c r="Q1287" s="204"/>
      <c r="R1287" s="204"/>
    </row>
    <row r="1288" spans="15:18">
      <c r="O1288" s="245"/>
      <c r="P1288" s="204"/>
      <c r="Q1288" s="204"/>
      <c r="R1288" s="204"/>
    </row>
    <row r="1289" spans="15:18">
      <c r="O1289" s="245"/>
      <c r="P1289" s="204"/>
      <c r="Q1289" s="204"/>
      <c r="R1289" s="204"/>
    </row>
    <row r="1290" spans="15:18">
      <c r="O1290" s="245"/>
      <c r="P1290" s="204"/>
      <c r="Q1290" s="204"/>
      <c r="R1290" s="204"/>
    </row>
    <row r="1291" spans="15:18">
      <c r="O1291" s="245"/>
      <c r="P1291" s="204"/>
      <c r="Q1291" s="204"/>
      <c r="R1291" s="204"/>
    </row>
    <row r="1292" spans="15:18">
      <c r="O1292" s="245"/>
      <c r="P1292" s="204"/>
      <c r="Q1292" s="204"/>
      <c r="R1292" s="204"/>
    </row>
    <row r="1293" spans="15:18">
      <c r="O1293" s="245"/>
      <c r="P1293" s="204"/>
      <c r="Q1293" s="204"/>
      <c r="R1293" s="204"/>
    </row>
    <row r="1294" spans="15:18">
      <c r="O1294" s="245"/>
      <c r="P1294" s="204"/>
      <c r="Q1294" s="204"/>
      <c r="R1294" s="204"/>
    </row>
    <row r="1295" spans="15:18">
      <c r="O1295" s="245"/>
      <c r="P1295" s="204"/>
      <c r="Q1295" s="204"/>
      <c r="R1295" s="204"/>
    </row>
    <row r="1296" spans="15:18">
      <c r="O1296" s="245"/>
      <c r="P1296" s="204"/>
      <c r="Q1296" s="204"/>
      <c r="R1296" s="204"/>
    </row>
    <row r="1297" spans="15:18">
      <c r="O1297" s="245"/>
      <c r="P1297" s="204"/>
      <c r="Q1297" s="204"/>
      <c r="R1297" s="204"/>
    </row>
    <row r="1298" spans="15:18">
      <c r="O1298" s="245"/>
      <c r="P1298" s="204"/>
      <c r="Q1298" s="204"/>
      <c r="R1298" s="204"/>
    </row>
    <row r="1299" spans="15:18">
      <c r="O1299" s="245"/>
      <c r="P1299" s="204"/>
      <c r="Q1299" s="204"/>
      <c r="R1299" s="204"/>
    </row>
    <row r="1300" spans="15:18">
      <c r="O1300" s="245"/>
      <c r="P1300" s="204"/>
      <c r="Q1300" s="204"/>
      <c r="R1300" s="204"/>
    </row>
    <row r="1301" spans="15:18">
      <c r="O1301" s="245"/>
      <c r="P1301" s="204"/>
      <c r="Q1301" s="204"/>
      <c r="R1301" s="204"/>
    </row>
    <row r="1302" spans="15:18">
      <c r="O1302" s="245"/>
      <c r="P1302" s="204"/>
      <c r="Q1302" s="204"/>
      <c r="R1302" s="204"/>
    </row>
    <row r="1303" spans="15:18">
      <c r="O1303" s="245"/>
      <c r="P1303" s="204"/>
      <c r="Q1303" s="204"/>
      <c r="R1303" s="204"/>
    </row>
    <row r="1304" spans="15:18">
      <c r="O1304" s="245"/>
      <c r="P1304" s="204"/>
      <c r="Q1304" s="204"/>
      <c r="R1304" s="204"/>
    </row>
    <row r="1305" spans="15:18">
      <c r="O1305" s="245"/>
      <c r="P1305" s="204"/>
      <c r="Q1305" s="204"/>
      <c r="R1305" s="204"/>
    </row>
    <row r="1306" spans="15:18">
      <c r="O1306" s="245"/>
      <c r="P1306" s="204"/>
      <c r="Q1306" s="204"/>
      <c r="R1306" s="204"/>
    </row>
    <row r="1307" spans="15:18">
      <c r="O1307" s="245"/>
      <c r="P1307" s="204"/>
      <c r="Q1307" s="204"/>
      <c r="R1307" s="204"/>
    </row>
    <row r="1308" spans="15:18">
      <c r="O1308" s="245"/>
      <c r="P1308" s="204"/>
      <c r="Q1308" s="204"/>
      <c r="R1308" s="204"/>
    </row>
    <row r="1309" spans="15:18">
      <c r="O1309" s="245"/>
      <c r="P1309" s="204"/>
      <c r="Q1309" s="204"/>
      <c r="R1309" s="204"/>
    </row>
    <row r="1310" spans="15:18">
      <c r="O1310" s="245"/>
      <c r="P1310" s="204"/>
      <c r="Q1310" s="204"/>
      <c r="R1310" s="204"/>
    </row>
    <row r="1311" spans="15:18">
      <c r="O1311" s="245"/>
      <c r="P1311" s="204"/>
      <c r="Q1311" s="204"/>
      <c r="R1311" s="204"/>
    </row>
    <row r="1312" spans="15:18">
      <c r="O1312" s="245"/>
      <c r="P1312" s="204"/>
      <c r="Q1312" s="204"/>
      <c r="R1312" s="200"/>
    </row>
    <row r="1313" spans="15:18">
      <c r="O1313" s="245"/>
      <c r="P1313" s="204"/>
      <c r="Q1313" s="204"/>
      <c r="R1313" s="204"/>
    </row>
    <row r="1314" spans="15:18">
      <c r="O1314" s="245"/>
      <c r="P1314" s="204"/>
      <c r="Q1314" s="204"/>
      <c r="R1314" s="204"/>
    </row>
    <row r="1315" spans="15:18">
      <c r="O1315" s="245"/>
      <c r="P1315" s="204"/>
      <c r="Q1315" s="204"/>
      <c r="R1315" s="204"/>
    </row>
    <row r="1316" spans="15:18">
      <c r="O1316" s="245"/>
      <c r="P1316" s="204"/>
      <c r="Q1316" s="204"/>
      <c r="R1316" s="204"/>
    </row>
    <row r="1317" spans="15:18">
      <c r="O1317" s="245"/>
      <c r="P1317" s="204"/>
      <c r="Q1317" s="204"/>
      <c r="R1317" s="204"/>
    </row>
    <row r="1318" spans="15:18">
      <c r="O1318" s="245"/>
      <c r="P1318" s="204"/>
      <c r="Q1318" s="204"/>
      <c r="R1318" s="204"/>
    </row>
    <row r="1319" spans="15:18">
      <c r="O1319" s="245"/>
      <c r="P1319" s="204"/>
      <c r="Q1319" s="204"/>
      <c r="R1319" s="204"/>
    </row>
    <row r="1320" spans="15:18">
      <c r="O1320" s="245"/>
      <c r="P1320" s="204"/>
      <c r="Q1320" s="204"/>
      <c r="R1320" s="204"/>
    </row>
    <row r="1321" spans="15:18">
      <c r="O1321" s="245"/>
      <c r="P1321" s="204"/>
      <c r="Q1321" s="204"/>
      <c r="R1321" s="204"/>
    </row>
    <row r="1322" spans="15:18">
      <c r="O1322" s="245"/>
      <c r="P1322" s="204"/>
      <c r="Q1322" s="204"/>
      <c r="R1322" s="204"/>
    </row>
    <row r="1323" spans="15:18">
      <c r="O1323" s="245"/>
      <c r="P1323" s="204"/>
      <c r="Q1323" s="204"/>
      <c r="R1323" s="204"/>
    </row>
    <row r="1324" spans="15:18">
      <c r="O1324" s="245"/>
      <c r="P1324" s="204"/>
      <c r="Q1324" s="204"/>
      <c r="R1324" s="204"/>
    </row>
    <row r="1325" spans="15:18">
      <c r="O1325" s="245"/>
      <c r="P1325" s="204"/>
      <c r="Q1325" s="204"/>
      <c r="R1325" s="204"/>
    </row>
    <row r="1326" spans="15:18">
      <c r="O1326" s="245"/>
      <c r="P1326" s="204"/>
      <c r="Q1326" s="204"/>
      <c r="R1326" s="204"/>
    </row>
    <row r="1327" spans="15:18">
      <c r="O1327" s="245"/>
      <c r="P1327" s="204"/>
      <c r="Q1327" s="204"/>
      <c r="R1327" s="204"/>
    </row>
    <row r="1328" spans="15:18">
      <c r="O1328" s="245"/>
      <c r="P1328" s="204"/>
      <c r="Q1328" s="204"/>
      <c r="R1328" s="204"/>
    </row>
    <row r="1329" spans="15:18">
      <c r="O1329" s="245"/>
      <c r="P1329" s="204"/>
      <c r="Q1329" s="204"/>
      <c r="R1329" s="204"/>
    </row>
    <row r="1330" spans="15:18">
      <c r="O1330" s="245"/>
      <c r="P1330" s="204"/>
      <c r="Q1330" s="204"/>
      <c r="R1330" s="204"/>
    </row>
    <row r="1331" spans="15:18">
      <c r="O1331" s="245"/>
      <c r="P1331" s="204"/>
      <c r="Q1331" s="204"/>
      <c r="R1331" s="204"/>
    </row>
    <row r="1332" spans="15:18">
      <c r="O1332" s="245"/>
      <c r="P1332" s="204"/>
      <c r="Q1332" s="204"/>
      <c r="R1332" s="204"/>
    </row>
    <row r="1333" spans="15:18">
      <c r="O1333" s="245"/>
      <c r="P1333" s="204"/>
      <c r="Q1333" s="204"/>
      <c r="R1333" s="204"/>
    </row>
    <row r="1334" spans="15:18">
      <c r="O1334" s="245"/>
      <c r="P1334" s="204"/>
      <c r="Q1334" s="204"/>
      <c r="R1334" s="204"/>
    </row>
    <row r="1335" spans="15:18">
      <c r="O1335" s="245"/>
      <c r="P1335" s="204"/>
      <c r="Q1335" s="204"/>
      <c r="R1335" s="204"/>
    </row>
    <row r="1336" spans="15:18">
      <c r="O1336" s="245"/>
      <c r="P1336" s="204"/>
      <c r="Q1336" s="204"/>
      <c r="R1336" s="204"/>
    </row>
    <row r="1337" spans="15:18">
      <c r="O1337" s="245"/>
      <c r="P1337" s="204"/>
      <c r="Q1337" s="204"/>
      <c r="R1337" s="204"/>
    </row>
    <row r="1338" spans="15:18">
      <c r="O1338" s="245"/>
      <c r="P1338" s="204"/>
      <c r="Q1338" s="204"/>
      <c r="R1338" s="204"/>
    </row>
    <row r="1339" spans="15:18">
      <c r="O1339" s="245"/>
      <c r="P1339" s="204"/>
      <c r="Q1339" s="204"/>
      <c r="R1339" s="204"/>
    </row>
    <row r="1340" spans="15:18">
      <c r="O1340" s="245"/>
      <c r="P1340" s="204"/>
      <c r="Q1340" s="204"/>
      <c r="R1340" s="204"/>
    </row>
    <row r="1341" spans="15:18">
      <c r="O1341" s="245"/>
      <c r="P1341" s="204"/>
      <c r="Q1341" s="204"/>
      <c r="R1341" s="204"/>
    </row>
    <row r="1342" spans="15:18">
      <c r="O1342" s="245"/>
      <c r="P1342" s="204"/>
      <c r="Q1342" s="204"/>
      <c r="R1342" s="204"/>
    </row>
    <row r="1343" spans="15:18">
      <c r="O1343" s="245"/>
      <c r="P1343" s="204"/>
      <c r="Q1343" s="204"/>
      <c r="R1343" s="204"/>
    </row>
    <row r="1344" spans="15:18">
      <c r="O1344" s="245"/>
      <c r="P1344" s="204"/>
      <c r="Q1344" s="204"/>
      <c r="R1344" s="204"/>
    </row>
    <row r="1345" spans="15:18">
      <c r="O1345" s="245"/>
      <c r="P1345" s="204"/>
      <c r="Q1345" s="204"/>
      <c r="R1345" s="204"/>
    </row>
    <row r="1346" spans="15:18">
      <c r="O1346" s="245"/>
      <c r="P1346" s="204"/>
      <c r="Q1346" s="204"/>
      <c r="R1346" s="204"/>
    </row>
    <row r="1347" spans="15:18">
      <c r="O1347" s="245"/>
      <c r="P1347" s="204"/>
      <c r="Q1347" s="204"/>
      <c r="R1347" s="204"/>
    </row>
    <row r="1348" spans="15:18">
      <c r="O1348" s="245"/>
      <c r="P1348" s="204"/>
      <c r="Q1348" s="204"/>
      <c r="R1348" s="204"/>
    </row>
    <row r="1349" spans="15:18">
      <c r="O1349" s="245"/>
      <c r="P1349" s="204"/>
      <c r="Q1349" s="204"/>
      <c r="R1349" s="204"/>
    </row>
    <row r="1350" spans="15:18">
      <c r="O1350" s="245"/>
      <c r="P1350" s="204"/>
      <c r="Q1350" s="204"/>
      <c r="R1350" s="204"/>
    </row>
    <row r="1351" spans="15:18">
      <c r="O1351" s="245"/>
      <c r="P1351" s="204"/>
      <c r="Q1351" s="204"/>
      <c r="R1351" s="204"/>
    </row>
    <row r="1352" spans="15:18">
      <c r="O1352" s="245"/>
      <c r="P1352" s="204"/>
      <c r="Q1352" s="204"/>
      <c r="R1352" s="204"/>
    </row>
    <row r="1353" spans="15:18">
      <c r="O1353" s="245"/>
      <c r="P1353" s="204"/>
      <c r="Q1353" s="204"/>
      <c r="R1353" s="204"/>
    </row>
    <row r="1354" spans="15:18">
      <c r="O1354" s="245"/>
      <c r="P1354" s="204"/>
      <c r="Q1354" s="204"/>
      <c r="R1354" s="204"/>
    </row>
    <row r="1355" spans="15:18">
      <c r="O1355" s="245"/>
      <c r="P1355" s="204"/>
      <c r="Q1355" s="204"/>
      <c r="R1355" s="204"/>
    </row>
    <row r="1356" spans="15:18">
      <c r="O1356" s="245"/>
      <c r="P1356" s="204"/>
      <c r="Q1356" s="204"/>
      <c r="R1356" s="204"/>
    </row>
    <row r="1357" spans="15:18">
      <c r="O1357" s="245"/>
      <c r="P1357" s="204"/>
      <c r="Q1357" s="204"/>
      <c r="R1357" s="204"/>
    </row>
    <row r="1358" spans="15:18">
      <c r="O1358" s="245"/>
      <c r="P1358" s="204"/>
      <c r="Q1358" s="204"/>
      <c r="R1358" s="204"/>
    </row>
    <row r="1359" spans="15:18">
      <c r="O1359" s="245"/>
      <c r="P1359" s="204"/>
      <c r="Q1359" s="204"/>
      <c r="R1359" s="204"/>
    </row>
    <row r="1360" spans="15:18">
      <c r="O1360" s="245"/>
      <c r="P1360" s="204"/>
      <c r="Q1360" s="204"/>
      <c r="R1360" s="204"/>
    </row>
    <row r="1361" spans="15:18">
      <c r="O1361" s="245"/>
      <c r="P1361" s="204"/>
      <c r="Q1361" s="204"/>
      <c r="R1361" s="204"/>
    </row>
    <row r="1362" spans="15:18">
      <c r="O1362" s="245"/>
      <c r="P1362" s="204"/>
      <c r="Q1362" s="204"/>
      <c r="R1362" s="204"/>
    </row>
    <row r="1363" spans="15:18">
      <c r="O1363" s="245"/>
      <c r="P1363" s="204"/>
      <c r="Q1363" s="204"/>
      <c r="R1363" s="204"/>
    </row>
    <row r="1364" spans="15:18">
      <c r="O1364" s="245"/>
      <c r="P1364" s="204"/>
      <c r="Q1364" s="204"/>
      <c r="R1364" s="204"/>
    </row>
    <row r="1365" spans="15:18">
      <c r="O1365" s="245"/>
      <c r="P1365" s="204"/>
      <c r="Q1365" s="204"/>
      <c r="R1365" s="204"/>
    </row>
    <row r="1366" spans="15:18">
      <c r="O1366" s="245"/>
      <c r="P1366" s="204"/>
      <c r="Q1366" s="204"/>
      <c r="R1366" s="204"/>
    </row>
    <row r="1367" spans="15:18">
      <c r="O1367" s="245"/>
      <c r="P1367" s="204"/>
      <c r="Q1367" s="204"/>
      <c r="R1367" s="204"/>
    </row>
    <row r="1368" spans="15:18">
      <c r="O1368" s="245"/>
      <c r="P1368" s="204"/>
      <c r="Q1368" s="204"/>
      <c r="R1368" s="204"/>
    </row>
    <row r="1369" spans="15:18">
      <c r="O1369" s="245"/>
      <c r="P1369" s="204"/>
      <c r="Q1369" s="204"/>
      <c r="R1369" s="204"/>
    </row>
    <row r="1370" spans="15:18">
      <c r="O1370" s="245"/>
      <c r="P1370" s="204"/>
      <c r="Q1370" s="204"/>
      <c r="R1370" s="204"/>
    </row>
    <row r="1371" spans="15:18">
      <c r="O1371" s="245"/>
      <c r="P1371" s="204"/>
      <c r="Q1371" s="204"/>
      <c r="R1371" s="204"/>
    </row>
    <row r="1372" spans="15:18">
      <c r="O1372" s="245"/>
      <c r="P1372" s="204"/>
      <c r="Q1372" s="204"/>
      <c r="R1372" s="204"/>
    </row>
    <row r="1373" spans="15:18">
      <c r="O1373" s="245"/>
      <c r="P1373" s="204"/>
      <c r="Q1373" s="204"/>
      <c r="R1373" s="204"/>
    </row>
    <row r="1374" spans="15:18">
      <c r="O1374" s="245"/>
      <c r="P1374" s="204"/>
      <c r="Q1374" s="204"/>
      <c r="R1374" s="204"/>
    </row>
    <row r="1375" spans="15:18">
      <c r="O1375" s="245"/>
      <c r="P1375" s="204"/>
      <c r="Q1375" s="204"/>
      <c r="R1375" s="204"/>
    </row>
    <row r="1376" spans="15:18">
      <c r="O1376" s="245"/>
      <c r="P1376" s="204"/>
      <c r="Q1376" s="204"/>
      <c r="R1376" s="204"/>
    </row>
    <row r="1377" spans="15:18">
      <c r="O1377" s="245"/>
      <c r="P1377" s="204"/>
      <c r="Q1377" s="204"/>
      <c r="R1377" s="204"/>
    </row>
    <row r="1378" spans="15:18">
      <c r="O1378" s="245"/>
      <c r="P1378" s="204"/>
      <c r="Q1378" s="204"/>
      <c r="R1378" s="204"/>
    </row>
    <row r="1379" spans="15:18">
      <c r="O1379" s="245"/>
      <c r="P1379" s="204"/>
      <c r="Q1379" s="204"/>
      <c r="R1379" s="204"/>
    </row>
    <row r="1380" spans="15:18">
      <c r="O1380" s="245"/>
      <c r="P1380" s="204"/>
      <c r="Q1380" s="204"/>
      <c r="R1380" s="204"/>
    </row>
    <row r="1381" spans="15:18">
      <c r="O1381" s="245"/>
      <c r="P1381" s="204"/>
      <c r="Q1381" s="204"/>
      <c r="R1381" s="204"/>
    </row>
    <row r="1382" spans="15:18">
      <c r="O1382" s="245"/>
      <c r="P1382" s="204"/>
      <c r="Q1382" s="204"/>
      <c r="R1382" s="204"/>
    </row>
    <row r="1383" spans="15:18">
      <c r="O1383" s="245"/>
      <c r="P1383" s="204"/>
      <c r="Q1383" s="204"/>
      <c r="R1383" s="204"/>
    </row>
    <row r="1384" spans="15:18">
      <c r="O1384" s="245"/>
      <c r="P1384" s="204"/>
      <c r="Q1384" s="204"/>
      <c r="R1384" s="204"/>
    </row>
    <row r="1385" spans="15:18">
      <c r="O1385" s="245"/>
      <c r="P1385" s="204"/>
      <c r="Q1385" s="204"/>
      <c r="R1385" s="204"/>
    </row>
    <row r="1386" spans="15:18">
      <c r="O1386" s="245"/>
      <c r="P1386" s="204"/>
      <c r="Q1386" s="204"/>
      <c r="R1386" s="200"/>
    </row>
    <row r="1387" spans="15:18">
      <c r="O1387" s="245"/>
      <c r="P1387" s="204"/>
      <c r="Q1387" s="204"/>
      <c r="R1387" s="204"/>
    </row>
    <row r="1388" spans="15:18">
      <c r="O1388" s="245"/>
      <c r="P1388" s="204"/>
      <c r="Q1388" s="204"/>
      <c r="R1388" s="204"/>
    </row>
    <row r="1389" spans="15:18">
      <c r="O1389" s="245"/>
      <c r="P1389" s="204"/>
      <c r="Q1389" s="204"/>
      <c r="R1389" s="204"/>
    </row>
    <row r="1390" spans="15:18">
      <c r="O1390" s="245"/>
      <c r="P1390" s="204"/>
      <c r="Q1390" s="204"/>
      <c r="R1390" s="204"/>
    </row>
    <row r="1391" spans="15:18">
      <c r="O1391" s="245"/>
      <c r="P1391" s="204"/>
      <c r="Q1391" s="204"/>
      <c r="R1391" s="204"/>
    </row>
    <row r="1392" spans="15:18">
      <c r="O1392" s="245"/>
      <c r="P1392" s="204"/>
      <c r="Q1392" s="204"/>
      <c r="R1392" s="204"/>
    </row>
    <row r="1393" spans="15:18">
      <c r="O1393" s="245"/>
      <c r="P1393" s="204"/>
      <c r="Q1393" s="204"/>
      <c r="R1393" s="204"/>
    </row>
    <row r="1394" spans="15:18">
      <c r="O1394" s="245"/>
      <c r="P1394" s="204"/>
      <c r="Q1394" s="204"/>
      <c r="R1394" s="204"/>
    </row>
    <row r="1395" spans="15:18">
      <c r="O1395" s="245"/>
      <c r="P1395" s="204"/>
      <c r="Q1395" s="204"/>
      <c r="R1395" s="204"/>
    </row>
    <row r="1396" spans="15:18">
      <c r="O1396" s="245"/>
      <c r="P1396" s="204"/>
      <c r="Q1396" s="204"/>
      <c r="R1396" s="204"/>
    </row>
    <row r="1397" spans="15:18">
      <c r="O1397" s="245"/>
      <c r="P1397" s="204"/>
      <c r="Q1397" s="204"/>
      <c r="R1397" s="204"/>
    </row>
    <row r="1398" spans="15:18">
      <c r="O1398" s="245"/>
      <c r="P1398" s="204"/>
      <c r="Q1398" s="204"/>
      <c r="R1398" s="204"/>
    </row>
    <row r="1399" spans="15:18">
      <c r="O1399" s="245"/>
      <c r="P1399" s="204"/>
      <c r="Q1399" s="204"/>
      <c r="R1399" s="204"/>
    </row>
    <row r="1400" spans="15:18">
      <c r="O1400" s="245"/>
      <c r="P1400" s="204"/>
      <c r="Q1400" s="204"/>
      <c r="R1400" s="204"/>
    </row>
    <row r="1401" spans="15:18">
      <c r="O1401" s="245"/>
      <c r="P1401" s="204"/>
      <c r="Q1401" s="204"/>
      <c r="R1401" s="204"/>
    </row>
    <row r="1402" spans="15:18">
      <c r="O1402" s="245"/>
      <c r="P1402" s="204"/>
      <c r="Q1402" s="204"/>
      <c r="R1402" s="204"/>
    </row>
    <row r="1403" spans="15:18">
      <c r="O1403" s="245"/>
      <c r="P1403" s="204"/>
      <c r="Q1403" s="204"/>
      <c r="R1403" s="204"/>
    </row>
    <row r="1404" spans="15:18">
      <c r="O1404" s="245"/>
      <c r="P1404" s="204"/>
      <c r="Q1404" s="204"/>
      <c r="R1404" s="204"/>
    </row>
    <row r="1405" spans="15:18">
      <c r="O1405" s="245"/>
      <c r="P1405" s="204"/>
      <c r="Q1405" s="204"/>
      <c r="R1405" s="204"/>
    </row>
    <row r="1406" spans="15:18">
      <c r="O1406" s="245"/>
      <c r="P1406" s="204"/>
      <c r="Q1406" s="204"/>
      <c r="R1406" s="204"/>
    </row>
    <row r="1407" spans="15:18">
      <c r="O1407" s="245"/>
      <c r="P1407" s="204"/>
      <c r="Q1407" s="204"/>
      <c r="R1407" s="204"/>
    </row>
    <row r="1408" spans="15:18">
      <c r="O1408" s="245"/>
      <c r="P1408" s="204"/>
      <c r="Q1408" s="204"/>
      <c r="R1408" s="204"/>
    </row>
    <row r="1409" spans="15:18">
      <c r="O1409" s="245"/>
      <c r="P1409" s="204"/>
      <c r="Q1409" s="204"/>
      <c r="R1409" s="204"/>
    </row>
    <row r="1410" spans="15:18">
      <c r="O1410" s="245"/>
      <c r="P1410" s="204"/>
      <c r="Q1410" s="204"/>
      <c r="R1410" s="204"/>
    </row>
    <row r="1411" spans="15:18">
      <c r="O1411" s="245"/>
      <c r="P1411" s="204"/>
      <c r="Q1411" s="204"/>
      <c r="R1411" s="204"/>
    </row>
    <row r="1412" spans="15:18">
      <c r="O1412" s="245"/>
      <c r="P1412" s="204"/>
      <c r="Q1412" s="204"/>
      <c r="R1412" s="204"/>
    </row>
    <row r="1413" spans="15:18">
      <c r="O1413" s="245"/>
      <c r="P1413" s="204"/>
      <c r="Q1413" s="204"/>
      <c r="R1413" s="204"/>
    </row>
    <row r="1414" spans="15:18">
      <c r="O1414" s="245"/>
      <c r="P1414" s="204"/>
      <c r="Q1414" s="204"/>
      <c r="R1414" s="204"/>
    </row>
    <row r="1415" spans="15:18">
      <c r="O1415" s="245"/>
      <c r="P1415" s="204"/>
      <c r="Q1415" s="204"/>
      <c r="R1415" s="204"/>
    </row>
    <row r="1416" spans="15:18">
      <c r="O1416" s="245"/>
      <c r="P1416" s="204"/>
      <c r="Q1416" s="204"/>
      <c r="R1416" s="204"/>
    </row>
    <row r="1417" spans="15:18">
      <c r="O1417" s="245"/>
      <c r="P1417" s="204"/>
      <c r="Q1417" s="204"/>
      <c r="R1417" s="204"/>
    </row>
    <row r="1418" spans="15:18">
      <c r="O1418" s="245"/>
      <c r="P1418" s="204"/>
      <c r="Q1418" s="204"/>
      <c r="R1418" s="204"/>
    </row>
    <row r="1419" spans="15:18">
      <c r="O1419" s="245"/>
      <c r="P1419" s="204"/>
      <c r="Q1419" s="204"/>
      <c r="R1419" s="204"/>
    </row>
    <row r="1420" spans="15:18">
      <c r="O1420" s="245"/>
      <c r="P1420" s="204"/>
      <c r="Q1420" s="204"/>
      <c r="R1420" s="204"/>
    </row>
    <row r="1421" spans="15:18">
      <c r="O1421" s="245"/>
      <c r="P1421" s="204"/>
      <c r="Q1421" s="204"/>
      <c r="R1421" s="204"/>
    </row>
    <row r="1422" spans="15:18">
      <c r="O1422" s="245"/>
      <c r="P1422" s="204"/>
      <c r="Q1422" s="204"/>
      <c r="R1422" s="204"/>
    </row>
    <row r="1423" spans="15:18">
      <c r="O1423" s="245"/>
      <c r="P1423" s="204"/>
      <c r="Q1423" s="204"/>
      <c r="R1423" s="204"/>
    </row>
    <row r="1424" spans="15:18">
      <c r="O1424" s="245"/>
      <c r="P1424" s="204"/>
      <c r="Q1424" s="204"/>
      <c r="R1424" s="204"/>
    </row>
    <row r="1425" spans="15:18">
      <c r="O1425" s="245"/>
      <c r="P1425" s="204"/>
      <c r="Q1425" s="204"/>
      <c r="R1425" s="204"/>
    </row>
    <row r="1426" spans="15:18">
      <c r="O1426" s="245"/>
      <c r="P1426" s="204"/>
      <c r="Q1426" s="204"/>
      <c r="R1426" s="204"/>
    </row>
    <row r="1427" spans="15:18">
      <c r="O1427" s="245"/>
      <c r="P1427" s="204"/>
      <c r="Q1427" s="204"/>
      <c r="R1427" s="204"/>
    </row>
    <row r="1428" spans="15:18">
      <c r="O1428" s="245"/>
      <c r="P1428" s="204"/>
      <c r="Q1428" s="204"/>
      <c r="R1428" s="204"/>
    </row>
    <row r="1429" spans="15:18">
      <c r="O1429" s="245"/>
      <c r="P1429" s="204"/>
      <c r="Q1429" s="204"/>
      <c r="R1429" s="200"/>
    </row>
    <row r="1430" spans="15:18">
      <c r="O1430" s="245"/>
      <c r="P1430" s="204"/>
      <c r="Q1430" s="204"/>
      <c r="R1430" s="204"/>
    </row>
    <row r="1431" spans="15:18">
      <c r="O1431" s="245"/>
      <c r="P1431" s="204"/>
      <c r="Q1431" s="204"/>
      <c r="R1431" s="204"/>
    </row>
    <row r="1432" spans="15:18">
      <c r="O1432" s="245"/>
      <c r="P1432" s="204"/>
      <c r="Q1432" s="204"/>
      <c r="R1432" s="204"/>
    </row>
    <row r="1433" spans="15:18">
      <c r="O1433" s="245"/>
      <c r="P1433" s="204"/>
      <c r="Q1433" s="204"/>
      <c r="R1433" s="204"/>
    </row>
    <row r="1434" spans="15:18">
      <c r="O1434" s="245"/>
      <c r="P1434" s="204"/>
      <c r="Q1434" s="204"/>
      <c r="R1434" s="204"/>
    </row>
    <row r="1435" spans="15:18">
      <c r="O1435" s="245"/>
      <c r="P1435" s="204"/>
      <c r="Q1435" s="204"/>
      <c r="R1435" s="204"/>
    </row>
    <row r="1436" spans="15:18">
      <c r="O1436" s="245"/>
      <c r="P1436" s="204"/>
      <c r="Q1436" s="204"/>
      <c r="R1436" s="204"/>
    </row>
    <row r="1437" spans="15:18">
      <c r="O1437" s="245"/>
      <c r="P1437" s="204"/>
      <c r="Q1437" s="204"/>
      <c r="R1437" s="204"/>
    </row>
    <row r="1438" spans="15:18">
      <c r="O1438" s="245"/>
      <c r="P1438" s="204"/>
      <c r="Q1438" s="204"/>
      <c r="R1438" s="204"/>
    </row>
    <row r="1439" spans="15:18">
      <c r="O1439" s="245"/>
      <c r="P1439" s="204"/>
      <c r="Q1439" s="204"/>
      <c r="R1439" s="204"/>
    </row>
    <row r="1440" spans="15:18">
      <c r="O1440" s="245"/>
      <c r="P1440" s="204"/>
      <c r="Q1440" s="204"/>
      <c r="R1440" s="204"/>
    </row>
    <row r="1441" spans="15:18">
      <c r="O1441" s="245"/>
      <c r="P1441" s="204"/>
      <c r="Q1441" s="204"/>
      <c r="R1441" s="204"/>
    </row>
    <row r="1442" spans="15:18">
      <c r="O1442" s="245"/>
      <c r="P1442" s="204"/>
      <c r="Q1442" s="204"/>
      <c r="R1442" s="204"/>
    </row>
    <row r="1443" spans="15:18">
      <c r="O1443" s="245"/>
      <c r="P1443" s="204"/>
      <c r="Q1443" s="204"/>
      <c r="R1443" s="204"/>
    </row>
    <row r="1444" spans="15:18">
      <c r="O1444" s="245"/>
      <c r="P1444" s="204"/>
      <c r="Q1444" s="204"/>
      <c r="R1444" s="204"/>
    </row>
    <row r="1445" spans="15:18">
      <c r="O1445" s="245"/>
      <c r="P1445" s="204"/>
      <c r="Q1445" s="204"/>
      <c r="R1445" s="204"/>
    </row>
    <row r="1446" spans="15:18">
      <c r="O1446" s="245"/>
      <c r="P1446" s="204"/>
      <c r="Q1446" s="204"/>
      <c r="R1446" s="204"/>
    </row>
    <row r="1447" spans="15:18">
      <c r="O1447" s="245"/>
      <c r="P1447" s="204"/>
      <c r="Q1447" s="204"/>
      <c r="R1447" s="204"/>
    </row>
    <row r="1448" spans="15:18">
      <c r="O1448" s="245"/>
      <c r="P1448" s="204"/>
      <c r="Q1448" s="204"/>
      <c r="R1448" s="204"/>
    </row>
    <row r="1449" spans="15:18">
      <c r="O1449" s="245"/>
      <c r="P1449" s="204"/>
      <c r="Q1449" s="204"/>
      <c r="R1449" s="204"/>
    </row>
    <row r="1450" spans="15:18">
      <c r="O1450" s="245"/>
      <c r="P1450" s="204"/>
      <c r="Q1450" s="204"/>
      <c r="R1450" s="204"/>
    </row>
    <row r="1451" spans="15:18">
      <c r="O1451" s="245"/>
      <c r="P1451" s="204"/>
      <c r="Q1451" s="204"/>
      <c r="R1451" s="204"/>
    </row>
    <row r="1452" spans="15:18">
      <c r="O1452" s="245"/>
      <c r="P1452" s="204"/>
      <c r="Q1452" s="204"/>
      <c r="R1452" s="204"/>
    </row>
    <row r="1453" spans="15:18">
      <c r="O1453" s="245"/>
      <c r="P1453" s="204"/>
      <c r="Q1453" s="204"/>
      <c r="R1453" s="204"/>
    </row>
    <row r="1454" spans="15:18">
      <c r="O1454" s="245"/>
      <c r="P1454" s="204"/>
      <c r="Q1454" s="204"/>
      <c r="R1454" s="204"/>
    </row>
    <row r="1455" spans="15:18">
      <c r="O1455" s="245"/>
      <c r="P1455" s="204"/>
      <c r="Q1455" s="204"/>
      <c r="R1455" s="204"/>
    </row>
    <row r="1456" spans="15:18">
      <c r="O1456" s="245"/>
      <c r="P1456" s="204"/>
      <c r="Q1456" s="204"/>
      <c r="R1456" s="204"/>
    </row>
    <row r="1457" spans="15:18">
      <c r="O1457" s="245"/>
      <c r="P1457" s="204"/>
      <c r="Q1457" s="204"/>
      <c r="R1457" s="200"/>
    </row>
    <row r="1458" spans="15:18">
      <c r="O1458" s="245"/>
      <c r="P1458" s="204"/>
      <c r="Q1458" s="204"/>
      <c r="R1458" s="200"/>
    </row>
    <row r="1459" spans="15:18">
      <c r="O1459" s="245"/>
      <c r="P1459" s="205"/>
      <c r="Q1459" s="205"/>
      <c r="R1459" s="205"/>
    </row>
    <row r="1460" spans="15:18">
      <c r="O1460" s="245"/>
      <c r="P1460" s="204"/>
      <c r="Q1460" s="204"/>
      <c r="R1460" s="200"/>
    </row>
    <row r="1461" spans="15:18">
      <c r="O1461" s="245"/>
      <c r="P1461" s="204"/>
      <c r="Q1461" s="204"/>
      <c r="R1461" s="200"/>
    </row>
    <row r="1462" spans="15:18">
      <c r="O1462" s="245"/>
      <c r="P1462" s="204"/>
      <c r="Q1462" s="204"/>
      <c r="R1462" s="204"/>
    </row>
    <row r="1463" spans="15:18">
      <c r="O1463" s="245"/>
      <c r="P1463" s="204"/>
      <c r="Q1463" s="204"/>
      <c r="R1463" s="204"/>
    </row>
    <row r="1464" spans="15:18">
      <c r="O1464" s="245"/>
      <c r="P1464" s="204"/>
      <c r="Q1464" s="204"/>
      <c r="R1464" s="204"/>
    </row>
    <row r="1465" spans="15:18">
      <c r="O1465" s="245"/>
      <c r="P1465" s="204"/>
      <c r="Q1465" s="204"/>
      <c r="R1465" s="204"/>
    </row>
    <row r="1466" spans="15:18">
      <c r="O1466" s="245"/>
      <c r="P1466" s="204"/>
      <c r="Q1466" s="204"/>
      <c r="R1466" s="204"/>
    </row>
    <row r="1467" spans="15:18">
      <c r="O1467" s="245"/>
      <c r="P1467" s="204"/>
      <c r="Q1467" s="204"/>
      <c r="R1467" s="204"/>
    </row>
    <row r="1468" spans="15:18">
      <c r="O1468" s="245"/>
      <c r="P1468" s="204"/>
      <c r="Q1468" s="204"/>
      <c r="R1468" s="204"/>
    </row>
    <row r="1469" spans="15:18">
      <c r="O1469" s="245"/>
      <c r="P1469" s="204"/>
      <c r="Q1469" s="204"/>
      <c r="R1469" s="204"/>
    </row>
    <row r="1470" spans="15:18">
      <c r="O1470" s="245"/>
      <c r="P1470" s="204"/>
      <c r="Q1470" s="204"/>
      <c r="R1470" s="204"/>
    </row>
    <row r="1471" spans="15:18">
      <c r="O1471" s="245"/>
      <c r="P1471" s="204"/>
      <c r="Q1471" s="204"/>
      <c r="R1471" s="204"/>
    </row>
    <row r="1472" spans="15:18">
      <c r="O1472" s="245"/>
      <c r="P1472" s="204"/>
      <c r="Q1472" s="204"/>
      <c r="R1472" s="204"/>
    </row>
    <row r="1473" spans="15:18">
      <c r="O1473" s="245"/>
      <c r="P1473" s="204"/>
      <c r="Q1473" s="204"/>
      <c r="R1473" s="204"/>
    </row>
    <row r="1474" spans="15:18">
      <c r="O1474" s="245"/>
      <c r="P1474" s="204"/>
      <c r="Q1474" s="204"/>
      <c r="R1474" s="204"/>
    </row>
    <row r="1475" spans="15:18">
      <c r="O1475" s="245"/>
      <c r="P1475" s="204"/>
      <c r="Q1475" s="204"/>
      <c r="R1475" s="204"/>
    </row>
    <row r="1476" spans="15:18">
      <c r="O1476" s="245"/>
      <c r="P1476" s="204"/>
      <c r="Q1476" s="204"/>
      <c r="R1476" s="204"/>
    </row>
    <row r="1477" spans="15:18">
      <c r="O1477" s="245"/>
      <c r="P1477" s="204"/>
      <c r="Q1477" s="204"/>
      <c r="R1477" s="204"/>
    </row>
    <row r="1478" spans="15:18">
      <c r="O1478" s="245"/>
      <c r="P1478" s="204"/>
      <c r="Q1478" s="204"/>
      <c r="R1478" s="204"/>
    </row>
    <row r="1479" spans="15:18">
      <c r="O1479" s="245"/>
      <c r="P1479" s="204"/>
      <c r="Q1479" s="204"/>
      <c r="R1479" s="204"/>
    </row>
    <row r="1480" spans="15:18">
      <c r="O1480" s="245"/>
      <c r="P1480" s="204"/>
      <c r="Q1480" s="204"/>
      <c r="R1480" s="204"/>
    </row>
    <row r="1481" spans="15:18">
      <c r="O1481" s="245"/>
      <c r="P1481" s="204"/>
      <c r="Q1481" s="204"/>
      <c r="R1481" s="204"/>
    </row>
    <row r="1482" spans="15:18">
      <c r="O1482" s="245"/>
      <c r="P1482" s="204"/>
      <c r="Q1482" s="204"/>
      <c r="R1482" s="204"/>
    </row>
    <row r="1483" spans="15:18">
      <c r="O1483" s="245"/>
      <c r="P1483" s="204"/>
      <c r="Q1483" s="204"/>
      <c r="R1483" s="204"/>
    </row>
    <row r="1484" spans="15:18">
      <c r="O1484" s="245"/>
      <c r="P1484" s="204"/>
      <c r="Q1484" s="204"/>
      <c r="R1484" s="204"/>
    </row>
    <row r="1485" spans="15:18">
      <c r="O1485" s="245"/>
      <c r="P1485" s="204"/>
      <c r="Q1485" s="204"/>
      <c r="R1485" s="204"/>
    </row>
    <row r="1486" spans="15:18">
      <c r="O1486" s="245"/>
      <c r="P1486" s="204"/>
      <c r="Q1486" s="204"/>
      <c r="R1486" s="204"/>
    </row>
    <row r="1487" spans="15:18">
      <c r="O1487" s="245"/>
      <c r="P1487" s="204"/>
      <c r="Q1487" s="204"/>
      <c r="R1487" s="204"/>
    </row>
    <row r="1488" spans="15:18">
      <c r="O1488" s="245"/>
      <c r="P1488" s="204"/>
      <c r="Q1488" s="204"/>
      <c r="R1488" s="204"/>
    </row>
    <row r="1489" spans="15:18">
      <c r="O1489" s="245"/>
      <c r="P1489" s="204"/>
      <c r="Q1489" s="204"/>
      <c r="R1489" s="204"/>
    </row>
    <row r="1490" spans="15:18">
      <c r="O1490" s="245"/>
      <c r="P1490" s="204"/>
      <c r="Q1490" s="204"/>
      <c r="R1490" s="204"/>
    </row>
    <row r="1491" spans="15:18">
      <c r="O1491" s="245"/>
      <c r="P1491" s="204"/>
      <c r="Q1491" s="204"/>
      <c r="R1491" s="204"/>
    </row>
    <row r="1492" spans="15:18">
      <c r="O1492" s="245"/>
      <c r="P1492" s="204"/>
      <c r="Q1492" s="204"/>
      <c r="R1492" s="204"/>
    </row>
    <row r="1493" spans="15:18">
      <c r="O1493" s="245"/>
      <c r="P1493" s="204"/>
      <c r="Q1493" s="204"/>
      <c r="R1493" s="204"/>
    </row>
    <row r="1494" spans="15:18">
      <c r="O1494" s="245"/>
      <c r="P1494" s="204"/>
      <c r="Q1494" s="204"/>
      <c r="R1494" s="204"/>
    </row>
    <row r="1495" spans="15:18">
      <c r="O1495" s="245"/>
      <c r="P1495" s="204"/>
      <c r="Q1495" s="204"/>
      <c r="R1495" s="204"/>
    </row>
    <row r="1496" spans="15:18">
      <c r="O1496" s="245"/>
      <c r="P1496" s="204"/>
      <c r="Q1496" s="204"/>
      <c r="R1496" s="204"/>
    </row>
    <row r="1497" spans="15:18">
      <c r="O1497" s="245"/>
      <c r="P1497" s="204"/>
      <c r="Q1497" s="204"/>
      <c r="R1497" s="204"/>
    </row>
    <row r="1498" spans="15:18">
      <c r="O1498" s="245"/>
      <c r="P1498" s="204"/>
      <c r="Q1498" s="204"/>
      <c r="R1498" s="204"/>
    </row>
    <row r="1499" spans="15:18">
      <c r="O1499" s="245"/>
      <c r="P1499" s="204"/>
      <c r="Q1499" s="204"/>
      <c r="R1499" s="204"/>
    </row>
    <row r="1500" spans="15:18">
      <c r="O1500" s="245"/>
      <c r="P1500" s="204"/>
      <c r="Q1500" s="204"/>
      <c r="R1500" s="204"/>
    </row>
    <row r="1501" spans="15:18">
      <c r="O1501" s="245"/>
      <c r="P1501" s="204"/>
      <c r="Q1501" s="204"/>
      <c r="R1501" s="204"/>
    </row>
    <row r="1502" spans="15:18">
      <c r="O1502" s="245"/>
      <c r="P1502" s="204"/>
      <c r="Q1502" s="204"/>
      <c r="R1502" s="204"/>
    </row>
    <row r="1503" spans="15:18">
      <c r="O1503" s="245"/>
      <c r="P1503" s="204"/>
      <c r="Q1503" s="204"/>
      <c r="R1503" s="204"/>
    </row>
    <row r="1504" spans="15:18">
      <c r="O1504" s="245"/>
      <c r="P1504" s="204"/>
      <c r="Q1504" s="204"/>
      <c r="R1504" s="204"/>
    </row>
    <row r="1505" spans="15:18">
      <c r="O1505" s="245"/>
      <c r="P1505" s="204"/>
      <c r="Q1505" s="204"/>
      <c r="R1505" s="204"/>
    </row>
    <row r="1506" spans="15:18">
      <c r="O1506" s="245"/>
      <c r="P1506" s="204"/>
      <c r="Q1506" s="204"/>
      <c r="R1506" s="204"/>
    </row>
    <row r="1507" spans="15:18">
      <c r="O1507" s="245"/>
      <c r="P1507" s="204"/>
      <c r="Q1507" s="204"/>
      <c r="R1507" s="204"/>
    </row>
    <row r="1508" spans="15:18">
      <c r="O1508" s="245"/>
      <c r="P1508" s="204"/>
      <c r="Q1508" s="204"/>
      <c r="R1508" s="204"/>
    </row>
    <row r="1509" spans="15:18">
      <c r="O1509" s="245"/>
      <c r="P1509" s="204"/>
      <c r="Q1509" s="204"/>
      <c r="R1509" s="204"/>
    </row>
    <row r="1510" spans="15:18">
      <c r="O1510" s="245"/>
      <c r="P1510" s="204"/>
      <c r="Q1510" s="204"/>
      <c r="R1510" s="204"/>
    </row>
    <row r="1511" spans="15:18">
      <c r="O1511" s="245"/>
      <c r="P1511" s="204"/>
      <c r="Q1511" s="204"/>
      <c r="R1511" s="204"/>
    </row>
    <row r="1512" spans="15:18">
      <c r="O1512" s="245"/>
      <c r="P1512" s="204"/>
      <c r="Q1512" s="204"/>
      <c r="R1512" s="204"/>
    </row>
    <row r="1513" spans="15:18">
      <c r="O1513" s="245"/>
      <c r="P1513" s="204"/>
      <c r="Q1513" s="204"/>
      <c r="R1513" s="204"/>
    </row>
    <row r="1514" spans="15:18">
      <c r="O1514" s="245"/>
      <c r="P1514" s="204"/>
      <c r="Q1514" s="204"/>
      <c r="R1514" s="204"/>
    </row>
    <row r="1515" spans="15:18">
      <c r="O1515" s="245"/>
      <c r="P1515" s="204"/>
      <c r="Q1515" s="204"/>
      <c r="R1515" s="204"/>
    </row>
    <row r="1516" spans="15:18">
      <c r="O1516" s="245"/>
      <c r="P1516" s="204"/>
      <c r="Q1516" s="204"/>
      <c r="R1516" s="204"/>
    </row>
    <row r="1517" spans="15:18">
      <c r="O1517" s="245"/>
      <c r="P1517" s="204"/>
      <c r="Q1517" s="204"/>
      <c r="R1517" s="204"/>
    </row>
    <row r="1518" spans="15:18">
      <c r="O1518" s="245"/>
      <c r="P1518" s="204"/>
      <c r="Q1518" s="204"/>
      <c r="R1518" s="204"/>
    </row>
    <row r="1519" spans="15:18">
      <c r="O1519" s="245"/>
      <c r="P1519" s="204"/>
      <c r="Q1519" s="204"/>
      <c r="R1519" s="204"/>
    </row>
    <row r="1520" spans="15:18">
      <c r="O1520" s="245"/>
      <c r="P1520" s="204"/>
      <c r="Q1520" s="204"/>
      <c r="R1520" s="204"/>
    </row>
    <row r="1521" spans="15:18">
      <c r="O1521" s="245"/>
      <c r="P1521" s="204"/>
      <c r="Q1521" s="204"/>
      <c r="R1521" s="204"/>
    </row>
    <row r="1522" spans="15:18">
      <c r="O1522" s="245"/>
      <c r="P1522" s="204"/>
      <c r="Q1522" s="204"/>
      <c r="R1522" s="204"/>
    </row>
    <row r="1523" spans="15:18">
      <c r="O1523" s="245"/>
      <c r="P1523" s="204"/>
      <c r="Q1523" s="204"/>
      <c r="R1523" s="204"/>
    </row>
    <row r="1524" spans="15:18">
      <c r="O1524" s="245"/>
      <c r="P1524" s="204"/>
      <c r="Q1524" s="204"/>
      <c r="R1524" s="204"/>
    </row>
    <row r="1525" spans="15:18">
      <c r="O1525" s="245"/>
      <c r="P1525" s="204"/>
      <c r="Q1525" s="204"/>
      <c r="R1525" s="204"/>
    </row>
    <row r="1526" spans="15:18">
      <c r="O1526" s="245"/>
      <c r="P1526" s="204"/>
      <c r="Q1526" s="204"/>
      <c r="R1526" s="204"/>
    </row>
    <row r="1527" spans="15:18">
      <c r="O1527" s="245"/>
      <c r="P1527" s="204"/>
      <c r="Q1527" s="204"/>
      <c r="R1527" s="204"/>
    </row>
    <row r="1528" spans="15:18">
      <c r="O1528" s="245"/>
      <c r="P1528" s="204"/>
      <c r="Q1528" s="204"/>
      <c r="R1528" s="204"/>
    </row>
    <row r="1529" spans="15:18">
      <c r="O1529" s="245"/>
      <c r="P1529" s="204"/>
      <c r="Q1529" s="204"/>
      <c r="R1529" s="204"/>
    </row>
    <row r="1530" spans="15:18">
      <c r="O1530" s="245"/>
      <c r="P1530" s="204"/>
      <c r="Q1530" s="204"/>
      <c r="R1530" s="204"/>
    </row>
    <row r="1531" spans="15:18">
      <c r="O1531" s="245"/>
      <c r="P1531" s="204"/>
      <c r="Q1531" s="204"/>
      <c r="R1531" s="204"/>
    </row>
    <row r="1532" spans="15:18">
      <c r="O1532" s="245"/>
      <c r="P1532" s="204"/>
      <c r="Q1532" s="204"/>
      <c r="R1532" s="204"/>
    </row>
    <row r="1533" spans="15:18">
      <c r="O1533" s="245"/>
      <c r="P1533" s="204"/>
      <c r="Q1533" s="204"/>
      <c r="R1533" s="204"/>
    </row>
    <row r="1534" spans="15:18">
      <c r="O1534" s="245"/>
      <c r="P1534" s="204"/>
      <c r="Q1534" s="204"/>
      <c r="R1534" s="204"/>
    </row>
    <row r="1535" spans="15:18">
      <c r="O1535" s="245"/>
      <c r="P1535" s="204"/>
      <c r="Q1535" s="204"/>
      <c r="R1535" s="204"/>
    </row>
    <row r="1536" spans="15:18">
      <c r="O1536" s="245"/>
      <c r="P1536" s="204"/>
      <c r="Q1536" s="204"/>
      <c r="R1536" s="204"/>
    </row>
    <row r="1537" spans="15:18">
      <c r="O1537" s="245"/>
      <c r="P1537" s="204"/>
      <c r="Q1537" s="204"/>
      <c r="R1537" s="204"/>
    </row>
    <row r="1538" spans="15:18">
      <c r="O1538" s="245"/>
      <c r="P1538" s="204"/>
      <c r="Q1538" s="204"/>
      <c r="R1538" s="204"/>
    </row>
    <row r="1539" spans="15:18">
      <c r="O1539" s="245"/>
      <c r="P1539" s="204"/>
      <c r="Q1539" s="204"/>
      <c r="R1539" s="204"/>
    </row>
    <row r="1540" spans="15:18">
      <c r="O1540" s="245"/>
      <c r="P1540" s="204"/>
      <c r="Q1540" s="204"/>
      <c r="R1540" s="204"/>
    </row>
    <row r="1541" spans="15:18">
      <c r="O1541" s="245"/>
      <c r="P1541" s="204"/>
      <c r="Q1541" s="204"/>
      <c r="R1541" s="204"/>
    </row>
    <row r="1542" spans="15:18">
      <c r="O1542" s="245"/>
      <c r="P1542" s="204"/>
      <c r="Q1542" s="204"/>
      <c r="R1542" s="204"/>
    </row>
    <row r="1543" spans="15:18">
      <c r="O1543" s="245"/>
      <c r="P1543" s="204"/>
      <c r="Q1543" s="204"/>
      <c r="R1543" s="204"/>
    </row>
    <row r="1544" spans="15:18">
      <c r="O1544" s="245"/>
      <c r="P1544" s="204"/>
      <c r="Q1544" s="204"/>
      <c r="R1544" s="204"/>
    </row>
    <row r="1545" spans="15:18">
      <c r="O1545" s="245"/>
      <c r="P1545" s="204"/>
      <c r="Q1545" s="205"/>
      <c r="R1545" s="205"/>
    </row>
    <row r="1546" spans="15:18">
      <c r="O1546" s="245"/>
      <c r="P1546" s="204"/>
      <c r="Q1546" s="205"/>
      <c r="R1546" s="205"/>
    </row>
    <row r="1547" spans="15:18">
      <c r="O1547" s="245"/>
      <c r="P1547" s="204"/>
      <c r="Q1547" s="205"/>
      <c r="R1547" s="205"/>
    </row>
    <row r="1548" spans="15:18">
      <c r="O1548" s="245"/>
      <c r="P1548" s="204"/>
      <c r="Q1548" s="205"/>
      <c r="R1548" s="205"/>
    </row>
    <row r="1549" spans="15:18">
      <c r="O1549" s="245"/>
      <c r="P1549" s="204"/>
      <c r="Q1549" s="205"/>
      <c r="R1549" s="205"/>
    </row>
    <row r="1550" spans="15:18">
      <c r="O1550" s="245"/>
      <c r="P1550" s="204"/>
      <c r="Q1550" s="204"/>
      <c r="R1550" s="204"/>
    </row>
    <row r="1551" spans="15:18">
      <c r="O1551" s="245"/>
      <c r="P1551" s="204"/>
      <c r="Q1551" s="204"/>
      <c r="R1551" s="204"/>
    </row>
    <row r="1552" spans="15:18">
      <c r="O1552" s="245"/>
      <c r="P1552" s="204"/>
      <c r="Q1552" s="204"/>
      <c r="R1552" s="204"/>
    </row>
    <row r="1553" spans="15:18">
      <c r="O1553" s="245"/>
      <c r="P1553" s="204"/>
      <c r="Q1553" s="204"/>
      <c r="R1553" s="204"/>
    </row>
    <row r="1554" spans="15:18">
      <c r="O1554" s="245"/>
      <c r="P1554" s="204"/>
      <c r="Q1554" s="204"/>
      <c r="R1554" s="204"/>
    </row>
    <row r="1555" spans="15:18">
      <c r="O1555" s="245"/>
      <c r="P1555" s="204"/>
      <c r="Q1555" s="204"/>
      <c r="R1555" s="204"/>
    </row>
    <row r="1556" spans="15:18">
      <c r="O1556" s="245"/>
      <c r="P1556" s="204"/>
      <c r="Q1556" s="204"/>
      <c r="R1556" s="204"/>
    </row>
    <row r="1557" spans="15:18">
      <c r="O1557" s="245"/>
      <c r="P1557" s="204"/>
      <c r="Q1557" s="204"/>
      <c r="R1557" s="204"/>
    </row>
    <row r="1558" spans="15:18">
      <c r="O1558" s="245"/>
      <c r="P1558" s="204"/>
      <c r="Q1558" s="204"/>
      <c r="R1558" s="204"/>
    </row>
    <row r="1559" spans="15:18">
      <c r="O1559" s="245"/>
      <c r="P1559" s="204"/>
      <c r="Q1559" s="204"/>
      <c r="R1559" s="204"/>
    </row>
    <row r="1560" spans="15:18">
      <c r="O1560" s="245"/>
      <c r="P1560" s="204"/>
      <c r="Q1560" s="204"/>
      <c r="R1560" s="204"/>
    </row>
    <row r="1561" spans="15:18">
      <c r="O1561" s="245"/>
      <c r="P1561" s="204"/>
      <c r="Q1561" s="204"/>
      <c r="R1561" s="204"/>
    </row>
    <row r="1562" spans="15:18">
      <c r="O1562" s="245"/>
      <c r="P1562" s="204"/>
      <c r="Q1562" s="204"/>
      <c r="R1562" s="204"/>
    </row>
    <row r="1563" spans="15:18">
      <c r="O1563" s="245"/>
      <c r="P1563" s="204"/>
      <c r="Q1563" s="204"/>
      <c r="R1563" s="204"/>
    </row>
    <row r="1564" spans="15:18">
      <c r="O1564" s="245"/>
      <c r="P1564" s="204"/>
      <c r="Q1564" s="204"/>
      <c r="R1564" s="204"/>
    </row>
    <row r="1565" spans="15:18">
      <c r="O1565" s="245"/>
      <c r="P1565" s="204"/>
      <c r="Q1565" s="204"/>
      <c r="R1565" s="204"/>
    </row>
    <row r="1566" spans="15:18">
      <c r="O1566" s="245"/>
      <c r="P1566" s="204"/>
      <c r="Q1566" s="204"/>
      <c r="R1566" s="204"/>
    </row>
    <row r="1567" spans="15:18">
      <c r="O1567" s="245"/>
      <c r="P1567" s="204"/>
      <c r="Q1567" s="204"/>
      <c r="R1567" s="204"/>
    </row>
    <row r="1568" spans="15:18">
      <c r="O1568" s="245"/>
      <c r="P1568" s="204"/>
      <c r="Q1568" s="204"/>
      <c r="R1568" s="204"/>
    </row>
    <row r="1569" spans="15:18">
      <c r="O1569" s="245"/>
      <c r="P1569" s="204"/>
      <c r="Q1569" s="204"/>
      <c r="R1569" s="204"/>
    </row>
    <row r="1570" spans="15:18">
      <c r="O1570" s="245"/>
      <c r="P1570" s="204"/>
      <c r="Q1570" s="204"/>
      <c r="R1570" s="204"/>
    </row>
    <row r="1571" spans="15:18">
      <c r="O1571" s="245"/>
      <c r="P1571" s="204"/>
      <c r="Q1571" s="204"/>
      <c r="R1571" s="204"/>
    </row>
    <row r="1572" spans="15:18">
      <c r="O1572" s="245"/>
      <c r="P1572" s="204"/>
      <c r="Q1572" s="204"/>
      <c r="R1572" s="204"/>
    </row>
    <row r="1573" spans="15:18">
      <c r="O1573" s="245"/>
      <c r="P1573" s="204"/>
      <c r="Q1573" s="204"/>
      <c r="R1573" s="204"/>
    </row>
    <row r="1574" spans="15:18">
      <c r="O1574" s="245"/>
      <c r="P1574" s="204"/>
      <c r="Q1574" s="204"/>
      <c r="R1574" s="204"/>
    </row>
    <row r="1575" spans="15:18">
      <c r="O1575" s="245"/>
      <c r="P1575" s="204"/>
      <c r="Q1575" s="204"/>
      <c r="R1575" s="204"/>
    </row>
    <row r="1576" spans="15:18">
      <c r="O1576" s="245"/>
      <c r="P1576" s="204"/>
      <c r="Q1576" s="204"/>
      <c r="R1576" s="204"/>
    </row>
    <row r="1577" spans="15:18">
      <c r="O1577" s="245"/>
      <c r="P1577" s="204"/>
      <c r="Q1577" s="204"/>
      <c r="R1577" s="204"/>
    </row>
    <row r="1578" spans="15:18">
      <c r="O1578" s="245"/>
      <c r="P1578" s="204"/>
      <c r="Q1578" s="204"/>
      <c r="R1578" s="204"/>
    </row>
    <row r="1579" spans="15:18">
      <c r="O1579" s="245"/>
      <c r="P1579" s="204"/>
      <c r="Q1579" s="204"/>
      <c r="R1579" s="204"/>
    </row>
    <row r="1580" spans="15:18">
      <c r="O1580" s="245"/>
      <c r="P1580" s="204"/>
      <c r="Q1580" s="204"/>
      <c r="R1580" s="204"/>
    </row>
    <row r="1581" spans="15:18">
      <c r="O1581" s="245"/>
      <c r="P1581" s="204"/>
      <c r="Q1581" s="204"/>
      <c r="R1581" s="204"/>
    </row>
    <row r="1582" spans="15:18">
      <c r="O1582" s="245"/>
      <c r="P1582" s="204"/>
      <c r="Q1582" s="204"/>
      <c r="R1582" s="204"/>
    </row>
    <row r="1583" spans="15:18">
      <c r="O1583" s="245"/>
      <c r="P1583" s="205"/>
      <c r="Q1583" s="205"/>
      <c r="R1583" s="205"/>
    </row>
    <row r="1584" spans="15:18">
      <c r="O1584" s="245"/>
      <c r="P1584" s="205"/>
      <c r="Q1584" s="205"/>
      <c r="R1584" s="205"/>
    </row>
    <row r="1585" spans="15:18">
      <c r="O1585" s="245"/>
      <c r="P1585" s="204"/>
      <c r="Q1585" s="204"/>
      <c r="R1585" s="200"/>
    </row>
    <row r="1586" spans="15:18">
      <c r="O1586" s="245"/>
      <c r="P1586" s="204"/>
      <c r="Q1586" s="204"/>
      <c r="R1586" s="200"/>
    </row>
    <row r="1587" spans="15:18">
      <c r="O1587" s="245"/>
      <c r="P1587" s="204"/>
      <c r="Q1587" s="204"/>
      <c r="R1587" s="204"/>
    </row>
    <row r="1588" spans="15:18">
      <c r="O1588" s="245"/>
      <c r="P1588" s="204"/>
      <c r="Q1588" s="204"/>
      <c r="R1588" s="204"/>
    </row>
    <row r="1589" spans="15:18">
      <c r="O1589" s="245"/>
      <c r="P1589" s="204"/>
      <c r="Q1589" s="204"/>
      <c r="R1589" s="204"/>
    </row>
    <row r="1590" spans="15:18">
      <c r="O1590" s="245"/>
      <c r="P1590" s="204"/>
      <c r="Q1590" s="204"/>
      <c r="R1590" s="204"/>
    </row>
    <row r="1591" spans="15:18">
      <c r="O1591" s="245"/>
      <c r="P1591" s="204"/>
      <c r="Q1591" s="204"/>
      <c r="R1591" s="204"/>
    </row>
    <row r="1592" spans="15:18">
      <c r="O1592" s="245"/>
      <c r="P1592" s="204"/>
      <c r="Q1592" s="204"/>
      <c r="R1592" s="204"/>
    </row>
    <row r="1593" spans="15:18">
      <c r="O1593" s="245"/>
      <c r="P1593" s="204"/>
      <c r="Q1593" s="204"/>
      <c r="R1593" s="204"/>
    </row>
    <row r="1594" spans="15:18">
      <c r="O1594" s="245"/>
      <c r="P1594" s="204"/>
      <c r="Q1594" s="204"/>
      <c r="R1594" s="204"/>
    </row>
    <row r="1595" spans="15:18">
      <c r="O1595" s="245"/>
      <c r="P1595" s="204"/>
      <c r="Q1595" s="204"/>
      <c r="R1595" s="204"/>
    </row>
    <row r="1596" spans="15:18">
      <c r="O1596" s="245"/>
      <c r="P1596" s="204"/>
      <c r="Q1596" s="204"/>
      <c r="R1596" s="204"/>
    </row>
    <row r="1597" spans="15:18">
      <c r="O1597" s="245"/>
      <c r="P1597" s="204"/>
      <c r="Q1597" s="204"/>
      <c r="R1597" s="204"/>
    </row>
    <row r="1598" spans="15:18">
      <c r="O1598" s="245"/>
      <c r="P1598" s="204"/>
      <c r="Q1598" s="204"/>
      <c r="R1598" s="204"/>
    </row>
    <row r="1599" spans="15:18">
      <c r="O1599" s="245"/>
      <c r="P1599" s="204"/>
      <c r="Q1599" s="204"/>
      <c r="R1599" s="204"/>
    </row>
    <row r="1600" spans="15:18">
      <c r="O1600" s="245"/>
      <c r="P1600" s="204"/>
      <c r="Q1600" s="204"/>
      <c r="R1600" s="204"/>
    </row>
    <row r="1601" spans="15:18">
      <c r="O1601" s="245"/>
      <c r="P1601" s="204"/>
      <c r="Q1601" s="204"/>
      <c r="R1601" s="204"/>
    </row>
    <row r="1602" spans="15:18">
      <c r="O1602" s="245"/>
      <c r="P1602" s="204"/>
      <c r="Q1602" s="204"/>
      <c r="R1602" s="204"/>
    </row>
    <row r="1603" spans="15:18">
      <c r="O1603" s="245"/>
      <c r="P1603" s="204"/>
      <c r="Q1603" s="204"/>
      <c r="R1603" s="204"/>
    </row>
    <row r="1604" spans="15:18">
      <c r="O1604" s="245"/>
      <c r="P1604" s="204"/>
      <c r="Q1604" s="204"/>
      <c r="R1604" s="204"/>
    </row>
    <row r="1605" spans="15:18">
      <c r="O1605" s="245"/>
      <c r="P1605" s="204"/>
      <c r="Q1605" s="204"/>
      <c r="R1605" s="204"/>
    </row>
    <row r="1606" spans="15:18">
      <c r="O1606" s="245"/>
      <c r="P1606" s="204"/>
      <c r="Q1606" s="204"/>
      <c r="R1606" s="204"/>
    </row>
    <row r="1607" spans="15:18">
      <c r="O1607" s="245"/>
      <c r="P1607" s="204"/>
      <c r="Q1607" s="204"/>
      <c r="R1607" s="204"/>
    </row>
    <row r="1608" spans="15:18">
      <c r="O1608" s="245"/>
      <c r="P1608" s="204"/>
      <c r="Q1608" s="204"/>
      <c r="R1608" s="204"/>
    </row>
    <row r="1609" spans="15:18">
      <c r="O1609" s="245"/>
      <c r="P1609" s="204"/>
      <c r="Q1609" s="204"/>
      <c r="R1609" s="204"/>
    </row>
    <row r="1610" spans="15:18">
      <c r="O1610" s="245"/>
      <c r="P1610" s="204"/>
      <c r="Q1610" s="204"/>
      <c r="R1610" s="204"/>
    </row>
    <row r="1611" spans="15:18">
      <c r="O1611" s="245"/>
      <c r="P1611" s="204"/>
      <c r="Q1611" s="204"/>
      <c r="R1611" s="204"/>
    </row>
    <row r="1612" spans="15:18">
      <c r="O1612" s="245"/>
      <c r="P1612" s="204"/>
      <c r="Q1612" s="204"/>
      <c r="R1612" s="204"/>
    </row>
    <row r="1613" spans="15:18">
      <c r="O1613" s="245"/>
      <c r="P1613" s="204"/>
      <c r="Q1613" s="204"/>
      <c r="R1613" s="204"/>
    </row>
    <row r="1614" spans="15:18">
      <c r="O1614" s="245"/>
      <c r="P1614" s="204"/>
      <c r="Q1614" s="204"/>
      <c r="R1614" s="204"/>
    </row>
    <row r="1615" spans="15:18">
      <c r="O1615" s="245"/>
      <c r="P1615" s="204"/>
      <c r="Q1615" s="204"/>
      <c r="R1615" s="204"/>
    </row>
    <row r="1616" spans="15:18">
      <c r="O1616" s="245"/>
      <c r="P1616" s="204"/>
      <c r="Q1616" s="204"/>
      <c r="R1616" s="204"/>
    </row>
    <row r="1617" spans="15:18">
      <c r="O1617" s="245"/>
      <c r="P1617" s="204"/>
      <c r="Q1617" s="204"/>
      <c r="R1617" s="204"/>
    </row>
    <row r="1618" spans="15:18">
      <c r="O1618" s="245"/>
      <c r="P1618" s="204"/>
      <c r="Q1618" s="204"/>
      <c r="R1618" s="204"/>
    </row>
    <row r="1619" spans="15:18">
      <c r="O1619" s="245"/>
      <c r="P1619" s="204"/>
      <c r="Q1619" s="204"/>
      <c r="R1619" s="204"/>
    </row>
    <row r="1620" spans="15:18">
      <c r="O1620" s="245"/>
      <c r="P1620" s="204"/>
      <c r="Q1620" s="204"/>
      <c r="R1620" s="204"/>
    </row>
    <row r="1621" spans="15:18">
      <c r="O1621" s="245"/>
      <c r="P1621" s="204"/>
      <c r="Q1621" s="204"/>
      <c r="R1621" s="204"/>
    </row>
    <row r="1622" spans="15:18">
      <c r="O1622" s="245"/>
      <c r="P1622" s="204"/>
      <c r="Q1622" s="204"/>
      <c r="R1622" s="204"/>
    </row>
    <row r="1623" spans="15:18">
      <c r="O1623" s="245"/>
      <c r="P1623" s="204"/>
      <c r="Q1623" s="204"/>
      <c r="R1623" s="204"/>
    </row>
    <row r="1624" spans="15:18">
      <c r="O1624" s="245"/>
      <c r="P1624" s="204"/>
      <c r="Q1624" s="204"/>
      <c r="R1624" s="204"/>
    </row>
    <row r="1625" spans="15:18">
      <c r="O1625" s="245"/>
      <c r="P1625" s="204"/>
      <c r="Q1625" s="204"/>
      <c r="R1625" s="204"/>
    </row>
    <row r="1626" spans="15:18">
      <c r="O1626" s="245"/>
      <c r="P1626" s="204"/>
      <c r="Q1626" s="204"/>
      <c r="R1626" s="204"/>
    </row>
    <row r="1627" spans="15:18">
      <c r="O1627" s="245"/>
      <c r="P1627" s="204"/>
      <c r="Q1627" s="204"/>
      <c r="R1627" s="204"/>
    </row>
    <row r="1628" spans="15:18">
      <c r="O1628" s="245"/>
      <c r="P1628" s="204"/>
      <c r="Q1628" s="204"/>
      <c r="R1628" s="204"/>
    </row>
    <row r="1629" spans="15:18">
      <c r="O1629" s="245"/>
      <c r="P1629" s="204"/>
      <c r="Q1629" s="204"/>
      <c r="R1629" s="204"/>
    </row>
    <row r="1630" spans="15:18">
      <c r="O1630" s="245"/>
      <c r="P1630" s="204"/>
      <c r="Q1630" s="204"/>
      <c r="R1630" s="204"/>
    </row>
    <row r="1631" spans="15:18">
      <c r="O1631" s="245"/>
      <c r="P1631" s="204"/>
      <c r="Q1631" s="204"/>
      <c r="R1631" s="204"/>
    </row>
    <row r="1632" spans="15:18">
      <c r="O1632" s="245"/>
      <c r="P1632" s="204"/>
      <c r="Q1632" s="204"/>
      <c r="R1632" s="204"/>
    </row>
    <row r="1633" spans="15:18">
      <c r="O1633" s="245"/>
      <c r="P1633" s="204"/>
      <c r="Q1633" s="204"/>
      <c r="R1633" s="204"/>
    </row>
    <row r="1634" spans="15:18">
      <c r="O1634" s="245"/>
      <c r="P1634" s="205"/>
      <c r="Q1634" s="205"/>
      <c r="R1634" s="205"/>
    </row>
    <row r="1635" spans="15:18">
      <c r="O1635" s="245"/>
      <c r="P1635" s="204"/>
      <c r="Q1635" s="204"/>
      <c r="R1635" s="200"/>
    </row>
    <row r="1636" spans="15:18">
      <c r="O1636" s="245"/>
      <c r="P1636" s="205"/>
      <c r="Q1636" s="205"/>
      <c r="R1636" s="205"/>
    </row>
    <row r="1637" spans="15:18">
      <c r="O1637" s="245"/>
      <c r="P1637" s="204"/>
      <c r="Q1637" s="204"/>
      <c r="R1637" s="204"/>
    </row>
    <row r="1638" spans="15:18">
      <c r="O1638" s="245"/>
      <c r="P1638" s="204"/>
      <c r="Q1638" s="204"/>
      <c r="R1638" s="204"/>
    </row>
    <row r="1639" spans="15:18">
      <c r="O1639" s="245"/>
      <c r="P1639" s="204"/>
      <c r="Q1639" s="204"/>
      <c r="R1639" s="204"/>
    </row>
    <row r="1640" spans="15:18">
      <c r="O1640" s="245"/>
      <c r="P1640" s="204"/>
      <c r="Q1640" s="204"/>
      <c r="R1640" s="204"/>
    </row>
    <row r="1641" spans="15:18">
      <c r="O1641" s="245"/>
      <c r="P1641" s="204"/>
      <c r="Q1641" s="204"/>
      <c r="R1641" s="204"/>
    </row>
    <row r="1642" spans="15:18">
      <c r="O1642" s="245"/>
      <c r="P1642" s="204"/>
      <c r="Q1642" s="204"/>
      <c r="R1642" s="204"/>
    </row>
    <row r="1643" spans="15:18">
      <c r="O1643" s="245"/>
      <c r="P1643" s="204"/>
      <c r="Q1643" s="204"/>
      <c r="R1643" s="204"/>
    </row>
    <row r="1644" spans="15:18">
      <c r="O1644" s="245"/>
      <c r="P1644" s="204"/>
      <c r="Q1644" s="204"/>
      <c r="R1644" s="204"/>
    </row>
    <row r="1645" spans="15:18">
      <c r="O1645" s="245"/>
      <c r="P1645" s="204"/>
      <c r="Q1645" s="204"/>
      <c r="R1645" s="204"/>
    </row>
    <row r="1646" spans="15:18">
      <c r="O1646" s="245"/>
      <c r="P1646" s="204"/>
      <c r="Q1646" s="204"/>
      <c r="R1646" s="204"/>
    </row>
    <row r="1647" spans="15:18">
      <c r="O1647" s="245"/>
      <c r="P1647" s="204"/>
      <c r="Q1647" s="204"/>
      <c r="R1647" s="204"/>
    </row>
    <row r="1648" spans="15:18">
      <c r="O1648" s="245"/>
      <c r="P1648" s="204"/>
      <c r="Q1648" s="204"/>
      <c r="R1648" s="204"/>
    </row>
    <row r="1649" spans="15:18">
      <c r="O1649" s="245"/>
      <c r="P1649" s="204"/>
      <c r="Q1649" s="204"/>
      <c r="R1649" s="204"/>
    </row>
    <row r="1650" spans="15:18">
      <c r="O1650" s="245"/>
      <c r="P1650" s="204"/>
      <c r="Q1650" s="204"/>
      <c r="R1650" s="204"/>
    </row>
    <row r="1651" spans="15:18">
      <c r="O1651" s="245"/>
      <c r="P1651" s="204"/>
      <c r="Q1651" s="204"/>
      <c r="R1651" s="204"/>
    </row>
    <row r="1652" spans="15:18">
      <c r="O1652" s="245"/>
      <c r="P1652" s="204"/>
      <c r="Q1652" s="204"/>
      <c r="R1652" s="204"/>
    </row>
    <row r="1653" spans="15:18">
      <c r="O1653" s="245"/>
      <c r="P1653" s="204"/>
      <c r="Q1653" s="204"/>
      <c r="R1653" s="204"/>
    </row>
    <row r="1654" spans="15:18">
      <c r="O1654" s="245"/>
      <c r="P1654" s="204"/>
      <c r="Q1654" s="204"/>
      <c r="R1654" s="204"/>
    </row>
    <row r="1655" spans="15:18">
      <c r="O1655" s="245"/>
      <c r="P1655" s="204"/>
      <c r="Q1655" s="204"/>
      <c r="R1655" s="204"/>
    </row>
    <row r="1656" spans="15:18">
      <c r="O1656" s="245"/>
      <c r="P1656" s="204"/>
      <c r="Q1656" s="204"/>
      <c r="R1656" s="204"/>
    </row>
    <row r="1657" spans="15:18">
      <c r="O1657" s="245"/>
      <c r="P1657" s="204"/>
      <c r="Q1657" s="204"/>
      <c r="R1657" s="204"/>
    </row>
    <row r="1658" spans="15:18">
      <c r="O1658" s="245"/>
      <c r="P1658" s="204"/>
      <c r="Q1658" s="204"/>
      <c r="R1658" s="204"/>
    </row>
    <row r="1659" spans="15:18">
      <c r="O1659" s="245"/>
      <c r="P1659" s="204"/>
      <c r="Q1659" s="204"/>
      <c r="R1659" s="204"/>
    </row>
    <row r="1660" spans="15:18">
      <c r="O1660" s="245"/>
      <c r="P1660" s="204"/>
      <c r="Q1660" s="204"/>
      <c r="R1660" s="204"/>
    </row>
    <row r="1661" spans="15:18">
      <c r="O1661" s="245"/>
      <c r="P1661" s="204"/>
      <c r="Q1661" s="204"/>
      <c r="R1661" s="204"/>
    </row>
    <row r="1662" spans="15:18">
      <c r="O1662" s="245"/>
      <c r="P1662" s="204"/>
      <c r="Q1662" s="204"/>
      <c r="R1662" s="204"/>
    </row>
    <row r="1663" spans="15:18">
      <c r="O1663" s="245"/>
      <c r="P1663" s="204"/>
      <c r="Q1663" s="204"/>
      <c r="R1663" s="204"/>
    </row>
    <row r="1664" spans="15:18">
      <c r="O1664" s="245"/>
      <c r="P1664" s="204"/>
      <c r="Q1664" s="204"/>
      <c r="R1664" s="204"/>
    </row>
    <row r="1665" spans="15:18">
      <c r="O1665" s="245"/>
      <c r="P1665" s="204"/>
      <c r="Q1665" s="204"/>
      <c r="R1665" s="204"/>
    </row>
    <row r="1666" spans="15:18">
      <c r="O1666" s="245"/>
      <c r="P1666" s="204"/>
      <c r="Q1666" s="204"/>
      <c r="R1666" s="204"/>
    </row>
    <row r="1667" spans="15:18">
      <c r="O1667" s="245"/>
      <c r="P1667" s="204"/>
      <c r="Q1667" s="204"/>
      <c r="R1667" s="204"/>
    </row>
    <row r="1668" spans="15:18">
      <c r="O1668" s="245"/>
      <c r="P1668" s="204"/>
      <c r="Q1668" s="204"/>
      <c r="R1668" s="204"/>
    </row>
    <row r="1669" spans="15:18">
      <c r="O1669" s="245"/>
      <c r="P1669" s="204"/>
      <c r="Q1669" s="204"/>
      <c r="R1669" s="204"/>
    </row>
    <row r="1670" spans="15:18">
      <c r="O1670" s="245"/>
      <c r="P1670" s="204"/>
      <c r="Q1670" s="204"/>
      <c r="R1670" s="204"/>
    </row>
    <row r="1671" spans="15:18">
      <c r="O1671" s="245"/>
      <c r="P1671" s="204"/>
      <c r="Q1671" s="204"/>
      <c r="R1671" s="204"/>
    </row>
    <row r="1672" spans="15:18">
      <c r="O1672" s="245"/>
      <c r="P1672" s="204"/>
      <c r="Q1672" s="204"/>
      <c r="R1672" s="204"/>
    </row>
    <row r="1673" spans="15:18">
      <c r="O1673" s="245"/>
      <c r="P1673" s="204"/>
      <c r="Q1673" s="204"/>
      <c r="R1673" s="204"/>
    </row>
    <row r="1674" spans="15:18">
      <c r="O1674" s="245"/>
      <c r="P1674" s="204"/>
      <c r="Q1674" s="204"/>
      <c r="R1674" s="204"/>
    </row>
    <row r="1675" spans="15:18">
      <c r="O1675" s="245"/>
      <c r="P1675" s="204"/>
      <c r="Q1675" s="204"/>
      <c r="R1675" s="204"/>
    </row>
    <row r="1676" spans="15:18">
      <c r="O1676" s="245"/>
      <c r="P1676" s="204"/>
      <c r="Q1676" s="204"/>
      <c r="R1676" s="204"/>
    </row>
    <row r="1677" spans="15:18">
      <c r="O1677" s="245"/>
      <c r="P1677" s="204"/>
      <c r="Q1677" s="204"/>
      <c r="R1677" s="204"/>
    </row>
    <row r="1678" spans="15:18">
      <c r="O1678" s="245"/>
      <c r="P1678" s="204"/>
      <c r="Q1678" s="204"/>
      <c r="R1678" s="204"/>
    </row>
    <row r="1679" spans="15:18">
      <c r="O1679" s="245"/>
      <c r="P1679" s="204"/>
      <c r="Q1679" s="204"/>
      <c r="R1679" s="204"/>
    </row>
    <row r="1680" spans="15:18">
      <c r="O1680" s="245"/>
      <c r="P1680" s="204"/>
      <c r="Q1680" s="204"/>
      <c r="R1680" s="204"/>
    </row>
    <row r="1681" spans="15:18">
      <c r="O1681" s="245"/>
      <c r="P1681" s="204"/>
      <c r="Q1681" s="204"/>
      <c r="R1681" s="204"/>
    </row>
    <row r="1682" spans="15:18">
      <c r="O1682" s="245"/>
      <c r="P1682" s="204"/>
      <c r="Q1682" s="204"/>
      <c r="R1682" s="204"/>
    </row>
    <row r="1683" spans="15:18">
      <c r="O1683" s="245"/>
      <c r="P1683" s="204"/>
      <c r="Q1683" s="204"/>
      <c r="R1683" s="204"/>
    </row>
    <row r="1684" spans="15:18">
      <c r="O1684" s="245"/>
      <c r="P1684" s="204"/>
      <c r="Q1684" s="204"/>
      <c r="R1684" s="204"/>
    </row>
    <row r="1685" spans="15:18">
      <c r="O1685" s="245"/>
      <c r="P1685" s="204"/>
      <c r="Q1685" s="204"/>
      <c r="R1685" s="204"/>
    </row>
    <row r="1686" spans="15:18">
      <c r="O1686" s="245"/>
      <c r="P1686" s="204"/>
      <c r="Q1686" s="204"/>
      <c r="R1686" s="204"/>
    </row>
    <row r="1687" spans="15:18">
      <c r="O1687" s="245"/>
      <c r="P1687" s="204"/>
      <c r="Q1687" s="204"/>
      <c r="R1687" s="204"/>
    </row>
    <row r="1688" spans="15:18">
      <c r="O1688" s="245"/>
      <c r="P1688" s="204"/>
      <c r="Q1688" s="204"/>
      <c r="R1688" s="204"/>
    </row>
    <row r="1689" spans="15:18">
      <c r="O1689" s="245"/>
      <c r="P1689" s="204"/>
      <c r="Q1689" s="204"/>
      <c r="R1689" s="204"/>
    </row>
    <row r="1690" spans="15:18">
      <c r="O1690" s="245"/>
      <c r="P1690" s="204"/>
      <c r="Q1690" s="204"/>
      <c r="R1690" s="204"/>
    </row>
    <row r="1691" spans="15:18">
      <c r="O1691" s="245"/>
      <c r="P1691" s="204"/>
      <c r="Q1691" s="204"/>
      <c r="R1691" s="204"/>
    </row>
    <row r="1692" spans="15:18">
      <c r="O1692" s="245"/>
      <c r="P1692" s="204"/>
      <c r="Q1692" s="204"/>
      <c r="R1692" s="204"/>
    </row>
    <row r="1693" spans="15:18">
      <c r="O1693" s="245"/>
      <c r="P1693" s="204"/>
      <c r="Q1693" s="204"/>
      <c r="R1693" s="204"/>
    </row>
    <row r="1694" spans="15:18">
      <c r="O1694" s="245"/>
      <c r="P1694" s="204"/>
      <c r="Q1694" s="204"/>
      <c r="R1694" s="204"/>
    </row>
    <row r="1695" spans="15:18">
      <c r="O1695" s="245"/>
      <c r="P1695" s="204"/>
      <c r="Q1695" s="204"/>
      <c r="R1695" s="204"/>
    </row>
    <row r="1696" spans="15:18">
      <c r="O1696" s="245"/>
      <c r="P1696" s="204"/>
      <c r="Q1696" s="204"/>
      <c r="R1696" s="204"/>
    </row>
    <row r="1697" spans="15:18">
      <c r="O1697" s="245"/>
      <c r="P1697" s="204"/>
      <c r="Q1697" s="204"/>
      <c r="R1697" s="204"/>
    </row>
    <row r="1698" spans="15:18">
      <c r="O1698" s="245"/>
      <c r="P1698" s="204"/>
      <c r="Q1698" s="204"/>
      <c r="R1698" s="204"/>
    </row>
    <row r="1699" spans="15:18">
      <c r="O1699" s="245"/>
      <c r="P1699" s="204"/>
      <c r="Q1699" s="204"/>
      <c r="R1699" s="204"/>
    </row>
    <row r="1700" spans="15:18">
      <c r="O1700" s="245"/>
      <c r="P1700" s="204"/>
      <c r="Q1700" s="204"/>
      <c r="R1700" s="204"/>
    </row>
    <row r="1701" spans="15:18">
      <c r="O1701" s="245"/>
      <c r="P1701" s="204"/>
      <c r="Q1701" s="204"/>
      <c r="R1701" s="204"/>
    </row>
    <row r="1702" spans="15:18">
      <c r="O1702" s="245"/>
      <c r="P1702" s="204"/>
      <c r="Q1702" s="204"/>
      <c r="R1702" s="204"/>
    </row>
    <row r="1703" spans="15:18">
      <c r="O1703" s="245"/>
      <c r="P1703" s="204"/>
      <c r="Q1703" s="204"/>
      <c r="R1703" s="204"/>
    </row>
    <row r="1704" spans="15:18">
      <c r="O1704" s="245"/>
      <c r="P1704" s="204"/>
      <c r="Q1704" s="204"/>
      <c r="R1704" s="204"/>
    </row>
    <row r="1705" spans="15:18">
      <c r="O1705" s="245"/>
      <c r="P1705" s="204"/>
      <c r="Q1705" s="204"/>
      <c r="R1705" s="204"/>
    </row>
    <row r="1706" spans="15:18">
      <c r="O1706" s="245"/>
      <c r="P1706" s="204"/>
      <c r="Q1706" s="204"/>
      <c r="R1706" s="204"/>
    </row>
    <row r="1707" spans="15:18">
      <c r="O1707" s="245"/>
      <c r="P1707" s="204"/>
      <c r="Q1707" s="204"/>
      <c r="R1707" s="204"/>
    </row>
    <row r="1708" spans="15:18">
      <c r="O1708" s="245"/>
      <c r="P1708" s="204"/>
      <c r="Q1708" s="204"/>
      <c r="R1708" s="204"/>
    </row>
    <row r="1709" spans="15:18">
      <c r="O1709" s="245"/>
      <c r="P1709" s="204"/>
      <c r="Q1709" s="204"/>
      <c r="R1709" s="204"/>
    </row>
    <row r="1710" spans="15:18">
      <c r="O1710" s="245"/>
      <c r="P1710" s="204"/>
      <c r="Q1710" s="204"/>
      <c r="R1710" s="204"/>
    </row>
    <row r="1711" spans="15:18">
      <c r="O1711" s="245"/>
      <c r="P1711" s="204"/>
      <c r="Q1711" s="204"/>
      <c r="R1711" s="204"/>
    </row>
    <row r="1712" spans="15:18">
      <c r="O1712" s="245"/>
      <c r="P1712" s="204"/>
      <c r="Q1712" s="204"/>
      <c r="R1712" s="204"/>
    </row>
    <row r="1713" spans="15:18">
      <c r="O1713" s="245"/>
      <c r="P1713" s="204"/>
      <c r="Q1713" s="204"/>
      <c r="R1713" s="204"/>
    </row>
    <row r="1714" spans="15:18">
      <c r="O1714" s="245"/>
      <c r="P1714" s="204"/>
      <c r="Q1714" s="204"/>
      <c r="R1714" s="204"/>
    </row>
    <row r="1715" spans="15:18">
      <c r="O1715" s="245"/>
      <c r="P1715" s="204"/>
      <c r="Q1715" s="204"/>
      <c r="R1715" s="204"/>
    </row>
    <row r="1716" spans="15:18">
      <c r="O1716" s="245"/>
      <c r="P1716" s="204"/>
      <c r="Q1716" s="204"/>
      <c r="R1716" s="204"/>
    </row>
    <row r="1717" spans="15:18">
      <c r="O1717" s="245"/>
      <c r="P1717" s="204"/>
      <c r="Q1717" s="204"/>
      <c r="R1717" s="204"/>
    </row>
    <row r="1718" spans="15:18">
      <c r="O1718" s="245"/>
      <c r="P1718" s="204"/>
      <c r="Q1718" s="204"/>
      <c r="R1718" s="204"/>
    </row>
    <row r="1719" spans="15:18">
      <c r="O1719" s="245"/>
      <c r="P1719" s="204"/>
      <c r="Q1719" s="204"/>
      <c r="R1719" s="204"/>
    </row>
    <row r="1720" spans="15:18">
      <c r="O1720" s="245"/>
      <c r="P1720" s="204"/>
      <c r="Q1720" s="204"/>
      <c r="R1720" s="204"/>
    </row>
    <row r="1721" spans="15:18">
      <c r="O1721" s="245"/>
      <c r="P1721" s="204"/>
      <c r="Q1721" s="204"/>
      <c r="R1721" s="204"/>
    </row>
    <row r="1722" spans="15:18">
      <c r="O1722" s="245"/>
      <c r="P1722" s="204"/>
      <c r="Q1722" s="204"/>
      <c r="R1722" s="204"/>
    </row>
    <row r="1723" spans="15:18">
      <c r="O1723" s="245"/>
      <c r="P1723" s="204"/>
      <c r="Q1723" s="204"/>
      <c r="R1723" s="204"/>
    </row>
    <row r="1724" spans="15:18">
      <c r="O1724" s="245"/>
      <c r="P1724" s="204"/>
      <c r="Q1724" s="204"/>
      <c r="R1724" s="204"/>
    </row>
    <row r="1725" spans="15:18">
      <c r="O1725" s="245"/>
      <c r="P1725" s="204"/>
      <c r="Q1725" s="204"/>
      <c r="R1725" s="204"/>
    </row>
    <row r="1726" spans="15:18">
      <c r="O1726" s="245"/>
      <c r="P1726" s="204"/>
      <c r="Q1726" s="204"/>
      <c r="R1726" s="204"/>
    </row>
    <row r="1727" spans="15:18">
      <c r="O1727" s="245"/>
      <c r="P1727" s="204"/>
      <c r="Q1727" s="204"/>
      <c r="R1727" s="204"/>
    </row>
    <row r="1728" spans="15:18">
      <c r="O1728" s="245"/>
      <c r="P1728" s="204"/>
      <c r="Q1728" s="204"/>
      <c r="R1728" s="204"/>
    </row>
    <row r="1729" spans="15:18">
      <c r="O1729" s="245"/>
      <c r="P1729" s="204"/>
      <c r="Q1729" s="204"/>
      <c r="R1729" s="204"/>
    </row>
    <row r="1730" spans="15:18">
      <c r="O1730" s="245"/>
      <c r="P1730" s="204"/>
      <c r="Q1730" s="204"/>
      <c r="R1730" s="204"/>
    </row>
    <row r="1731" spans="15:18">
      <c r="O1731" s="245"/>
      <c r="P1731" s="204"/>
      <c r="Q1731" s="204"/>
      <c r="R1731" s="204"/>
    </row>
    <row r="1732" spans="15:18">
      <c r="O1732" s="245"/>
      <c r="P1732" s="204"/>
      <c r="Q1732" s="204"/>
      <c r="R1732" s="204"/>
    </row>
    <row r="1733" spans="15:18">
      <c r="O1733" s="245"/>
      <c r="P1733" s="204"/>
      <c r="Q1733" s="204"/>
      <c r="R1733" s="204"/>
    </row>
    <row r="1734" spans="15:18">
      <c r="O1734" s="245"/>
      <c r="P1734" s="204"/>
      <c r="Q1734" s="204"/>
      <c r="R1734" s="204"/>
    </row>
    <row r="1735" spans="15:18">
      <c r="O1735" s="245"/>
      <c r="P1735" s="204"/>
      <c r="Q1735" s="204"/>
      <c r="R1735" s="204"/>
    </row>
    <row r="1736" spans="15:18">
      <c r="O1736" s="245"/>
      <c r="P1736" s="204"/>
      <c r="Q1736" s="204"/>
      <c r="R1736" s="204"/>
    </row>
    <row r="1737" spans="15:18">
      <c r="O1737" s="245"/>
      <c r="P1737" s="204"/>
      <c r="Q1737" s="204"/>
      <c r="R1737" s="204"/>
    </row>
    <row r="1738" spans="15:18">
      <c r="O1738" s="245"/>
      <c r="P1738" s="204"/>
      <c r="Q1738" s="204"/>
      <c r="R1738" s="204"/>
    </row>
    <row r="1739" spans="15:18">
      <c r="O1739" s="245"/>
      <c r="P1739" s="204"/>
      <c r="Q1739" s="204"/>
      <c r="R1739" s="204"/>
    </row>
    <row r="1740" spans="15:18">
      <c r="O1740" s="245"/>
      <c r="P1740" s="204"/>
      <c r="Q1740" s="204"/>
      <c r="R1740" s="204"/>
    </row>
    <row r="1741" spans="15:18">
      <c r="O1741" s="245"/>
      <c r="P1741" s="204"/>
      <c r="Q1741" s="204"/>
      <c r="R1741" s="204"/>
    </row>
    <row r="1742" spans="15:18">
      <c r="O1742" s="245"/>
      <c r="P1742" s="204"/>
      <c r="Q1742" s="204"/>
      <c r="R1742" s="204"/>
    </row>
    <row r="1743" spans="15:18">
      <c r="O1743" s="245"/>
      <c r="P1743" s="204"/>
      <c r="Q1743" s="204"/>
      <c r="R1743" s="204"/>
    </row>
    <row r="1744" spans="15:18">
      <c r="O1744" s="245"/>
      <c r="P1744" s="204"/>
      <c r="Q1744" s="204"/>
      <c r="R1744" s="204"/>
    </row>
    <row r="1745" spans="15:18">
      <c r="O1745" s="245"/>
      <c r="P1745" s="204"/>
      <c r="Q1745" s="204"/>
      <c r="R1745" s="204"/>
    </row>
    <row r="1746" spans="15:18">
      <c r="O1746" s="245"/>
      <c r="P1746" s="204"/>
      <c r="Q1746" s="204"/>
      <c r="R1746" s="204"/>
    </row>
    <row r="1747" spans="15:18">
      <c r="O1747" s="245"/>
      <c r="P1747" s="204"/>
      <c r="Q1747" s="204"/>
      <c r="R1747" s="204"/>
    </row>
    <row r="1748" spans="15:18">
      <c r="O1748" s="245"/>
      <c r="P1748" s="204"/>
      <c r="Q1748" s="204"/>
      <c r="R1748" s="204"/>
    </row>
    <row r="1749" spans="15:18">
      <c r="O1749" s="245"/>
      <c r="P1749" s="204"/>
      <c r="Q1749" s="204"/>
      <c r="R1749" s="204"/>
    </row>
    <row r="1750" spans="15:18">
      <c r="O1750" s="245"/>
      <c r="P1750" s="204"/>
      <c r="Q1750" s="204"/>
      <c r="R1750" s="204"/>
    </row>
    <row r="1751" spans="15:18">
      <c r="O1751" s="245"/>
      <c r="P1751" s="204"/>
      <c r="Q1751" s="204"/>
      <c r="R1751" s="204"/>
    </row>
    <row r="1752" spans="15:18">
      <c r="O1752" s="245"/>
      <c r="P1752" s="204"/>
      <c r="Q1752" s="204"/>
      <c r="R1752" s="204"/>
    </row>
    <row r="1753" spans="15:18">
      <c r="O1753" s="245"/>
      <c r="P1753" s="204"/>
      <c r="Q1753" s="204"/>
      <c r="R1753" s="204"/>
    </row>
    <row r="1754" spans="15:18">
      <c r="O1754" s="245"/>
      <c r="P1754" s="204"/>
      <c r="Q1754" s="204"/>
      <c r="R1754" s="204"/>
    </row>
    <row r="1755" spans="15:18">
      <c r="O1755" s="245"/>
      <c r="P1755" s="204"/>
      <c r="Q1755" s="204"/>
      <c r="R1755" s="204"/>
    </row>
    <row r="1756" spans="15:18">
      <c r="O1756" s="245"/>
      <c r="P1756" s="204"/>
      <c r="Q1756" s="204"/>
      <c r="R1756" s="204"/>
    </row>
    <row r="1757" spans="15:18">
      <c r="O1757" s="245"/>
      <c r="P1757" s="204"/>
      <c r="Q1757" s="204"/>
      <c r="R1757" s="204"/>
    </row>
    <row r="1758" spans="15:18">
      <c r="O1758" s="245"/>
      <c r="P1758" s="204"/>
      <c r="Q1758" s="204"/>
      <c r="R1758" s="204"/>
    </row>
    <row r="1759" spans="15:18">
      <c r="O1759" s="245"/>
      <c r="P1759" s="204"/>
      <c r="Q1759" s="204"/>
      <c r="R1759" s="204"/>
    </row>
    <row r="1760" spans="15:18">
      <c r="O1760" s="245"/>
      <c r="P1760" s="247"/>
      <c r="Q1760" s="204"/>
      <c r="R1760" s="204"/>
    </row>
    <row r="1761" spans="15:18">
      <c r="O1761" s="245"/>
      <c r="P1761" s="204"/>
      <c r="Q1761" s="204"/>
      <c r="R1761" s="204"/>
    </row>
    <row r="1762" spans="15:18">
      <c r="O1762" s="245"/>
      <c r="P1762" s="204"/>
      <c r="Q1762" s="204"/>
      <c r="R1762" s="204"/>
    </row>
    <row r="1763" spans="15:18">
      <c r="O1763" s="245"/>
      <c r="P1763" s="204"/>
      <c r="Q1763" s="204"/>
      <c r="R1763" s="204"/>
    </row>
    <row r="1764" spans="15:18">
      <c r="O1764" s="245"/>
      <c r="P1764" s="204"/>
      <c r="Q1764" s="204"/>
      <c r="R1764" s="204"/>
    </row>
    <row r="1765" spans="15:18">
      <c r="O1765" s="245"/>
      <c r="P1765" s="204"/>
      <c r="Q1765" s="204"/>
      <c r="R1765" s="204"/>
    </row>
    <row r="1766" spans="15:18">
      <c r="O1766" s="245"/>
      <c r="P1766" s="204"/>
      <c r="Q1766" s="204"/>
      <c r="R1766" s="204"/>
    </row>
    <row r="1767" spans="15:18">
      <c r="O1767" s="245"/>
      <c r="P1767" s="204"/>
      <c r="Q1767" s="204"/>
      <c r="R1767" s="204"/>
    </row>
    <row r="1768" spans="15:18">
      <c r="O1768" s="245"/>
      <c r="P1768" s="204"/>
      <c r="Q1768" s="204"/>
      <c r="R1768" s="204"/>
    </row>
    <row r="1769" spans="15:18">
      <c r="O1769" s="245"/>
      <c r="P1769" s="204"/>
      <c r="Q1769" s="204"/>
      <c r="R1769" s="204"/>
    </row>
    <row r="1770" spans="15:18">
      <c r="O1770" s="245"/>
      <c r="P1770" s="204"/>
      <c r="Q1770" s="204"/>
      <c r="R1770" s="204"/>
    </row>
    <row r="1771" spans="15:18">
      <c r="O1771" s="245"/>
      <c r="P1771" s="204"/>
      <c r="Q1771" s="204"/>
      <c r="R1771" s="204"/>
    </row>
    <row r="1772" spans="15:18">
      <c r="O1772" s="245"/>
      <c r="P1772" s="204"/>
      <c r="Q1772" s="204"/>
      <c r="R1772" s="204"/>
    </row>
    <row r="1773" spans="15:18">
      <c r="O1773" s="245"/>
      <c r="P1773" s="204"/>
      <c r="Q1773" s="204"/>
      <c r="R1773" s="204"/>
    </row>
    <row r="1774" spans="15:18">
      <c r="O1774" s="245"/>
      <c r="P1774" s="204"/>
      <c r="Q1774" s="204"/>
      <c r="R1774" s="204"/>
    </row>
    <row r="1775" spans="15:18">
      <c r="O1775" s="245"/>
      <c r="P1775" s="204"/>
      <c r="Q1775" s="204"/>
      <c r="R1775" s="204"/>
    </row>
    <row r="1776" spans="15:18">
      <c r="O1776" s="245"/>
      <c r="P1776" s="204"/>
      <c r="Q1776" s="204"/>
      <c r="R1776" s="204"/>
    </row>
    <row r="1777" spans="15:18">
      <c r="O1777" s="245"/>
      <c r="P1777" s="204"/>
      <c r="Q1777" s="204"/>
      <c r="R1777" s="204"/>
    </row>
    <row r="1778" spans="15:18">
      <c r="O1778" s="245"/>
      <c r="P1778" s="204"/>
      <c r="Q1778" s="204"/>
      <c r="R1778" s="204"/>
    </row>
    <row r="1779" spans="15:18">
      <c r="O1779" s="245"/>
      <c r="P1779" s="204"/>
      <c r="Q1779" s="204"/>
      <c r="R1779" s="204"/>
    </row>
    <row r="1780" spans="15:18">
      <c r="O1780" s="245"/>
      <c r="P1780" s="204"/>
      <c r="Q1780" s="204"/>
      <c r="R1780" s="204"/>
    </row>
    <row r="1781" spans="15:18">
      <c r="O1781" s="245"/>
      <c r="P1781" s="204"/>
      <c r="Q1781" s="204"/>
      <c r="R1781" s="204"/>
    </row>
    <row r="1782" spans="15:18">
      <c r="O1782" s="245"/>
      <c r="P1782" s="204"/>
      <c r="Q1782" s="204"/>
      <c r="R1782" s="204"/>
    </row>
    <row r="1783" spans="15:18">
      <c r="O1783" s="245"/>
      <c r="P1783" s="204"/>
      <c r="Q1783" s="204"/>
      <c r="R1783" s="204"/>
    </row>
    <row r="1784" spans="15:18">
      <c r="O1784" s="245"/>
      <c r="P1784" s="204"/>
      <c r="Q1784" s="204"/>
      <c r="R1784" s="204"/>
    </row>
    <row r="1785" spans="15:18">
      <c r="O1785" s="245"/>
      <c r="P1785" s="204"/>
      <c r="Q1785" s="204"/>
      <c r="R1785" s="204"/>
    </row>
    <row r="1786" spans="15:18">
      <c r="O1786" s="245"/>
      <c r="P1786" s="204"/>
      <c r="Q1786" s="204"/>
      <c r="R1786" s="204"/>
    </row>
    <row r="1787" spans="15:18">
      <c r="O1787" s="245"/>
      <c r="P1787" s="204"/>
      <c r="Q1787" s="204"/>
      <c r="R1787" s="204"/>
    </row>
    <row r="1788" spans="15:18">
      <c r="O1788" s="245"/>
      <c r="P1788" s="204"/>
      <c r="Q1788" s="204"/>
      <c r="R1788" s="204"/>
    </row>
    <row r="1789" spans="15:18">
      <c r="O1789" s="245"/>
      <c r="P1789" s="204"/>
      <c r="Q1789" s="204"/>
      <c r="R1789" s="204"/>
    </row>
    <row r="1790" spans="15:18">
      <c r="O1790" s="245"/>
      <c r="P1790" s="204"/>
      <c r="Q1790" s="204"/>
      <c r="R1790" s="204"/>
    </row>
    <row r="1791" spans="15:18">
      <c r="O1791" s="245"/>
      <c r="P1791" s="204"/>
      <c r="Q1791" s="204"/>
      <c r="R1791" s="204"/>
    </row>
    <row r="1792" spans="15:18">
      <c r="O1792" s="245"/>
      <c r="P1792" s="204"/>
      <c r="Q1792" s="204"/>
      <c r="R1792" s="204"/>
    </row>
    <row r="1793" spans="15:18">
      <c r="O1793" s="245"/>
      <c r="P1793" s="204"/>
      <c r="Q1793" s="204"/>
      <c r="R1793" s="204"/>
    </row>
    <row r="1794" spans="15:18">
      <c r="O1794" s="245"/>
      <c r="P1794" s="204"/>
      <c r="Q1794" s="204"/>
      <c r="R1794" s="204"/>
    </row>
    <row r="1795" spans="15:18">
      <c r="O1795" s="245"/>
      <c r="P1795" s="204"/>
      <c r="Q1795" s="204"/>
      <c r="R1795" s="204"/>
    </row>
    <row r="1796" spans="15:18">
      <c r="O1796" s="245"/>
      <c r="P1796" s="204"/>
      <c r="Q1796" s="204"/>
      <c r="R1796" s="204"/>
    </row>
    <row r="1797" spans="15:18">
      <c r="O1797" s="245"/>
      <c r="P1797" s="204"/>
      <c r="Q1797" s="204"/>
      <c r="R1797" s="204"/>
    </row>
    <row r="1798" spans="15:18">
      <c r="O1798" s="245"/>
      <c r="P1798" s="204"/>
      <c r="Q1798" s="204"/>
      <c r="R1798" s="204"/>
    </row>
    <row r="1799" spans="15:18">
      <c r="O1799" s="245"/>
      <c r="P1799" s="204"/>
      <c r="Q1799" s="204"/>
      <c r="R1799" s="204"/>
    </row>
    <row r="1800" spans="15:18">
      <c r="O1800" s="245"/>
      <c r="P1800" s="204"/>
      <c r="Q1800" s="204"/>
      <c r="R1800" s="204"/>
    </row>
    <row r="1801" spans="15:18">
      <c r="O1801" s="245"/>
      <c r="P1801" s="204"/>
      <c r="Q1801" s="204"/>
      <c r="R1801" s="204"/>
    </row>
    <row r="1802" spans="15:18">
      <c r="O1802" s="245"/>
      <c r="P1802" s="204"/>
      <c r="Q1802" s="204"/>
      <c r="R1802" s="204"/>
    </row>
    <row r="1803" spans="15:18">
      <c r="O1803" s="245"/>
      <c r="P1803" s="204"/>
      <c r="Q1803" s="204"/>
      <c r="R1803" s="204"/>
    </row>
    <row r="1804" spans="15:18">
      <c r="O1804" s="245"/>
      <c r="P1804" s="204"/>
      <c r="Q1804" s="204"/>
      <c r="R1804" s="204"/>
    </row>
    <row r="1805" spans="15:18">
      <c r="O1805" s="245"/>
      <c r="P1805" s="204"/>
      <c r="Q1805" s="204"/>
      <c r="R1805" s="204"/>
    </row>
    <row r="1806" spans="15:18">
      <c r="O1806" s="245"/>
      <c r="P1806" s="204"/>
      <c r="Q1806" s="204"/>
      <c r="R1806" s="204"/>
    </row>
    <row r="1807" spans="15:18">
      <c r="O1807" s="245"/>
      <c r="P1807" s="204"/>
      <c r="Q1807" s="204"/>
      <c r="R1807" s="204"/>
    </row>
    <row r="1808" spans="15:18">
      <c r="O1808" s="245"/>
      <c r="P1808" s="204"/>
      <c r="Q1808" s="204"/>
      <c r="R1808" s="204"/>
    </row>
    <row r="1809" spans="15:18">
      <c r="O1809" s="245"/>
      <c r="P1809" s="204"/>
      <c r="Q1809" s="204"/>
      <c r="R1809" s="204"/>
    </row>
    <row r="1810" spans="15:18">
      <c r="O1810" s="245"/>
      <c r="P1810" s="204"/>
      <c r="Q1810" s="204"/>
      <c r="R1810" s="204"/>
    </row>
    <row r="1811" spans="15:18">
      <c r="O1811" s="245"/>
      <c r="P1811" s="204"/>
      <c r="Q1811" s="204"/>
      <c r="R1811" s="204"/>
    </row>
    <row r="1812" spans="15:18">
      <c r="O1812" s="245"/>
      <c r="P1812" s="204"/>
      <c r="Q1812" s="204"/>
      <c r="R1812" s="204"/>
    </row>
    <row r="1813" spans="15:18">
      <c r="O1813" s="245"/>
      <c r="P1813" s="204"/>
      <c r="Q1813" s="204"/>
      <c r="R1813" s="204"/>
    </row>
    <row r="1814" spans="15:18">
      <c r="O1814" s="245"/>
      <c r="P1814" s="204"/>
      <c r="Q1814" s="204"/>
      <c r="R1814" s="204"/>
    </row>
    <row r="1815" spans="15:18">
      <c r="O1815" s="245"/>
      <c r="P1815" s="204"/>
      <c r="Q1815" s="204"/>
      <c r="R1815" s="204"/>
    </row>
    <row r="1816" spans="15:18">
      <c r="O1816" s="245"/>
      <c r="P1816" s="204"/>
      <c r="Q1816" s="204"/>
      <c r="R1816" s="204"/>
    </row>
    <row r="1817" spans="15:18">
      <c r="O1817" s="245"/>
      <c r="P1817" s="204"/>
      <c r="Q1817" s="204"/>
      <c r="R1817" s="204"/>
    </row>
    <row r="1818" spans="15:18">
      <c r="O1818" s="245"/>
      <c r="P1818" s="204"/>
      <c r="Q1818" s="204"/>
      <c r="R1818" s="204"/>
    </row>
    <row r="1819" spans="15:18">
      <c r="O1819" s="245"/>
      <c r="P1819" s="204"/>
      <c r="Q1819" s="204"/>
      <c r="R1819" s="204"/>
    </row>
    <row r="1820" spans="15:18">
      <c r="O1820" s="245"/>
      <c r="P1820" s="204"/>
      <c r="Q1820" s="204"/>
      <c r="R1820" s="204"/>
    </row>
    <row r="1821" spans="15:18">
      <c r="O1821" s="245"/>
      <c r="P1821" s="204"/>
      <c r="Q1821" s="204"/>
      <c r="R1821" s="204"/>
    </row>
    <row r="1822" spans="15:18">
      <c r="O1822" s="245"/>
      <c r="P1822" s="204"/>
      <c r="Q1822" s="204"/>
      <c r="R1822" s="204"/>
    </row>
    <row r="1823" spans="15:18">
      <c r="O1823" s="245"/>
      <c r="P1823" s="204"/>
      <c r="Q1823" s="204"/>
      <c r="R1823" s="204"/>
    </row>
    <row r="1824" spans="15:18">
      <c r="O1824" s="245"/>
      <c r="P1824" s="204"/>
      <c r="Q1824" s="204"/>
      <c r="R1824" s="204"/>
    </row>
    <row r="1825" spans="15:18">
      <c r="O1825" s="245"/>
      <c r="P1825" s="204"/>
      <c r="Q1825" s="204"/>
      <c r="R1825" s="204"/>
    </row>
    <row r="1826" spans="15:18">
      <c r="O1826" s="245"/>
      <c r="P1826" s="204"/>
      <c r="Q1826" s="204"/>
      <c r="R1826" s="204"/>
    </row>
    <row r="1827" spans="15:18">
      <c r="O1827" s="245"/>
      <c r="P1827" s="204"/>
      <c r="Q1827" s="204"/>
      <c r="R1827" s="204"/>
    </row>
    <row r="1828" spans="15:18">
      <c r="O1828" s="245"/>
      <c r="P1828" s="204"/>
      <c r="Q1828" s="204"/>
      <c r="R1828" s="204"/>
    </row>
    <row r="1829" spans="15:18">
      <c r="O1829" s="245"/>
      <c r="P1829" s="204"/>
      <c r="Q1829" s="204"/>
      <c r="R1829" s="204"/>
    </row>
    <row r="1830" spans="15:18">
      <c r="O1830" s="245"/>
      <c r="P1830" s="204"/>
      <c r="Q1830" s="204"/>
      <c r="R1830" s="204"/>
    </row>
    <row r="1831" spans="15:18">
      <c r="O1831" s="245"/>
      <c r="P1831" s="204"/>
      <c r="Q1831" s="204"/>
      <c r="R1831" s="204"/>
    </row>
    <row r="1832" spans="15:18">
      <c r="O1832" s="245"/>
      <c r="P1832" s="204"/>
      <c r="Q1832" s="204"/>
      <c r="R1832" s="204"/>
    </row>
    <row r="1833" spans="15:18">
      <c r="O1833" s="245"/>
      <c r="P1833" s="204"/>
      <c r="Q1833" s="204"/>
      <c r="R1833" s="204"/>
    </row>
    <row r="1834" spans="15:18">
      <c r="O1834" s="245"/>
      <c r="P1834" s="204"/>
      <c r="Q1834" s="204"/>
      <c r="R1834" s="204"/>
    </row>
    <row r="1835" spans="15:18">
      <c r="O1835" s="245"/>
      <c r="P1835" s="204"/>
      <c r="Q1835" s="204"/>
      <c r="R1835" s="204"/>
    </row>
    <row r="1836" spans="15:18">
      <c r="O1836" s="245"/>
      <c r="P1836" s="204"/>
      <c r="Q1836" s="204"/>
      <c r="R1836" s="204"/>
    </row>
    <row r="1837" spans="15:18">
      <c r="O1837" s="245"/>
      <c r="P1837" s="204"/>
      <c r="Q1837" s="204"/>
      <c r="R1837" s="204"/>
    </row>
    <row r="1838" spans="15:18">
      <c r="O1838" s="245"/>
      <c r="P1838" s="204"/>
      <c r="Q1838" s="204"/>
      <c r="R1838" s="204"/>
    </row>
    <row r="1839" spans="15:18">
      <c r="O1839" s="245"/>
      <c r="P1839" s="204"/>
      <c r="Q1839" s="204"/>
      <c r="R1839" s="204"/>
    </row>
    <row r="1840" spans="15:18">
      <c r="O1840" s="245"/>
      <c r="P1840" s="204"/>
      <c r="Q1840" s="204"/>
      <c r="R1840" s="204"/>
    </row>
    <row r="1841" spans="15:18">
      <c r="O1841" s="245"/>
      <c r="P1841" s="204"/>
      <c r="Q1841" s="204"/>
      <c r="R1841" s="204"/>
    </row>
    <row r="1842" spans="15:18">
      <c r="O1842" s="245"/>
      <c r="P1842" s="204"/>
      <c r="Q1842" s="204"/>
      <c r="R1842" s="204"/>
    </row>
    <row r="1843" spans="15:18">
      <c r="O1843" s="245"/>
      <c r="P1843" s="204"/>
      <c r="Q1843" s="204"/>
      <c r="R1843" s="204"/>
    </row>
    <row r="1844" spans="15:18">
      <c r="O1844" s="245"/>
      <c r="P1844" s="204"/>
      <c r="Q1844" s="204"/>
      <c r="R1844" s="204"/>
    </row>
    <row r="1845" spans="15:18">
      <c r="O1845" s="245"/>
      <c r="P1845" s="204"/>
      <c r="Q1845" s="204"/>
      <c r="R1845" s="204"/>
    </row>
    <row r="1846" spans="15:18">
      <c r="O1846" s="245"/>
      <c r="P1846" s="204"/>
      <c r="Q1846" s="204"/>
      <c r="R1846" s="204"/>
    </row>
    <row r="1847" spans="15:18">
      <c r="O1847" s="245"/>
      <c r="P1847" s="204"/>
      <c r="Q1847" s="204"/>
      <c r="R1847" s="204"/>
    </row>
    <row r="1848" spans="15:18">
      <c r="O1848" s="245"/>
      <c r="P1848" s="204"/>
      <c r="Q1848" s="204"/>
      <c r="R1848" s="204"/>
    </row>
    <row r="1849" spans="15:18">
      <c r="O1849" s="245"/>
      <c r="P1849" s="204"/>
      <c r="Q1849" s="204"/>
      <c r="R1849" s="204"/>
    </row>
    <row r="1850" spans="15:18">
      <c r="O1850" s="245"/>
      <c r="P1850" s="204"/>
      <c r="Q1850" s="204"/>
      <c r="R1850" s="204"/>
    </row>
    <row r="1851" spans="15:18">
      <c r="O1851" s="245"/>
      <c r="P1851" s="204"/>
      <c r="Q1851" s="204"/>
      <c r="R1851" s="204"/>
    </row>
    <row r="1852" spans="15:18">
      <c r="O1852" s="245"/>
      <c r="P1852" s="204"/>
      <c r="Q1852" s="204"/>
      <c r="R1852" s="204"/>
    </row>
    <row r="1853" spans="15:18">
      <c r="O1853" s="245"/>
      <c r="P1853" s="204"/>
      <c r="Q1853" s="204"/>
      <c r="R1853" s="204"/>
    </row>
    <row r="1854" spans="15:18">
      <c r="O1854" s="245"/>
      <c r="P1854" s="204"/>
      <c r="Q1854" s="204"/>
      <c r="R1854" s="204"/>
    </row>
    <row r="1855" spans="15:18">
      <c r="O1855" s="245"/>
      <c r="P1855" s="204"/>
      <c r="Q1855" s="204"/>
      <c r="R1855" s="204"/>
    </row>
    <row r="1856" spans="15:18">
      <c r="O1856" s="245"/>
      <c r="P1856" s="204"/>
      <c r="Q1856" s="204"/>
      <c r="R1856" s="204"/>
    </row>
    <row r="1857" spans="15:18">
      <c r="O1857" s="245"/>
      <c r="P1857" s="204"/>
      <c r="Q1857" s="204"/>
      <c r="R1857" s="204"/>
    </row>
    <row r="1858" spans="15:18">
      <c r="O1858" s="245"/>
      <c r="P1858" s="204"/>
      <c r="Q1858" s="204"/>
      <c r="R1858" s="204"/>
    </row>
    <row r="1859" spans="15:18">
      <c r="O1859" s="245"/>
      <c r="P1859" s="204"/>
      <c r="Q1859" s="204"/>
      <c r="R1859" s="204"/>
    </row>
    <row r="1860" spans="15:18">
      <c r="O1860" s="245"/>
      <c r="P1860" s="204"/>
      <c r="Q1860" s="204"/>
      <c r="R1860" s="204"/>
    </row>
    <row r="1861" spans="15:18">
      <c r="O1861" s="245"/>
      <c r="P1861" s="204"/>
      <c r="Q1861" s="204"/>
      <c r="R1861" s="204"/>
    </row>
    <row r="1862" spans="15:18">
      <c r="O1862" s="245"/>
      <c r="P1862" s="204"/>
      <c r="Q1862" s="204"/>
      <c r="R1862" s="204"/>
    </row>
    <row r="1863" spans="15:18">
      <c r="O1863" s="245"/>
      <c r="P1863" s="204"/>
      <c r="Q1863" s="204"/>
      <c r="R1863" s="204"/>
    </row>
    <row r="1864" spans="15:18">
      <c r="O1864" s="245"/>
      <c r="P1864" s="204"/>
      <c r="Q1864" s="204"/>
      <c r="R1864" s="204"/>
    </row>
    <row r="1865" spans="15:18">
      <c r="O1865" s="245"/>
      <c r="P1865" s="204"/>
      <c r="Q1865" s="204"/>
      <c r="R1865" s="204"/>
    </row>
    <row r="1866" spans="15:18">
      <c r="O1866" s="245"/>
      <c r="P1866" s="204"/>
      <c r="Q1866" s="204"/>
      <c r="R1866" s="204"/>
    </row>
    <row r="1867" spans="15:18">
      <c r="O1867" s="245"/>
      <c r="P1867" s="204"/>
      <c r="Q1867" s="204"/>
      <c r="R1867" s="204"/>
    </row>
    <row r="1868" spans="15:18">
      <c r="O1868" s="245"/>
      <c r="P1868" s="204"/>
      <c r="Q1868" s="204"/>
      <c r="R1868" s="204"/>
    </row>
    <row r="1869" spans="15:18">
      <c r="O1869" s="245"/>
      <c r="P1869" s="204"/>
      <c r="Q1869" s="204"/>
      <c r="R1869" s="204"/>
    </row>
    <row r="1870" spans="15:18">
      <c r="O1870" s="245"/>
      <c r="P1870" s="204"/>
      <c r="Q1870" s="204"/>
      <c r="R1870" s="204"/>
    </row>
    <row r="1871" spans="15:18">
      <c r="O1871" s="245"/>
      <c r="P1871" s="204"/>
      <c r="Q1871" s="204"/>
      <c r="R1871" s="204"/>
    </row>
    <row r="1872" spans="15:18">
      <c r="O1872" s="245"/>
      <c r="P1872" s="204"/>
      <c r="Q1872" s="204"/>
      <c r="R1872" s="204"/>
    </row>
    <row r="1873" spans="15:18">
      <c r="O1873" s="245"/>
      <c r="P1873" s="204"/>
      <c r="Q1873" s="204"/>
      <c r="R1873" s="204"/>
    </row>
    <row r="1874" spans="15:18">
      <c r="O1874" s="245"/>
      <c r="P1874" s="204"/>
      <c r="Q1874" s="204"/>
      <c r="R1874" s="204"/>
    </row>
    <row r="1875" spans="15:18">
      <c r="O1875" s="245"/>
      <c r="P1875" s="204"/>
      <c r="Q1875" s="204"/>
      <c r="R1875" s="204"/>
    </row>
    <row r="1876" spans="15:18">
      <c r="O1876" s="245"/>
      <c r="P1876" s="204"/>
      <c r="Q1876" s="204"/>
      <c r="R1876" s="204"/>
    </row>
    <row r="1877" spans="15:18">
      <c r="O1877" s="245"/>
      <c r="P1877" s="204"/>
      <c r="Q1877" s="204"/>
      <c r="R1877" s="204"/>
    </row>
    <row r="1878" spans="15:18">
      <c r="O1878" s="245"/>
      <c r="P1878" s="204"/>
      <c r="Q1878" s="204"/>
      <c r="R1878" s="204"/>
    </row>
    <row r="1879" spans="15:18">
      <c r="O1879" s="245"/>
      <c r="P1879" s="204"/>
      <c r="Q1879" s="204"/>
      <c r="R1879" s="204"/>
    </row>
    <row r="1880" spans="15:18">
      <c r="O1880" s="245"/>
      <c r="P1880" s="204"/>
      <c r="Q1880" s="204"/>
      <c r="R1880" s="204"/>
    </row>
    <row r="1881" spans="15:18">
      <c r="O1881" s="245"/>
      <c r="P1881" s="204"/>
      <c r="Q1881" s="204"/>
      <c r="R1881" s="204"/>
    </row>
    <row r="1882" spans="15:18">
      <c r="O1882" s="245"/>
      <c r="P1882" s="204"/>
      <c r="Q1882" s="204"/>
      <c r="R1882" s="204"/>
    </row>
    <row r="1883" spans="15:18">
      <c r="O1883" s="245"/>
      <c r="P1883" s="204"/>
      <c r="Q1883" s="204"/>
      <c r="R1883" s="204"/>
    </row>
    <row r="1884" spans="15:18">
      <c r="O1884" s="245"/>
      <c r="P1884" s="204"/>
      <c r="Q1884" s="204"/>
      <c r="R1884" s="204"/>
    </row>
    <row r="1885" spans="15:18">
      <c r="O1885" s="245"/>
      <c r="P1885" s="204"/>
      <c r="Q1885" s="204"/>
      <c r="R1885" s="204"/>
    </row>
    <row r="1886" spans="15:18">
      <c r="O1886" s="245"/>
      <c r="P1886" s="204"/>
      <c r="Q1886" s="204"/>
      <c r="R1886" s="204"/>
    </row>
    <row r="1887" spans="15:18">
      <c r="O1887" s="245"/>
      <c r="P1887" s="204"/>
      <c r="Q1887" s="204"/>
      <c r="R1887" s="204"/>
    </row>
    <row r="1888" spans="15:18">
      <c r="O1888" s="245"/>
      <c r="P1888" s="204"/>
      <c r="Q1888" s="204"/>
      <c r="R1888" s="204"/>
    </row>
    <row r="1889" spans="15:18">
      <c r="O1889" s="245"/>
      <c r="P1889" s="204"/>
      <c r="Q1889" s="204"/>
      <c r="R1889" s="204"/>
    </row>
    <row r="1890" spans="15:18">
      <c r="O1890" s="245"/>
      <c r="P1890" s="204"/>
      <c r="Q1890" s="204"/>
      <c r="R1890" s="204"/>
    </row>
    <row r="1891" spans="15:18">
      <c r="O1891" s="245"/>
      <c r="P1891" s="204"/>
      <c r="Q1891" s="204"/>
      <c r="R1891" s="204"/>
    </row>
    <row r="1892" spans="15:18">
      <c r="O1892" s="245"/>
      <c r="P1892" s="204"/>
      <c r="Q1892" s="204"/>
      <c r="R1892" s="204"/>
    </row>
    <row r="1893" spans="15:18">
      <c r="O1893" s="245"/>
      <c r="P1893" s="204"/>
      <c r="Q1893" s="204"/>
      <c r="R1893" s="204"/>
    </row>
    <row r="1894" spans="15:18">
      <c r="O1894" s="245"/>
      <c r="P1894" s="204"/>
      <c r="Q1894" s="204"/>
      <c r="R1894" s="204"/>
    </row>
    <row r="1895" spans="15:18">
      <c r="O1895" s="245"/>
      <c r="P1895" s="204"/>
      <c r="Q1895" s="204"/>
      <c r="R1895" s="204"/>
    </row>
    <row r="1896" spans="15:18">
      <c r="O1896" s="245"/>
      <c r="P1896" s="204"/>
      <c r="Q1896" s="204"/>
      <c r="R1896" s="204"/>
    </row>
    <row r="1897" spans="15:18">
      <c r="O1897" s="245"/>
      <c r="P1897" s="204"/>
      <c r="Q1897" s="204"/>
      <c r="R1897" s="204"/>
    </row>
    <row r="1898" spans="15:18">
      <c r="O1898" s="245"/>
      <c r="P1898" s="204"/>
      <c r="Q1898" s="204"/>
      <c r="R1898" s="204"/>
    </row>
    <row r="1899" spans="15:18">
      <c r="O1899" s="245"/>
      <c r="P1899" s="204"/>
      <c r="Q1899" s="204"/>
      <c r="R1899" s="204"/>
    </row>
    <row r="1900" spans="15:18">
      <c r="O1900" s="245"/>
      <c r="P1900" s="204"/>
      <c r="Q1900" s="204"/>
      <c r="R1900" s="204"/>
    </row>
    <row r="1901" spans="15:18">
      <c r="O1901" s="245"/>
      <c r="P1901" s="204"/>
      <c r="Q1901" s="204"/>
      <c r="R1901" s="204"/>
    </row>
    <row r="1902" spans="15:18">
      <c r="O1902" s="245"/>
      <c r="P1902" s="204"/>
      <c r="Q1902" s="204"/>
      <c r="R1902" s="204"/>
    </row>
    <row r="1903" spans="15:18">
      <c r="O1903" s="245"/>
      <c r="P1903" s="204"/>
      <c r="Q1903" s="204"/>
      <c r="R1903" s="204"/>
    </row>
    <row r="1904" spans="15:18">
      <c r="O1904" s="245"/>
      <c r="P1904" s="204"/>
      <c r="Q1904" s="204"/>
      <c r="R1904" s="204"/>
    </row>
    <row r="1905" spans="15:18">
      <c r="O1905" s="245"/>
      <c r="P1905" s="204"/>
      <c r="Q1905" s="204"/>
      <c r="R1905" s="204"/>
    </row>
    <row r="1906" spans="15:18">
      <c r="O1906" s="245"/>
      <c r="P1906" s="204"/>
      <c r="Q1906" s="204"/>
      <c r="R1906" s="204"/>
    </row>
    <row r="1907" spans="15:18">
      <c r="O1907" s="245"/>
      <c r="P1907" s="204"/>
      <c r="Q1907" s="204"/>
      <c r="R1907" s="204"/>
    </row>
    <row r="1908" spans="15:18">
      <c r="O1908" s="245"/>
      <c r="P1908" s="204"/>
      <c r="Q1908" s="204"/>
      <c r="R1908" s="204"/>
    </row>
    <row r="1909" spans="15:18">
      <c r="O1909" s="245"/>
      <c r="P1909" s="204"/>
      <c r="Q1909" s="204"/>
      <c r="R1909" s="204"/>
    </row>
    <row r="1910" spans="15:18">
      <c r="O1910" s="245"/>
      <c r="P1910" s="204"/>
      <c r="Q1910" s="204"/>
      <c r="R1910" s="204"/>
    </row>
    <row r="1911" spans="15:18">
      <c r="O1911" s="245"/>
      <c r="P1911" s="204"/>
      <c r="Q1911" s="204"/>
      <c r="R1911" s="204"/>
    </row>
    <row r="1912" spans="15:18">
      <c r="O1912" s="245"/>
      <c r="P1912" s="204"/>
      <c r="Q1912" s="204"/>
      <c r="R1912" s="204"/>
    </row>
    <row r="1913" spans="15:18">
      <c r="O1913" s="245"/>
      <c r="P1913" s="204"/>
      <c r="Q1913" s="204"/>
      <c r="R1913" s="204"/>
    </row>
    <row r="1914" spans="15:18">
      <c r="O1914" s="245"/>
      <c r="P1914" s="204"/>
      <c r="Q1914" s="204"/>
      <c r="R1914" s="204"/>
    </row>
    <row r="1915" spans="15:18">
      <c r="O1915" s="245"/>
      <c r="P1915" s="204"/>
      <c r="Q1915" s="204"/>
      <c r="R1915" s="204"/>
    </row>
    <row r="1916" spans="15:18">
      <c r="O1916" s="245"/>
      <c r="P1916" s="204"/>
      <c r="Q1916" s="204"/>
      <c r="R1916" s="204"/>
    </row>
    <row r="1917" spans="15:18">
      <c r="O1917" s="245"/>
      <c r="P1917" s="204"/>
      <c r="Q1917" s="204"/>
      <c r="R1917" s="204"/>
    </row>
    <row r="1918" spans="15:18">
      <c r="O1918" s="245"/>
      <c r="P1918" s="204"/>
      <c r="Q1918" s="204"/>
      <c r="R1918" s="204"/>
    </row>
    <row r="1919" spans="15:18">
      <c r="O1919" s="245"/>
      <c r="P1919" s="204"/>
      <c r="Q1919" s="204"/>
      <c r="R1919" s="204"/>
    </row>
    <row r="1920" spans="15:18">
      <c r="O1920" s="245"/>
      <c r="P1920" s="204"/>
      <c r="Q1920" s="204"/>
      <c r="R1920" s="204"/>
    </row>
    <row r="1921" spans="15:18">
      <c r="O1921" s="245"/>
      <c r="P1921" s="204"/>
      <c r="Q1921" s="204"/>
      <c r="R1921" s="204"/>
    </row>
    <row r="1922" spans="15:18">
      <c r="O1922" s="245"/>
      <c r="P1922" s="204"/>
      <c r="Q1922" s="204"/>
      <c r="R1922" s="204"/>
    </row>
    <row r="1923" spans="15:18">
      <c r="O1923" s="245"/>
      <c r="P1923" s="204"/>
      <c r="Q1923" s="204"/>
      <c r="R1923" s="204"/>
    </row>
    <row r="1924" spans="15:18">
      <c r="O1924" s="245"/>
      <c r="P1924" s="204"/>
      <c r="Q1924" s="204"/>
      <c r="R1924" s="204"/>
    </row>
    <row r="1925" spans="15:18">
      <c r="O1925" s="245"/>
      <c r="P1925" s="204"/>
      <c r="Q1925" s="204"/>
      <c r="R1925" s="204"/>
    </row>
    <row r="1926" spans="15:18">
      <c r="O1926" s="245"/>
      <c r="P1926" s="204"/>
      <c r="Q1926" s="204"/>
      <c r="R1926" s="204"/>
    </row>
    <row r="1927" spans="15:18">
      <c r="O1927" s="245"/>
      <c r="P1927" s="204"/>
      <c r="Q1927" s="204"/>
      <c r="R1927" s="204"/>
    </row>
    <row r="1928" spans="15:18">
      <c r="O1928" s="245"/>
      <c r="P1928" s="204"/>
      <c r="Q1928" s="204"/>
      <c r="R1928" s="204"/>
    </row>
    <row r="1929" spans="15:18">
      <c r="O1929" s="245"/>
      <c r="P1929" s="204"/>
      <c r="Q1929" s="204"/>
      <c r="R1929" s="204"/>
    </row>
    <row r="1930" spans="15:18">
      <c r="O1930" s="245"/>
      <c r="P1930" s="204"/>
      <c r="Q1930" s="204"/>
      <c r="R1930" s="204"/>
    </row>
    <row r="1931" spans="15:18">
      <c r="O1931" s="245"/>
      <c r="P1931" s="204"/>
      <c r="Q1931" s="204"/>
      <c r="R1931" s="204"/>
    </row>
    <row r="1932" spans="15:18">
      <c r="O1932" s="245"/>
      <c r="P1932" s="204"/>
      <c r="Q1932" s="204"/>
      <c r="R1932" s="204"/>
    </row>
    <row r="1933" spans="15:18">
      <c r="O1933" s="245"/>
      <c r="P1933" s="204"/>
      <c r="Q1933" s="204"/>
      <c r="R1933" s="204"/>
    </row>
    <row r="1934" spans="15:18">
      <c r="O1934" s="245"/>
      <c r="P1934" s="204"/>
      <c r="Q1934" s="204"/>
      <c r="R1934" s="204"/>
    </row>
    <row r="1935" spans="15:18">
      <c r="O1935" s="245"/>
      <c r="P1935" s="204"/>
      <c r="Q1935" s="204"/>
      <c r="R1935" s="204"/>
    </row>
    <row r="1936" spans="15:18">
      <c r="O1936" s="245"/>
      <c r="P1936" s="204"/>
      <c r="Q1936" s="204"/>
      <c r="R1936" s="204"/>
    </row>
    <row r="1937" spans="15:18">
      <c r="O1937" s="245"/>
      <c r="P1937" s="204"/>
      <c r="Q1937" s="204"/>
      <c r="R1937" s="204"/>
    </row>
    <row r="1938" spans="15:18">
      <c r="O1938" s="245"/>
      <c r="P1938" s="204"/>
      <c r="Q1938" s="204"/>
      <c r="R1938" s="204"/>
    </row>
    <row r="1939" spans="15:18">
      <c r="O1939" s="245"/>
      <c r="P1939" s="204"/>
      <c r="Q1939" s="204"/>
      <c r="R1939" s="204"/>
    </row>
    <row r="1940" spans="15:18">
      <c r="O1940" s="245"/>
      <c r="P1940" s="204"/>
      <c r="Q1940" s="204"/>
      <c r="R1940" s="204"/>
    </row>
    <row r="1941" spans="15:18">
      <c r="O1941" s="245"/>
      <c r="P1941" s="204"/>
      <c r="Q1941" s="204"/>
      <c r="R1941" s="204"/>
    </row>
    <row r="1942" spans="15:18">
      <c r="O1942" s="245"/>
      <c r="P1942" s="204"/>
      <c r="Q1942" s="204"/>
      <c r="R1942" s="204"/>
    </row>
    <row r="1943" spans="15:18">
      <c r="O1943" s="245"/>
      <c r="P1943" s="204"/>
      <c r="Q1943" s="204"/>
      <c r="R1943" s="204"/>
    </row>
    <row r="1944" spans="15:18">
      <c r="O1944" s="245"/>
      <c r="P1944" s="204"/>
      <c r="Q1944" s="204"/>
      <c r="R1944" s="204"/>
    </row>
    <row r="1945" spans="15:18">
      <c r="O1945" s="245"/>
      <c r="P1945" s="204"/>
      <c r="Q1945" s="204"/>
      <c r="R1945" s="204"/>
    </row>
    <row r="1946" spans="15:18">
      <c r="O1946" s="245"/>
      <c r="P1946" s="204"/>
      <c r="Q1946" s="204"/>
      <c r="R1946" s="204"/>
    </row>
    <row r="1947" spans="15:18">
      <c r="O1947" s="245"/>
      <c r="P1947" s="204"/>
      <c r="Q1947" s="204"/>
      <c r="R1947" s="204"/>
    </row>
    <row r="1948" spans="15:18">
      <c r="O1948" s="245"/>
      <c r="P1948" s="204"/>
      <c r="Q1948" s="204"/>
      <c r="R1948" s="204"/>
    </row>
    <row r="1949" spans="15:18">
      <c r="O1949" s="245"/>
      <c r="P1949" s="204"/>
      <c r="Q1949" s="204"/>
      <c r="R1949" s="204"/>
    </row>
    <row r="1950" spans="15:18">
      <c r="O1950" s="245"/>
      <c r="P1950" s="204"/>
      <c r="Q1950" s="204"/>
      <c r="R1950" s="204"/>
    </row>
    <row r="1951" spans="15:18">
      <c r="O1951" s="245"/>
      <c r="P1951" s="204"/>
      <c r="Q1951" s="204"/>
      <c r="R1951" s="200"/>
    </row>
    <row r="1952" spans="15:18">
      <c r="O1952" s="245"/>
      <c r="P1952" s="204"/>
      <c r="Q1952" s="204"/>
      <c r="R1952" s="204"/>
    </row>
    <row r="1953" spans="15:18">
      <c r="O1953" s="245"/>
      <c r="P1953" s="204"/>
      <c r="Q1953" s="204"/>
      <c r="R1953" s="204"/>
    </row>
    <row r="1954" spans="15:18">
      <c r="O1954" s="245"/>
      <c r="P1954" s="204"/>
      <c r="Q1954" s="204"/>
      <c r="R1954" s="204"/>
    </row>
    <row r="1955" spans="15:18">
      <c r="O1955" s="245"/>
      <c r="P1955" s="204"/>
      <c r="Q1955" s="204"/>
      <c r="R1955" s="204"/>
    </row>
    <row r="1956" spans="15:18">
      <c r="O1956" s="245"/>
      <c r="P1956" s="204"/>
      <c r="Q1956" s="204"/>
      <c r="R1956" s="204"/>
    </row>
    <row r="1957" spans="15:18">
      <c r="O1957" s="245"/>
      <c r="P1957" s="204"/>
      <c r="Q1957" s="204"/>
      <c r="R1957" s="204"/>
    </row>
    <row r="1958" spans="15:18">
      <c r="O1958" s="245"/>
      <c r="P1958" s="204"/>
      <c r="Q1958" s="204"/>
      <c r="R1958" s="204"/>
    </row>
    <row r="1959" spans="15:18">
      <c r="O1959" s="245"/>
      <c r="P1959" s="204"/>
      <c r="Q1959" s="204"/>
      <c r="R1959" s="204"/>
    </row>
    <row r="1960" spans="15:18">
      <c r="O1960" s="245"/>
      <c r="P1960" s="204"/>
      <c r="Q1960" s="204"/>
      <c r="R1960" s="204"/>
    </row>
    <row r="1961" spans="15:18">
      <c r="O1961" s="245"/>
      <c r="P1961" s="204"/>
      <c r="Q1961" s="204"/>
      <c r="R1961" s="204"/>
    </row>
    <row r="1962" spans="15:18">
      <c r="O1962" s="245"/>
      <c r="P1962" s="204"/>
      <c r="Q1962" s="204"/>
      <c r="R1962" s="204"/>
    </row>
    <row r="1963" spans="15:18">
      <c r="O1963" s="245"/>
      <c r="P1963" s="204"/>
      <c r="Q1963" s="204"/>
      <c r="R1963" s="204"/>
    </row>
    <row r="1964" spans="15:18">
      <c r="O1964" s="245"/>
      <c r="P1964" s="204"/>
      <c r="Q1964" s="204"/>
      <c r="R1964" s="204"/>
    </row>
    <row r="1965" spans="15:18">
      <c r="O1965" s="245"/>
      <c r="P1965" s="204"/>
      <c r="Q1965" s="204"/>
      <c r="R1965" s="204"/>
    </row>
    <row r="1966" spans="15:18">
      <c r="O1966" s="245"/>
      <c r="P1966" s="204"/>
      <c r="Q1966" s="204"/>
      <c r="R1966" s="204"/>
    </row>
    <row r="1967" spans="15:18">
      <c r="O1967" s="245"/>
      <c r="P1967" s="204"/>
      <c r="Q1967" s="204"/>
      <c r="R1967" s="204"/>
    </row>
    <row r="1968" spans="15:18">
      <c r="O1968" s="245"/>
      <c r="P1968" s="204"/>
      <c r="Q1968" s="204"/>
      <c r="R1968" s="204"/>
    </row>
    <row r="1969" spans="15:18">
      <c r="O1969" s="245"/>
      <c r="P1969" s="204"/>
      <c r="Q1969" s="204"/>
      <c r="R1969" s="204"/>
    </row>
    <row r="1970" spans="15:18">
      <c r="O1970" s="245"/>
      <c r="P1970" s="204"/>
      <c r="Q1970" s="204"/>
      <c r="R1970" s="204"/>
    </row>
    <row r="1971" spans="15:18">
      <c r="O1971" s="245"/>
      <c r="P1971" s="204"/>
      <c r="Q1971" s="204"/>
      <c r="R1971" s="204"/>
    </row>
    <row r="1972" spans="15:18">
      <c r="O1972" s="245"/>
      <c r="P1972" s="204"/>
      <c r="Q1972" s="204"/>
      <c r="R1972" s="204"/>
    </row>
    <row r="1973" spans="15:18">
      <c r="O1973" s="245"/>
      <c r="P1973" s="204"/>
      <c r="Q1973" s="204"/>
      <c r="R1973" s="204"/>
    </row>
    <row r="1974" spans="15:18">
      <c r="O1974" s="245"/>
      <c r="P1974" s="204"/>
      <c r="Q1974" s="204"/>
      <c r="R1974" s="204"/>
    </row>
    <row r="1975" spans="15:18">
      <c r="O1975" s="245"/>
      <c r="P1975" s="204"/>
      <c r="Q1975" s="204"/>
      <c r="R1975" s="204"/>
    </row>
    <row r="1976" spans="15:18">
      <c r="O1976" s="245"/>
      <c r="P1976" s="204"/>
      <c r="Q1976" s="204"/>
      <c r="R1976" s="204"/>
    </row>
    <row r="1977" spans="15:18">
      <c r="O1977" s="245"/>
      <c r="P1977" s="204"/>
      <c r="Q1977" s="204"/>
      <c r="R1977" s="204"/>
    </row>
    <row r="1978" spans="15:18">
      <c r="O1978" s="245"/>
      <c r="P1978" s="204"/>
      <c r="Q1978" s="204"/>
      <c r="R1978" s="204"/>
    </row>
    <row r="1979" spans="15:18">
      <c r="O1979" s="245"/>
      <c r="P1979" s="204"/>
      <c r="Q1979" s="204"/>
      <c r="R1979" s="204"/>
    </row>
    <row r="1980" spans="15:18">
      <c r="O1980" s="245"/>
      <c r="P1980" s="204"/>
      <c r="Q1980" s="204"/>
      <c r="R1980" s="204"/>
    </row>
    <row r="1981" spans="15:18">
      <c r="O1981" s="245"/>
      <c r="P1981" s="204"/>
      <c r="Q1981" s="204"/>
      <c r="R1981" s="204"/>
    </row>
    <row r="1982" spans="15:18">
      <c r="O1982" s="245"/>
      <c r="P1982" s="204"/>
      <c r="Q1982" s="204"/>
      <c r="R1982" s="204"/>
    </row>
    <row r="1983" spans="15:18">
      <c r="O1983" s="245"/>
      <c r="P1983" s="204"/>
      <c r="Q1983" s="204"/>
      <c r="R1983" s="204"/>
    </row>
    <row r="1984" spans="15:18">
      <c r="O1984" s="245"/>
      <c r="P1984" s="204"/>
      <c r="Q1984" s="204"/>
      <c r="R1984" s="204"/>
    </row>
    <row r="1985" spans="15:18">
      <c r="O1985" s="245"/>
      <c r="P1985" s="204"/>
      <c r="Q1985" s="204"/>
      <c r="R1985" s="204"/>
    </row>
    <row r="1986" spans="15:18">
      <c r="O1986" s="245"/>
      <c r="P1986" s="204"/>
      <c r="Q1986" s="204"/>
      <c r="R1986" s="204"/>
    </row>
    <row r="1987" spans="15:18">
      <c r="O1987" s="245"/>
      <c r="P1987" s="204"/>
      <c r="Q1987" s="204"/>
      <c r="R1987" s="204"/>
    </row>
    <row r="1988" spans="15:18">
      <c r="O1988" s="245"/>
      <c r="P1988" s="204"/>
      <c r="Q1988" s="204"/>
      <c r="R1988" s="204"/>
    </row>
    <row r="1989" spans="15:18">
      <c r="O1989" s="245"/>
      <c r="P1989" s="204"/>
      <c r="Q1989" s="204"/>
      <c r="R1989" s="204"/>
    </row>
    <row r="1990" spans="15:18">
      <c r="O1990" s="245"/>
      <c r="P1990" s="204"/>
      <c r="Q1990" s="204"/>
      <c r="R1990" s="204"/>
    </row>
    <row r="1991" spans="15:18">
      <c r="O1991" s="245"/>
      <c r="P1991" s="204"/>
      <c r="Q1991" s="204"/>
      <c r="R1991" s="204"/>
    </row>
    <row r="1992" spans="15:18">
      <c r="O1992" s="245"/>
      <c r="P1992" s="204"/>
      <c r="Q1992" s="204"/>
      <c r="R1992" s="204"/>
    </row>
    <row r="1993" spans="15:18">
      <c r="O1993" s="245"/>
      <c r="P1993" s="204"/>
      <c r="Q1993" s="204"/>
      <c r="R1993" s="204"/>
    </row>
    <row r="1994" spans="15:18">
      <c r="O1994" s="245"/>
      <c r="P1994" s="204"/>
      <c r="Q1994" s="204"/>
      <c r="R1994" s="204"/>
    </row>
    <row r="1995" spans="15:18">
      <c r="O1995" s="245"/>
      <c r="P1995" s="204"/>
      <c r="Q1995" s="204"/>
      <c r="R1995" s="204"/>
    </row>
    <row r="1996" spans="15:18">
      <c r="O1996" s="245"/>
      <c r="P1996" s="204"/>
      <c r="Q1996" s="204"/>
      <c r="R1996" s="204"/>
    </row>
    <row r="1997" spans="15:18">
      <c r="O1997" s="245"/>
      <c r="P1997" s="204"/>
      <c r="Q1997" s="204"/>
      <c r="R1997" s="204"/>
    </row>
    <row r="1998" spans="15:18">
      <c r="O1998" s="245"/>
      <c r="P1998" s="204"/>
      <c r="Q1998" s="204"/>
      <c r="R1998" s="204"/>
    </row>
    <row r="1999" spans="15:18">
      <c r="O1999" s="245"/>
      <c r="P1999" s="204"/>
      <c r="Q1999" s="204"/>
      <c r="R1999" s="204"/>
    </row>
    <row r="2000" spans="15:18">
      <c r="O2000" s="245"/>
      <c r="P2000" s="204"/>
      <c r="Q2000" s="204"/>
      <c r="R2000" s="204"/>
    </row>
    <row r="2001" spans="15:18">
      <c r="O2001" s="245"/>
      <c r="P2001" s="204"/>
      <c r="Q2001" s="204"/>
      <c r="R2001" s="204"/>
    </row>
    <row r="2002" spans="15:18">
      <c r="O2002" s="245"/>
      <c r="P2002" s="204"/>
      <c r="Q2002" s="204"/>
      <c r="R2002" s="204"/>
    </row>
    <row r="2003" spans="15:18">
      <c r="O2003" s="245"/>
      <c r="P2003" s="204"/>
      <c r="Q2003" s="204"/>
      <c r="R2003" s="204"/>
    </row>
    <row r="2004" spans="15:18">
      <c r="O2004" s="245"/>
      <c r="P2004" s="204"/>
      <c r="Q2004" s="204"/>
      <c r="R2004" s="204"/>
    </row>
    <row r="2005" spans="15:18">
      <c r="O2005" s="245"/>
      <c r="P2005" s="204"/>
      <c r="Q2005" s="204"/>
      <c r="R2005" s="204"/>
    </row>
    <row r="2006" spans="15:18">
      <c r="O2006" s="245"/>
      <c r="P2006" s="204"/>
      <c r="Q2006" s="204"/>
      <c r="R2006" s="204"/>
    </row>
    <row r="2007" spans="15:18">
      <c r="O2007" s="245"/>
      <c r="P2007" s="204"/>
      <c r="Q2007" s="204"/>
      <c r="R2007" s="204"/>
    </row>
    <row r="2008" spans="15:18">
      <c r="O2008" s="245"/>
      <c r="P2008" s="204"/>
      <c r="Q2008" s="204"/>
      <c r="R2008" s="204"/>
    </row>
    <row r="2009" spans="15:18">
      <c r="O2009" s="245"/>
      <c r="P2009" s="204"/>
      <c r="Q2009" s="204"/>
      <c r="R2009" s="204"/>
    </row>
    <row r="2010" spans="15:18">
      <c r="O2010" s="245"/>
      <c r="P2010" s="204"/>
      <c r="Q2010" s="204"/>
      <c r="R2010" s="204"/>
    </row>
    <row r="2011" spans="15:18">
      <c r="O2011" s="245"/>
      <c r="P2011" s="204"/>
      <c r="Q2011" s="204"/>
      <c r="R2011" s="204"/>
    </row>
    <row r="2012" spans="15:18">
      <c r="O2012" s="245"/>
      <c r="P2012" s="204"/>
      <c r="Q2012" s="204"/>
      <c r="R2012" s="204"/>
    </row>
    <row r="2013" spans="15:18">
      <c r="O2013" s="245"/>
      <c r="P2013" s="204"/>
      <c r="Q2013" s="204"/>
      <c r="R2013" s="204"/>
    </row>
    <row r="2014" spans="15:18">
      <c r="O2014" s="245"/>
      <c r="P2014" s="204"/>
      <c r="Q2014" s="204"/>
      <c r="R2014" s="204"/>
    </row>
    <row r="2015" spans="15:18">
      <c r="O2015" s="245"/>
      <c r="P2015" s="204"/>
      <c r="Q2015" s="204"/>
      <c r="R2015" s="204"/>
    </row>
    <row r="2016" spans="15:18">
      <c r="O2016" s="245"/>
      <c r="P2016" s="204"/>
      <c r="Q2016" s="204"/>
      <c r="R2016" s="204"/>
    </row>
    <row r="2017" spans="15:18">
      <c r="O2017" s="245"/>
      <c r="P2017" s="204"/>
      <c r="Q2017" s="204"/>
      <c r="R2017" s="204"/>
    </row>
    <row r="2018" spans="15:18">
      <c r="O2018" s="245"/>
      <c r="P2018" s="204"/>
      <c r="Q2018" s="204"/>
      <c r="R2018" s="204"/>
    </row>
    <row r="2019" spans="15:18">
      <c r="O2019" s="245"/>
      <c r="P2019" s="204"/>
      <c r="Q2019" s="204"/>
      <c r="R2019" s="204"/>
    </row>
    <row r="2020" spans="15:18">
      <c r="O2020" s="245"/>
      <c r="P2020" s="204"/>
      <c r="Q2020" s="204"/>
      <c r="R2020" s="204"/>
    </row>
    <row r="2021" spans="15:18">
      <c r="O2021" s="245"/>
      <c r="P2021" s="204"/>
      <c r="Q2021" s="204"/>
      <c r="R2021" s="204"/>
    </row>
    <row r="2022" spans="15:18">
      <c r="O2022" s="245"/>
      <c r="P2022" s="204"/>
      <c r="Q2022" s="204"/>
      <c r="R2022" s="204"/>
    </row>
    <row r="2023" spans="15:18">
      <c r="O2023" s="245"/>
      <c r="P2023" s="204"/>
      <c r="Q2023" s="204"/>
      <c r="R2023" s="204"/>
    </row>
    <row r="2024" spans="15:18">
      <c r="O2024" s="245"/>
      <c r="P2024" s="204"/>
      <c r="Q2024" s="204"/>
      <c r="R2024" s="204"/>
    </row>
    <row r="2025" spans="15:18">
      <c r="O2025" s="245"/>
      <c r="P2025" s="204"/>
      <c r="Q2025" s="204"/>
      <c r="R2025" s="204"/>
    </row>
    <row r="2026" spans="15:18">
      <c r="O2026" s="245"/>
      <c r="P2026" s="204"/>
      <c r="Q2026" s="204"/>
      <c r="R2026" s="204"/>
    </row>
    <row r="2027" spans="15:18">
      <c r="O2027" s="245"/>
      <c r="P2027" s="204"/>
      <c r="Q2027" s="204"/>
      <c r="R2027" s="204"/>
    </row>
    <row r="2028" spans="15:18">
      <c r="O2028" s="245"/>
      <c r="P2028" s="204"/>
      <c r="Q2028" s="204"/>
      <c r="R2028" s="204"/>
    </row>
    <row r="2029" spans="15:18">
      <c r="O2029" s="245"/>
      <c r="P2029" s="204"/>
      <c r="Q2029" s="204"/>
      <c r="R2029" s="204"/>
    </row>
    <row r="2030" spans="15:18">
      <c r="O2030" s="245"/>
      <c r="P2030" s="204"/>
      <c r="Q2030" s="204"/>
      <c r="R2030" s="204"/>
    </row>
    <row r="2031" spans="15:18">
      <c r="O2031" s="245"/>
      <c r="P2031" s="204"/>
      <c r="Q2031" s="204"/>
      <c r="R2031" s="204"/>
    </row>
    <row r="2032" spans="15:18">
      <c r="O2032" s="245"/>
      <c r="P2032" s="204"/>
      <c r="Q2032" s="204"/>
      <c r="R2032" s="204"/>
    </row>
    <row r="2033" spans="15:18">
      <c r="O2033" s="245"/>
      <c r="P2033" s="204"/>
      <c r="Q2033" s="204"/>
      <c r="R2033" s="204"/>
    </row>
    <row r="2034" spans="15:18">
      <c r="O2034" s="245"/>
      <c r="P2034" s="204"/>
      <c r="Q2034" s="204"/>
      <c r="R2034" s="204"/>
    </row>
    <row r="2035" spans="15:18">
      <c r="O2035" s="245"/>
      <c r="P2035" s="204"/>
      <c r="Q2035" s="204"/>
      <c r="R2035" s="204"/>
    </row>
    <row r="2036" spans="15:18">
      <c r="O2036" s="245"/>
      <c r="P2036" s="204"/>
      <c r="Q2036" s="204"/>
      <c r="R2036" s="204"/>
    </row>
    <row r="2037" spans="15:18">
      <c r="O2037" s="245"/>
      <c r="P2037" s="204"/>
      <c r="Q2037" s="204"/>
      <c r="R2037" s="204"/>
    </row>
    <row r="2038" spans="15:18">
      <c r="O2038" s="245"/>
      <c r="P2038" s="204"/>
      <c r="Q2038" s="204"/>
      <c r="R2038" s="204"/>
    </row>
    <row r="2039" spans="15:18">
      <c r="O2039" s="245"/>
      <c r="P2039" s="204"/>
      <c r="Q2039" s="204"/>
      <c r="R2039" s="204"/>
    </row>
    <row r="2040" spans="15:18">
      <c r="O2040" s="245"/>
      <c r="P2040" s="204"/>
      <c r="Q2040" s="204"/>
      <c r="R2040" s="204"/>
    </row>
    <row r="2041" spans="15:18">
      <c r="O2041" s="245"/>
      <c r="P2041" s="204"/>
      <c r="Q2041" s="204"/>
      <c r="R2041" s="204"/>
    </row>
    <row r="2042" spans="15:18">
      <c r="O2042" s="245"/>
      <c r="P2042" s="204"/>
      <c r="Q2042" s="204"/>
      <c r="R2042" s="204"/>
    </row>
    <row r="2043" spans="15:18">
      <c r="O2043" s="245"/>
      <c r="P2043" s="204"/>
      <c r="Q2043" s="204"/>
      <c r="R2043" s="204"/>
    </row>
    <row r="2044" spans="15:18">
      <c r="O2044" s="245"/>
      <c r="P2044" s="204"/>
      <c r="Q2044" s="204"/>
      <c r="R2044" s="204"/>
    </row>
    <row r="2045" spans="15:18">
      <c r="O2045" s="245"/>
      <c r="P2045" s="204"/>
      <c r="Q2045" s="204"/>
      <c r="R2045" s="204"/>
    </row>
    <row r="2046" spans="15:18">
      <c r="O2046" s="245"/>
      <c r="P2046" s="204"/>
      <c r="Q2046" s="204"/>
      <c r="R2046" s="204"/>
    </row>
    <row r="2047" spans="15:18">
      <c r="O2047" s="245"/>
      <c r="P2047" s="204"/>
      <c r="Q2047" s="204"/>
      <c r="R2047" s="204"/>
    </row>
    <row r="2048" spans="15:18">
      <c r="O2048" s="245"/>
      <c r="P2048" s="204"/>
      <c r="Q2048" s="204"/>
      <c r="R2048" s="204"/>
    </row>
    <row r="2049" spans="15:18">
      <c r="O2049" s="245"/>
      <c r="P2049" s="204"/>
      <c r="Q2049" s="204"/>
      <c r="R2049" s="204"/>
    </row>
    <row r="2050" spans="15:18">
      <c r="O2050" s="245"/>
      <c r="P2050" s="204"/>
      <c r="Q2050" s="204"/>
      <c r="R2050" s="204"/>
    </row>
    <row r="2051" spans="15:18">
      <c r="O2051" s="245"/>
      <c r="P2051" s="204"/>
      <c r="Q2051" s="204"/>
      <c r="R2051" s="204"/>
    </row>
    <row r="2052" spans="15:18">
      <c r="O2052" s="245"/>
      <c r="P2052" s="204"/>
      <c r="Q2052" s="204"/>
      <c r="R2052" s="204"/>
    </row>
    <row r="2053" spans="15:18">
      <c r="O2053" s="245"/>
      <c r="P2053" s="204"/>
      <c r="Q2053" s="204"/>
      <c r="R2053" s="204"/>
    </row>
    <row r="2054" spans="15:18">
      <c r="O2054" s="245"/>
      <c r="P2054" s="204"/>
      <c r="Q2054" s="204"/>
      <c r="R2054" s="204"/>
    </row>
    <row r="2055" spans="15:18">
      <c r="O2055" s="245"/>
      <c r="P2055" s="204"/>
      <c r="Q2055" s="204"/>
      <c r="R2055" s="204"/>
    </row>
    <row r="2056" spans="15:18">
      <c r="O2056" s="245"/>
      <c r="P2056" s="204"/>
      <c r="Q2056" s="204"/>
      <c r="R2056" s="204"/>
    </row>
    <row r="2057" spans="15:18">
      <c r="O2057" s="245"/>
      <c r="P2057" s="204"/>
      <c r="Q2057" s="204"/>
      <c r="R2057" s="204"/>
    </row>
    <row r="2058" spans="15:18">
      <c r="O2058" s="245"/>
      <c r="P2058" s="204"/>
      <c r="Q2058" s="204"/>
      <c r="R2058" s="204"/>
    </row>
    <row r="2059" spans="15:18">
      <c r="O2059" s="245"/>
      <c r="P2059" s="204"/>
      <c r="Q2059" s="204"/>
      <c r="R2059" s="204"/>
    </row>
    <row r="2060" spans="15:18">
      <c r="O2060" s="245"/>
      <c r="P2060" s="204"/>
      <c r="Q2060" s="204"/>
      <c r="R2060" s="204"/>
    </row>
    <row r="2061" spans="15:18">
      <c r="O2061" s="245"/>
      <c r="P2061" s="204"/>
      <c r="Q2061" s="204"/>
      <c r="R2061" s="204"/>
    </row>
    <row r="2062" spans="15:18">
      <c r="O2062" s="245"/>
      <c r="P2062" s="204"/>
      <c r="Q2062" s="204"/>
      <c r="R2062" s="204"/>
    </row>
    <row r="2063" spans="15:18">
      <c r="O2063" s="245"/>
      <c r="P2063" s="204"/>
      <c r="Q2063" s="204"/>
      <c r="R2063" s="204"/>
    </row>
    <row r="2064" spans="15:18">
      <c r="O2064" s="245"/>
      <c r="P2064" s="204"/>
      <c r="Q2064" s="204"/>
      <c r="R2064" s="204"/>
    </row>
    <row r="2065" spans="15:18">
      <c r="O2065" s="245"/>
      <c r="P2065" s="204"/>
      <c r="Q2065" s="204"/>
      <c r="R2065" s="204"/>
    </row>
    <row r="2066" spans="15:18">
      <c r="O2066" s="245"/>
      <c r="P2066" s="204"/>
      <c r="Q2066" s="204"/>
      <c r="R2066" s="204"/>
    </row>
    <row r="2067" spans="15:18">
      <c r="O2067" s="245"/>
      <c r="P2067" s="204"/>
      <c r="Q2067" s="204"/>
      <c r="R2067" s="204"/>
    </row>
    <row r="2068" spans="15:18">
      <c r="O2068" s="245"/>
      <c r="P2068" s="204"/>
      <c r="Q2068" s="204"/>
      <c r="R2068" s="204"/>
    </row>
    <row r="2069" spans="15:18">
      <c r="O2069" s="245"/>
      <c r="P2069" s="204"/>
      <c r="Q2069" s="204"/>
      <c r="R2069" s="204"/>
    </row>
    <row r="2070" spans="15:18">
      <c r="O2070" s="245"/>
      <c r="P2070" s="204"/>
      <c r="Q2070" s="204"/>
      <c r="R2070" s="204"/>
    </row>
    <row r="2071" spans="15:18">
      <c r="O2071" s="245"/>
      <c r="P2071" s="204"/>
      <c r="Q2071" s="204"/>
      <c r="R2071" s="204"/>
    </row>
    <row r="2072" spans="15:18">
      <c r="O2072" s="245"/>
      <c r="P2072" s="204"/>
      <c r="Q2072" s="204"/>
      <c r="R2072" s="204"/>
    </row>
    <row r="2073" spans="15:18">
      <c r="O2073" s="245"/>
      <c r="P2073" s="204"/>
      <c r="Q2073" s="204"/>
      <c r="R2073" s="204"/>
    </row>
    <row r="2074" spans="15:18">
      <c r="O2074" s="245"/>
      <c r="P2074" s="204"/>
      <c r="Q2074" s="204"/>
      <c r="R2074" s="204"/>
    </row>
    <row r="2075" spans="15:18">
      <c r="O2075" s="245"/>
      <c r="P2075" s="204"/>
      <c r="Q2075" s="204"/>
      <c r="R2075" s="204"/>
    </row>
    <row r="2076" spans="15:18">
      <c r="O2076" s="245"/>
      <c r="P2076" s="204"/>
      <c r="Q2076" s="204"/>
      <c r="R2076" s="204"/>
    </row>
    <row r="2077" spans="15:18">
      <c r="O2077" s="245"/>
      <c r="P2077" s="204"/>
      <c r="Q2077" s="204"/>
      <c r="R2077" s="204"/>
    </row>
    <row r="2078" spans="15:18">
      <c r="O2078" s="245"/>
      <c r="P2078" s="204"/>
      <c r="Q2078" s="204"/>
      <c r="R2078" s="204"/>
    </row>
    <row r="2079" spans="15:18">
      <c r="O2079" s="245"/>
      <c r="P2079" s="204"/>
      <c r="Q2079" s="204"/>
      <c r="R2079" s="204"/>
    </row>
    <row r="2080" spans="15:18">
      <c r="O2080" s="245"/>
      <c r="P2080" s="204"/>
      <c r="Q2080" s="204"/>
      <c r="R2080" s="204"/>
    </row>
    <row r="2081" spans="15:18">
      <c r="O2081" s="245"/>
      <c r="P2081" s="204"/>
      <c r="Q2081" s="204"/>
      <c r="R2081" s="204"/>
    </row>
    <row r="2082" spans="15:18">
      <c r="O2082" s="245"/>
      <c r="P2082" s="204"/>
      <c r="Q2082" s="204"/>
      <c r="R2082" s="204"/>
    </row>
    <row r="2083" spans="15:18">
      <c r="O2083" s="245"/>
      <c r="P2083" s="204"/>
      <c r="Q2083" s="204"/>
      <c r="R2083" s="204"/>
    </row>
    <row r="2084" spans="15:18">
      <c r="O2084" s="245"/>
      <c r="P2084" s="204"/>
      <c r="Q2084" s="204"/>
      <c r="R2084" s="204"/>
    </row>
    <row r="2085" spans="15:18">
      <c r="O2085" s="245"/>
      <c r="P2085" s="204"/>
      <c r="Q2085" s="204"/>
      <c r="R2085" s="204"/>
    </row>
    <row r="2086" spans="15:18">
      <c r="O2086" s="245"/>
      <c r="P2086" s="204"/>
      <c r="Q2086" s="204"/>
      <c r="R2086" s="204"/>
    </row>
    <row r="2087" spans="15:18">
      <c r="O2087" s="245"/>
      <c r="P2087" s="204"/>
      <c r="Q2087" s="204"/>
      <c r="R2087" s="204"/>
    </row>
    <row r="2088" spans="15:18">
      <c r="O2088" s="245"/>
      <c r="P2088" s="204"/>
      <c r="Q2088" s="204"/>
      <c r="R2088" s="204"/>
    </row>
    <row r="2089" spans="15:18">
      <c r="O2089" s="245"/>
      <c r="P2089" s="204"/>
      <c r="Q2089" s="204"/>
      <c r="R2089" s="204"/>
    </row>
    <row r="2090" spans="15:18">
      <c r="O2090" s="245"/>
      <c r="P2090" s="204"/>
      <c r="Q2090" s="204"/>
      <c r="R2090" s="204"/>
    </row>
    <row r="2091" spans="15:18">
      <c r="O2091" s="245"/>
      <c r="P2091" s="204"/>
      <c r="Q2091" s="204"/>
      <c r="R2091" s="204"/>
    </row>
    <row r="2092" spans="15:18">
      <c r="O2092" s="245"/>
      <c r="P2092" s="204"/>
      <c r="Q2092" s="204"/>
      <c r="R2092" s="204"/>
    </row>
    <row r="2093" spans="15:18">
      <c r="O2093" s="245"/>
      <c r="P2093" s="204"/>
      <c r="Q2093" s="204"/>
      <c r="R2093" s="204"/>
    </row>
    <row r="2094" spans="15:18">
      <c r="O2094" s="245"/>
      <c r="P2094" s="204"/>
      <c r="Q2094" s="204"/>
      <c r="R2094" s="204"/>
    </row>
    <row r="2095" spans="15:18">
      <c r="O2095" s="245"/>
      <c r="P2095" s="204"/>
      <c r="Q2095" s="204"/>
      <c r="R2095" s="204"/>
    </row>
    <row r="2096" spans="15:18">
      <c r="O2096" s="245"/>
      <c r="P2096" s="204"/>
      <c r="Q2096" s="204"/>
      <c r="R2096" s="204"/>
    </row>
    <row r="2097" spans="15:18">
      <c r="O2097" s="245"/>
      <c r="P2097" s="204"/>
      <c r="Q2097" s="204"/>
      <c r="R2097" s="204"/>
    </row>
    <row r="2098" spans="15:18">
      <c r="O2098" s="245"/>
      <c r="P2098" s="204"/>
      <c r="Q2098" s="204"/>
      <c r="R2098" s="204"/>
    </row>
    <row r="2099" spans="15:18">
      <c r="O2099" s="245"/>
      <c r="P2099" s="204"/>
      <c r="Q2099" s="204"/>
      <c r="R2099" s="204"/>
    </row>
    <row r="2100" spans="15:18">
      <c r="O2100" s="245"/>
      <c r="P2100" s="204"/>
      <c r="Q2100" s="204"/>
      <c r="R2100" s="204"/>
    </row>
    <row r="2101" spans="15:18">
      <c r="O2101" s="245"/>
      <c r="P2101" s="204"/>
      <c r="Q2101" s="204"/>
      <c r="R2101" s="204"/>
    </row>
    <row r="2102" spans="15:18">
      <c r="O2102" s="245"/>
      <c r="P2102" s="204"/>
      <c r="Q2102" s="204"/>
      <c r="R2102" s="204"/>
    </row>
    <row r="2103" spans="15:18">
      <c r="O2103" s="245"/>
      <c r="P2103" s="204"/>
      <c r="Q2103" s="204"/>
      <c r="R2103" s="204"/>
    </row>
    <row r="2104" spans="15:18">
      <c r="O2104" s="245"/>
      <c r="P2104" s="204"/>
      <c r="Q2104" s="204"/>
      <c r="R2104" s="204"/>
    </row>
    <row r="2105" spans="15:18">
      <c r="O2105" s="245"/>
      <c r="P2105" s="204"/>
      <c r="Q2105" s="204"/>
      <c r="R2105" s="204"/>
    </row>
    <row r="2106" spans="15:18">
      <c r="O2106" s="245"/>
      <c r="P2106" s="204"/>
      <c r="Q2106" s="204"/>
      <c r="R2106" s="204"/>
    </row>
    <row r="2107" spans="15:18">
      <c r="O2107" s="245"/>
      <c r="P2107" s="204"/>
      <c r="Q2107" s="204"/>
      <c r="R2107" s="204"/>
    </row>
    <row r="2108" spans="15:18">
      <c r="O2108" s="245"/>
      <c r="P2108" s="204"/>
      <c r="Q2108" s="204"/>
      <c r="R2108" s="204"/>
    </row>
    <row r="2109" spans="15:18">
      <c r="O2109" s="245"/>
      <c r="P2109" s="204"/>
      <c r="Q2109" s="204"/>
      <c r="R2109" s="204"/>
    </row>
    <row r="2110" spans="15:18">
      <c r="O2110" s="245"/>
      <c r="P2110" s="204"/>
      <c r="Q2110" s="204"/>
      <c r="R2110" s="204"/>
    </row>
    <row r="2111" spans="15:18">
      <c r="O2111" s="245"/>
      <c r="P2111" s="204"/>
      <c r="Q2111" s="204"/>
      <c r="R2111" s="204"/>
    </row>
    <row r="2112" spans="15:18">
      <c r="O2112" s="245"/>
      <c r="P2112" s="204"/>
      <c r="Q2112" s="204"/>
      <c r="R2112" s="204"/>
    </row>
    <row r="2113" spans="15:18">
      <c r="O2113" s="245"/>
      <c r="P2113" s="204"/>
      <c r="Q2113" s="204"/>
      <c r="R2113" s="204"/>
    </row>
    <row r="2114" spans="15:18">
      <c r="O2114" s="245"/>
      <c r="P2114" s="204"/>
      <c r="Q2114" s="204"/>
      <c r="R2114" s="204"/>
    </row>
    <row r="2115" spans="15:18">
      <c r="O2115" s="245"/>
      <c r="P2115" s="204"/>
      <c r="Q2115" s="204"/>
      <c r="R2115" s="204"/>
    </row>
    <row r="2116" spans="15:18">
      <c r="O2116" s="245"/>
      <c r="P2116" s="248"/>
      <c r="Q2116" s="205"/>
      <c r="R2116" s="205"/>
    </row>
    <row r="2117" spans="15:18">
      <c r="O2117" s="245"/>
      <c r="P2117" s="204"/>
      <c r="Q2117" s="204"/>
      <c r="R2117" s="204"/>
    </row>
    <row r="2118" spans="15:18">
      <c r="O2118" s="245"/>
      <c r="P2118" s="204"/>
      <c r="Q2118" s="204"/>
      <c r="R2118" s="204"/>
    </row>
    <row r="2119" spans="15:18">
      <c r="O2119" s="245"/>
      <c r="P2119" s="204"/>
      <c r="Q2119" s="204"/>
      <c r="R2119" s="204"/>
    </row>
    <row r="2120" spans="15:18">
      <c r="O2120" s="245"/>
      <c r="P2120" s="204"/>
      <c r="Q2120" s="204"/>
      <c r="R2120" s="204"/>
    </row>
    <row r="2121" spans="15:18">
      <c r="O2121" s="245"/>
      <c r="P2121" s="204"/>
      <c r="Q2121" s="204"/>
      <c r="R2121" s="204"/>
    </row>
    <row r="2122" spans="15:18">
      <c r="O2122" s="245"/>
      <c r="P2122" s="204"/>
      <c r="Q2122" s="204"/>
      <c r="R2122" s="204"/>
    </row>
    <row r="2123" spans="15:18">
      <c r="O2123" s="245"/>
      <c r="P2123" s="204"/>
      <c r="Q2123" s="204"/>
      <c r="R2123" s="204"/>
    </row>
    <row r="2124" spans="15:18">
      <c r="O2124" s="245"/>
      <c r="P2124" s="204"/>
      <c r="Q2124" s="204"/>
      <c r="R2124" s="204"/>
    </row>
    <row r="2125" spans="15:18">
      <c r="O2125" s="245"/>
      <c r="P2125" s="204"/>
      <c r="Q2125" s="204"/>
      <c r="R2125" s="204"/>
    </row>
    <row r="2126" spans="15:18">
      <c r="O2126" s="245"/>
      <c r="P2126" s="204"/>
      <c r="Q2126" s="204"/>
      <c r="R2126" s="204"/>
    </row>
    <row r="2127" spans="15:18">
      <c r="O2127" s="245"/>
      <c r="P2127" s="204"/>
      <c r="Q2127" s="204"/>
      <c r="R2127" s="204"/>
    </row>
    <row r="2128" spans="15:18">
      <c r="O2128" s="245"/>
      <c r="P2128" s="204"/>
      <c r="Q2128" s="204"/>
      <c r="R2128" s="204"/>
    </row>
    <row r="2129" spans="15:18">
      <c r="O2129" s="245"/>
      <c r="P2129" s="204"/>
      <c r="Q2129" s="204"/>
      <c r="R2129" s="204"/>
    </row>
    <row r="2130" spans="15:18">
      <c r="O2130" s="245"/>
      <c r="P2130" s="204"/>
      <c r="Q2130" s="204"/>
      <c r="R2130" s="204"/>
    </row>
    <row r="2131" spans="15:18">
      <c r="O2131" s="245"/>
      <c r="P2131" s="204"/>
      <c r="Q2131" s="204"/>
      <c r="R2131" s="204"/>
    </row>
    <row r="2132" spans="15:18">
      <c r="O2132" s="245"/>
      <c r="P2132" s="204"/>
      <c r="Q2132" s="204"/>
      <c r="R2132" s="204"/>
    </row>
    <row r="2133" spans="15:18">
      <c r="O2133" s="245"/>
      <c r="P2133" s="204"/>
      <c r="Q2133" s="204"/>
      <c r="R2133" s="204"/>
    </row>
    <row r="2134" spans="15:18">
      <c r="O2134" s="245"/>
      <c r="P2134" s="204"/>
      <c r="Q2134" s="204"/>
      <c r="R2134" s="204"/>
    </row>
    <row r="2135" spans="15:18">
      <c r="O2135" s="245"/>
      <c r="P2135" s="204"/>
      <c r="Q2135" s="204"/>
      <c r="R2135" s="204"/>
    </row>
    <row r="2136" spans="15:18">
      <c r="O2136" s="245"/>
      <c r="P2136" s="204"/>
      <c r="Q2136" s="204"/>
      <c r="R2136" s="204"/>
    </row>
    <row r="2137" spans="15:18">
      <c r="O2137" s="245"/>
      <c r="P2137" s="204"/>
      <c r="Q2137" s="204"/>
      <c r="R2137" s="204"/>
    </row>
    <row r="2138" spans="15:18">
      <c r="O2138" s="245"/>
      <c r="P2138" s="204"/>
      <c r="Q2138" s="204"/>
      <c r="R2138" s="204"/>
    </row>
    <row r="2139" spans="15:18">
      <c r="O2139" s="245"/>
      <c r="P2139" s="204"/>
      <c r="Q2139" s="204"/>
      <c r="R2139" s="204"/>
    </row>
    <row r="2140" spans="15:18">
      <c r="O2140" s="245"/>
      <c r="P2140" s="204"/>
      <c r="Q2140" s="204"/>
      <c r="R2140" s="204"/>
    </row>
    <row r="2141" spans="15:18">
      <c r="O2141" s="245"/>
      <c r="P2141" s="204"/>
      <c r="Q2141" s="204"/>
      <c r="R2141" s="204"/>
    </row>
    <row r="2142" spans="15:18">
      <c r="O2142" s="245"/>
      <c r="P2142" s="204"/>
      <c r="Q2142" s="204"/>
      <c r="R2142" s="204"/>
    </row>
    <row r="2143" spans="15:18">
      <c r="O2143" s="245"/>
      <c r="P2143" s="204"/>
      <c r="Q2143" s="204"/>
      <c r="R2143" s="204"/>
    </row>
    <row r="2144" spans="15:18">
      <c r="O2144" s="245"/>
      <c r="P2144" s="204"/>
      <c r="Q2144" s="204"/>
      <c r="R2144" s="204"/>
    </row>
    <row r="2145" spans="15:18">
      <c r="O2145" s="245"/>
      <c r="P2145" s="204"/>
      <c r="Q2145" s="204"/>
      <c r="R2145" s="204"/>
    </row>
    <row r="2146" spans="15:18">
      <c r="O2146" s="245"/>
      <c r="P2146" s="204"/>
      <c r="Q2146" s="204"/>
      <c r="R2146" s="204"/>
    </row>
    <row r="2147" spans="15:18">
      <c r="O2147" s="245"/>
      <c r="P2147" s="204"/>
      <c r="Q2147" s="204"/>
      <c r="R2147" s="204"/>
    </row>
    <row r="2148" spans="15:18">
      <c r="O2148" s="245"/>
      <c r="P2148" s="204"/>
      <c r="Q2148" s="204"/>
      <c r="R2148" s="204"/>
    </row>
    <row r="2149" spans="15:18">
      <c r="O2149" s="245"/>
      <c r="P2149" s="204"/>
      <c r="Q2149" s="204"/>
      <c r="R2149" s="204"/>
    </row>
    <row r="2150" spans="15:18">
      <c r="O2150" s="245"/>
      <c r="P2150" s="204"/>
      <c r="Q2150" s="204"/>
      <c r="R2150" s="204"/>
    </row>
    <row r="2151" spans="15:18">
      <c r="O2151" s="245"/>
      <c r="P2151" s="204"/>
      <c r="Q2151" s="204"/>
      <c r="R2151" s="204"/>
    </row>
    <row r="2152" spans="15:18">
      <c r="O2152" s="245"/>
      <c r="P2152" s="204"/>
      <c r="Q2152" s="204"/>
      <c r="R2152" s="204"/>
    </row>
    <row r="2153" spans="15:18">
      <c r="O2153" s="245"/>
      <c r="P2153" s="204"/>
      <c r="Q2153" s="204"/>
      <c r="R2153" s="204"/>
    </row>
    <row r="2154" spans="15:18">
      <c r="O2154" s="245"/>
      <c r="P2154" s="204"/>
      <c r="Q2154" s="204"/>
      <c r="R2154" s="204"/>
    </row>
    <row r="2155" spans="15:18">
      <c r="O2155" s="245"/>
      <c r="P2155" s="204"/>
      <c r="Q2155" s="204"/>
      <c r="R2155" s="204"/>
    </row>
    <row r="2156" spans="15:18">
      <c r="O2156" s="245"/>
      <c r="P2156" s="204"/>
      <c r="Q2156" s="204"/>
      <c r="R2156" s="204"/>
    </row>
    <row r="2157" spans="15:18">
      <c r="O2157" s="245"/>
      <c r="P2157" s="204"/>
      <c r="Q2157" s="204"/>
      <c r="R2157" s="204"/>
    </row>
    <row r="2158" spans="15:18">
      <c r="O2158" s="245"/>
      <c r="P2158" s="204"/>
      <c r="Q2158" s="204"/>
      <c r="R2158" s="204"/>
    </row>
    <row r="2159" spans="15:18">
      <c r="O2159" s="245"/>
      <c r="P2159" s="204"/>
      <c r="Q2159" s="204"/>
      <c r="R2159" s="204"/>
    </row>
    <row r="2160" spans="15:18">
      <c r="O2160" s="245"/>
      <c r="P2160" s="204"/>
      <c r="Q2160" s="204"/>
      <c r="R2160" s="204"/>
    </row>
    <row r="2161" spans="15:18">
      <c r="O2161" s="245"/>
      <c r="P2161" s="204"/>
      <c r="Q2161" s="204"/>
      <c r="R2161" s="204"/>
    </row>
    <row r="2162" spans="15:18">
      <c r="O2162" s="245"/>
      <c r="P2162" s="204"/>
      <c r="Q2162" s="204"/>
      <c r="R2162" s="204"/>
    </row>
    <row r="2163" spans="15:18">
      <c r="O2163" s="245"/>
      <c r="P2163" s="204"/>
      <c r="Q2163" s="204"/>
      <c r="R2163" s="204"/>
    </row>
    <row r="2164" spans="15:18">
      <c r="O2164" s="245"/>
      <c r="P2164" s="204"/>
      <c r="Q2164" s="204"/>
      <c r="R2164" s="204"/>
    </row>
    <row r="2165" spans="15:18">
      <c r="O2165" s="245"/>
      <c r="P2165" s="204"/>
      <c r="Q2165" s="204"/>
      <c r="R2165" s="204"/>
    </row>
    <row r="2166" spans="15:18">
      <c r="O2166" s="245"/>
      <c r="P2166" s="204"/>
      <c r="Q2166" s="204"/>
      <c r="R2166" s="204"/>
    </row>
    <row r="2167" spans="15:18">
      <c r="O2167" s="245"/>
      <c r="P2167" s="204"/>
      <c r="Q2167" s="204"/>
      <c r="R2167" s="204"/>
    </row>
    <row r="2168" spans="15:18">
      <c r="O2168" s="245"/>
      <c r="P2168" s="204"/>
      <c r="Q2168" s="204"/>
      <c r="R2168" s="204"/>
    </row>
    <row r="2169" spans="15:18">
      <c r="O2169" s="245"/>
      <c r="P2169" s="204"/>
      <c r="Q2169" s="204"/>
      <c r="R2169" s="204"/>
    </row>
    <row r="2170" spans="15:18">
      <c r="O2170" s="245"/>
      <c r="P2170" s="204"/>
      <c r="Q2170" s="204"/>
      <c r="R2170" s="204"/>
    </row>
    <row r="2171" spans="15:18">
      <c r="O2171" s="245"/>
      <c r="P2171" s="204"/>
      <c r="Q2171" s="204"/>
      <c r="R2171" s="204"/>
    </row>
    <row r="2172" spans="15:18">
      <c r="O2172" s="245"/>
      <c r="P2172" s="204"/>
      <c r="Q2172" s="204"/>
      <c r="R2172" s="204"/>
    </row>
    <row r="2173" spans="15:18">
      <c r="O2173" s="245"/>
      <c r="P2173" s="204"/>
      <c r="Q2173" s="204"/>
      <c r="R2173" s="204"/>
    </row>
    <row r="2174" spans="15:18">
      <c r="O2174" s="245"/>
      <c r="P2174" s="204"/>
      <c r="Q2174" s="204"/>
      <c r="R2174" s="204"/>
    </row>
    <row r="2175" spans="15:18">
      <c r="O2175" s="245"/>
      <c r="P2175" s="204"/>
      <c r="Q2175" s="204"/>
      <c r="R2175" s="204"/>
    </row>
    <row r="2176" spans="15:18">
      <c r="O2176" s="245"/>
      <c r="P2176" s="204"/>
      <c r="Q2176" s="204"/>
      <c r="R2176" s="204"/>
    </row>
    <row r="2177" spans="15:18">
      <c r="O2177" s="245"/>
      <c r="P2177" s="204"/>
      <c r="Q2177" s="204"/>
      <c r="R2177" s="204"/>
    </row>
    <row r="2178" spans="15:18">
      <c r="O2178" s="245"/>
      <c r="P2178" s="204"/>
      <c r="Q2178" s="204"/>
      <c r="R2178" s="204"/>
    </row>
    <row r="2179" spans="15:18">
      <c r="O2179" s="245"/>
      <c r="P2179" s="204"/>
      <c r="Q2179" s="204"/>
      <c r="R2179" s="204"/>
    </row>
    <row r="2180" spans="15:18">
      <c r="O2180" s="245"/>
      <c r="P2180" s="204"/>
      <c r="Q2180" s="204"/>
      <c r="R2180" s="204"/>
    </row>
    <row r="2181" spans="15:18">
      <c r="O2181" s="245"/>
      <c r="P2181" s="204"/>
      <c r="Q2181" s="204"/>
      <c r="R2181" s="204"/>
    </row>
    <row r="2182" spans="15:18">
      <c r="O2182" s="245"/>
      <c r="P2182" s="204"/>
      <c r="Q2182" s="204"/>
      <c r="R2182" s="204"/>
    </row>
    <row r="2183" spans="15:18">
      <c r="O2183" s="245"/>
      <c r="P2183" s="204"/>
      <c r="Q2183" s="204"/>
      <c r="R2183" s="204"/>
    </row>
    <row r="2184" spans="15:18">
      <c r="O2184" s="245"/>
      <c r="P2184" s="204"/>
      <c r="Q2184" s="204"/>
      <c r="R2184" s="204"/>
    </row>
    <row r="2185" spans="15:18">
      <c r="O2185" s="245"/>
      <c r="P2185" s="204"/>
      <c r="Q2185" s="204"/>
      <c r="R2185" s="204"/>
    </row>
    <row r="2186" spans="15:18">
      <c r="O2186" s="245"/>
      <c r="P2186" s="204"/>
      <c r="Q2186" s="204"/>
      <c r="R2186" s="204"/>
    </row>
    <row r="2187" spans="15:18">
      <c r="O2187" s="245"/>
      <c r="P2187" s="204"/>
      <c r="Q2187" s="204"/>
      <c r="R2187" s="204"/>
    </row>
    <row r="2188" spans="15:18">
      <c r="O2188" s="245"/>
      <c r="P2188" s="204"/>
      <c r="Q2188" s="204"/>
      <c r="R2188" s="204"/>
    </row>
    <row r="2189" spans="15:18">
      <c r="O2189" s="245"/>
      <c r="P2189" s="204"/>
      <c r="Q2189" s="204"/>
      <c r="R2189" s="204"/>
    </row>
    <row r="2190" spans="15:18">
      <c r="O2190" s="245"/>
      <c r="P2190" s="204"/>
      <c r="Q2190" s="204"/>
      <c r="R2190" s="204"/>
    </row>
    <row r="2191" spans="15:18">
      <c r="O2191" s="245"/>
      <c r="P2191" s="204"/>
      <c r="Q2191" s="204"/>
      <c r="R2191" s="204"/>
    </row>
    <row r="2192" spans="15:18">
      <c r="O2192" s="245"/>
      <c r="P2192" s="204"/>
      <c r="Q2192" s="204"/>
      <c r="R2192" s="204"/>
    </row>
    <row r="2193" spans="15:18">
      <c r="O2193" s="245"/>
      <c r="P2193" s="204"/>
      <c r="Q2193" s="204"/>
      <c r="R2193" s="204"/>
    </row>
    <row r="2194" spans="15:18">
      <c r="O2194" s="245"/>
      <c r="P2194" s="204"/>
      <c r="Q2194" s="204"/>
      <c r="R2194" s="204"/>
    </row>
    <row r="2195" spans="15:18">
      <c r="O2195" s="245"/>
      <c r="P2195" s="204"/>
      <c r="Q2195" s="204"/>
      <c r="R2195" s="204"/>
    </row>
    <row r="2196" spans="15:18">
      <c r="O2196" s="245"/>
      <c r="P2196" s="204"/>
      <c r="Q2196" s="204"/>
      <c r="R2196" s="204"/>
    </row>
    <row r="2197" spans="15:18">
      <c r="O2197" s="245"/>
      <c r="P2197" s="204"/>
      <c r="Q2197" s="204"/>
      <c r="R2197" s="204"/>
    </row>
    <row r="2198" spans="15:18">
      <c r="O2198" s="245"/>
      <c r="P2198" s="204"/>
      <c r="Q2198" s="204"/>
      <c r="R2198" s="204"/>
    </row>
    <row r="2199" spans="15:18">
      <c r="O2199" s="245"/>
      <c r="P2199" s="204"/>
      <c r="Q2199" s="204"/>
      <c r="R2199" s="204"/>
    </row>
    <row r="2200" spans="15:18">
      <c r="O2200" s="245"/>
      <c r="P2200" s="204"/>
      <c r="Q2200" s="204"/>
      <c r="R2200" s="204"/>
    </row>
    <row r="2201" spans="15:18">
      <c r="O2201" s="245"/>
      <c r="P2201" s="204"/>
      <c r="Q2201" s="204"/>
      <c r="R2201" s="204"/>
    </row>
    <row r="2202" spans="15:18">
      <c r="O2202" s="245"/>
      <c r="P2202" s="204"/>
      <c r="Q2202" s="204"/>
      <c r="R2202" s="204"/>
    </row>
    <row r="2203" spans="15:18">
      <c r="O2203" s="245"/>
      <c r="P2203" s="204"/>
      <c r="Q2203" s="204"/>
      <c r="R2203" s="204"/>
    </row>
    <row r="2204" spans="15:18">
      <c r="O2204" s="245"/>
      <c r="P2204" s="204"/>
      <c r="Q2204" s="204"/>
      <c r="R2204" s="204"/>
    </row>
    <row r="2205" spans="15:18">
      <c r="O2205" s="245"/>
      <c r="P2205" s="204"/>
      <c r="Q2205" s="204"/>
      <c r="R2205" s="204"/>
    </row>
    <row r="2206" spans="15:18">
      <c r="O2206" s="245"/>
      <c r="P2206" s="204"/>
      <c r="Q2206" s="204"/>
      <c r="R2206" s="204"/>
    </row>
    <row r="2207" spans="15:18">
      <c r="O2207" s="245"/>
      <c r="P2207" s="204"/>
      <c r="Q2207" s="204"/>
      <c r="R2207" s="204"/>
    </row>
    <row r="2208" spans="15:18">
      <c r="O2208" s="245"/>
      <c r="P2208" s="204"/>
      <c r="Q2208" s="204"/>
      <c r="R2208" s="204"/>
    </row>
    <row r="2209" spans="15:18">
      <c r="O2209" s="245"/>
      <c r="P2209" s="204"/>
      <c r="Q2209" s="204"/>
      <c r="R2209" s="204"/>
    </row>
    <row r="2210" spans="15:18">
      <c r="O2210" s="245"/>
      <c r="P2210" s="204"/>
      <c r="Q2210" s="204"/>
      <c r="R2210" s="204"/>
    </row>
    <row r="2211" spans="15:18">
      <c r="O2211" s="245"/>
      <c r="P2211" s="204"/>
      <c r="Q2211" s="204"/>
      <c r="R2211" s="204"/>
    </row>
    <row r="2212" spans="15:18">
      <c r="O2212" s="245"/>
      <c r="P2212" s="204"/>
      <c r="Q2212" s="204"/>
      <c r="R2212" s="204"/>
    </row>
    <row r="2213" spans="15:18">
      <c r="O2213" s="245"/>
      <c r="P2213" s="204"/>
      <c r="Q2213" s="204"/>
      <c r="R2213" s="204"/>
    </row>
    <row r="2214" spans="15:18">
      <c r="O2214" s="245"/>
      <c r="P2214" s="204"/>
      <c r="Q2214" s="204"/>
      <c r="R2214" s="204"/>
    </row>
    <row r="2215" spans="15:18">
      <c r="O2215" s="245"/>
      <c r="P2215" s="204"/>
      <c r="Q2215" s="204"/>
      <c r="R2215" s="204"/>
    </row>
    <row r="2216" spans="15:18">
      <c r="O2216" s="245"/>
      <c r="P2216" s="204"/>
      <c r="Q2216" s="204"/>
      <c r="R2216" s="204"/>
    </row>
    <row r="2217" spans="15:18">
      <c r="O2217" s="245"/>
      <c r="P2217" s="204"/>
      <c r="Q2217" s="204"/>
      <c r="R2217" s="204"/>
    </row>
    <row r="2218" spans="15:18">
      <c r="O2218" s="245"/>
      <c r="P2218" s="204"/>
      <c r="Q2218" s="204"/>
      <c r="R2218" s="204"/>
    </row>
    <row r="2219" spans="15:18">
      <c r="O2219" s="245"/>
      <c r="P2219" s="204"/>
      <c r="Q2219" s="204"/>
      <c r="R2219" s="204"/>
    </row>
    <row r="2220" spans="15:18">
      <c r="O2220" s="245"/>
      <c r="P2220" s="204"/>
      <c r="Q2220" s="204"/>
      <c r="R2220" s="204"/>
    </row>
    <row r="2221" spans="15:18">
      <c r="O2221" s="245"/>
      <c r="P2221" s="204"/>
      <c r="Q2221" s="204"/>
      <c r="R2221" s="204"/>
    </row>
    <row r="2222" spans="15:18">
      <c r="O2222" s="245"/>
      <c r="P2222" s="204"/>
      <c r="Q2222" s="204"/>
      <c r="R2222" s="204"/>
    </row>
    <row r="2223" spans="15:18">
      <c r="O2223" s="245"/>
      <c r="P2223" s="204"/>
      <c r="Q2223" s="204"/>
      <c r="R2223" s="204"/>
    </row>
    <row r="2224" spans="15:18">
      <c r="O2224" s="245"/>
      <c r="P2224" s="204"/>
      <c r="Q2224" s="204"/>
      <c r="R2224" s="204"/>
    </row>
    <row r="2225" spans="15:18">
      <c r="O2225" s="245"/>
      <c r="P2225" s="204"/>
      <c r="Q2225" s="204"/>
      <c r="R2225" s="204"/>
    </row>
    <row r="2226" spans="15:18">
      <c r="O2226" s="245"/>
      <c r="P2226" s="204"/>
      <c r="Q2226" s="204"/>
      <c r="R2226" s="204"/>
    </row>
    <row r="2227" spans="15:18">
      <c r="O2227" s="245"/>
      <c r="P2227" s="204"/>
      <c r="Q2227" s="204"/>
      <c r="R2227" s="204"/>
    </row>
    <row r="2228" spans="15:18">
      <c r="O2228" s="245"/>
      <c r="P2228" s="204"/>
      <c r="Q2228" s="204"/>
      <c r="R2228" s="204"/>
    </row>
    <row r="2229" spans="15:18">
      <c r="O2229" s="245"/>
      <c r="P2229" s="204"/>
      <c r="Q2229" s="204"/>
      <c r="R2229" s="204"/>
    </row>
    <row r="2230" spans="15:18">
      <c r="O2230" s="245"/>
      <c r="P2230" s="204"/>
      <c r="Q2230" s="204"/>
      <c r="R2230" s="204"/>
    </row>
    <row r="2231" spans="15:18">
      <c r="O2231" s="245"/>
      <c r="P2231" s="204"/>
      <c r="Q2231" s="204"/>
      <c r="R2231" s="204"/>
    </row>
    <row r="2232" spans="15:18">
      <c r="O2232" s="245"/>
      <c r="P2232" s="204"/>
      <c r="Q2232" s="204"/>
      <c r="R2232" s="204"/>
    </row>
    <row r="2233" spans="15:18">
      <c r="O2233" s="245"/>
      <c r="P2233" s="204"/>
      <c r="Q2233" s="204"/>
      <c r="R2233" s="204"/>
    </row>
    <row r="2234" spans="15:18">
      <c r="O2234" s="245"/>
      <c r="P2234" s="204"/>
      <c r="Q2234" s="204"/>
      <c r="R2234" s="204"/>
    </row>
    <row r="2235" spans="15:18">
      <c r="O2235" s="245"/>
      <c r="P2235" s="204"/>
      <c r="Q2235" s="204"/>
      <c r="R2235" s="204"/>
    </row>
    <row r="2236" spans="15:18">
      <c r="O2236" s="245"/>
      <c r="P2236" s="204"/>
      <c r="Q2236" s="204"/>
      <c r="R2236" s="204"/>
    </row>
    <row r="2237" spans="15:18">
      <c r="O2237" s="245"/>
      <c r="P2237" s="204"/>
      <c r="Q2237" s="204"/>
      <c r="R2237" s="204"/>
    </row>
    <row r="2238" spans="15:18">
      <c r="O2238" s="245"/>
      <c r="P2238" s="204"/>
      <c r="Q2238" s="204"/>
      <c r="R2238" s="204"/>
    </row>
    <row r="2239" spans="15:18">
      <c r="O2239" s="245"/>
      <c r="P2239" s="204"/>
      <c r="Q2239" s="204"/>
      <c r="R2239" s="204"/>
    </row>
    <row r="2240" spans="15:18">
      <c r="O2240" s="245"/>
      <c r="P2240" s="204"/>
      <c r="Q2240" s="204"/>
      <c r="R2240" s="204"/>
    </row>
    <row r="2241" spans="15:18">
      <c r="O2241" s="245"/>
      <c r="P2241" s="204"/>
      <c r="Q2241" s="204"/>
      <c r="R2241" s="204"/>
    </row>
    <row r="2242" spans="15:18">
      <c r="O2242" s="245"/>
      <c r="P2242" s="204"/>
      <c r="Q2242" s="204"/>
      <c r="R2242" s="204"/>
    </row>
    <row r="2243" spans="15:18">
      <c r="O2243" s="245"/>
      <c r="P2243" s="204"/>
      <c r="Q2243" s="204"/>
      <c r="R2243" s="204"/>
    </row>
    <row r="2244" spans="15:18">
      <c r="O2244" s="245"/>
      <c r="P2244" s="204"/>
      <c r="Q2244" s="204"/>
      <c r="R2244" s="204"/>
    </row>
    <row r="2245" spans="15:18">
      <c r="O2245" s="245"/>
      <c r="P2245" s="204"/>
      <c r="Q2245" s="204"/>
      <c r="R2245" s="204"/>
    </row>
    <row r="2246" spans="15:18">
      <c r="O2246" s="245"/>
      <c r="P2246" s="204"/>
      <c r="Q2246" s="204"/>
      <c r="R2246" s="204"/>
    </row>
    <row r="2247" spans="15:18">
      <c r="O2247" s="245"/>
      <c r="P2247" s="204"/>
      <c r="Q2247" s="204"/>
      <c r="R2247" s="204"/>
    </row>
    <row r="2248" spans="15:18">
      <c r="O2248" s="245"/>
      <c r="P2248" s="204"/>
      <c r="Q2248" s="204"/>
      <c r="R2248" s="204"/>
    </row>
    <row r="2249" spans="15:18">
      <c r="O2249" s="245"/>
      <c r="P2249" s="204"/>
      <c r="Q2249" s="204"/>
      <c r="R2249" s="204"/>
    </row>
    <row r="2250" spans="15:18">
      <c r="O2250" s="245"/>
      <c r="P2250" s="204"/>
      <c r="Q2250" s="204"/>
      <c r="R2250" s="204"/>
    </row>
    <row r="2251" spans="15:18">
      <c r="O2251" s="245"/>
      <c r="P2251" s="204"/>
      <c r="Q2251" s="204"/>
      <c r="R2251" s="204"/>
    </row>
    <row r="2252" spans="15:18">
      <c r="O2252" s="245"/>
      <c r="P2252" s="204"/>
      <c r="Q2252" s="204"/>
      <c r="R2252" s="204"/>
    </row>
    <row r="2253" spans="15:18">
      <c r="O2253" s="245"/>
      <c r="P2253" s="204"/>
      <c r="Q2253" s="204"/>
      <c r="R2253" s="204"/>
    </row>
    <row r="2254" spans="15:18">
      <c r="O2254" s="245"/>
      <c r="P2254" s="204"/>
      <c r="Q2254" s="204"/>
      <c r="R2254" s="204"/>
    </row>
    <row r="2255" spans="15:18">
      <c r="O2255" s="245"/>
      <c r="P2255" s="204"/>
      <c r="Q2255" s="204"/>
      <c r="R2255" s="204"/>
    </row>
    <row r="2256" spans="15:18">
      <c r="O2256" s="245"/>
      <c r="P2256" s="204"/>
      <c r="Q2256" s="204"/>
      <c r="R2256" s="204"/>
    </row>
    <row r="2257" spans="15:18">
      <c r="O2257" s="245"/>
      <c r="P2257" s="204"/>
      <c r="Q2257" s="204"/>
      <c r="R2257" s="204"/>
    </row>
    <row r="2258" spans="15:18">
      <c r="O2258" s="245"/>
      <c r="P2258" s="204"/>
      <c r="Q2258" s="204"/>
      <c r="R2258" s="204"/>
    </row>
    <row r="2259" spans="15:18">
      <c r="O2259" s="245"/>
      <c r="P2259" s="204"/>
      <c r="Q2259" s="204"/>
      <c r="R2259" s="204"/>
    </row>
    <row r="2260" spans="15:18">
      <c r="O2260" s="245"/>
      <c r="P2260" s="204"/>
      <c r="Q2260" s="204"/>
      <c r="R2260" s="204"/>
    </row>
    <row r="2261" spans="15:18">
      <c r="O2261" s="245"/>
      <c r="P2261" s="204"/>
      <c r="Q2261" s="204"/>
      <c r="R2261" s="204"/>
    </row>
    <row r="2262" spans="15:18">
      <c r="O2262" s="245"/>
      <c r="P2262" s="204"/>
      <c r="Q2262" s="204"/>
      <c r="R2262" s="204"/>
    </row>
    <row r="2263" spans="15:18">
      <c r="O2263" s="245"/>
      <c r="P2263" s="204"/>
      <c r="Q2263" s="204"/>
      <c r="R2263" s="204"/>
    </row>
    <row r="2264" spans="15:18">
      <c r="O2264" s="245"/>
      <c r="P2264" s="204"/>
      <c r="Q2264" s="204"/>
      <c r="R2264" s="204"/>
    </row>
    <row r="2265" spans="15:18">
      <c r="O2265" s="245"/>
      <c r="P2265" s="204"/>
      <c r="Q2265" s="204"/>
      <c r="R2265" s="204"/>
    </row>
    <row r="2266" spans="15:18">
      <c r="O2266" s="245"/>
      <c r="P2266" s="204"/>
      <c r="Q2266" s="204"/>
      <c r="R2266" s="204"/>
    </row>
    <row r="2267" spans="15:18">
      <c r="O2267" s="245"/>
      <c r="P2267" s="204"/>
      <c r="Q2267" s="204"/>
      <c r="R2267" s="204"/>
    </row>
    <row r="2268" spans="15:18">
      <c r="O2268" s="245"/>
      <c r="P2268" s="204"/>
      <c r="Q2268" s="204"/>
      <c r="R2268" s="204"/>
    </row>
    <row r="2269" spans="15:18">
      <c r="O2269" s="245"/>
      <c r="P2269" s="204"/>
      <c r="Q2269" s="204"/>
      <c r="R2269" s="204"/>
    </row>
    <row r="2270" spans="15:18">
      <c r="O2270" s="245"/>
      <c r="P2270" s="204"/>
      <c r="Q2270" s="204"/>
      <c r="R2270" s="204"/>
    </row>
    <row r="2271" spans="15:18">
      <c r="O2271" s="245"/>
      <c r="P2271" s="204"/>
      <c r="Q2271" s="204"/>
      <c r="R2271" s="204"/>
    </row>
    <row r="2272" spans="15:18">
      <c r="O2272" s="245"/>
      <c r="P2272" s="204"/>
      <c r="Q2272" s="204"/>
      <c r="R2272" s="204"/>
    </row>
    <row r="2273" spans="15:18">
      <c r="O2273" s="245"/>
      <c r="P2273" s="204"/>
      <c r="Q2273" s="204"/>
      <c r="R2273" s="204"/>
    </row>
    <row r="2274" spans="15:18">
      <c r="O2274" s="245"/>
      <c r="P2274" s="204"/>
      <c r="Q2274" s="204"/>
      <c r="R2274" s="204"/>
    </row>
    <row r="2275" spans="15:18">
      <c r="O2275" s="245"/>
      <c r="P2275" s="204"/>
      <c r="Q2275" s="204"/>
      <c r="R2275" s="204"/>
    </row>
    <row r="2276" spans="15:18">
      <c r="O2276" s="245"/>
      <c r="P2276" s="204"/>
      <c r="Q2276" s="204"/>
      <c r="R2276" s="204"/>
    </row>
    <row r="2277" spans="15:18">
      <c r="O2277" s="245"/>
      <c r="P2277" s="204"/>
      <c r="Q2277" s="204"/>
      <c r="R2277" s="204"/>
    </row>
    <row r="2278" spans="15:18">
      <c r="O2278" s="245"/>
      <c r="P2278" s="204"/>
      <c r="Q2278" s="204"/>
      <c r="R2278" s="204"/>
    </row>
    <row r="2279" spans="15:18">
      <c r="O2279" s="245"/>
      <c r="P2279" s="204"/>
      <c r="Q2279" s="204"/>
      <c r="R2279" s="204"/>
    </row>
    <row r="2280" spans="15:18">
      <c r="O2280" s="245"/>
      <c r="P2280" s="204"/>
      <c r="Q2280" s="204"/>
      <c r="R2280" s="204"/>
    </row>
    <row r="2281" spans="15:18">
      <c r="O2281" s="245"/>
      <c r="P2281" s="204"/>
      <c r="Q2281" s="204"/>
      <c r="R2281" s="204"/>
    </row>
    <row r="2282" spans="15:18">
      <c r="O2282" s="245"/>
      <c r="P2282" s="204"/>
      <c r="Q2282" s="204"/>
      <c r="R2282" s="204"/>
    </row>
    <row r="2283" spans="15:18">
      <c r="O2283" s="245"/>
      <c r="P2283" s="204"/>
      <c r="Q2283" s="204"/>
      <c r="R2283" s="204"/>
    </row>
    <row r="2284" spans="15:18">
      <c r="O2284" s="245"/>
      <c r="P2284" s="204"/>
      <c r="Q2284" s="204"/>
      <c r="R2284" s="204"/>
    </row>
    <row r="2285" spans="15:18">
      <c r="O2285" s="245"/>
      <c r="P2285" s="204"/>
      <c r="Q2285" s="204"/>
      <c r="R2285" s="204"/>
    </row>
    <row r="2286" spans="15:18">
      <c r="O2286" s="245"/>
      <c r="P2286" s="204"/>
      <c r="Q2286" s="204"/>
      <c r="R2286" s="204"/>
    </row>
    <row r="2287" spans="15:18">
      <c r="O2287" s="245"/>
      <c r="P2287" s="204"/>
      <c r="Q2287" s="204"/>
      <c r="R2287" s="204"/>
    </row>
    <row r="2288" spans="15:18">
      <c r="O2288" s="245"/>
      <c r="P2288" s="204"/>
      <c r="Q2288" s="204"/>
      <c r="R2288" s="204"/>
    </row>
    <row r="2289" spans="15:18">
      <c r="O2289" s="245"/>
      <c r="P2289" s="204"/>
      <c r="Q2289" s="204"/>
      <c r="R2289" s="204"/>
    </row>
    <row r="2290" spans="15:18">
      <c r="O2290" s="245"/>
      <c r="P2290" s="204"/>
      <c r="Q2290" s="204"/>
      <c r="R2290" s="204"/>
    </row>
    <row r="2291" spans="15:18">
      <c r="O2291" s="245"/>
      <c r="P2291" s="204"/>
      <c r="Q2291" s="204"/>
      <c r="R2291" s="204"/>
    </row>
    <row r="2292" spans="15:18">
      <c r="O2292" s="245"/>
      <c r="P2292" s="204"/>
      <c r="Q2292" s="204"/>
      <c r="R2292" s="204"/>
    </row>
    <row r="2293" spans="15:18">
      <c r="O2293" s="245"/>
      <c r="P2293" s="204"/>
      <c r="Q2293" s="204"/>
      <c r="R2293" s="204"/>
    </row>
    <row r="2294" spans="15:18">
      <c r="O2294" s="245"/>
      <c r="P2294" s="204"/>
      <c r="Q2294" s="204"/>
      <c r="R2294" s="204"/>
    </row>
    <row r="2295" spans="15:18">
      <c r="O2295" s="245"/>
      <c r="P2295" s="204"/>
      <c r="Q2295" s="204"/>
      <c r="R2295" s="204"/>
    </row>
    <row r="2296" spans="15:18">
      <c r="O2296" s="245"/>
      <c r="P2296" s="204"/>
      <c r="Q2296" s="204"/>
      <c r="R2296" s="204"/>
    </row>
    <row r="2297" spans="15:18">
      <c r="O2297" s="245"/>
      <c r="P2297" s="204"/>
      <c r="Q2297" s="204"/>
      <c r="R2297" s="204"/>
    </row>
    <row r="2298" spans="15:18">
      <c r="O2298" s="245"/>
      <c r="P2298" s="204"/>
      <c r="Q2298" s="204"/>
      <c r="R2298" s="204"/>
    </row>
    <row r="2299" spans="15:18">
      <c r="O2299" s="245"/>
      <c r="P2299" s="204"/>
      <c r="Q2299" s="204"/>
      <c r="R2299" s="204"/>
    </row>
    <row r="2300" spans="15:18">
      <c r="O2300" s="245"/>
      <c r="P2300" s="204"/>
      <c r="Q2300" s="204"/>
      <c r="R2300" s="204"/>
    </row>
    <row r="2301" spans="15:18">
      <c r="O2301" s="245"/>
      <c r="P2301" s="204"/>
      <c r="Q2301" s="204"/>
      <c r="R2301" s="204"/>
    </row>
    <row r="2302" spans="15:18">
      <c r="O2302" s="245"/>
      <c r="P2302" s="204"/>
      <c r="Q2302" s="204"/>
      <c r="R2302" s="204"/>
    </row>
    <row r="2303" spans="15:18">
      <c r="O2303" s="245"/>
      <c r="P2303" s="204"/>
      <c r="Q2303" s="204"/>
      <c r="R2303" s="204"/>
    </row>
    <row r="2304" spans="15:18">
      <c r="O2304" s="245"/>
      <c r="P2304" s="204"/>
      <c r="Q2304" s="204"/>
      <c r="R2304" s="204"/>
    </row>
    <row r="2305" spans="15:18">
      <c r="O2305" s="245"/>
      <c r="P2305" s="204"/>
      <c r="Q2305" s="204"/>
      <c r="R2305" s="204"/>
    </row>
    <row r="2306" spans="15:18">
      <c r="O2306" s="245"/>
      <c r="P2306" s="204"/>
      <c r="Q2306" s="204"/>
      <c r="R2306" s="204"/>
    </row>
    <row r="2307" spans="15:18">
      <c r="O2307" s="245"/>
      <c r="P2307" s="204"/>
      <c r="Q2307" s="204"/>
      <c r="R2307" s="204"/>
    </row>
    <row r="2308" spans="15:18">
      <c r="O2308" s="245"/>
      <c r="P2308" s="204"/>
      <c r="Q2308" s="204"/>
      <c r="R2308" s="204"/>
    </row>
    <row r="2309" spans="15:18">
      <c r="O2309" s="245"/>
      <c r="P2309" s="204"/>
      <c r="Q2309" s="204"/>
      <c r="R2309" s="204"/>
    </row>
    <row r="2310" spans="15:18">
      <c r="O2310" s="245"/>
      <c r="P2310" s="204"/>
      <c r="Q2310" s="204"/>
      <c r="R2310" s="204"/>
    </row>
    <row r="2311" spans="15:18">
      <c r="O2311" s="245"/>
      <c r="P2311" s="204"/>
      <c r="Q2311" s="204"/>
      <c r="R2311" s="204"/>
    </row>
    <row r="2312" spans="15:18">
      <c r="O2312" s="245"/>
      <c r="P2312" s="204"/>
      <c r="Q2312" s="204"/>
      <c r="R2312" s="204"/>
    </row>
    <row r="2313" spans="15:18">
      <c r="O2313" s="245"/>
      <c r="P2313" s="204"/>
      <c r="Q2313" s="204"/>
      <c r="R2313" s="204"/>
    </row>
    <row r="2314" spans="15:18">
      <c r="O2314" s="245"/>
      <c r="P2314" s="204"/>
      <c r="Q2314" s="204"/>
      <c r="R2314" s="204"/>
    </row>
    <row r="2315" spans="15:18">
      <c r="O2315" s="245"/>
      <c r="P2315" s="204"/>
      <c r="Q2315" s="204"/>
      <c r="R2315" s="204"/>
    </row>
    <row r="2316" spans="15:18">
      <c r="O2316" s="245"/>
      <c r="P2316" s="204"/>
      <c r="Q2316" s="204"/>
      <c r="R2316" s="204"/>
    </row>
    <row r="2317" spans="15:18">
      <c r="O2317" s="245"/>
      <c r="P2317" s="204"/>
      <c r="Q2317" s="204"/>
      <c r="R2317" s="204"/>
    </row>
    <row r="2318" spans="15:18">
      <c r="O2318" s="245"/>
      <c r="P2318" s="204"/>
      <c r="Q2318" s="204"/>
      <c r="R2318" s="204"/>
    </row>
    <row r="2319" spans="15:18">
      <c r="O2319" s="245"/>
      <c r="P2319" s="204"/>
      <c r="Q2319" s="204"/>
      <c r="R2319" s="204"/>
    </row>
    <row r="2320" spans="15:18">
      <c r="O2320" s="245"/>
      <c r="P2320" s="204"/>
      <c r="Q2320" s="204"/>
      <c r="R2320" s="204"/>
    </row>
    <row r="2321" spans="15:18">
      <c r="O2321" s="245"/>
      <c r="P2321" s="204"/>
      <c r="Q2321" s="204"/>
      <c r="R2321" s="204"/>
    </row>
    <row r="2322" spans="15:18">
      <c r="O2322" s="245"/>
      <c r="P2322" s="204"/>
      <c r="Q2322" s="204"/>
      <c r="R2322" s="204"/>
    </row>
    <row r="2323" spans="15:18">
      <c r="O2323" s="245"/>
      <c r="P2323" s="204"/>
      <c r="Q2323" s="204"/>
      <c r="R2323" s="204"/>
    </row>
    <row r="2324" spans="15:18">
      <c r="O2324" s="245"/>
      <c r="P2324" s="204"/>
      <c r="Q2324" s="204"/>
      <c r="R2324" s="204"/>
    </row>
    <row r="2325" spans="15:18">
      <c r="O2325" s="245"/>
      <c r="P2325" s="204"/>
      <c r="Q2325" s="204"/>
      <c r="R2325" s="204"/>
    </row>
    <row r="2326" spans="15:18">
      <c r="O2326" s="245"/>
      <c r="P2326" s="204"/>
      <c r="Q2326" s="204"/>
      <c r="R2326" s="204"/>
    </row>
    <row r="2327" spans="15:18">
      <c r="O2327" s="245"/>
      <c r="P2327" s="204"/>
      <c r="Q2327" s="204"/>
      <c r="R2327" s="204"/>
    </row>
    <row r="2328" spans="15:18">
      <c r="O2328" s="245"/>
      <c r="P2328" s="204"/>
      <c r="Q2328" s="204"/>
      <c r="R2328" s="204"/>
    </row>
    <row r="2329" spans="15:18">
      <c r="O2329" s="245"/>
      <c r="P2329" s="204"/>
      <c r="Q2329" s="204"/>
      <c r="R2329" s="204"/>
    </row>
    <row r="2330" spans="15:18">
      <c r="O2330" s="245"/>
      <c r="P2330" s="204"/>
      <c r="Q2330" s="204"/>
      <c r="R2330" s="204"/>
    </row>
    <row r="2331" spans="15:18">
      <c r="O2331" s="245"/>
      <c r="P2331" s="204"/>
      <c r="Q2331" s="204"/>
      <c r="R2331" s="204"/>
    </row>
    <row r="2332" spans="15:18">
      <c r="O2332" s="245"/>
      <c r="P2332" s="204"/>
      <c r="Q2332" s="204"/>
      <c r="R2332" s="204"/>
    </row>
    <row r="2333" spans="15:18">
      <c r="O2333" s="245"/>
      <c r="P2333" s="204"/>
      <c r="Q2333" s="204"/>
      <c r="R2333" s="204"/>
    </row>
    <row r="2334" spans="15:18">
      <c r="O2334" s="245"/>
      <c r="P2334" s="204"/>
      <c r="Q2334" s="204"/>
      <c r="R2334" s="204"/>
    </row>
    <row r="2335" spans="15:18">
      <c r="O2335" s="245"/>
      <c r="P2335" s="204"/>
      <c r="Q2335" s="204"/>
      <c r="R2335" s="204"/>
    </row>
    <row r="2336" spans="15:18">
      <c r="O2336" s="245"/>
      <c r="P2336" s="204"/>
      <c r="Q2336" s="204"/>
      <c r="R2336" s="204"/>
    </row>
    <row r="2337" spans="15:18">
      <c r="O2337" s="245"/>
      <c r="P2337" s="204"/>
      <c r="Q2337" s="204"/>
      <c r="R2337" s="204"/>
    </row>
    <row r="2338" spans="15:18">
      <c r="O2338" s="245"/>
      <c r="P2338" s="204"/>
      <c r="Q2338" s="204"/>
      <c r="R2338" s="204"/>
    </row>
    <row r="2339" spans="15:18">
      <c r="O2339" s="245"/>
      <c r="P2339" s="204"/>
      <c r="Q2339" s="204"/>
      <c r="R2339" s="204"/>
    </row>
    <row r="2340" spans="15:18">
      <c r="O2340" s="245"/>
      <c r="P2340" s="204"/>
      <c r="Q2340" s="204"/>
      <c r="R2340" s="204"/>
    </row>
    <row r="2341" spans="15:18">
      <c r="O2341" s="245"/>
      <c r="P2341" s="204"/>
      <c r="Q2341" s="204"/>
      <c r="R2341" s="204"/>
    </row>
    <row r="2342" spans="15:18">
      <c r="O2342" s="245"/>
      <c r="P2342" s="204"/>
      <c r="Q2342" s="204"/>
      <c r="R2342" s="204"/>
    </row>
    <row r="2343" spans="15:18">
      <c r="O2343" s="245"/>
      <c r="P2343" s="204"/>
      <c r="Q2343" s="204"/>
      <c r="R2343" s="204"/>
    </row>
    <row r="2344" spans="15:18">
      <c r="O2344" s="245"/>
      <c r="P2344" s="204"/>
      <c r="Q2344" s="204"/>
      <c r="R2344" s="204"/>
    </row>
    <row r="2345" spans="15:18">
      <c r="O2345" s="245"/>
      <c r="P2345" s="204"/>
      <c r="Q2345" s="204"/>
      <c r="R2345" s="204"/>
    </row>
    <row r="2346" spans="15:18">
      <c r="O2346" s="245"/>
      <c r="P2346" s="204"/>
      <c r="Q2346" s="204"/>
      <c r="R2346" s="204"/>
    </row>
    <row r="2347" spans="15:18">
      <c r="O2347" s="245"/>
      <c r="P2347" s="204"/>
      <c r="Q2347" s="204"/>
      <c r="R2347" s="204"/>
    </row>
    <row r="2348" spans="15:18">
      <c r="O2348" s="245"/>
      <c r="P2348" s="204"/>
      <c r="Q2348" s="204"/>
      <c r="R2348" s="204"/>
    </row>
    <row r="2349" spans="15:18">
      <c r="O2349" s="245"/>
      <c r="P2349" s="204"/>
      <c r="Q2349" s="204"/>
      <c r="R2349" s="204"/>
    </row>
    <row r="2350" spans="15:18">
      <c r="O2350" s="245"/>
      <c r="P2350" s="204"/>
      <c r="Q2350" s="204"/>
      <c r="R2350" s="204"/>
    </row>
    <row r="2351" spans="15:18">
      <c r="O2351" s="245"/>
      <c r="P2351" s="204"/>
      <c r="Q2351" s="204"/>
      <c r="R2351" s="204"/>
    </row>
    <row r="2352" spans="15:18">
      <c r="O2352" s="245"/>
      <c r="P2352" s="204"/>
      <c r="Q2352" s="204"/>
      <c r="R2352" s="204"/>
    </row>
    <row r="2353" spans="15:18">
      <c r="O2353" s="245"/>
      <c r="P2353" s="204"/>
      <c r="Q2353" s="204"/>
      <c r="R2353" s="204"/>
    </row>
    <row r="2354" spans="15:18">
      <c r="O2354" s="245"/>
      <c r="P2354" s="204"/>
      <c r="Q2354" s="204"/>
      <c r="R2354" s="204"/>
    </row>
    <row r="2355" spans="15:18">
      <c r="O2355" s="245"/>
      <c r="P2355" s="204"/>
      <c r="Q2355" s="204"/>
      <c r="R2355" s="204"/>
    </row>
    <row r="2356" spans="15:18">
      <c r="O2356" s="245"/>
      <c r="P2356" s="204"/>
      <c r="Q2356" s="204"/>
      <c r="R2356" s="204"/>
    </row>
    <row r="2357" spans="15:18">
      <c r="O2357" s="245"/>
      <c r="P2357" s="204"/>
      <c r="Q2357" s="204"/>
      <c r="R2357" s="204"/>
    </row>
    <row r="2358" spans="15:18">
      <c r="O2358" s="245"/>
      <c r="P2358" s="204"/>
      <c r="Q2358" s="204"/>
      <c r="R2358" s="204"/>
    </row>
    <row r="2359" spans="15:18">
      <c r="O2359" s="245"/>
      <c r="P2359" s="204"/>
      <c r="Q2359" s="204"/>
      <c r="R2359" s="204"/>
    </row>
    <row r="2360" spans="15:18">
      <c r="O2360" s="245"/>
      <c r="P2360" s="204"/>
      <c r="Q2360" s="204"/>
      <c r="R2360" s="204"/>
    </row>
    <row r="2361" spans="15:18">
      <c r="O2361" s="245"/>
      <c r="P2361" s="204"/>
      <c r="Q2361" s="204"/>
      <c r="R2361" s="204"/>
    </row>
    <row r="2362" spans="15:18">
      <c r="O2362" s="245"/>
      <c r="P2362" s="204"/>
      <c r="Q2362" s="204"/>
      <c r="R2362" s="204"/>
    </row>
    <row r="2363" spans="15:18">
      <c r="O2363" s="245"/>
      <c r="P2363" s="204"/>
      <c r="Q2363" s="204"/>
      <c r="R2363" s="204"/>
    </row>
    <row r="2364" spans="15:18">
      <c r="O2364" s="245"/>
      <c r="P2364" s="204"/>
      <c r="Q2364" s="204"/>
      <c r="R2364" s="204"/>
    </row>
    <row r="2365" spans="15:18">
      <c r="O2365" s="245"/>
      <c r="P2365" s="204"/>
      <c r="Q2365" s="204"/>
      <c r="R2365" s="204"/>
    </row>
    <row r="2366" spans="15:18">
      <c r="O2366" s="245"/>
      <c r="P2366" s="204"/>
      <c r="Q2366" s="204"/>
      <c r="R2366" s="204"/>
    </row>
    <row r="2367" spans="15:18">
      <c r="O2367" s="245"/>
      <c r="P2367" s="204"/>
      <c r="Q2367" s="204"/>
      <c r="R2367" s="204"/>
    </row>
    <row r="2368" spans="15:18">
      <c r="O2368" s="245"/>
      <c r="P2368" s="204"/>
      <c r="Q2368" s="204"/>
      <c r="R2368" s="204"/>
    </row>
    <row r="2369" spans="15:18">
      <c r="O2369" s="245"/>
      <c r="P2369" s="204"/>
      <c r="Q2369" s="204"/>
      <c r="R2369" s="204"/>
    </row>
    <row r="2370" spans="15:18">
      <c r="O2370" s="245"/>
      <c r="P2370" s="204"/>
      <c r="Q2370" s="204"/>
      <c r="R2370" s="204"/>
    </row>
    <row r="2371" spans="15:18">
      <c r="O2371" s="245"/>
      <c r="P2371" s="204"/>
      <c r="Q2371" s="204"/>
      <c r="R2371" s="204"/>
    </row>
    <row r="2372" spans="15:18">
      <c r="O2372" s="245"/>
      <c r="P2372" s="204"/>
      <c r="Q2372" s="204"/>
      <c r="R2372" s="204"/>
    </row>
    <row r="2373" spans="15:18">
      <c r="O2373" s="245"/>
      <c r="P2373" s="204"/>
      <c r="Q2373" s="204"/>
      <c r="R2373" s="204"/>
    </row>
    <row r="2374" spans="15:18">
      <c r="O2374" s="245"/>
      <c r="P2374" s="204"/>
      <c r="Q2374" s="204"/>
      <c r="R2374" s="204"/>
    </row>
    <row r="2375" spans="15:18">
      <c r="O2375" s="245"/>
      <c r="P2375" s="204"/>
      <c r="Q2375" s="204"/>
      <c r="R2375" s="204"/>
    </row>
    <row r="2376" spans="15:18">
      <c r="O2376" s="245"/>
      <c r="P2376" s="204"/>
      <c r="Q2376" s="204"/>
      <c r="R2376" s="204"/>
    </row>
    <row r="2377" spans="15:18">
      <c r="O2377" s="245"/>
      <c r="P2377" s="204"/>
      <c r="Q2377" s="204"/>
      <c r="R2377" s="204"/>
    </row>
    <row r="2378" spans="15:18">
      <c r="O2378" s="245"/>
      <c r="P2378" s="204"/>
      <c r="Q2378" s="204"/>
      <c r="R2378" s="204"/>
    </row>
    <row r="2379" spans="15:18">
      <c r="O2379" s="245"/>
      <c r="P2379" s="204"/>
      <c r="Q2379" s="204"/>
      <c r="R2379" s="204"/>
    </row>
    <row r="2380" spans="15:18">
      <c r="O2380" s="245"/>
      <c r="P2380" s="204"/>
      <c r="Q2380" s="204"/>
      <c r="R2380" s="204"/>
    </row>
    <row r="2381" spans="15:18">
      <c r="O2381" s="245"/>
      <c r="P2381" s="204"/>
      <c r="Q2381" s="204"/>
      <c r="R2381" s="204"/>
    </row>
    <row r="2382" spans="15:18">
      <c r="O2382" s="245"/>
      <c r="P2382" s="204"/>
      <c r="Q2382" s="204"/>
      <c r="R2382" s="204"/>
    </row>
    <row r="2383" spans="15:18">
      <c r="O2383" s="245"/>
      <c r="P2383" s="204"/>
      <c r="Q2383" s="204"/>
      <c r="R2383" s="204"/>
    </row>
    <row r="2384" spans="15:18">
      <c r="O2384" s="245"/>
      <c r="P2384" s="204"/>
      <c r="Q2384" s="204"/>
      <c r="R2384" s="204"/>
    </row>
    <row r="2385" spans="15:18">
      <c r="O2385" s="245"/>
      <c r="P2385" s="204"/>
      <c r="Q2385" s="204"/>
      <c r="R2385" s="204"/>
    </row>
    <row r="2386" spans="15:18">
      <c r="O2386" s="245"/>
      <c r="P2386" s="204"/>
      <c r="Q2386" s="204"/>
      <c r="R2386" s="204"/>
    </row>
    <row r="2387" spans="15:18">
      <c r="O2387" s="245"/>
      <c r="P2387" s="204"/>
      <c r="Q2387" s="204"/>
      <c r="R2387" s="204"/>
    </row>
    <row r="2388" spans="15:18">
      <c r="O2388" s="245"/>
      <c r="P2388" s="204"/>
      <c r="Q2388" s="204"/>
      <c r="R2388" s="204"/>
    </row>
    <row r="2389" spans="15:18">
      <c r="O2389" s="245"/>
      <c r="P2389" s="204"/>
      <c r="Q2389" s="204"/>
      <c r="R2389" s="200"/>
    </row>
    <row r="2390" spans="15:18">
      <c r="O2390" s="245"/>
      <c r="P2390" s="204"/>
      <c r="Q2390" s="204"/>
      <c r="R2390" s="204"/>
    </row>
    <row r="2391" spans="15:18">
      <c r="O2391" s="245"/>
      <c r="P2391" s="204"/>
      <c r="Q2391" s="204"/>
      <c r="R2391" s="204"/>
    </row>
    <row r="2392" spans="15:18">
      <c r="O2392" s="245"/>
      <c r="P2392" s="204"/>
      <c r="Q2392" s="204"/>
      <c r="R2392" s="204"/>
    </row>
    <row r="2393" spans="15:18">
      <c r="O2393" s="245"/>
      <c r="P2393" s="204"/>
      <c r="Q2393" s="204"/>
      <c r="R2393" s="204"/>
    </row>
    <row r="2394" spans="15:18">
      <c r="O2394" s="245"/>
      <c r="P2394" s="204"/>
      <c r="Q2394" s="204"/>
      <c r="R2394" s="204"/>
    </row>
    <row r="2395" spans="15:18">
      <c r="O2395" s="245"/>
      <c r="P2395" s="204"/>
      <c r="Q2395" s="204"/>
      <c r="R2395" s="204"/>
    </row>
    <row r="2396" spans="15:18">
      <c r="O2396" s="245"/>
      <c r="P2396" s="204"/>
      <c r="Q2396" s="204"/>
      <c r="R2396" s="204"/>
    </row>
    <row r="2397" spans="15:18">
      <c r="O2397" s="245"/>
      <c r="P2397" s="204"/>
      <c r="Q2397" s="204"/>
      <c r="R2397" s="204"/>
    </row>
    <row r="2398" spans="15:18">
      <c r="O2398" s="245"/>
      <c r="P2398" s="204"/>
      <c r="Q2398" s="204"/>
      <c r="R2398" s="204"/>
    </row>
    <row r="2399" spans="15:18">
      <c r="O2399" s="245"/>
      <c r="P2399" s="204"/>
      <c r="Q2399" s="204"/>
      <c r="R2399" s="204"/>
    </row>
    <row r="2400" spans="15:18">
      <c r="O2400" s="245"/>
      <c r="P2400" s="204"/>
      <c r="Q2400" s="204"/>
      <c r="R2400" s="204"/>
    </row>
    <row r="2401" spans="15:18">
      <c r="O2401" s="245"/>
      <c r="P2401" s="204"/>
      <c r="Q2401" s="204"/>
      <c r="R2401" s="204"/>
    </row>
    <row r="2402" spans="15:18">
      <c r="O2402" s="245"/>
      <c r="P2402" s="204"/>
      <c r="Q2402" s="204"/>
      <c r="R2402" s="204"/>
    </row>
    <row r="2403" spans="15:18">
      <c r="O2403" s="245"/>
      <c r="P2403" s="204"/>
      <c r="Q2403" s="204"/>
      <c r="R2403" s="200"/>
    </row>
    <row r="2404" spans="15:18">
      <c r="O2404" s="245"/>
      <c r="P2404" s="204"/>
      <c r="Q2404" s="204"/>
      <c r="R2404" s="204"/>
    </row>
    <row r="2405" spans="15:18">
      <c r="O2405" s="245"/>
      <c r="P2405" s="204"/>
      <c r="Q2405" s="204"/>
      <c r="R2405" s="204"/>
    </row>
    <row r="2406" spans="15:18">
      <c r="O2406" s="245"/>
      <c r="P2406" s="204"/>
      <c r="Q2406" s="204"/>
      <c r="R2406" s="204"/>
    </row>
    <row r="2407" spans="15:18">
      <c r="O2407" s="245"/>
      <c r="P2407" s="204"/>
      <c r="Q2407" s="204"/>
      <c r="R2407" s="204"/>
    </row>
    <row r="2408" spans="15:18">
      <c r="O2408" s="245"/>
      <c r="P2408" s="204"/>
      <c r="Q2408" s="204"/>
      <c r="R2408" s="204"/>
    </row>
    <row r="2409" spans="15:18">
      <c r="O2409" s="245"/>
      <c r="P2409" s="204"/>
      <c r="Q2409" s="204"/>
      <c r="R2409" s="204"/>
    </row>
    <row r="2410" spans="15:18">
      <c r="O2410" s="245"/>
      <c r="P2410" s="204"/>
      <c r="Q2410" s="204"/>
      <c r="R2410" s="200"/>
    </row>
    <row r="2411" spans="15:18">
      <c r="O2411" s="245"/>
      <c r="P2411" s="204"/>
      <c r="Q2411" s="204"/>
      <c r="R2411" s="204"/>
    </row>
    <row r="2412" spans="15:18">
      <c r="O2412" s="245"/>
      <c r="P2412" s="204"/>
      <c r="Q2412" s="204"/>
      <c r="R2412" s="204"/>
    </row>
    <row r="2413" spans="15:18">
      <c r="O2413" s="245"/>
      <c r="P2413" s="204"/>
      <c r="Q2413" s="204"/>
      <c r="R2413" s="204"/>
    </row>
    <row r="2414" spans="15:18">
      <c r="O2414" s="245"/>
      <c r="P2414" s="204"/>
      <c r="Q2414" s="204"/>
      <c r="R2414" s="204"/>
    </row>
    <row r="2415" spans="15:18">
      <c r="O2415" s="245"/>
      <c r="P2415" s="204"/>
      <c r="Q2415" s="204"/>
      <c r="R2415" s="204"/>
    </row>
    <row r="2416" spans="15:18">
      <c r="O2416" s="245"/>
      <c r="P2416" s="204"/>
      <c r="Q2416" s="204"/>
      <c r="R2416" s="204"/>
    </row>
    <row r="2417" spans="15:18">
      <c r="O2417" s="245"/>
      <c r="P2417" s="204"/>
      <c r="Q2417" s="204"/>
      <c r="R2417" s="200"/>
    </row>
    <row r="2418" spans="15:18">
      <c r="O2418" s="245"/>
      <c r="P2418" s="204"/>
      <c r="Q2418" s="204"/>
      <c r="R2418" s="204"/>
    </row>
    <row r="2419" spans="15:18">
      <c r="O2419" s="245"/>
      <c r="P2419" s="204"/>
      <c r="Q2419" s="204"/>
      <c r="R2419" s="204"/>
    </row>
    <row r="2420" spans="15:18">
      <c r="O2420" s="245"/>
      <c r="P2420" s="204"/>
      <c r="Q2420" s="204"/>
      <c r="R2420" s="204"/>
    </row>
    <row r="2421" spans="15:18">
      <c r="O2421" s="245"/>
      <c r="P2421" s="204"/>
      <c r="Q2421" s="204"/>
      <c r="R2421" s="204"/>
    </row>
    <row r="2422" spans="15:18">
      <c r="O2422" s="245"/>
      <c r="P2422" s="204"/>
      <c r="Q2422" s="204"/>
      <c r="R2422" s="204"/>
    </row>
    <row r="2423" spans="15:18">
      <c r="O2423" s="245"/>
      <c r="P2423" s="204"/>
      <c r="Q2423" s="204"/>
      <c r="R2423" s="204"/>
    </row>
    <row r="2424" spans="15:18">
      <c r="O2424" s="245"/>
      <c r="P2424" s="204"/>
      <c r="Q2424" s="204"/>
      <c r="R2424" s="204"/>
    </row>
    <row r="2425" spans="15:18">
      <c r="O2425" s="245"/>
      <c r="P2425" s="204"/>
      <c r="Q2425" s="204"/>
      <c r="R2425" s="204"/>
    </row>
    <row r="2426" spans="15:18">
      <c r="O2426" s="245"/>
      <c r="P2426" s="204"/>
      <c r="Q2426" s="204"/>
      <c r="R2426" s="204"/>
    </row>
    <row r="2427" spans="15:18">
      <c r="O2427" s="245"/>
      <c r="P2427" s="204"/>
      <c r="Q2427" s="204"/>
      <c r="R2427" s="204"/>
    </row>
    <row r="2428" spans="15:18">
      <c r="O2428" s="245"/>
      <c r="P2428" s="204"/>
      <c r="Q2428" s="204"/>
      <c r="R2428" s="200"/>
    </row>
    <row r="2429" spans="15:18">
      <c r="O2429" s="245"/>
      <c r="P2429" s="204"/>
      <c r="Q2429" s="204"/>
      <c r="R2429" s="204"/>
    </row>
    <row r="2430" spans="15:18">
      <c r="O2430" s="245"/>
      <c r="P2430" s="204"/>
      <c r="Q2430" s="204"/>
      <c r="R2430" s="204"/>
    </row>
    <row r="2431" spans="15:18">
      <c r="O2431" s="245"/>
      <c r="P2431" s="204"/>
      <c r="Q2431" s="204"/>
      <c r="R2431" s="204"/>
    </row>
    <row r="2432" spans="15:18">
      <c r="O2432" s="245"/>
      <c r="P2432" s="204"/>
      <c r="Q2432" s="204"/>
      <c r="R2432" s="204"/>
    </row>
    <row r="2433" spans="15:18">
      <c r="O2433" s="245"/>
      <c r="P2433" s="204"/>
      <c r="Q2433" s="204"/>
      <c r="R2433" s="204"/>
    </row>
    <row r="2434" spans="15:18">
      <c r="O2434" s="245"/>
      <c r="P2434" s="204"/>
      <c r="Q2434" s="204"/>
      <c r="R2434" s="204"/>
    </row>
    <row r="2435" spans="15:18">
      <c r="O2435" s="245"/>
      <c r="P2435" s="204"/>
      <c r="Q2435" s="204"/>
      <c r="R2435" s="204"/>
    </row>
    <row r="2436" spans="15:18">
      <c r="O2436" s="245"/>
      <c r="P2436" s="204"/>
      <c r="Q2436" s="204"/>
      <c r="R2436" s="204"/>
    </row>
    <row r="2437" spans="15:18">
      <c r="O2437" s="245"/>
      <c r="P2437" s="204"/>
      <c r="Q2437" s="204"/>
      <c r="R2437" s="204"/>
    </row>
    <row r="2438" spans="15:18">
      <c r="O2438" s="245"/>
      <c r="P2438" s="204"/>
      <c r="Q2438" s="204"/>
      <c r="R2438" s="204"/>
    </row>
    <row r="2439" spans="15:18">
      <c r="O2439" s="245"/>
      <c r="P2439" s="204"/>
      <c r="Q2439" s="204"/>
      <c r="R2439" s="204"/>
    </row>
    <row r="2440" spans="15:18">
      <c r="O2440" s="245"/>
      <c r="P2440" s="204"/>
      <c r="Q2440" s="204"/>
      <c r="R2440" s="204"/>
    </row>
    <row r="2441" spans="15:18">
      <c r="O2441" s="245"/>
      <c r="P2441" s="204"/>
      <c r="Q2441" s="204"/>
      <c r="R2441" s="204"/>
    </row>
    <row r="2442" spans="15:18">
      <c r="O2442" s="245"/>
      <c r="P2442" s="204"/>
      <c r="Q2442" s="204"/>
      <c r="R2442" s="204"/>
    </row>
    <row r="2443" spans="15:18">
      <c r="O2443" s="245"/>
      <c r="P2443" s="204"/>
      <c r="Q2443" s="204"/>
      <c r="R2443" s="204"/>
    </row>
    <row r="2444" spans="15:18">
      <c r="O2444" s="245"/>
      <c r="P2444" s="204"/>
      <c r="Q2444" s="204"/>
      <c r="R2444" s="204"/>
    </row>
    <row r="2445" spans="15:18">
      <c r="O2445" s="245"/>
      <c r="P2445" s="204"/>
      <c r="Q2445" s="204"/>
      <c r="R2445" s="204"/>
    </row>
    <row r="2446" spans="15:18">
      <c r="O2446" s="245"/>
      <c r="P2446" s="204"/>
      <c r="Q2446" s="204"/>
      <c r="R2446" s="204"/>
    </row>
    <row r="2447" spans="15:18">
      <c r="O2447" s="245"/>
      <c r="P2447" s="204"/>
      <c r="Q2447" s="204"/>
      <c r="R2447" s="204"/>
    </row>
    <row r="2448" spans="15:18">
      <c r="O2448" s="245"/>
      <c r="P2448" s="204"/>
      <c r="Q2448" s="204"/>
      <c r="R2448" s="204"/>
    </row>
    <row r="2449" spans="15:18">
      <c r="O2449" s="245"/>
      <c r="P2449" s="204"/>
      <c r="Q2449" s="204"/>
      <c r="R2449" s="204"/>
    </row>
    <row r="2450" spans="15:18">
      <c r="O2450" s="245"/>
      <c r="P2450" s="204"/>
      <c r="Q2450" s="204"/>
      <c r="R2450" s="204"/>
    </row>
    <row r="2451" spans="15:18">
      <c r="O2451" s="245"/>
      <c r="P2451" s="204"/>
      <c r="Q2451" s="204"/>
      <c r="R2451" s="204"/>
    </row>
    <row r="2452" spans="15:18">
      <c r="O2452" s="245"/>
      <c r="P2452" s="204"/>
      <c r="Q2452" s="204"/>
      <c r="R2452" s="204"/>
    </row>
    <row r="2453" spans="15:18">
      <c r="O2453" s="245"/>
      <c r="P2453" s="204"/>
      <c r="Q2453" s="204"/>
      <c r="R2453" s="204"/>
    </row>
    <row r="2454" spans="15:18">
      <c r="O2454" s="245"/>
      <c r="P2454" s="204"/>
      <c r="Q2454" s="204"/>
      <c r="R2454" s="204"/>
    </row>
    <row r="2455" spans="15:18">
      <c r="O2455" s="245"/>
      <c r="P2455" s="204"/>
      <c r="Q2455" s="204"/>
      <c r="R2455" s="204"/>
    </row>
    <row r="2456" spans="15:18">
      <c r="O2456" s="245"/>
      <c r="P2456" s="204"/>
      <c r="Q2456" s="204"/>
      <c r="R2456" s="204"/>
    </row>
    <row r="2457" spans="15:18">
      <c r="O2457" s="245"/>
      <c r="P2457" s="204"/>
      <c r="Q2457" s="204"/>
      <c r="R2457" s="204"/>
    </row>
    <row r="2458" spans="15:18">
      <c r="O2458" s="245"/>
      <c r="P2458" s="204"/>
      <c r="Q2458" s="204"/>
      <c r="R2458" s="204"/>
    </row>
    <row r="2459" spans="15:18">
      <c r="O2459" s="245"/>
      <c r="P2459" s="204"/>
      <c r="Q2459" s="204"/>
      <c r="R2459" s="204"/>
    </row>
    <row r="2460" spans="15:18">
      <c r="O2460" s="245"/>
      <c r="P2460" s="204"/>
      <c r="Q2460" s="204"/>
      <c r="R2460" s="204"/>
    </row>
    <row r="2461" spans="15:18">
      <c r="O2461" s="245"/>
      <c r="P2461" s="204"/>
      <c r="Q2461" s="204"/>
      <c r="R2461" s="204"/>
    </row>
    <row r="2462" spans="15:18">
      <c r="O2462" s="245"/>
      <c r="P2462" s="204"/>
      <c r="Q2462" s="204"/>
      <c r="R2462" s="204"/>
    </row>
    <row r="2463" spans="15:18">
      <c r="O2463" s="245"/>
      <c r="P2463" s="204"/>
      <c r="Q2463" s="204"/>
      <c r="R2463" s="204"/>
    </row>
    <row r="2464" spans="15:18">
      <c r="O2464" s="245"/>
      <c r="P2464" s="204"/>
      <c r="Q2464" s="204"/>
      <c r="R2464" s="204"/>
    </row>
    <row r="2465" spans="15:18">
      <c r="O2465" s="245"/>
      <c r="P2465" s="204"/>
      <c r="Q2465" s="204"/>
      <c r="R2465" s="204"/>
    </row>
    <row r="2466" spans="15:18">
      <c r="O2466" s="245"/>
      <c r="P2466" s="204"/>
      <c r="Q2466" s="204"/>
      <c r="R2466" s="204"/>
    </row>
    <row r="2467" spans="15:18">
      <c r="O2467" s="245"/>
      <c r="P2467" s="204"/>
      <c r="Q2467" s="204"/>
      <c r="R2467" s="204"/>
    </row>
    <row r="2468" spans="15:18">
      <c r="O2468" s="245"/>
      <c r="P2468" s="204"/>
      <c r="Q2468" s="204"/>
      <c r="R2468" s="204"/>
    </row>
    <row r="2469" spans="15:18">
      <c r="O2469" s="245"/>
      <c r="P2469" s="204"/>
      <c r="Q2469" s="204"/>
      <c r="R2469" s="204"/>
    </row>
    <row r="2470" spans="15:18">
      <c r="O2470" s="245"/>
      <c r="P2470" s="204"/>
      <c r="Q2470" s="204"/>
      <c r="R2470" s="204"/>
    </row>
    <row r="2471" spans="15:18">
      <c r="O2471" s="245"/>
      <c r="P2471" s="204"/>
      <c r="Q2471" s="204"/>
      <c r="R2471" s="204"/>
    </row>
    <row r="2472" spans="15:18">
      <c r="O2472" s="245"/>
      <c r="P2472" s="204"/>
      <c r="Q2472" s="204"/>
      <c r="R2472" s="204"/>
    </row>
    <row r="2473" spans="15:18">
      <c r="O2473" s="245"/>
      <c r="P2473" s="204"/>
      <c r="Q2473" s="204"/>
      <c r="R2473" s="204"/>
    </row>
    <row r="2474" spans="15:18">
      <c r="O2474" s="245"/>
      <c r="P2474" s="204"/>
      <c r="Q2474" s="204"/>
      <c r="R2474" s="204"/>
    </row>
    <row r="2475" spans="15:18">
      <c r="O2475" s="245"/>
      <c r="P2475" s="204"/>
      <c r="Q2475" s="204"/>
      <c r="R2475" s="204"/>
    </row>
    <row r="2476" spans="15:18">
      <c r="O2476" s="245"/>
      <c r="P2476" s="204"/>
      <c r="Q2476" s="204"/>
      <c r="R2476" s="204"/>
    </row>
    <row r="2477" spans="15:18">
      <c r="O2477" s="245"/>
      <c r="P2477" s="204"/>
      <c r="Q2477" s="204"/>
      <c r="R2477" s="204"/>
    </row>
    <row r="2478" spans="15:18">
      <c r="O2478" s="245"/>
      <c r="P2478" s="204"/>
      <c r="Q2478" s="204"/>
      <c r="R2478" s="204"/>
    </row>
    <row r="2479" spans="15:18">
      <c r="O2479" s="245"/>
      <c r="P2479" s="204"/>
      <c r="Q2479" s="204"/>
      <c r="R2479" s="204"/>
    </row>
    <row r="2480" spans="15:18">
      <c r="O2480" s="245"/>
      <c r="P2480" s="204"/>
      <c r="Q2480" s="204"/>
      <c r="R2480" s="204"/>
    </row>
    <row r="2481" spans="15:18">
      <c r="O2481" s="245"/>
      <c r="P2481" s="204"/>
      <c r="Q2481" s="204"/>
      <c r="R2481" s="204"/>
    </row>
    <row r="2482" spans="15:18">
      <c r="O2482" s="245"/>
      <c r="P2482" s="204"/>
      <c r="Q2482" s="204"/>
      <c r="R2482" s="204"/>
    </row>
    <row r="2483" spans="15:18">
      <c r="O2483" s="245"/>
      <c r="P2483" s="204"/>
      <c r="Q2483" s="204"/>
      <c r="R2483" s="204"/>
    </row>
    <row r="2484" spans="15:18">
      <c r="O2484" s="245"/>
      <c r="P2484" s="204"/>
      <c r="Q2484" s="204"/>
      <c r="R2484" s="204"/>
    </row>
    <row r="2485" spans="15:18">
      <c r="O2485" s="245"/>
      <c r="P2485" s="204"/>
      <c r="Q2485" s="204"/>
      <c r="R2485" s="204"/>
    </row>
    <row r="2486" spans="15:18">
      <c r="O2486" s="245"/>
      <c r="P2486" s="204"/>
      <c r="Q2486" s="204"/>
      <c r="R2486" s="204"/>
    </row>
    <row r="2487" spans="15:18">
      <c r="O2487" s="245"/>
      <c r="P2487" s="204"/>
      <c r="Q2487" s="204"/>
      <c r="R2487" s="204"/>
    </row>
    <row r="2488" spans="15:18">
      <c r="O2488" s="245"/>
      <c r="P2488" s="204"/>
      <c r="Q2488" s="204"/>
      <c r="R2488" s="204"/>
    </row>
    <row r="2489" spans="15:18">
      <c r="O2489" s="245"/>
      <c r="P2489" s="204"/>
      <c r="Q2489" s="204"/>
      <c r="R2489" s="204"/>
    </row>
    <row r="2490" spans="15:18">
      <c r="O2490" s="245"/>
      <c r="P2490" s="204"/>
      <c r="Q2490" s="204"/>
      <c r="R2490" s="204"/>
    </row>
    <row r="2491" spans="15:18">
      <c r="O2491" s="245"/>
      <c r="P2491" s="204"/>
      <c r="Q2491" s="204"/>
      <c r="R2491" s="204"/>
    </row>
    <row r="2492" spans="15:18">
      <c r="O2492" s="245"/>
      <c r="P2492" s="204"/>
      <c r="Q2492" s="204"/>
      <c r="R2492" s="204"/>
    </row>
    <row r="2493" spans="15:18">
      <c r="O2493" s="245"/>
      <c r="P2493" s="204"/>
      <c r="Q2493" s="204"/>
      <c r="R2493" s="204"/>
    </row>
    <row r="2494" spans="15:18">
      <c r="O2494" s="245"/>
      <c r="P2494" s="204"/>
      <c r="Q2494" s="204"/>
      <c r="R2494" s="204"/>
    </row>
    <row r="2495" spans="15:18">
      <c r="O2495" s="245"/>
      <c r="P2495" s="204"/>
      <c r="Q2495" s="204"/>
      <c r="R2495" s="204"/>
    </row>
    <row r="2496" spans="15:18">
      <c r="O2496" s="245"/>
      <c r="P2496" s="204"/>
      <c r="Q2496" s="204"/>
      <c r="R2496" s="204"/>
    </row>
    <row r="2497" spans="15:18">
      <c r="O2497" s="245"/>
      <c r="P2497" s="204"/>
      <c r="Q2497" s="204"/>
      <c r="R2497" s="204"/>
    </row>
    <row r="2498" spans="15:18">
      <c r="O2498" s="245"/>
      <c r="P2498" s="204"/>
      <c r="Q2498" s="204"/>
      <c r="R2498" s="204"/>
    </row>
    <row r="2499" spans="15:18">
      <c r="O2499" s="245"/>
      <c r="P2499" s="204"/>
      <c r="Q2499" s="204"/>
      <c r="R2499" s="204"/>
    </row>
    <row r="2500" spans="15:18">
      <c r="O2500" s="245"/>
      <c r="P2500" s="204"/>
      <c r="Q2500" s="204"/>
      <c r="R2500" s="204"/>
    </row>
    <row r="2501" spans="15:18">
      <c r="O2501" s="245"/>
      <c r="P2501" s="204"/>
      <c r="Q2501" s="204"/>
      <c r="R2501" s="204"/>
    </row>
    <row r="2502" spans="15:18">
      <c r="O2502" s="245"/>
      <c r="P2502" s="204"/>
      <c r="Q2502" s="204"/>
      <c r="R2502" s="204"/>
    </row>
    <row r="2503" spans="15:18">
      <c r="O2503" s="245"/>
      <c r="P2503" s="204"/>
      <c r="Q2503" s="204"/>
      <c r="R2503" s="204"/>
    </row>
    <row r="2504" spans="15:18">
      <c r="O2504" s="245"/>
      <c r="P2504" s="204"/>
      <c r="Q2504" s="204"/>
      <c r="R2504" s="204"/>
    </row>
    <row r="2505" spans="15:18">
      <c r="O2505" s="245"/>
      <c r="P2505" s="204"/>
      <c r="Q2505" s="204"/>
      <c r="R2505" s="204"/>
    </row>
    <row r="2506" spans="15:18">
      <c r="O2506" s="245"/>
      <c r="P2506" s="204"/>
      <c r="Q2506" s="204"/>
      <c r="R2506" s="204"/>
    </row>
    <row r="2507" spans="15:18">
      <c r="O2507" s="245"/>
      <c r="P2507" s="204"/>
      <c r="Q2507" s="204"/>
      <c r="R2507" s="204"/>
    </row>
    <row r="2508" spans="15:18">
      <c r="O2508" s="245"/>
      <c r="P2508" s="204"/>
      <c r="Q2508" s="204"/>
      <c r="R2508" s="204"/>
    </row>
    <row r="2509" spans="15:18">
      <c r="O2509" s="245"/>
      <c r="P2509" s="204"/>
      <c r="Q2509" s="204"/>
      <c r="R2509" s="204"/>
    </row>
    <row r="2510" spans="15:18">
      <c r="O2510" s="245"/>
      <c r="P2510" s="204"/>
      <c r="Q2510" s="204"/>
      <c r="R2510" s="204"/>
    </row>
    <row r="2511" spans="15:18">
      <c r="O2511" s="245"/>
      <c r="P2511" s="204"/>
      <c r="Q2511" s="204"/>
      <c r="R2511" s="204"/>
    </row>
    <row r="2512" spans="15:18">
      <c r="O2512" s="245"/>
      <c r="P2512" s="204"/>
      <c r="Q2512" s="204"/>
      <c r="R2512" s="204"/>
    </row>
    <row r="2513" spans="15:18">
      <c r="O2513" s="245"/>
      <c r="P2513" s="204"/>
      <c r="Q2513" s="204"/>
      <c r="R2513" s="204"/>
    </row>
    <row r="2514" spans="15:18">
      <c r="O2514" s="245"/>
      <c r="P2514" s="204"/>
      <c r="Q2514" s="204"/>
      <c r="R2514" s="204"/>
    </row>
    <row r="2515" spans="15:18">
      <c r="O2515" s="245"/>
      <c r="P2515" s="204"/>
      <c r="Q2515" s="204"/>
      <c r="R2515" s="204"/>
    </row>
    <row r="2516" spans="15:18">
      <c r="O2516" s="245"/>
      <c r="P2516" s="204"/>
      <c r="Q2516" s="204"/>
      <c r="R2516" s="204"/>
    </row>
    <row r="2517" spans="15:18">
      <c r="O2517" s="245"/>
      <c r="P2517" s="204"/>
      <c r="Q2517" s="204"/>
      <c r="R2517" s="204"/>
    </row>
    <row r="2518" spans="15:18">
      <c r="O2518" s="245"/>
      <c r="P2518" s="204"/>
      <c r="Q2518" s="204"/>
      <c r="R2518" s="204"/>
    </row>
    <row r="2519" spans="15:18">
      <c r="O2519" s="245"/>
      <c r="P2519" s="204"/>
      <c r="Q2519" s="204"/>
      <c r="R2519" s="204"/>
    </row>
    <row r="2520" spans="15:18">
      <c r="O2520" s="245"/>
      <c r="P2520" s="204"/>
      <c r="Q2520" s="204"/>
      <c r="R2520" s="204"/>
    </row>
    <row r="2521" spans="15:18">
      <c r="O2521" s="245"/>
      <c r="P2521" s="204"/>
      <c r="Q2521" s="204"/>
      <c r="R2521" s="204"/>
    </row>
    <row r="2522" spans="15:18">
      <c r="O2522" s="245"/>
      <c r="P2522" s="204"/>
      <c r="Q2522" s="204"/>
      <c r="R2522" s="204"/>
    </row>
    <row r="2523" spans="15:18">
      <c r="O2523" s="245"/>
      <c r="P2523" s="204"/>
      <c r="Q2523" s="204"/>
      <c r="R2523" s="204"/>
    </row>
    <row r="2524" spans="15:18">
      <c r="O2524" s="245"/>
      <c r="P2524" s="204"/>
      <c r="Q2524" s="204"/>
      <c r="R2524" s="204"/>
    </row>
    <row r="2525" spans="15:18">
      <c r="O2525" s="245"/>
      <c r="P2525" s="204"/>
      <c r="Q2525" s="204"/>
      <c r="R2525" s="204"/>
    </row>
    <row r="2526" spans="15:18">
      <c r="O2526" s="245"/>
      <c r="P2526" s="204"/>
      <c r="Q2526" s="204"/>
      <c r="R2526" s="204"/>
    </row>
    <row r="2527" spans="15:18">
      <c r="O2527" s="245"/>
      <c r="P2527" s="204"/>
      <c r="Q2527" s="204"/>
      <c r="R2527" s="204"/>
    </row>
    <row r="2528" spans="15:18">
      <c r="O2528" s="245"/>
      <c r="P2528" s="204"/>
      <c r="Q2528" s="204"/>
      <c r="R2528" s="204"/>
    </row>
    <row r="2529" spans="15:18">
      <c r="O2529" s="245"/>
      <c r="P2529" s="204"/>
      <c r="Q2529" s="204"/>
      <c r="R2529" s="204"/>
    </row>
    <row r="2530" spans="15:18">
      <c r="O2530" s="245"/>
      <c r="P2530" s="204"/>
      <c r="Q2530" s="204"/>
      <c r="R2530" s="204"/>
    </row>
    <row r="2531" spans="15:18">
      <c r="O2531" s="245"/>
      <c r="P2531" s="204"/>
      <c r="Q2531" s="204"/>
      <c r="R2531" s="204"/>
    </row>
    <row r="2532" spans="15:18">
      <c r="O2532" s="245"/>
      <c r="P2532" s="204"/>
      <c r="Q2532" s="204"/>
      <c r="R2532" s="204"/>
    </row>
    <row r="2533" spans="15:18">
      <c r="O2533" s="245"/>
      <c r="P2533" s="204"/>
      <c r="Q2533" s="204"/>
      <c r="R2533" s="204"/>
    </row>
    <row r="2534" spans="15:18">
      <c r="O2534" s="245"/>
      <c r="P2534" s="204"/>
      <c r="Q2534" s="204"/>
      <c r="R2534" s="204"/>
    </row>
    <row r="2535" spans="15:18">
      <c r="O2535" s="245"/>
      <c r="P2535" s="204"/>
      <c r="Q2535" s="204"/>
      <c r="R2535" s="204"/>
    </row>
    <row r="2536" spans="15:18">
      <c r="O2536" s="245"/>
      <c r="P2536" s="204"/>
      <c r="Q2536" s="204"/>
      <c r="R2536" s="204"/>
    </row>
    <row r="2537" spans="15:18">
      <c r="O2537" s="245"/>
      <c r="P2537" s="204"/>
      <c r="Q2537" s="204"/>
      <c r="R2537" s="204"/>
    </row>
    <row r="2538" spans="15:18">
      <c r="O2538" s="245"/>
      <c r="P2538" s="204"/>
      <c r="Q2538" s="204"/>
      <c r="R2538" s="204"/>
    </row>
    <row r="2539" spans="15:18">
      <c r="O2539" s="245"/>
      <c r="P2539" s="204"/>
      <c r="Q2539" s="204"/>
      <c r="R2539" s="204"/>
    </row>
    <row r="2540" spans="15:18">
      <c r="O2540" s="245"/>
      <c r="P2540" s="204"/>
      <c r="Q2540" s="204"/>
      <c r="R2540" s="204"/>
    </row>
    <row r="2541" spans="15:18">
      <c r="O2541" s="245"/>
      <c r="P2541" s="204"/>
      <c r="Q2541" s="204"/>
      <c r="R2541" s="204"/>
    </row>
    <row r="2542" spans="15:18">
      <c r="O2542" s="245"/>
      <c r="P2542" s="204"/>
      <c r="Q2542" s="204"/>
      <c r="R2542" s="204"/>
    </row>
    <row r="2543" spans="15:18">
      <c r="O2543" s="245"/>
      <c r="P2543" s="204"/>
      <c r="Q2543" s="204"/>
      <c r="R2543" s="204"/>
    </row>
    <row r="2544" spans="15:18">
      <c r="O2544" s="245"/>
      <c r="P2544" s="204"/>
      <c r="Q2544" s="204"/>
      <c r="R2544" s="204"/>
    </row>
    <row r="2545" spans="15:18">
      <c r="O2545" s="245"/>
      <c r="P2545" s="204"/>
      <c r="Q2545" s="204"/>
      <c r="R2545" s="204"/>
    </row>
    <row r="2546" spans="15:18">
      <c r="O2546" s="245"/>
      <c r="P2546" s="204"/>
      <c r="Q2546" s="204"/>
      <c r="R2546" s="204"/>
    </row>
    <row r="2547" spans="15:18">
      <c r="O2547" s="245"/>
      <c r="P2547" s="204"/>
      <c r="Q2547" s="204"/>
      <c r="R2547" s="204"/>
    </row>
    <row r="2548" spans="15:18">
      <c r="O2548" s="245"/>
      <c r="P2548" s="204"/>
      <c r="Q2548" s="204"/>
      <c r="R2548" s="204"/>
    </row>
    <row r="2549" spans="15:18">
      <c r="O2549" s="245"/>
      <c r="P2549" s="204"/>
      <c r="Q2549" s="204"/>
      <c r="R2549" s="204"/>
    </row>
    <row r="2550" spans="15:18">
      <c r="O2550" s="245"/>
      <c r="P2550" s="204"/>
      <c r="Q2550" s="204"/>
      <c r="R2550" s="204"/>
    </row>
    <row r="2551" spans="15:18">
      <c r="O2551" s="245"/>
      <c r="P2551" s="204"/>
      <c r="Q2551" s="204"/>
      <c r="R2551" s="204"/>
    </row>
    <row r="2552" spans="15:18">
      <c r="O2552" s="245"/>
      <c r="P2552" s="204"/>
      <c r="Q2552" s="204"/>
      <c r="R2552" s="204"/>
    </row>
    <row r="2553" spans="15:18">
      <c r="O2553" s="245"/>
      <c r="P2553" s="204"/>
      <c r="Q2553" s="204"/>
      <c r="R2553" s="204"/>
    </row>
    <row r="2554" spans="15:18">
      <c r="O2554" s="245"/>
      <c r="P2554" s="204"/>
      <c r="Q2554" s="204"/>
      <c r="R2554" s="204"/>
    </row>
    <row r="2555" spans="15:18">
      <c r="O2555" s="245"/>
      <c r="P2555" s="204"/>
      <c r="Q2555" s="204"/>
      <c r="R2555" s="204"/>
    </row>
    <row r="2556" spans="15:18">
      <c r="O2556" s="245"/>
      <c r="P2556" s="204"/>
      <c r="Q2556" s="204"/>
      <c r="R2556" s="204"/>
    </row>
    <row r="2557" spans="15:18">
      <c r="O2557" s="245"/>
      <c r="P2557" s="204"/>
      <c r="Q2557" s="204"/>
      <c r="R2557" s="204"/>
    </row>
    <row r="2558" spans="15:18">
      <c r="O2558" s="245"/>
      <c r="P2558" s="204"/>
      <c r="Q2558" s="204"/>
      <c r="R2558" s="204"/>
    </row>
    <row r="2559" spans="15:18">
      <c r="O2559" s="245"/>
      <c r="P2559" s="204"/>
      <c r="Q2559" s="204"/>
      <c r="R2559" s="204"/>
    </row>
    <row r="2560" spans="15:18">
      <c r="O2560" s="245"/>
      <c r="P2560" s="204"/>
      <c r="Q2560" s="204"/>
      <c r="R2560" s="204"/>
    </row>
    <row r="2561" spans="15:18">
      <c r="O2561" s="245"/>
      <c r="P2561" s="204"/>
      <c r="Q2561" s="204"/>
      <c r="R2561" s="204"/>
    </row>
    <row r="2562" spans="15:18">
      <c r="O2562" s="245"/>
      <c r="P2562" s="204"/>
      <c r="Q2562" s="204"/>
      <c r="R2562" s="204"/>
    </row>
    <row r="2563" spans="15:18">
      <c r="O2563" s="245"/>
      <c r="P2563" s="204"/>
      <c r="Q2563" s="204"/>
      <c r="R2563" s="204"/>
    </row>
    <row r="2564" spans="15:18">
      <c r="O2564" s="245"/>
      <c r="P2564" s="204"/>
      <c r="Q2564" s="204"/>
      <c r="R2564" s="204"/>
    </row>
    <row r="2565" spans="15:18">
      <c r="O2565" s="245"/>
      <c r="P2565" s="204"/>
      <c r="Q2565" s="204"/>
      <c r="R2565" s="204"/>
    </row>
    <row r="2566" spans="15:18">
      <c r="O2566" s="245"/>
      <c r="P2566" s="204"/>
      <c r="Q2566" s="204"/>
      <c r="R2566" s="204"/>
    </row>
    <row r="2567" spans="15:18">
      <c r="O2567" s="245"/>
      <c r="P2567" s="204"/>
      <c r="Q2567" s="204"/>
      <c r="R2567" s="204"/>
    </row>
    <row r="2568" spans="15:18">
      <c r="O2568" s="245"/>
      <c r="P2568" s="204"/>
      <c r="Q2568" s="204"/>
      <c r="R2568" s="204"/>
    </row>
    <row r="2569" spans="15:18">
      <c r="O2569" s="245"/>
      <c r="P2569" s="204"/>
      <c r="Q2569" s="204"/>
      <c r="R2569" s="204"/>
    </row>
    <row r="2570" spans="15:18">
      <c r="O2570" s="245"/>
      <c r="P2570" s="204"/>
      <c r="Q2570" s="204"/>
      <c r="R2570" s="204"/>
    </row>
    <row r="2571" spans="15:18">
      <c r="O2571" s="245"/>
      <c r="P2571" s="204"/>
      <c r="Q2571" s="204"/>
      <c r="R2571" s="204"/>
    </row>
    <row r="2572" spans="15:18">
      <c r="O2572" s="245"/>
      <c r="P2572" s="204"/>
      <c r="Q2572" s="204"/>
      <c r="R2572" s="204"/>
    </row>
    <row r="2573" spans="15:18">
      <c r="O2573" s="245"/>
      <c r="P2573" s="204"/>
      <c r="Q2573" s="204"/>
      <c r="R2573" s="204"/>
    </row>
    <row r="2574" spans="15:18">
      <c r="O2574" s="245"/>
      <c r="P2574" s="204"/>
      <c r="Q2574" s="204"/>
      <c r="R2574" s="204"/>
    </row>
    <row r="2575" spans="15:18">
      <c r="O2575" s="245"/>
      <c r="P2575" s="204"/>
      <c r="Q2575" s="204"/>
      <c r="R2575" s="204"/>
    </row>
    <row r="2576" spans="15:18">
      <c r="O2576" s="245"/>
      <c r="P2576" s="204"/>
      <c r="Q2576" s="204"/>
      <c r="R2576" s="204"/>
    </row>
    <row r="2577" spans="15:18">
      <c r="O2577" s="245"/>
      <c r="P2577" s="204"/>
      <c r="Q2577" s="204"/>
      <c r="R2577" s="204"/>
    </row>
    <row r="2578" spans="15:18">
      <c r="O2578" s="245"/>
      <c r="P2578" s="204"/>
      <c r="Q2578" s="204"/>
      <c r="R2578" s="204"/>
    </row>
    <row r="2579" spans="15:18">
      <c r="O2579" s="245"/>
      <c r="P2579" s="204"/>
      <c r="Q2579" s="204"/>
      <c r="R2579" s="204"/>
    </row>
    <row r="2580" spans="15:18">
      <c r="O2580" s="245"/>
      <c r="P2580" s="204"/>
      <c r="Q2580" s="204"/>
      <c r="R2580" s="204"/>
    </row>
    <row r="2581" spans="15:18">
      <c r="O2581" s="245"/>
      <c r="P2581" s="204"/>
      <c r="Q2581" s="204"/>
      <c r="R2581" s="204"/>
    </row>
    <row r="2582" spans="15:18">
      <c r="O2582" s="245"/>
      <c r="P2582" s="204"/>
      <c r="Q2582" s="204"/>
      <c r="R2582" s="204"/>
    </row>
    <row r="2583" spans="15:18">
      <c r="O2583" s="245"/>
      <c r="P2583" s="204"/>
      <c r="Q2583" s="204"/>
      <c r="R2583" s="204"/>
    </row>
    <row r="2584" spans="15:18">
      <c r="O2584" s="245"/>
      <c r="P2584" s="204"/>
      <c r="Q2584" s="204"/>
      <c r="R2584" s="204"/>
    </row>
    <row r="2585" spans="15:18">
      <c r="O2585" s="245"/>
      <c r="P2585" s="204"/>
      <c r="Q2585" s="204"/>
      <c r="R2585" s="204"/>
    </row>
    <row r="2586" spans="15:18">
      <c r="O2586" s="245"/>
      <c r="P2586" s="204"/>
      <c r="Q2586" s="204"/>
      <c r="R2586" s="204"/>
    </row>
    <row r="2587" spans="15:18">
      <c r="O2587" s="245"/>
      <c r="P2587" s="204"/>
      <c r="Q2587" s="204"/>
      <c r="R2587" s="204"/>
    </row>
    <row r="2588" spans="15:18">
      <c r="O2588" s="245"/>
      <c r="P2588" s="204"/>
      <c r="Q2588" s="204"/>
      <c r="R2588" s="204"/>
    </row>
    <row r="2589" spans="15:18">
      <c r="O2589" s="245"/>
      <c r="P2589" s="204"/>
      <c r="Q2589" s="204"/>
      <c r="R2589" s="204"/>
    </row>
    <row r="2590" spans="15:18">
      <c r="O2590" s="245"/>
      <c r="P2590" s="204"/>
      <c r="Q2590" s="204"/>
      <c r="R2590" s="204"/>
    </row>
    <row r="2591" spans="15:18">
      <c r="O2591" s="245"/>
      <c r="P2591" s="204"/>
      <c r="Q2591" s="204"/>
      <c r="R2591" s="204"/>
    </row>
    <row r="2592" spans="15:18">
      <c r="O2592" s="245"/>
      <c r="P2592" s="204"/>
      <c r="Q2592" s="204"/>
      <c r="R2592" s="204"/>
    </row>
    <row r="2593" spans="15:18">
      <c r="O2593" s="245"/>
      <c r="P2593" s="204"/>
      <c r="Q2593" s="204"/>
      <c r="R2593" s="204"/>
    </row>
    <row r="2594" spans="15:18">
      <c r="O2594" s="245"/>
      <c r="P2594" s="204"/>
      <c r="Q2594" s="204"/>
      <c r="R2594" s="204"/>
    </row>
    <row r="2595" spans="15:18">
      <c r="O2595" s="245"/>
      <c r="P2595" s="204"/>
      <c r="Q2595" s="204"/>
      <c r="R2595" s="204"/>
    </row>
    <row r="2596" spans="15:18">
      <c r="O2596" s="245"/>
      <c r="P2596" s="204"/>
      <c r="Q2596" s="204"/>
      <c r="R2596" s="204"/>
    </row>
    <row r="2597" spans="15:18">
      <c r="O2597" s="245"/>
      <c r="P2597" s="204"/>
      <c r="Q2597" s="204"/>
      <c r="R2597" s="204"/>
    </row>
    <row r="2598" spans="15:18">
      <c r="O2598" s="245"/>
      <c r="P2598" s="204"/>
      <c r="Q2598" s="204"/>
      <c r="R2598" s="204"/>
    </row>
    <row r="2599" spans="15:18">
      <c r="O2599" s="245"/>
      <c r="P2599" s="204"/>
      <c r="Q2599" s="204"/>
      <c r="R2599" s="204"/>
    </row>
    <row r="2600" spans="15:18">
      <c r="O2600" s="245"/>
      <c r="P2600" s="204"/>
      <c r="Q2600" s="204"/>
      <c r="R2600" s="204"/>
    </row>
    <row r="2601" spans="15:18">
      <c r="O2601" s="245"/>
      <c r="P2601" s="204"/>
      <c r="Q2601" s="204"/>
      <c r="R2601" s="204"/>
    </row>
    <row r="2602" spans="15:18">
      <c r="O2602" s="245"/>
      <c r="P2602" s="204"/>
      <c r="Q2602" s="204"/>
      <c r="R2602" s="204"/>
    </row>
    <row r="2603" spans="15:18">
      <c r="O2603" s="245"/>
      <c r="P2603" s="204"/>
      <c r="Q2603" s="204"/>
      <c r="R2603" s="204"/>
    </row>
    <row r="2604" spans="15:18">
      <c r="O2604" s="245"/>
      <c r="P2604" s="204"/>
      <c r="Q2604" s="204"/>
      <c r="R2604" s="204"/>
    </row>
    <row r="2605" spans="15:18">
      <c r="O2605" s="245"/>
      <c r="P2605" s="204"/>
      <c r="Q2605" s="204"/>
      <c r="R2605" s="204"/>
    </row>
    <row r="2606" spans="15:18">
      <c r="O2606" s="245"/>
      <c r="P2606" s="204"/>
      <c r="Q2606" s="204"/>
      <c r="R2606" s="204"/>
    </row>
    <row r="2607" spans="15:18">
      <c r="O2607" s="245"/>
      <c r="P2607" s="204"/>
      <c r="Q2607" s="204"/>
      <c r="R2607" s="204"/>
    </row>
    <row r="2608" spans="15:18">
      <c r="O2608" s="245"/>
      <c r="P2608" s="204"/>
      <c r="Q2608" s="204"/>
      <c r="R2608" s="204"/>
    </row>
    <row r="2609" spans="15:18">
      <c r="O2609" s="245"/>
      <c r="P2609" s="204"/>
      <c r="Q2609" s="204"/>
      <c r="R2609" s="204"/>
    </row>
    <row r="2610" spans="15:18">
      <c r="O2610" s="245"/>
      <c r="P2610" s="204"/>
      <c r="Q2610" s="204"/>
      <c r="R2610" s="204"/>
    </row>
    <row r="2611" spans="15:18">
      <c r="O2611" s="245"/>
      <c r="P2611" s="204"/>
      <c r="Q2611" s="204"/>
      <c r="R2611" s="204"/>
    </row>
    <row r="2612" spans="15:18">
      <c r="O2612" s="245"/>
      <c r="P2612" s="204"/>
      <c r="Q2612" s="204"/>
      <c r="R2612" s="204"/>
    </row>
    <row r="2613" spans="15:18">
      <c r="O2613" s="245"/>
      <c r="P2613" s="204"/>
      <c r="Q2613" s="204"/>
      <c r="R2613" s="204"/>
    </row>
    <row r="2614" spans="15:18">
      <c r="O2614" s="245"/>
      <c r="P2614" s="204"/>
      <c r="Q2614" s="204"/>
      <c r="R2614" s="204"/>
    </row>
    <row r="2615" spans="15:18">
      <c r="O2615" s="245"/>
      <c r="P2615" s="204"/>
      <c r="Q2615" s="204"/>
      <c r="R2615" s="204"/>
    </row>
    <row r="2616" spans="15:18">
      <c r="O2616" s="245"/>
      <c r="P2616" s="204"/>
      <c r="Q2616" s="204"/>
      <c r="R2616" s="204"/>
    </row>
    <row r="2617" spans="15:18">
      <c r="O2617" s="245"/>
      <c r="P2617" s="204"/>
      <c r="Q2617" s="204"/>
      <c r="R2617" s="204"/>
    </row>
    <row r="2618" spans="15:18">
      <c r="O2618" s="245"/>
      <c r="P2618" s="204"/>
      <c r="Q2618" s="204"/>
      <c r="R2618" s="204"/>
    </row>
    <row r="2619" spans="15:18">
      <c r="O2619" s="245"/>
      <c r="P2619" s="204"/>
      <c r="Q2619" s="204"/>
      <c r="R2619" s="204"/>
    </row>
    <row r="2620" spans="15:18">
      <c r="O2620" s="245"/>
      <c r="P2620" s="204"/>
      <c r="Q2620" s="204"/>
      <c r="R2620" s="204"/>
    </row>
    <row r="2621" spans="15:18">
      <c r="O2621" s="245"/>
      <c r="P2621" s="204"/>
      <c r="Q2621" s="204"/>
      <c r="R2621" s="204"/>
    </row>
    <row r="2622" spans="15:18">
      <c r="O2622" s="245"/>
      <c r="P2622" s="204"/>
      <c r="Q2622" s="204"/>
      <c r="R2622" s="204"/>
    </row>
    <row r="2623" spans="15:18">
      <c r="O2623" s="245"/>
      <c r="P2623" s="204"/>
      <c r="Q2623" s="204"/>
      <c r="R2623" s="204"/>
    </row>
    <row r="2624" spans="15:18">
      <c r="O2624" s="245"/>
      <c r="P2624" s="204"/>
      <c r="Q2624" s="204"/>
      <c r="R2624" s="204"/>
    </row>
    <row r="2625" spans="15:18">
      <c r="O2625" s="245"/>
      <c r="P2625" s="204"/>
      <c r="Q2625" s="204"/>
      <c r="R2625" s="204"/>
    </row>
    <row r="2626" spans="15:18">
      <c r="O2626" s="245"/>
      <c r="P2626" s="204"/>
      <c r="Q2626" s="204"/>
      <c r="R2626" s="204"/>
    </row>
    <row r="2627" spans="15:18">
      <c r="O2627" s="245"/>
      <c r="P2627" s="204"/>
      <c r="Q2627" s="204"/>
      <c r="R2627" s="204"/>
    </row>
    <row r="2628" spans="15:18">
      <c r="O2628" s="245"/>
      <c r="P2628" s="204"/>
      <c r="Q2628" s="204"/>
      <c r="R2628" s="204"/>
    </row>
    <row r="2629" spans="15:18">
      <c r="O2629" s="245"/>
      <c r="P2629" s="204"/>
      <c r="Q2629" s="204"/>
      <c r="R2629" s="204"/>
    </row>
    <row r="2630" spans="15:18">
      <c r="O2630" s="245"/>
      <c r="P2630" s="204"/>
      <c r="Q2630" s="204"/>
      <c r="R2630" s="204"/>
    </row>
    <row r="2631" spans="15:18">
      <c r="O2631" s="245"/>
      <c r="P2631" s="204"/>
      <c r="Q2631" s="204"/>
      <c r="R2631" s="204"/>
    </row>
    <row r="2632" spans="15:18">
      <c r="O2632" s="245"/>
      <c r="P2632" s="204"/>
      <c r="Q2632" s="204"/>
      <c r="R2632" s="204"/>
    </row>
    <row r="2633" spans="15:18">
      <c r="O2633" s="245"/>
      <c r="P2633" s="204"/>
      <c r="Q2633" s="204"/>
      <c r="R2633" s="204"/>
    </row>
    <row r="2634" spans="15:18">
      <c r="O2634" s="245"/>
      <c r="P2634" s="204"/>
      <c r="Q2634" s="204"/>
      <c r="R2634" s="204"/>
    </row>
    <row r="2635" spans="15:18">
      <c r="O2635" s="245"/>
      <c r="P2635" s="204"/>
      <c r="Q2635" s="204"/>
      <c r="R2635" s="204"/>
    </row>
    <row r="2636" spans="15:18">
      <c r="O2636" s="245"/>
      <c r="P2636" s="204"/>
      <c r="Q2636" s="204"/>
      <c r="R2636" s="204"/>
    </row>
    <row r="2637" spans="15:18">
      <c r="O2637" s="245"/>
      <c r="P2637" s="204"/>
      <c r="Q2637" s="204"/>
      <c r="R2637" s="204"/>
    </row>
    <row r="2638" spans="15:18">
      <c r="O2638" s="245"/>
      <c r="P2638" s="204"/>
      <c r="Q2638" s="204"/>
      <c r="R2638" s="204"/>
    </row>
    <row r="2639" spans="15:18">
      <c r="O2639" s="245"/>
      <c r="P2639" s="204"/>
      <c r="Q2639" s="204"/>
      <c r="R2639" s="204"/>
    </row>
    <row r="2640" spans="15:18">
      <c r="O2640" s="245"/>
      <c r="P2640" s="204"/>
      <c r="Q2640" s="204"/>
      <c r="R2640" s="204"/>
    </row>
    <row r="2641" spans="15:18">
      <c r="O2641" s="245"/>
      <c r="P2641" s="204"/>
      <c r="Q2641" s="204"/>
      <c r="R2641" s="204"/>
    </row>
    <row r="2642" spans="15:18">
      <c r="O2642" s="245"/>
      <c r="P2642" s="204"/>
      <c r="Q2642" s="204"/>
      <c r="R2642" s="204"/>
    </row>
    <row r="2643" spans="15:18">
      <c r="O2643" s="245"/>
      <c r="P2643" s="204"/>
      <c r="Q2643" s="204"/>
      <c r="R2643" s="204"/>
    </row>
    <row r="2644" spans="15:18">
      <c r="O2644" s="245"/>
      <c r="P2644" s="204"/>
      <c r="Q2644" s="204"/>
      <c r="R2644" s="204"/>
    </row>
    <row r="2645" spans="15:18">
      <c r="O2645" s="245"/>
      <c r="P2645" s="204"/>
      <c r="Q2645" s="204"/>
      <c r="R2645" s="204"/>
    </row>
    <row r="2646" spans="15:18">
      <c r="O2646" s="245"/>
      <c r="P2646" s="204"/>
      <c r="Q2646" s="204"/>
      <c r="R2646" s="204"/>
    </row>
    <row r="2647" spans="15:18">
      <c r="O2647" s="245"/>
      <c r="P2647" s="204"/>
      <c r="Q2647" s="204"/>
      <c r="R2647" s="204"/>
    </row>
    <row r="2648" spans="15:18">
      <c r="O2648" s="245"/>
      <c r="P2648" s="204"/>
      <c r="Q2648" s="204"/>
      <c r="R2648" s="204"/>
    </row>
    <row r="2649" spans="15:18">
      <c r="O2649" s="245"/>
      <c r="P2649" s="204"/>
      <c r="Q2649" s="204"/>
      <c r="R2649" s="204"/>
    </row>
    <row r="2650" spans="15:18">
      <c r="O2650" s="245"/>
      <c r="P2650" s="204"/>
      <c r="Q2650" s="204"/>
      <c r="R2650" s="204"/>
    </row>
    <row r="2651" spans="15:18">
      <c r="O2651" s="245"/>
      <c r="P2651" s="204"/>
      <c r="Q2651" s="204"/>
      <c r="R2651" s="204"/>
    </row>
    <row r="2652" spans="15:18">
      <c r="O2652" s="245"/>
      <c r="P2652" s="204"/>
      <c r="Q2652" s="204"/>
      <c r="R2652" s="204"/>
    </row>
    <row r="2653" spans="15:18">
      <c r="O2653" s="245"/>
      <c r="P2653" s="204"/>
      <c r="Q2653" s="204"/>
      <c r="R2653" s="204"/>
    </row>
    <row r="2654" spans="15:18">
      <c r="O2654" s="245"/>
      <c r="P2654" s="204"/>
      <c r="Q2654" s="204"/>
      <c r="R2654" s="204"/>
    </row>
    <row r="2655" spans="15:18">
      <c r="O2655" s="245"/>
      <c r="P2655" s="204"/>
      <c r="Q2655" s="204"/>
      <c r="R2655" s="204"/>
    </row>
    <row r="2656" spans="15:18">
      <c r="O2656" s="245"/>
      <c r="P2656" s="204"/>
      <c r="Q2656" s="204"/>
      <c r="R2656" s="204"/>
    </row>
    <row r="2657" spans="15:18">
      <c r="O2657" s="245"/>
      <c r="P2657" s="204"/>
      <c r="Q2657" s="204"/>
      <c r="R2657" s="204"/>
    </row>
    <row r="2658" spans="15:18">
      <c r="O2658" s="245"/>
      <c r="P2658" s="204"/>
      <c r="Q2658" s="204"/>
      <c r="R2658" s="204"/>
    </row>
    <row r="2659" spans="15:18">
      <c r="O2659" s="245"/>
      <c r="P2659" s="204"/>
      <c r="Q2659" s="204"/>
      <c r="R2659" s="204"/>
    </row>
    <row r="2660" spans="15:18">
      <c r="O2660" s="245"/>
      <c r="P2660" s="204"/>
      <c r="Q2660" s="204"/>
      <c r="R2660" s="204"/>
    </row>
    <row r="2661" spans="15:18">
      <c r="O2661" s="245"/>
      <c r="P2661" s="204"/>
      <c r="Q2661" s="204"/>
      <c r="R2661" s="204"/>
    </row>
    <row r="2662" spans="15:18">
      <c r="O2662" s="245"/>
      <c r="P2662" s="204"/>
      <c r="Q2662" s="204"/>
      <c r="R2662" s="204"/>
    </row>
    <row r="2663" spans="15:18">
      <c r="O2663" s="245"/>
      <c r="P2663" s="204"/>
      <c r="Q2663" s="204"/>
      <c r="R2663" s="204"/>
    </row>
    <row r="2664" spans="15:18">
      <c r="O2664" s="245"/>
      <c r="P2664" s="204"/>
      <c r="Q2664" s="204"/>
      <c r="R2664" s="204"/>
    </row>
    <row r="2665" spans="15:18">
      <c r="O2665" s="245"/>
      <c r="P2665" s="204"/>
      <c r="Q2665" s="204"/>
      <c r="R2665" s="204"/>
    </row>
    <row r="2666" spans="15:18">
      <c r="O2666" s="245"/>
      <c r="P2666" s="204"/>
      <c r="Q2666" s="204"/>
      <c r="R2666" s="204"/>
    </row>
    <row r="2667" spans="15:18">
      <c r="O2667" s="245"/>
      <c r="P2667" s="204"/>
      <c r="Q2667" s="204"/>
      <c r="R2667" s="204"/>
    </row>
    <row r="2668" spans="15:18">
      <c r="O2668" s="245"/>
      <c r="P2668" s="204"/>
      <c r="Q2668" s="204"/>
      <c r="R2668" s="204"/>
    </row>
    <row r="2669" spans="15:18">
      <c r="O2669" s="245"/>
      <c r="P2669" s="204"/>
      <c r="Q2669" s="204"/>
      <c r="R2669" s="204"/>
    </row>
    <row r="2670" spans="15:18">
      <c r="O2670" s="245"/>
      <c r="P2670" s="204"/>
      <c r="Q2670" s="204"/>
      <c r="R2670" s="204"/>
    </row>
    <row r="2671" spans="15:18">
      <c r="O2671" s="245"/>
      <c r="P2671" s="204"/>
      <c r="Q2671" s="204"/>
      <c r="R2671" s="204"/>
    </row>
    <row r="2672" spans="15:18">
      <c r="O2672" s="245"/>
      <c r="P2672" s="204"/>
      <c r="Q2672" s="204"/>
      <c r="R2672" s="204"/>
    </row>
    <row r="2673" spans="15:18">
      <c r="O2673" s="245"/>
      <c r="P2673" s="204"/>
      <c r="Q2673" s="204"/>
      <c r="R2673" s="204"/>
    </row>
    <row r="2674" spans="15:18">
      <c r="O2674" s="245"/>
      <c r="P2674" s="204"/>
      <c r="Q2674" s="204"/>
      <c r="R2674" s="204"/>
    </row>
    <row r="2675" spans="15:18">
      <c r="O2675" s="245"/>
      <c r="P2675" s="204"/>
      <c r="Q2675" s="204"/>
      <c r="R2675" s="204"/>
    </row>
    <row r="2676" spans="15:18">
      <c r="O2676" s="245"/>
      <c r="P2676" s="204"/>
      <c r="Q2676" s="204"/>
      <c r="R2676" s="204"/>
    </row>
    <row r="2677" spans="15:18">
      <c r="O2677" s="245"/>
      <c r="P2677" s="204"/>
      <c r="Q2677" s="204"/>
      <c r="R2677" s="204"/>
    </row>
    <row r="2678" spans="15:18">
      <c r="O2678" s="245"/>
      <c r="P2678" s="204"/>
      <c r="Q2678" s="204"/>
      <c r="R2678" s="204"/>
    </row>
    <row r="2679" spans="15:18">
      <c r="O2679" s="245"/>
      <c r="P2679" s="204"/>
      <c r="Q2679" s="204"/>
      <c r="R2679" s="204"/>
    </row>
    <row r="2680" spans="15:18">
      <c r="O2680" s="245"/>
      <c r="P2680" s="204"/>
      <c r="Q2680" s="204"/>
      <c r="R2680" s="204"/>
    </row>
    <row r="2681" spans="15:18">
      <c r="O2681" s="245"/>
      <c r="P2681" s="204"/>
      <c r="Q2681" s="204"/>
      <c r="R2681" s="204"/>
    </row>
    <row r="2682" spans="15:18">
      <c r="O2682" s="245"/>
      <c r="P2682" s="204"/>
      <c r="Q2682" s="204"/>
      <c r="R2682" s="204"/>
    </row>
    <row r="2683" spans="15:18">
      <c r="O2683" s="245"/>
      <c r="P2683" s="204"/>
      <c r="Q2683" s="204"/>
      <c r="R2683" s="204"/>
    </row>
    <row r="2684" spans="15:18">
      <c r="O2684" s="245"/>
      <c r="P2684" s="204"/>
      <c r="Q2684" s="204"/>
      <c r="R2684" s="204"/>
    </row>
    <row r="2685" spans="15:18">
      <c r="O2685" s="245"/>
      <c r="P2685" s="204"/>
      <c r="Q2685" s="204"/>
      <c r="R2685" s="204"/>
    </row>
    <row r="2686" spans="15:18">
      <c r="O2686" s="245"/>
      <c r="P2686" s="204"/>
      <c r="Q2686" s="204"/>
      <c r="R2686" s="204"/>
    </row>
    <row r="2687" spans="15:18">
      <c r="O2687" s="245"/>
      <c r="P2687" s="204"/>
      <c r="Q2687" s="204"/>
      <c r="R2687" s="204"/>
    </row>
    <row r="2688" spans="15:18">
      <c r="O2688" s="245"/>
      <c r="P2688" s="204"/>
      <c r="Q2688" s="204"/>
      <c r="R2688" s="204"/>
    </row>
    <row r="2689" spans="15:18">
      <c r="O2689" s="245"/>
      <c r="P2689" s="204"/>
      <c r="Q2689" s="204"/>
      <c r="R2689" s="204"/>
    </row>
    <row r="2690" spans="15:18">
      <c r="O2690" s="245"/>
      <c r="P2690" s="204"/>
      <c r="Q2690" s="204"/>
      <c r="R2690" s="204"/>
    </row>
    <row r="2691" spans="15:18">
      <c r="O2691" s="245"/>
      <c r="P2691" s="204"/>
      <c r="Q2691" s="204"/>
      <c r="R2691" s="204"/>
    </row>
    <row r="2692" spans="15:18">
      <c r="O2692" s="245"/>
      <c r="P2692" s="204"/>
      <c r="Q2692" s="204"/>
      <c r="R2692" s="204"/>
    </row>
    <row r="2693" spans="15:18">
      <c r="O2693" s="245"/>
      <c r="P2693" s="204"/>
      <c r="Q2693" s="204"/>
      <c r="R2693" s="204"/>
    </row>
    <row r="2694" spans="15:18">
      <c r="O2694" s="245"/>
      <c r="P2694" s="204"/>
      <c r="Q2694" s="204"/>
      <c r="R2694" s="204"/>
    </row>
    <row r="2695" spans="15:18">
      <c r="O2695" s="245"/>
      <c r="P2695" s="204"/>
      <c r="Q2695" s="204"/>
      <c r="R2695" s="204"/>
    </row>
    <row r="2696" spans="15:18">
      <c r="O2696" s="245"/>
      <c r="P2696" s="204"/>
      <c r="Q2696" s="204"/>
      <c r="R2696" s="204"/>
    </row>
    <row r="2697" spans="15:18">
      <c r="O2697" s="245"/>
      <c r="P2697" s="204"/>
      <c r="Q2697" s="204"/>
      <c r="R2697" s="204"/>
    </row>
    <row r="2698" spans="15:18">
      <c r="O2698" s="245"/>
      <c r="P2698" s="204"/>
      <c r="Q2698" s="204"/>
      <c r="R2698" s="204"/>
    </row>
    <row r="2699" spans="15:18">
      <c r="O2699" s="245"/>
      <c r="P2699" s="204"/>
      <c r="Q2699" s="204"/>
      <c r="R2699" s="204"/>
    </row>
    <row r="2700" spans="15:18">
      <c r="O2700" s="245"/>
      <c r="P2700" s="204"/>
      <c r="Q2700" s="204"/>
      <c r="R2700" s="204"/>
    </row>
    <row r="2701" spans="15:18">
      <c r="O2701" s="245"/>
      <c r="P2701" s="204"/>
      <c r="Q2701" s="204"/>
      <c r="R2701" s="204"/>
    </row>
    <row r="2702" spans="15:18">
      <c r="O2702" s="245"/>
      <c r="P2702" s="204"/>
      <c r="Q2702" s="204"/>
      <c r="R2702" s="204"/>
    </row>
    <row r="2703" spans="15:18">
      <c r="O2703" s="245"/>
      <c r="P2703" s="204"/>
      <c r="Q2703" s="204"/>
      <c r="R2703" s="204"/>
    </row>
    <row r="2704" spans="15:18">
      <c r="O2704" s="245"/>
      <c r="P2704" s="204"/>
      <c r="Q2704" s="204"/>
      <c r="R2704" s="204"/>
    </row>
    <row r="2705" spans="15:18">
      <c r="O2705" s="245"/>
      <c r="P2705" s="204"/>
      <c r="Q2705" s="204"/>
      <c r="R2705" s="204"/>
    </row>
    <row r="2706" spans="15:18">
      <c r="O2706" s="245"/>
      <c r="P2706" s="204"/>
      <c r="Q2706" s="204"/>
      <c r="R2706" s="204"/>
    </row>
    <row r="2707" spans="15:18">
      <c r="O2707" s="245"/>
      <c r="P2707" s="204"/>
      <c r="Q2707" s="204"/>
      <c r="R2707" s="204"/>
    </row>
    <row r="2708" spans="15:18">
      <c r="O2708" s="245"/>
      <c r="P2708" s="204"/>
      <c r="Q2708" s="204"/>
      <c r="R2708" s="204"/>
    </row>
    <row r="2709" spans="15:18">
      <c r="O2709" s="245"/>
      <c r="P2709" s="204"/>
      <c r="Q2709" s="204"/>
      <c r="R2709" s="204"/>
    </row>
    <row r="2710" spans="15:18">
      <c r="O2710" s="245"/>
      <c r="P2710" s="204"/>
      <c r="Q2710" s="204"/>
      <c r="R2710" s="204"/>
    </row>
    <row r="2711" spans="15:18">
      <c r="O2711" s="245"/>
      <c r="P2711" s="204"/>
      <c r="Q2711" s="204"/>
      <c r="R2711" s="204"/>
    </row>
    <row r="2712" spans="15:18">
      <c r="O2712" s="245"/>
      <c r="P2712" s="204"/>
      <c r="Q2712" s="204"/>
      <c r="R2712" s="204"/>
    </row>
    <row r="2713" spans="15:18">
      <c r="O2713" s="245"/>
      <c r="P2713" s="204"/>
      <c r="Q2713" s="204"/>
      <c r="R2713" s="204"/>
    </row>
    <row r="2714" spans="15:18">
      <c r="O2714" s="245"/>
      <c r="P2714" s="204"/>
      <c r="Q2714" s="204"/>
      <c r="R2714" s="204"/>
    </row>
    <row r="2715" spans="15:18">
      <c r="O2715" s="245"/>
      <c r="P2715" s="204"/>
      <c r="Q2715" s="204"/>
      <c r="R2715" s="204"/>
    </row>
    <row r="2716" spans="15:18">
      <c r="O2716" s="245"/>
      <c r="P2716" s="204"/>
      <c r="Q2716" s="204"/>
      <c r="R2716" s="204"/>
    </row>
    <row r="2717" spans="15:18">
      <c r="O2717" s="245"/>
      <c r="P2717" s="204"/>
      <c r="Q2717" s="204"/>
      <c r="R2717" s="204"/>
    </row>
    <row r="2718" spans="15:18">
      <c r="O2718" s="245"/>
      <c r="P2718" s="204"/>
      <c r="Q2718" s="204"/>
      <c r="R2718" s="204"/>
    </row>
    <row r="2719" spans="15:18">
      <c r="O2719" s="245"/>
      <c r="P2719" s="204"/>
      <c r="Q2719" s="204"/>
      <c r="R2719" s="204"/>
    </row>
    <row r="2720" spans="15:18">
      <c r="O2720" s="245"/>
      <c r="P2720" s="204"/>
      <c r="Q2720" s="204"/>
      <c r="R2720" s="204"/>
    </row>
    <row r="2721" spans="15:18">
      <c r="O2721" s="245"/>
      <c r="P2721" s="204"/>
      <c r="Q2721" s="204"/>
      <c r="R2721" s="204"/>
    </row>
    <row r="2722" spans="15:18">
      <c r="O2722" s="245"/>
      <c r="P2722" s="204"/>
      <c r="Q2722" s="204"/>
      <c r="R2722" s="204"/>
    </row>
    <row r="2723" spans="15:18">
      <c r="O2723" s="245"/>
      <c r="P2723" s="204"/>
      <c r="Q2723" s="204"/>
      <c r="R2723" s="204"/>
    </row>
    <row r="2724" spans="15:18">
      <c r="O2724" s="245"/>
      <c r="P2724" s="204"/>
      <c r="Q2724" s="204"/>
      <c r="R2724" s="204"/>
    </row>
    <row r="2725" spans="15:18">
      <c r="O2725" s="245"/>
      <c r="P2725" s="204"/>
      <c r="Q2725" s="204"/>
      <c r="R2725" s="204"/>
    </row>
    <row r="2726" spans="15:18">
      <c r="O2726" s="245"/>
      <c r="P2726" s="204"/>
      <c r="Q2726" s="204"/>
      <c r="R2726" s="204"/>
    </row>
    <row r="2727" spans="15:18">
      <c r="O2727" s="245"/>
      <c r="P2727" s="204"/>
      <c r="Q2727" s="204"/>
      <c r="R2727" s="204"/>
    </row>
    <row r="2728" spans="15:18">
      <c r="O2728" s="245"/>
      <c r="P2728" s="204"/>
      <c r="Q2728" s="204"/>
      <c r="R2728" s="204"/>
    </row>
    <row r="2729" spans="15:18">
      <c r="O2729" s="245"/>
      <c r="P2729" s="204"/>
      <c r="Q2729" s="204"/>
      <c r="R2729" s="204"/>
    </row>
    <row r="2730" spans="15:18">
      <c r="O2730" s="245"/>
      <c r="P2730" s="204"/>
      <c r="Q2730" s="204"/>
      <c r="R2730" s="204"/>
    </row>
    <row r="2731" spans="15:18">
      <c r="O2731" s="245"/>
      <c r="P2731" s="204"/>
      <c r="Q2731" s="204"/>
      <c r="R2731" s="204"/>
    </row>
    <row r="2732" spans="15:18">
      <c r="O2732" s="245"/>
      <c r="P2732" s="204"/>
      <c r="Q2732" s="204"/>
      <c r="R2732" s="204"/>
    </row>
    <row r="2733" spans="15:18">
      <c r="O2733" s="245"/>
      <c r="P2733" s="204"/>
      <c r="Q2733" s="204"/>
      <c r="R2733" s="204"/>
    </row>
    <row r="2734" spans="15:18">
      <c r="O2734" s="245"/>
      <c r="P2734" s="204"/>
      <c r="Q2734" s="204"/>
      <c r="R2734" s="204"/>
    </row>
    <row r="2735" spans="15:18">
      <c r="O2735" s="245"/>
      <c r="P2735" s="204"/>
      <c r="Q2735" s="204"/>
      <c r="R2735" s="204"/>
    </row>
    <row r="2736" spans="15:18">
      <c r="O2736" s="245"/>
      <c r="P2736" s="204"/>
      <c r="Q2736" s="204"/>
      <c r="R2736" s="204"/>
    </row>
    <row r="2737" spans="15:18">
      <c r="O2737" s="245"/>
      <c r="P2737" s="204"/>
      <c r="Q2737" s="204"/>
      <c r="R2737" s="204"/>
    </row>
    <row r="2738" spans="15:18">
      <c r="O2738" s="245"/>
      <c r="P2738" s="204"/>
      <c r="Q2738" s="204"/>
      <c r="R2738" s="204"/>
    </row>
    <row r="2739" spans="15:18">
      <c r="O2739" s="245"/>
      <c r="P2739" s="204"/>
      <c r="Q2739" s="204"/>
      <c r="R2739" s="204"/>
    </row>
    <row r="2740" spans="15:18">
      <c r="O2740" s="245"/>
      <c r="P2740" s="204"/>
      <c r="Q2740" s="204"/>
      <c r="R2740" s="204"/>
    </row>
    <row r="2741" spans="15:18">
      <c r="O2741" s="245"/>
      <c r="P2741" s="204"/>
      <c r="Q2741" s="204"/>
      <c r="R2741" s="204"/>
    </row>
    <row r="2742" spans="15:18">
      <c r="O2742" s="245"/>
      <c r="P2742" s="204"/>
      <c r="Q2742" s="204"/>
      <c r="R2742" s="204"/>
    </row>
    <row r="2743" spans="15:18">
      <c r="O2743" s="245"/>
      <c r="P2743" s="204"/>
      <c r="Q2743" s="204"/>
      <c r="R2743" s="204"/>
    </row>
    <row r="2744" spans="15:18">
      <c r="O2744" s="245"/>
      <c r="P2744" s="204"/>
      <c r="Q2744" s="204"/>
      <c r="R2744" s="204"/>
    </row>
    <row r="2745" spans="15:18">
      <c r="O2745" s="245"/>
      <c r="P2745" s="204"/>
      <c r="Q2745" s="204"/>
      <c r="R2745" s="204"/>
    </row>
    <row r="2746" spans="15:18">
      <c r="O2746" s="245"/>
      <c r="P2746" s="204"/>
      <c r="Q2746" s="204"/>
      <c r="R2746" s="204"/>
    </row>
    <row r="2747" spans="15:18">
      <c r="O2747" s="245"/>
      <c r="P2747" s="204"/>
      <c r="Q2747" s="204"/>
      <c r="R2747" s="204"/>
    </row>
    <row r="2748" spans="15:18">
      <c r="O2748" s="245"/>
      <c r="P2748" s="204"/>
      <c r="Q2748" s="204"/>
      <c r="R2748" s="204"/>
    </row>
    <row r="2749" spans="15:18">
      <c r="O2749" s="245"/>
      <c r="P2749" s="204"/>
      <c r="Q2749" s="204"/>
      <c r="R2749" s="204"/>
    </row>
    <row r="2750" spans="15:18">
      <c r="O2750" s="245"/>
      <c r="P2750" s="204"/>
      <c r="Q2750" s="204"/>
      <c r="R2750" s="204"/>
    </row>
    <row r="2751" spans="15:18">
      <c r="O2751" s="245"/>
      <c r="P2751" s="204"/>
      <c r="Q2751" s="204"/>
      <c r="R2751" s="204"/>
    </row>
    <row r="2752" spans="15:18">
      <c r="O2752" s="245"/>
      <c r="P2752" s="204"/>
      <c r="Q2752" s="204"/>
      <c r="R2752" s="204"/>
    </row>
    <row r="2753" spans="15:18">
      <c r="O2753" s="245"/>
      <c r="P2753" s="204"/>
      <c r="Q2753" s="204"/>
      <c r="R2753" s="204"/>
    </row>
    <row r="2754" spans="15:18">
      <c r="O2754" s="245"/>
      <c r="P2754" s="204"/>
      <c r="Q2754" s="204"/>
      <c r="R2754" s="204"/>
    </row>
    <row r="2755" spans="15:18">
      <c r="O2755" s="245"/>
      <c r="P2755" s="204"/>
      <c r="Q2755" s="204"/>
      <c r="R2755" s="204"/>
    </row>
    <row r="2756" spans="15:18">
      <c r="O2756" s="245"/>
      <c r="P2756" s="204"/>
      <c r="Q2756" s="204"/>
      <c r="R2756" s="204"/>
    </row>
    <row r="2757" spans="15:18">
      <c r="O2757" s="245"/>
      <c r="P2757" s="204"/>
      <c r="Q2757" s="204"/>
      <c r="R2757" s="204"/>
    </row>
    <row r="2758" spans="15:18">
      <c r="O2758" s="245"/>
      <c r="P2758" s="204"/>
      <c r="Q2758" s="204"/>
      <c r="R2758" s="204"/>
    </row>
    <row r="2759" spans="15:18">
      <c r="O2759" s="245"/>
      <c r="P2759" s="204"/>
      <c r="Q2759" s="204"/>
      <c r="R2759" s="204"/>
    </row>
    <row r="2760" spans="15:18">
      <c r="O2760" s="245"/>
      <c r="P2760" s="204"/>
      <c r="Q2760" s="204"/>
      <c r="R2760" s="204"/>
    </row>
    <row r="2761" spans="15:18">
      <c r="O2761" s="245"/>
      <c r="P2761" s="204"/>
      <c r="Q2761" s="204"/>
      <c r="R2761" s="204"/>
    </row>
    <row r="2762" spans="15:18">
      <c r="O2762" s="245"/>
      <c r="P2762" s="204"/>
      <c r="Q2762" s="204"/>
      <c r="R2762" s="204"/>
    </row>
    <row r="2763" spans="15:18">
      <c r="O2763" s="245"/>
      <c r="P2763" s="204"/>
      <c r="Q2763" s="204"/>
      <c r="R2763" s="204"/>
    </row>
    <row r="2764" spans="15:18">
      <c r="O2764" s="245"/>
      <c r="P2764" s="204"/>
      <c r="Q2764" s="204"/>
      <c r="R2764" s="204"/>
    </row>
    <row r="2765" spans="15:18">
      <c r="O2765" s="245"/>
      <c r="P2765" s="204"/>
      <c r="Q2765" s="204"/>
      <c r="R2765" s="204"/>
    </row>
    <row r="2766" spans="15:18">
      <c r="O2766" s="245"/>
      <c r="P2766" s="204"/>
      <c r="Q2766" s="204"/>
      <c r="R2766" s="204"/>
    </row>
    <row r="2767" spans="15:18">
      <c r="O2767" s="245"/>
      <c r="P2767" s="204"/>
      <c r="Q2767" s="204"/>
      <c r="R2767" s="204"/>
    </row>
    <row r="2768" spans="15:18">
      <c r="O2768" s="245"/>
      <c r="P2768" s="204"/>
      <c r="Q2768" s="204"/>
      <c r="R2768" s="204"/>
    </row>
    <row r="2769" spans="15:18">
      <c r="O2769" s="245"/>
      <c r="P2769" s="204"/>
      <c r="Q2769" s="204"/>
      <c r="R2769" s="204"/>
    </row>
    <row r="2770" spans="15:18">
      <c r="O2770" s="245"/>
      <c r="P2770" s="204"/>
      <c r="Q2770" s="204"/>
      <c r="R2770" s="204"/>
    </row>
    <row r="2771" spans="15:18">
      <c r="O2771" s="245"/>
      <c r="P2771" s="204"/>
      <c r="Q2771" s="204"/>
      <c r="R2771" s="204"/>
    </row>
    <row r="2772" spans="15:18">
      <c r="O2772" s="245"/>
      <c r="P2772" s="204"/>
      <c r="Q2772" s="204"/>
      <c r="R2772" s="204"/>
    </row>
    <row r="2773" spans="15:18">
      <c r="O2773" s="245"/>
      <c r="P2773" s="204"/>
      <c r="Q2773" s="204"/>
      <c r="R2773" s="204"/>
    </row>
    <row r="2774" spans="15:18">
      <c r="O2774" s="245"/>
      <c r="P2774" s="204"/>
      <c r="Q2774" s="204"/>
      <c r="R2774" s="204"/>
    </row>
    <row r="2775" spans="15:18">
      <c r="O2775" s="245"/>
      <c r="P2775" s="204"/>
      <c r="Q2775" s="204"/>
      <c r="R2775" s="204"/>
    </row>
    <row r="2776" spans="15:18">
      <c r="O2776" s="245"/>
      <c r="P2776" s="204"/>
      <c r="Q2776" s="204"/>
      <c r="R2776" s="204"/>
    </row>
    <row r="2777" spans="15:18">
      <c r="O2777" s="245"/>
      <c r="P2777" s="204"/>
      <c r="Q2777" s="204"/>
      <c r="R2777" s="204"/>
    </row>
    <row r="2778" spans="15:18">
      <c r="O2778" s="245"/>
      <c r="P2778" s="204"/>
      <c r="Q2778" s="204"/>
      <c r="R2778" s="204"/>
    </row>
    <row r="2779" spans="15:18">
      <c r="O2779" s="245"/>
      <c r="P2779" s="204"/>
      <c r="Q2779" s="204"/>
      <c r="R2779" s="204"/>
    </row>
    <row r="2780" spans="15:18">
      <c r="O2780" s="245"/>
      <c r="P2780" s="204"/>
      <c r="Q2780" s="204"/>
      <c r="R2780" s="204"/>
    </row>
    <row r="2781" spans="15:18">
      <c r="O2781" s="245"/>
      <c r="P2781" s="204"/>
      <c r="Q2781" s="204"/>
      <c r="R2781" s="204"/>
    </row>
    <row r="2782" spans="15:18">
      <c r="O2782" s="245"/>
      <c r="P2782" s="204"/>
      <c r="Q2782" s="204"/>
      <c r="R2782" s="204"/>
    </row>
    <row r="2783" spans="15:18">
      <c r="O2783" s="245"/>
      <c r="P2783" s="204"/>
      <c r="Q2783" s="204"/>
      <c r="R2783" s="204"/>
    </row>
    <row r="2784" spans="15:18">
      <c r="O2784" s="245"/>
      <c r="P2784" s="204"/>
      <c r="Q2784" s="204"/>
      <c r="R2784" s="204"/>
    </row>
    <row r="2785" spans="15:18">
      <c r="O2785" s="245"/>
      <c r="P2785" s="204"/>
      <c r="Q2785" s="204"/>
      <c r="R2785" s="204"/>
    </row>
    <row r="2786" spans="15:18">
      <c r="O2786" s="245"/>
      <c r="P2786" s="204"/>
      <c r="Q2786" s="204"/>
      <c r="R2786" s="204"/>
    </row>
    <row r="2787" spans="15:18">
      <c r="O2787" s="245"/>
      <c r="P2787" s="204"/>
      <c r="Q2787" s="204"/>
      <c r="R2787" s="204"/>
    </row>
    <row r="2788" spans="15:18">
      <c r="O2788" s="245"/>
      <c r="P2788" s="204"/>
      <c r="Q2788" s="204"/>
      <c r="R2788" s="204"/>
    </row>
    <row r="2789" spans="15:18">
      <c r="O2789" s="245"/>
      <c r="P2789" s="204"/>
      <c r="Q2789" s="204"/>
      <c r="R2789" s="204"/>
    </row>
    <row r="2790" spans="15:18">
      <c r="O2790" s="245"/>
      <c r="P2790" s="204"/>
      <c r="Q2790" s="204"/>
      <c r="R2790" s="204"/>
    </row>
    <row r="2791" spans="15:18">
      <c r="O2791" s="245"/>
      <c r="P2791" s="204"/>
      <c r="Q2791" s="204"/>
      <c r="R2791" s="204"/>
    </row>
    <row r="2792" spans="15:18">
      <c r="O2792" s="245"/>
      <c r="P2792" s="204"/>
      <c r="Q2792" s="204"/>
      <c r="R2792" s="204"/>
    </row>
    <row r="2793" spans="15:18">
      <c r="O2793" s="245"/>
      <c r="P2793" s="204"/>
      <c r="Q2793" s="204"/>
      <c r="R2793" s="204"/>
    </row>
    <row r="2794" spans="15:18">
      <c r="O2794" s="245"/>
      <c r="P2794" s="204"/>
      <c r="Q2794" s="204"/>
      <c r="R2794" s="204"/>
    </row>
    <row r="2795" spans="15:18">
      <c r="O2795" s="245"/>
      <c r="P2795" s="204"/>
      <c r="Q2795" s="204"/>
      <c r="R2795" s="204"/>
    </row>
    <row r="2796" spans="15:18">
      <c r="O2796" s="245"/>
      <c r="P2796" s="204"/>
      <c r="Q2796" s="204"/>
      <c r="R2796" s="204"/>
    </row>
    <row r="2797" spans="15:18">
      <c r="O2797" s="245"/>
      <c r="P2797" s="204"/>
      <c r="Q2797" s="204"/>
      <c r="R2797" s="204"/>
    </row>
    <row r="2798" spans="15:18">
      <c r="O2798" s="245"/>
      <c r="P2798" s="204"/>
      <c r="Q2798" s="204"/>
      <c r="R2798" s="204"/>
    </row>
    <row r="2799" spans="15:18">
      <c r="O2799" s="245"/>
      <c r="P2799" s="204"/>
      <c r="Q2799" s="204"/>
      <c r="R2799" s="204"/>
    </row>
    <row r="2800" spans="15:18">
      <c r="O2800" s="245"/>
      <c r="P2800" s="204"/>
      <c r="Q2800" s="204"/>
      <c r="R2800" s="204"/>
    </row>
    <row r="2801" spans="15:18">
      <c r="O2801" s="245"/>
      <c r="P2801" s="204"/>
      <c r="Q2801" s="204"/>
      <c r="R2801" s="204"/>
    </row>
    <row r="2802" spans="15:18">
      <c r="O2802" s="245"/>
      <c r="P2802" s="204"/>
      <c r="Q2802" s="204"/>
      <c r="R2802" s="204"/>
    </row>
    <row r="2803" spans="15:18">
      <c r="O2803" s="245"/>
      <c r="P2803" s="204"/>
      <c r="Q2803" s="204"/>
      <c r="R2803" s="204"/>
    </row>
    <row r="2804" spans="15:18">
      <c r="O2804" s="245"/>
      <c r="P2804" s="204"/>
      <c r="Q2804" s="204"/>
      <c r="R2804" s="204"/>
    </row>
    <row r="2805" spans="15:18">
      <c r="O2805" s="245"/>
      <c r="P2805" s="204"/>
      <c r="Q2805" s="204"/>
      <c r="R2805" s="204"/>
    </row>
    <row r="2806" spans="15:18">
      <c r="O2806" s="245"/>
      <c r="P2806" s="204"/>
      <c r="Q2806" s="204"/>
      <c r="R2806" s="204"/>
    </row>
    <row r="2807" spans="15:18">
      <c r="O2807" s="245"/>
      <c r="P2807" s="204"/>
      <c r="Q2807" s="204"/>
      <c r="R2807" s="204"/>
    </row>
    <row r="2808" spans="15:18">
      <c r="O2808" s="245"/>
      <c r="P2808" s="204"/>
      <c r="Q2808" s="204"/>
      <c r="R2808" s="204"/>
    </row>
    <row r="2809" spans="15:18">
      <c r="O2809" s="245"/>
      <c r="P2809" s="204"/>
      <c r="Q2809" s="204"/>
      <c r="R2809" s="204"/>
    </row>
    <row r="2810" spans="15:18">
      <c r="O2810" s="245"/>
      <c r="P2810" s="204"/>
      <c r="Q2810" s="204"/>
      <c r="R2810" s="204"/>
    </row>
    <row r="2811" spans="15:18">
      <c r="O2811" s="245"/>
      <c r="P2811" s="204"/>
      <c r="Q2811" s="204"/>
      <c r="R2811" s="204"/>
    </row>
    <row r="2812" spans="15:18">
      <c r="O2812" s="245"/>
      <c r="P2812" s="204"/>
      <c r="Q2812" s="204"/>
      <c r="R2812" s="204"/>
    </row>
    <row r="2813" spans="15:18">
      <c r="O2813" s="245"/>
      <c r="P2813" s="204"/>
      <c r="Q2813" s="204"/>
      <c r="R2813" s="204"/>
    </row>
    <row r="2814" spans="15:18">
      <c r="O2814" s="245"/>
      <c r="P2814" s="204"/>
      <c r="Q2814" s="204"/>
      <c r="R2814" s="204"/>
    </row>
    <row r="2815" spans="15:18">
      <c r="O2815" s="245"/>
      <c r="P2815" s="204"/>
      <c r="Q2815" s="204"/>
      <c r="R2815" s="204"/>
    </row>
    <row r="2816" spans="15:18">
      <c r="O2816" s="245"/>
      <c r="P2816" s="204"/>
      <c r="Q2816" s="204"/>
      <c r="R2816" s="204"/>
    </row>
    <row r="2817" spans="15:18">
      <c r="O2817" s="245"/>
      <c r="P2817" s="204"/>
      <c r="Q2817" s="204"/>
      <c r="R2817" s="204"/>
    </row>
    <row r="2818" spans="15:18">
      <c r="O2818" s="245"/>
      <c r="P2818" s="204"/>
      <c r="Q2818" s="204"/>
      <c r="R2818" s="204"/>
    </row>
    <row r="2819" spans="15:18">
      <c r="O2819" s="245"/>
      <c r="P2819" s="204"/>
      <c r="Q2819" s="204"/>
      <c r="R2819" s="204"/>
    </row>
    <row r="2820" spans="15:18">
      <c r="O2820" s="245"/>
      <c r="P2820" s="204"/>
      <c r="Q2820" s="204"/>
      <c r="R2820" s="204"/>
    </row>
    <row r="2821" spans="15:18">
      <c r="O2821" s="245"/>
      <c r="P2821" s="204"/>
      <c r="Q2821" s="204"/>
      <c r="R2821" s="204"/>
    </row>
    <row r="2822" spans="15:18">
      <c r="O2822" s="245"/>
      <c r="P2822" s="204"/>
      <c r="Q2822" s="204"/>
      <c r="R2822" s="204"/>
    </row>
    <row r="2823" spans="15:18">
      <c r="O2823" s="245"/>
      <c r="P2823" s="204"/>
      <c r="Q2823" s="204"/>
      <c r="R2823" s="204"/>
    </row>
    <row r="2824" spans="15:18">
      <c r="O2824" s="245"/>
      <c r="P2824" s="204"/>
      <c r="Q2824" s="204"/>
      <c r="R2824" s="204"/>
    </row>
    <row r="2825" spans="15:18">
      <c r="O2825" s="245"/>
      <c r="P2825" s="204"/>
      <c r="Q2825" s="204"/>
      <c r="R2825" s="204"/>
    </row>
    <row r="2826" spans="15:18">
      <c r="O2826" s="245"/>
      <c r="P2826" s="204"/>
      <c r="Q2826" s="204"/>
      <c r="R2826" s="204"/>
    </row>
    <row r="2827" spans="15:18">
      <c r="O2827" s="245"/>
      <c r="P2827" s="204"/>
      <c r="Q2827" s="204"/>
      <c r="R2827" s="204"/>
    </row>
    <row r="2828" spans="15:18">
      <c r="O2828" s="245"/>
      <c r="P2828" s="204"/>
      <c r="Q2828" s="204"/>
      <c r="R2828" s="204"/>
    </row>
    <row r="2829" spans="15:18">
      <c r="O2829" s="245"/>
      <c r="P2829" s="204"/>
      <c r="Q2829" s="204"/>
      <c r="R2829" s="204"/>
    </row>
    <row r="2830" spans="15:18">
      <c r="O2830" s="245"/>
      <c r="P2830" s="204"/>
      <c r="Q2830" s="204"/>
      <c r="R2830" s="204"/>
    </row>
    <row r="2831" spans="15:18">
      <c r="O2831" s="245"/>
      <c r="P2831" s="204"/>
      <c r="Q2831" s="204"/>
      <c r="R2831" s="204"/>
    </row>
    <row r="2832" spans="15:18">
      <c r="O2832" s="245"/>
      <c r="P2832" s="204"/>
      <c r="Q2832" s="204"/>
      <c r="R2832" s="204"/>
    </row>
    <row r="2833" spans="15:18">
      <c r="O2833" s="245"/>
      <c r="P2833" s="204"/>
      <c r="Q2833" s="204"/>
      <c r="R2833" s="204"/>
    </row>
    <row r="2834" spans="15:18">
      <c r="O2834" s="245"/>
      <c r="P2834" s="204"/>
      <c r="Q2834" s="204"/>
      <c r="R2834" s="204"/>
    </row>
    <row r="2835" spans="15:18">
      <c r="O2835" s="245"/>
      <c r="P2835" s="204"/>
      <c r="Q2835" s="204"/>
      <c r="R2835" s="204"/>
    </row>
    <row r="2836" spans="15:18">
      <c r="O2836" s="245"/>
      <c r="P2836" s="204"/>
      <c r="Q2836" s="204"/>
      <c r="R2836" s="204"/>
    </row>
    <row r="2837" spans="15:18">
      <c r="O2837" s="245"/>
      <c r="P2837" s="204"/>
      <c r="Q2837" s="204"/>
      <c r="R2837" s="204"/>
    </row>
    <row r="2838" spans="15:18">
      <c r="O2838" s="245"/>
      <c r="P2838" s="204"/>
      <c r="Q2838" s="204"/>
      <c r="R2838" s="204"/>
    </row>
    <row r="2839" spans="15:18">
      <c r="O2839" s="245"/>
      <c r="P2839" s="204"/>
      <c r="Q2839" s="204"/>
      <c r="R2839" s="204"/>
    </row>
    <row r="2840" spans="15:18">
      <c r="O2840" s="245"/>
      <c r="P2840" s="204"/>
      <c r="Q2840" s="204"/>
      <c r="R2840" s="204"/>
    </row>
    <row r="2841" spans="15:18">
      <c r="O2841" s="245"/>
      <c r="P2841" s="204"/>
      <c r="Q2841" s="204"/>
      <c r="R2841" s="204"/>
    </row>
    <row r="2842" spans="15:18">
      <c r="O2842" s="245"/>
      <c r="P2842" s="204"/>
      <c r="Q2842" s="204"/>
      <c r="R2842" s="204"/>
    </row>
    <row r="2843" spans="15:18">
      <c r="O2843" s="245"/>
      <c r="P2843" s="204"/>
      <c r="Q2843" s="204"/>
      <c r="R2843" s="204"/>
    </row>
    <row r="2844" spans="15:18">
      <c r="O2844" s="245"/>
      <c r="P2844" s="204"/>
      <c r="Q2844" s="204"/>
      <c r="R2844" s="204"/>
    </row>
    <row r="2845" spans="15:18">
      <c r="O2845" s="245"/>
      <c r="P2845" s="204"/>
      <c r="Q2845" s="204"/>
      <c r="R2845" s="204"/>
    </row>
    <row r="2846" spans="15:18">
      <c r="O2846" s="245"/>
      <c r="P2846" s="204"/>
      <c r="Q2846" s="204"/>
      <c r="R2846" s="204"/>
    </row>
    <row r="2847" spans="15:18">
      <c r="O2847" s="245"/>
      <c r="P2847" s="204"/>
      <c r="Q2847" s="204"/>
      <c r="R2847" s="204"/>
    </row>
    <row r="2848" spans="15:18">
      <c r="O2848" s="245"/>
      <c r="P2848" s="204"/>
      <c r="Q2848" s="204"/>
      <c r="R2848" s="204"/>
    </row>
    <row r="2849" spans="15:18">
      <c r="O2849" s="245"/>
      <c r="P2849" s="204"/>
      <c r="Q2849" s="204"/>
      <c r="R2849" s="204"/>
    </row>
    <row r="2850" spans="15:18">
      <c r="O2850" s="245"/>
      <c r="P2850" s="204"/>
      <c r="Q2850" s="204"/>
      <c r="R2850" s="204"/>
    </row>
    <row r="2851" spans="15:18">
      <c r="O2851" s="245"/>
      <c r="P2851" s="204"/>
      <c r="Q2851" s="204"/>
      <c r="R2851" s="204"/>
    </row>
    <row r="2852" spans="15:18">
      <c r="O2852" s="245"/>
      <c r="P2852" s="204"/>
      <c r="Q2852" s="204"/>
      <c r="R2852" s="204"/>
    </row>
    <row r="2853" spans="15:18">
      <c r="O2853" s="245"/>
      <c r="P2853" s="204"/>
      <c r="Q2853" s="204"/>
      <c r="R2853" s="204"/>
    </row>
    <row r="2854" spans="15:18">
      <c r="O2854" s="245"/>
      <c r="P2854" s="204"/>
      <c r="Q2854" s="204"/>
      <c r="R2854" s="204"/>
    </row>
    <row r="2855" spans="15:18">
      <c r="O2855" s="245"/>
      <c r="P2855" s="204"/>
      <c r="Q2855" s="204"/>
      <c r="R2855" s="204"/>
    </row>
    <row r="2856" spans="15:18">
      <c r="O2856" s="245"/>
      <c r="P2856" s="204"/>
      <c r="Q2856" s="204"/>
      <c r="R2856" s="204"/>
    </row>
    <row r="2857" spans="15:18">
      <c r="O2857" s="245"/>
      <c r="P2857" s="204"/>
      <c r="Q2857" s="204"/>
      <c r="R2857" s="204"/>
    </row>
    <row r="2858" spans="15:18">
      <c r="O2858" s="245"/>
      <c r="P2858" s="204"/>
      <c r="Q2858" s="204"/>
      <c r="R2858" s="204"/>
    </row>
    <row r="2859" spans="15:18">
      <c r="O2859" s="245"/>
      <c r="P2859" s="204"/>
      <c r="Q2859" s="204"/>
      <c r="R2859" s="204"/>
    </row>
    <row r="2860" spans="15:18">
      <c r="O2860" s="245"/>
      <c r="P2860" s="204"/>
      <c r="Q2860" s="204"/>
      <c r="R2860" s="204"/>
    </row>
    <row r="2861" spans="15:18">
      <c r="O2861" s="245"/>
      <c r="P2861" s="204"/>
      <c r="Q2861" s="204"/>
      <c r="R2861" s="204"/>
    </row>
    <row r="2862" spans="15:18">
      <c r="O2862" s="245"/>
      <c r="P2862" s="204"/>
      <c r="Q2862" s="204"/>
      <c r="R2862" s="204"/>
    </row>
    <row r="2863" spans="15:18">
      <c r="O2863" s="245"/>
      <c r="P2863" s="204"/>
      <c r="Q2863" s="204"/>
      <c r="R2863" s="204"/>
    </row>
    <row r="2864" spans="15:18">
      <c r="O2864" s="245"/>
      <c r="P2864" s="204"/>
      <c r="Q2864" s="204"/>
      <c r="R2864" s="204"/>
    </row>
    <row r="2865" spans="15:18">
      <c r="O2865" s="245"/>
      <c r="P2865" s="204"/>
      <c r="Q2865" s="204"/>
      <c r="R2865" s="204"/>
    </row>
    <row r="2866" spans="15:18">
      <c r="O2866" s="245"/>
      <c r="P2866" s="204"/>
      <c r="Q2866" s="204"/>
      <c r="R2866" s="204"/>
    </row>
    <row r="2867" spans="15:18">
      <c r="O2867" s="245"/>
      <c r="P2867" s="204"/>
      <c r="Q2867" s="204"/>
      <c r="R2867" s="204"/>
    </row>
    <row r="2868" spans="15:18">
      <c r="O2868" s="245"/>
      <c r="P2868" s="204"/>
      <c r="Q2868" s="204"/>
      <c r="R2868" s="204"/>
    </row>
    <row r="2869" spans="15:18">
      <c r="O2869" s="245"/>
      <c r="P2869" s="204"/>
      <c r="Q2869" s="204"/>
      <c r="R2869" s="204"/>
    </row>
    <row r="2870" spans="15:18">
      <c r="O2870" s="245"/>
      <c r="P2870" s="204"/>
      <c r="Q2870" s="204"/>
      <c r="R2870" s="204"/>
    </row>
    <row r="2871" spans="15:18">
      <c r="O2871" s="245"/>
      <c r="P2871" s="204"/>
      <c r="Q2871" s="204"/>
      <c r="R2871" s="204"/>
    </row>
    <row r="2872" spans="15:18">
      <c r="O2872" s="245"/>
      <c r="P2872" s="204"/>
      <c r="Q2872" s="204"/>
      <c r="R2872" s="204"/>
    </row>
    <row r="2873" spans="15:18">
      <c r="O2873" s="245"/>
      <c r="P2873" s="204"/>
      <c r="Q2873" s="204"/>
      <c r="R2873" s="204"/>
    </row>
    <row r="2874" spans="15:18">
      <c r="O2874" s="245"/>
      <c r="P2874" s="204"/>
      <c r="Q2874" s="204"/>
      <c r="R2874" s="204"/>
    </row>
    <row r="2875" spans="15:18">
      <c r="O2875" s="245"/>
      <c r="P2875" s="204"/>
      <c r="Q2875" s="204"/>
      <c r="R2875" s="204"/>
    </row>
    <row r="2876" spans="15:18">
      <c r="O2876" s="245"/>
      <c r="P2876" s="204"/>
      <c r="Q2876" s="204"/>
      <c r="R2876" s="204"/>
    </row>
    <row r="2877" spans="15:18">
      <c r="O2877" s="245"/>
      <c r="P2877" s="204"/>
      <c r="Q2877" s="204"/>
      <c r="R2877" s="204"/>
    </row>
    <row r="2878" spans="15:18">
      <c r="O2878" s="245"/>
      <c r="P2878" s="204"/>
      <c r="Q2878" s="204"/>
      <c r="R2878" s="204"/>
    </row>
    <row r="2879" spans="15:18">
      <c r="O2879" s="245"/>
      <c r="P2879" s="204"/>
      <c r="Q2879" s="204"/>
      <c r="R2879" s="204"/>
    </row>
    <row r="2880" spans="15:18">
      <c r="O2880" s="245"/>
      <c r="P2880" s="204"/>
      <c r="Q2880" s="204"/>
      <c r="R2880" s="204"/>
    </row>
    <row r="2881" spans="15:18">
      <c r="O2881" s="245"/>
      <c r="P2881" s="204"/>
      <c r="Q2881" s="204"/>
      <c r="R2881" s="204"/>
    </row>
    <row r="2882" spans="15:18">
      <c r="O2882" s="245"/>
      <c r="P2882" s="204"/>
      <c r="Q2882" s="204"/>
      <c r="R2882" s="204"/>
    </row>
    <row r="2883" spans="15:18">
      <c r="O2883" s="245"/>
      <c r="P2883" s="204"/>
      <c r="Q2883" s="204"/>
      <c r="R2883" s="204"/>
    </row>
    <row r="2884" spans="15:18">
      <c r="O2884" s="245"/>
      <c r="P2884" s="204"/>
      <c r="Q2884" s="204"/>
      <c r="R2884" s="204"/>
    </row>
    <row r="2885" spans="15:18">
      <c r="O2885" s="245"/>
      <c r="P2885" s="204"/>
      <c r="Q2885" s="204"/>
      <c r="R2885" s="204"/>
    </row>
    <row r="2886" spans="15:18">
      <c r="O2886" s="245"/>
      <c r="P2886" s="204"/>
      <c r="Q2886" s="204"/>
      <c r="R2886" s="204"/>
    </row>
    <row r="2887" spans="15:18">
      <c r="O2887" s="245"/>
      <c r="P2887" s="204"/>
      <c r="Q2887" s="204"/>
      <c r="R2887" s="204"/>
    </row>
    <row r="2888" spans="15:18">
      <c r="O2888" s="245"/>
      <c r="P2888" s="204"/>
      <c r="Q2888" s="204"/>
      <c r="R2888" s="204"/>
    </row>
    <row r="2889" spans="15:18">
      <c r="O2889" s="245"/>
      <c r="P2889" s="204"/>
      <c r="Q2889" s="204"/>
      <c r="R2889" s="204"/>
    </row>
    <row r="2890" spans="15:18">
      <c r="O2890" s="245"/>
      <c r="P2890" s="204"/>
      <c r="Q2890" s="204"/>
      <c r="R2890" s="204"/>
    </row>
    <row r="2891" spans="15:18">
      <c r="O2891" s="245"/>
      <c r="P2891" s="204"/>
      <c r="Q2891" s="204"/>
      <c r="R2891" s="204"/>
    </row>
    <row r="2892" spans="15:18">
      <c r="O2892" s="245"/>
      <c r="P2892" s="204"/>
      <c r="Q2892" s="204"/>
      <c r="R2892" s="204"/>
    </row>
    <row r="2893" spans="15:18">
      <c r="O2893" s="245"/>
      <c r="P2893" s="204"/>
      <c r="Q2893" s="204"/>
      <c r="R2893" s="204"/>
    </row>
    <row r="2894" spans="15:18">
      <c r="O2894" s="245"/>
      <c r="P2894" s="204"/>
      <c r="Q2894" s="204"/>
      <c r="R2894" s="204"/>
    </row>
    <row r="2895" spans="15:18">
      <c r="O2895" s="245"/>
      <c r="P2895" s="204"/>
      <c r="Q2895" s="204"/>
      <c r="R2895" s="204"/>
    </row>
    <row r="2896" spans="15:18">
      <c r="O2896" s="245"/>
      <c r="P2896" s="204"/>
      <c r="Q2896" s="204"/>
      <c r="R2896" s="204"/>
    </row>
    <row r="2897" spans="15:18">
      <c r="O2897" s="245"/>
      <c r="P2897" s="204"/>
      <c r="Q2897" s="204"/>
      <c r="R2897" s="204"/>
    </row>
    <row r="2898" spans="15:18">
      <c r="O2898" s="245"/>
      <c r="P2898" s="204"/>
      <c r="Q2898" s="204"/>
      <c r="R2898" s="204"/>
    </row>
    <row r="2899" spans="15:18">
      <c r="O2899" s="245"/>
      <c r="P2899" s="204"/>
      <c r="Q2899" s="204"/>
      <c r="R2899" s="204"/>
    </row>
    <row r="2900" spans="15:18">
      <c r="O2900" s="245"/>
      <c r="P2900" s="204"/>
      <c r="Q2900" s="204"/>
      <c r="R2900" s="204"/>
    </row>
    <row r="2901" spans="15:18">
      <c r="O2901" s="245"/>
      <c r="P2901" s="204"/>
      <c r="Q2901" s="204"/>
      <c r="R2901" s="204"/>
    </row>
    <row r="2902" spans="15:18">
      <c r="O2902" s="245"/>
      <c r="P2902" s="204"/>
      <c r="Q2902" s="204"/>
      <c r="R2902" s="204"/>
    </row>
    <row r="2903" spans="15:18">
      <c r="O2903" s="245"/>
      <c r="P2903" s="204"/>
      <c r="Q2903" s="204"/>
      <c r="R2903" s="204"/>
    </row>
    <row r="2904" spans="15:18">
      <c r="O2904" s="245"/>
      <c r="P2904" s="204"/>
      <c r="Q2904" s="204"/>
      <c r="R2904" s="204"/>
    </row>
    <row r="2905" spans="15:18">
      <c r="O2905" s="245"/>
      <c r="P2905" s="204"/>
      <c r="Q2905" s="204"/>
      <c r="R2905" s="204"/>
    </row>
    <row r="2906" spans="15:18">
      <c r="O2906" s="245"/>
      <c r="P2906" s="204"/>
      <c r="Q2906" s="204"/>
      <c r="R2906" s="204"/>
    </row>
    <row r="2907" spans="15:18">
      <c r="O2907" s="245"/>
      <c r="P2907" s="204"/>
      <c r="Q2907" s="204"/>
      <c r="R2907" s="204"/>
    </row>
    <row r="2908" spans="15:18">
      <c r="O2908" s="245"/>
      <c r="P2908" s="204"/>
      <c r="Q2908" s="204"/>
      <c r="R2908" s="204"/>
    </row>
    <row r="2909" spans="15:18">
      <c r="O2909" s="245"/>
      <c r="P2909" s="204"/>
      <c r="Q2909" s="204"/>
      <c r="R2909" s="204"/>
    </row>
    <row r="2910" spans="15:18">
      <c r="O2910" s="245"/>
      <c r="P2910" s="204"/>
      <c r="Q2910" s="204"/>
      <c r="R2910" s="204"/>
    </row>
    <row r="2911" spans="15:18">
      <c r="O2911" s="245"/>
      <c r="P2911" s="204"/>
      <c r="Q2911" s="204"/>
      <c r="R2911" s="204"/>
    </row>
    <row r="2912" spans="15:18">
      <c r="O2912" s="245"/>
      <c r="P2912" s="204"/>
      <c r="Q2912" s="204"/>
      <c r="R2912" s="204"/>
    </row>
    <row r="2913" spans="15:18">
      <c r="O2913" s="245"/>
      <c r="P2913" s="204"/>
      <c r="Q2913" s="204"/>
      <c r="R2913" s="204"/>
    </row>
    <row r="2914" spans="15:18">
      <c r="O2914" s="245"/>
      <c r="P2914" s="204"/>
      <c r="Q2914" s="204"/>
      <c r="R2914" s="204"/>
    </row>
    <row r="2915" spans="15:18">
      <c r="O2915" s="245"/>
      <c r="P2915" s="204"/>
      <c r="Q2915" s="204"/>
      <c r="R2915" s="204"/>
    </row>
    <row r="2916" spans="15:18">
      <c r="O2916" s="245"/>
      <c r="P2916" s="204"/>
      <c r="Q2916" s="204"/>
      <c r="R2916" s="204"/>
    </row>
    <row r="2917" spans="15:18">
      <c r="O2917" s="245"/>
      <c r="P2917" s="204"/>
      <c r="Q2917" s="204"/>
      <c r="R2917" s="204"/>
    </row>
    <row r="2918" spans="15:18">
      <c r="O2918" s="245"/>
      <c r="P2918" s="204"/>
      <c r="Q2918" s="204"/>
      <c r="R2918" s="204"/>
    </row>
    <row r="2919" spans="15:18">
      <c r="O2919" s="245"/>
      <c r="P2919" s="204"/>
      <c r="Q2919" s="204"/>
      <c r="R2919" s="204"/>
    </row>
    <row r="2920" spans="15:18">
      <c r="O2920" s="245"/>
      <c r="P2920" s="204"/>
      <c r="Q2920" s="204"/>
      <c r="R2920" s="204"/>
    </row>
    <row r="2921" spans="15:18">
      <c r="O2921" s="245"/>
      <c r="P2921" s="204"/>
      <c r="Q2921" s="204"/>
      <c r="R2921" s="204"/>
    </row>
    <row r="2922" spans="15:18">
      <c r="O2922" s="245"/>
      <c r="P2922" s="204"/>
      <c r="Q2922" s="204"/>
      <c r="R2922" s="204"/>
    </row>
    <row r="2923" spans="15:18">
      <c r="O2923" s="245"/>
      <c r="P2923" s="204"/>
      <c r="Q2923" s="204"/>
      <c r="R2923" s="204"/>
    </row>
    <row r="2924" spans="15:18">
      <c r="O2924" s="245"/>
      <c r="P2924" s="204"/>
      <c r="Q2924" s="204"/>
      <c r="R2924" s="204"/>
    </row>
    <row r="2925" spans="15:18">
      <c r="O2925" s="245"/>
      <c r="P2925" s="204"/>
      <c r="Q2925" s="204"/>
      <c r="R2925" s="204"/>
    </row>
    <row r="2926" spans="15:18">
      <c r="O2926" s="245"/>
      <c r="P2926" s="204"/>
      <c r="Q2926" s="204"/>
      <c r="R2926" s="204"/>
    </row>
    <row r="2927" spans="15:18">
      <c r="O2927" s="245"/>
      <c r="P2927" s="204"/>
      <c r="Q2927" s="204"/>
      <c r="R2927" s="204"/>
    </row>
    <row r="2928" spans="15:18">
      <c r="O2928" s="245"/>
      <c r="P2928" s="204"/>
      <c r="Q2928" s="204"/>
      <c r="R2928" s="204"/>
    </row>
    <row r="2929" spans="15:18">
      <c r="O2929" s="245"/>
      <c r="P2929" s="204"/>
      <c r="Q2929" s="204"/>
      <c r="R2929" s="204"/>
    </row>
    <row r="2930" spans="15:18">
      <c r="O2930" s="245"/>
      <c r="P2930" s="204"/>
      <c r="Q2930" s="204"/>
      <c r="R2930" s="204"/>
    </row>
    <row r="2931" spans="15:18">
      <c r="O2931" s="245"/>
      <c r="P2931" s="204"/>
      <c r="Q2931" s="204"/>
      <c r="R2931" s="204"/>
    </row>
    <row r="2932" spans="15:18">
      <c r="O2932" s="245"/>
      <c r="P2932" s="204"/>
      <c r="Q2932" s="204"/>
      <c r="R2932" s="204"/>
    </row>
    <row r="2933" spans="15:18">
      <c r="O2933" s="245"/>
      <c r="P2933" s="204"/>
      <c r="Q2933" s="204"/>
      <c r="R2933" s="204"/>
    </row>
    <row r="2934" spans="15:18">
      <c r="O2934" s="245"/>
      <c r="P2934" s="204"/>
      <c r="Q2934" s="204"/>
      <c r="R2934" s="204"/>
    </row>
    <row r="2935" spans="15:18">
      <c r="O2935" s="245"/>
      <c r="P2935" s="204"/>
      <c r="Q2935" s="204"/>
      <c r="R2935" s="204"/>
    </row>
    <row r="2936" spans="15:18">
      <c r="O2936" s="245"/>
      <c r="P2936" s="204"/>
      <c r="Q2936" s="204"/>
      <c r="R2936" s="204"/>
    </row>
    <row r="2937" spans="15:18">
      <c r="O2937" s="245"/>
      <c r="P2937" s="204"/>
      <c r="Q2937" s="204"/>
      <c r="R2937" s="204"/>
    </row>
    <row r="2938" spans="15:18">
      <c r="O2938" s="245"/>
      <c r="P2938" s="204"/>
      <c r="Q2938" s="204"/>
      <c r="R2938" s="204"/>
    </row>
    <row r="2939" spans="15:18">
      <c r="O2939" s="245"/>
      <c r="P2939" s="204"/>
      <c r="Q2939" s="204"/>
      <c r="R2939" s="204"/>
    </row>
    <row r="2940" spans="15:18">
      <c r="O2940" s="245"/>
      <c r="P2940" s="204"/>
      <c r="Q2940" s="204"/>
      <c r="R2940" s="204"/>
    </row>
    <row r="2941" spans="15:18">
      <c r="O2941" s="245"/>
      <c r="P2941" s="204"/>
      <c r="Q2941" s="204"/>
      <c r="R2941" s="204"/>
    </row>
    <row r="2942" spans="15:18">
      <c r="O2942" s="245"/>
      <c r="P2942" s="204"/>
      <c r="Q2942" s="204"/>
      <c r="R2942" s="204"/>
    </row>
    <row r="2943" spans="15:18">
      <c r="O2943" s="245"/>
      <c r="P2943" s="204"/>
      <c r="Q2943" s="204"/>
      <c r="R2943" s="204"/>
    </row>
    <row r="2944" spans="15:18">
      <c r="O2944" s="245"/>
      <c r="P2944" s="204"/>
      <c r="Q2944" s="204"/>
      <c r="R2944" s="204"/>
    </row>
    <row r="2945" spans="15:18">
      <c r="O2945" s="245"/>
      <c r="P2945" s="204"/>
      <c r="Q2945" s="204"/>
      <c r="R2945" s="204"/>
    </row>
    <row r="2946" spans="15:18">
      <c r="O2946" s="245"/>
      <c r="P2946" s="204"/>
      <c r="Q2946" s="204"/>
      <c r="R2946" s="204"/>
    </row>
    <row r="2947" spans="15:18">
      <c r="O2947" s="245"/>
      <c r="P2947" s="204"/>
      <c r="Q2947" s="204"/>
      <c r="R2947" s="204"/>
    </row>
    <row r="2948" spans="15:18">
      <c r="O2948" s="245"/>
      <c r="P2948" s="204"/>
      <c r="Q2948" s="204"/>
      <c r="R2948" s="204"/>
    </row>
    <row r="2949" spans="15:18">
      <c r="O2949" s="245"/>
      <c r="P2949" s="204"/>
      <c r="Q2949" s="204"/>
      <c r="R2949" s="204"/>
    </row>
    <row r="2950" spans="15:18">
      <c r="O2950" s="245"/>
      <c r="P2950" s="204"/>
      <c r="Q2950" s="204"/>
      <c r="R2950" s="204"/>
    </row>
    <row r="2951" spans="15:18">
      <c r="O2951" s="245"/>
      <c r="P2951" s="204"/>
      <c r="Q2951" s="204"/>
      <c r="R2951" s="204"/>
    </row>
    <row r="2952" spans="15:18">
      <c r="O2952" s="245"/>
      <c r="P2952" s="204"/>
      <c r="Q2952" s="204"/>
      <c r="R2952" s="204"/>
    </row>
    <row r="2953" spans="15:18">
      <c r="O2953" s="245"/>
      <c r="P2953" s="204"/>
      <c r="Q2953" s="204"/>
      <c r="R2953" s="204"/>
    </row>
    <row r="2954" spans="15:18">
      <c r="O2954" s="245"/>
      <c r="P2954" s="204"/>
      <c r="Q2954" s="204"/>
      <c r="R2954" s="204"/>
    </row>
    <row r="2955" spans="15:18">
      <c r="O2955" s="245"/>
      <c r="P2955" s="204"/>
      <c r="Q2955" s="204"/>
      <c r="R2955" s="204"/>
    </row>
    <row r="2956" spans="15:18">
      <c r="O2956" s="245"/>
      <c r="P2956" s="204"/>
      <c r="Q2956" s="204"/>
      <c r="R2956" s="204"/>
    </row>
    <row r="2957" spans="15:18">
      <c r="O2957" s="245"/>
      <c r="P2957" s="204"/>
      <c r="Q2957" s="204"/>
      <c r="R2957" s="204"/>
    </row>
    <row r="2958" spans="15:18">
      <c r="O2958" s="245"/>
      <c r="P2958" s="204"/>
      <c r="Q2958" s="204"/>
      <c r="R2958" s="204"/>
    </row>
    <row r="2959" spans="15:18">
      <c r="O2959" s="245"/>
      <c r="P2959" s="204"/>
      <c r="Q2959" s="204"/>
      <c r="R2959" s="204"/>
    </row>
    <row r="2960" spans="15:18">
      <c r="O2960" s="245"/>
      <c r="P2960" s="204"/>
      <c r="Q2960" s="204"/>
      <c r="R2960" s="204"/>
    </row>
    <row r="2961" spans="15:18">
      <c r="O2961" s="245"/>
      <c r="P2961" s="204"/>
      <c r="Q2961" s="204"/>
      <c r="R2961" s="204"/>
    </row>
    <row r="2962" spans="15:18">
      <c r="O2962" s="245"/>
      <c r="P2962" s="204"/>
      <c r="Q2962" s="204"/>
      <c r="R2962" s="204"/>
    </row>
    <row r="2963" spans="15:18">
      <c r="O2963" s="245"/>
      <c r="P2963" s="204"/>
      <c r="Q2963" s="204"/>
      <c r="R2963" s="204"/>
    </row>
    <row r="2964" spans="15:18">
      <c r="O2964" s="245"/>
      <c r="P2964" s="204"/>
      <c r="Q2964" s="204"/>
      <c r="R2964" s="204"/>
    </row>
    <row r="2965" spans="15:18">
      <c r="O2965" s="245"/>
      <c r="P2965" s="204"/>
      <c r="Q2965" s="204"/>
      <c r="R2965" s="204"/>
    </row>
    <row r="2966" spans="15:18">
      <c r="O2966" s="245"/>
      <c r="P2966" s="204"/>
      <c r="Q2966" s="204"/>
      <c r="R2966" s="204"/>
    </row>
    <row r="2967" spans="15:18">
      <c r="O2967" s="245"/>
      <c r="P2967" s="204"/>
      <c r="Q2967" s="204"/>
      <c r="R2967" s="204"/>
    </row>
    <row r="2968" spans="15:18">
      <c r="O2968" s="245"/>
      <c r="P2968" s="204"/>
      <c r="Q2968" s="204"/>
      <c r="R2968" s="204"/>
    </row>
    <row r="2969" spans="15:18">
      <c r="O2969" s="245"/>
      <c r="P2969" s="204"/>
      <c r="Q2969" s="204"/>
      <c r="R2969" s="204"/>
    </row>
    <row r="2970" spans="15:18">
      <c r="O2970" s="245"/>
      <c r="P2970" s="204"/>
      <c r="Q2970" s="204"/>
      <c r="R2970" s="204"/>
    </row>
    <row r="2971" spans="15:18">
      <c r="O2971" s="245"/>
      <c r="P2971" s="204"/>
      <c r="Q2971" s="204"/>
      <c r="R2971" s="204"/>
    </row>
    <row r="2972" spans="15:18">
      <c r="O2972" s="245"/>
      <c r="P2972" s="204"/>
      <c r="Q2972" s="204"/>
      <c r="R2972" s="204"/>
    </row>
    <row r="2973" spans="15:18">
      <c r="O2973" s="245"/>
      <c r="P2973" s="204"/>
      <c r="Q2973" s="204"/>
      <c r="R2973" s="204"/>
    </row>
    <row r="2974" spans="15:18">
      <c r="O2974" s="245"/>
      <c r="P2974" s="204"/>
      <c r="Q2974" s="204"/>
      <c r="R2974" s="204"/>
    </row>
    <row r="2975" spans="15:18">
      <c r="O2975" s="245"/>
      <c r="P2975" s="204"/>
      <c r="Q2975" s="204"/>
      <c r="R2975" s="204"/>
    </row>
    <row r="2976" spans="15:18">
      <c r="O2976" s="245"/>
      <c r="P2976" s="204"/>
      <c r="Q2976" s="204"/>
      <c r="R2976" s="204"/>
    </row>
    <row r="2977" spans="15:18">
      <c r="O2977" s="245"/>
      <c r="P2977" s="204"/>
      <c r="Q2977" s="204"/>
      <c r="R2977" s="204"/>
    </row>
    <row r="2978" spans="15:18">
      <c r="O2978" s="245"/>
      <c r="P2978" s="204"/>
      <c r="Q2978" s="204"/>
      <c r="R2978" s="204"/>
    </row>
    <row r="2979" spans="15:18">
      <c r="O2979" s="245"/>
      <c r="P2979" s="204"/>
      <c r="Q2979" s="204"/>
      <c r="R2979" s="204"/>
    </row>
    <row r="2980" spans="15:18">
      <c r="O2980" s="245"/>
      <c r="P2980" s="204"/>
      <c r="Q2980" s="204"/>
      <c r="R2980" s="204"/>
    </row>
    <row r="2981" spans="15:18">
      <c r="O2981" s="245"/>
      <c r="P2981" s="204"/>
      <c r="Q2981" s="204"/>
      <c r="R2981" s="204"/>
    </row>
    <row r="2982" spans="15:18">
      <c r="O2982" s="245"/>
      <c r="P2982" s="204"/>
      <c r="Q2982" s="204"/>
      <c r="R2982" s="204"/>
    </row>
    <row r="2983" spans="15:18">
      <c r="O2983" s="245"/>
      <c r="P2983" s="204"/>
      <c r="Q2983" s="204"/>
      <c r="R2983" s="204"/>
    </row>
    <row r="2984" spans="15:18">
      <c r="O2984" s="245"/>
      <c r="P2984" s="204"/>
      <c r="Q2984" s="204"/>
      <c r="R2984" s="204"/>
    </row>
    <row r="2985" spans="15:18">
      <c r="O2985" s="245"/>
      <c r="P2985" s="204"/>
      <c r="Q2985" s="204"/>
      <c r="R2985" s="204"/>
    </row>
    <row r="2986" spans="15:18">
      <c r="O2986" s="245"/>
      <c r="P2986" s="204"/>
      <c r="Q2986" s="204"/>
      <c r="R2986" s="204"/>
    </row>
    <row r="2987" spans="15:18">
      <c r="O2987" s="245"/>
      <c r="P2987" s="204"/>
      <c r="Q2987" s="204"/>
      <c r="R2987" s="204"/>
    </row>
    <row r="2988" spans="15:18">
      <c r="O2988" s="245"/>
      <c r="P2988" s="204"/>
      <c r="Q2988" s="204"/>
      <c r="R2988" s="204"/>
    </row>
    <row r="2989" spans="15:18">
      <c r="O2989" s="245"/>
      <c r="P2989" s="204"/>
      <c r="Q2989" s="204"/>
      <c r="R2989" s="204"/>
    </row>
    <row r="2990" spans="15:18">
      <c r="O2990" s="245"/>
      <c r="P2990" s="204"/>
      <c r="Q2990" s="204"/>
      <c r="R2990" s="204"/>
    </row>
    <row r="2991" spans="15:18">
      <c r="O2991" s="245"/>
      <c r="P2991" s="204"/>
      <c r="Q2991" s="204"/>
      <c r="R2991" s="204"/>
    </row>
    <row r="2992" spans="15:18">
      <c r="O2992" s="245"/>
      <c r="P2992" s="204"/>
      <c r="Q2992" s="204"/>
      <c r="R2992" s="204"/>
    </row>
    <row r="2993" spans="15:18">
      <c r="O2993" s="245"/>
      <c r="P2993" s="204"/>
      <c r="Q2993" s="204"/>
      <c r="R2993" s="204"/>
    </row>
    <row r="2994" spans="15:18">
      <c r="O2994" s="245"/>
      <c r="P2994" s="204"/>
      <c r="Q2994" s="204"/>
      <c r="R2994" s="204"/>
    </row>
    <row r="2995" spans="15:18">
      <c r="O2995" s="245"/>
      <c r="P2995" s="204"/>
      <c r="Q2995" s="204"/>
      <c r="R2995" s="204"/>
    </row>
    <row r="2996" spans="15:18">
      <c r="O2996" s="245"/>
      <c r="P2996" s="204"/>
      <c r="Q2996" s="204"/>
      <c r="R2996" s="204"/>
    </row>
    <row r="2997" spans="15:18">
      <c r="O2997" s="245"/>
      <c r="P2997" s="204"/>
      <c r="Q2997" s="204"/>
      <c r="R2997" s="204"/>
    </row>
    <row r="2998" spans="15:18">
      <c r="O2998" s="245"/>
      <c r="P2998" s="204"/>
      <c r="Q2998" s="204"/>
      <c r="R2998" s="204"/>
    </row>
    <row r="2999" spans="15:18">
      <c r="O2999" s="245"/>
      <c r="P2999" s="204"/>
      <c r="Q2999" s="204"/>
      <c r="R2999" s="204"/>
    </row>
    <row r="3000" spans="15:18">
      <c r="O3000" s="245"/>
      <c r="P3000" s="204"/>
      <c r="Q3000" s="204"/>
      <c r="R3000" s="204"/>
    </row>
    <row r="3001" spans="15:18">
      <c r="O3001" s="245"/>
      <c r="P3001" s="204"/>
      <c r="Q3001" s="204"/>
      <c r="R3001" s="204"/>
    </row>
    <row r="3002" spans="15:18">
      <c r="O3002" s="245"/>
      <c r="P3002" s="204"/>
      <c r="Q3002" s="204"/>
      <c r="R3002" s="204"/>
    </row>
    <row r="3003" spans="15:18">
      <c r="O3003" s="245"/>
      <c r="P3003" s="204"/>
      <c r="Q3003" s="204"/>
      <c r="R3003" s="204"/>
    </row>
  </sheetData>
  <customSheetViews>
    <customSheetView guid="{7771EF8C-46F9-4F7B-8F3B-D55896A491AD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42695015-4C04-4066-8501-5DDC1828D282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CBA71259-F4DD-4F74-8B4A-2820DD01D816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5853893B-C56E-489E-B638-954611E863DC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2725BC54-FC8B-42F9-892E-1B76B0753A04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9B07D1A0-CE65-4244-A27E-C8512564C7F3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8CFCF811-298B-46DE-9488-578F0DD77D42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789DF49F-5095-44D6-8EB2-8FC790B4C187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D681E2C2-9E09-4CF5-8412-F8A2A3A28746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</customSheetViews>
  <phoneticPr fontId="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theme="7" tint="0.39997558519241921"/>
  </sheetPr>
  <dimension ref="A1:AP3004"/>
  <sheetViews>
    <sheetView zoomScale="80" zoomScaleNormal="80" workbookViewId="0">
      <pane xSplit="8" ySplit="4" topLeftCell="Y5" activePane="bottomRight" state="frozen"/>
      <selection pane="topRight" activeCell="I1" sqref="I1"/>
      <selection pane="bottomLeft" activeCell="A5" sqref="A5"/>
      <selection pane="bottomRight" activeCell="G5" sqref="G5"/>
    </sheetView>
  </sheetViews>
  <sheetFormatPr defaultColWidth="9" defaultRowHeight="20.100000000000001" customHeight="1"/>
  <cols>
    <col min="1" max="1" width="8.5" style="152" customWidth="1"/>
    <col min="2" max="5" width="8.5" style="29" customWidth="1"/>
    <col min="6" max="8" width="6.59765625" style="152" customWidth="1"/>
    <col min="9" max="9" width="35.59765625" style="153" customWidth="1"/>
    <col min="10" max="10" width="20.59765625" style="154" customWidth="1"/>
    <col min="11" max="11" width="33.3984375" style="29" customWidth="1"/>
    <col min="12" max="12" width="37.09765625" style="155" bestFit="1" customWidth="1"/>
    <col min="13" max="13" width="20.59765625" style="29" customWidth="1"/>
    <col min="14" max="14" width="9" style="152" customWidth="1"/>
    <col min="15" max="15" width="10.5" style="239" customWidth="1"/>
    <col min="16" max="16" width="11.59765625" style="239" customWidth="1"/>
    <col min="17" max="17" width="9.09765625" style="239" customWidth="1"/>
    <col min="18" max="18" width="35.69921875" style="155" bestFit="1" customWidth="1"/>
    <col min="19" max="19" width="11.69921875" style="156" customWidth="1"/>
    <col min="20" max="20" width="28.8984375" style="157" customWidth="1"/>
    <col min="21" max="21" width="12.5" style="201" customWidth="1"/>
    <col min="22" max="22" width="12.5" style="210" customWidth="1"/>
    <col min="23" max="24" width="12.5" style="206" customWidth="1"/>
    <col min="25" max="25" width="11.69921875" style="158" customWidth="1"/>
    <col min="26" max="26" width="14.19921875" style="159" customWidth="1"/>
    <col min="27" max="27" width="27.09765625" style="160" customWidth="1"/>
    <col min="28" max="28" width="11.69921875" style="161" customWidth="1"/>
    <col min="29" max="29" width="16.5" style="159" customWidth="1"/>
    <col min="30" max="30" width="27.09765625" style="162" customWidth="1"/>
    <col min="31" max="31" width="11.69921875" style="161" bestFit="1" customWidth="1"/>
    <col min="32" max="32" width="16.5" style="159" bestFit="1" customWidth="1"/>
    <col min="33" max="33" width="27.09765625" style="162" customWidth="1"/>
    <col min="34" max="16384" width="9" style="29"/>
  </cols>
  <sheetData>
    <row r="1" spans="1:42" ht="20.100000000000001" customHeight="1">
      <c r="A1" s="152">
        <f>IF(A2=0,0,1)</f>
        <v>0</v>
      </c>
      <c r="C1" s="152">
        <f>IF(C2=0,0,10)</f>
        <v>0</v>
      </c>
      <c r="I1" s="153">
        <v>2</v>
      </c>
      <c r="J1" s="152">
        <f t="shared" ref="J1:AJ1" si="0">+I1+1</f>
        <v>3</v>
      </c>
      <c r="K1" s="152">
        <f t="shared" si="0"/>
        <v>4</v>
      </c>
      <c r="L1" s="152">
        <f t="shared" si="0"/>
        <v>5</v>
      </c>
      <c r="M1" s="152">
        <f t="shared" si="0"/>
        <v>6</v>
      </c>
      <c r="N1" s="152">
        <f t="shared" si="0"/>
        <v>7</v>
      </c>
      <c r="O1" s="152">
        <f t="shared" si="0"/>
        <v>8</v>
      </c>
      <c r="P1" s="152">
        <f t="shared" si="0"/>
        <v>9</v>
      </c>
      <c r="Q1" s="152">
        <f t="shared" si="0"/>
        <v>10</v>
      </c>
      <c r="R1" s="152">
        <f t="shared" si="0"/>
        <v>11</v>
      </c>
      <c r="S1" s="152">
        <f t="shared" si="0"/>
        <v>12</v>
      </c>
      <c r="T1" s="152">
        <f t="shared" si="0"/>
        <v>13</v>
      </c>
      <c r="U1" s="152">
        <f t="shared" si="0"/>
        <v>14</v>
      </c>
      <c r="V1" s="152">
        <f t="shared" si="0"/>
        <v>15</v>
      </c>
      <c r="W1" s="152">
        <f t="shared" si="0"/>
        <v>16</v>
      </c>
      <c r="X1" s="152">
        <f t="shared" si="0"/>
        <v>17</v>
      </c>
      <c r="Y1" s="152">
        <f t="shared" si="0"/>
        <v>18</v>
      </c>
      <c r="Z1" s="152">
        <f t="shared" si="0"/>
        <v>19</v>
      </c>
      <c r="AA1" s="152">
        <f t="shared" si="0"/>
        <v>20</v>
      </c>
      <c r="AB1" s="152">
        <f t="shared" si="0"/>
        <v>21</v>
      </c>
      <c r="AC1" s="152">
        <f t="shared" si="0"/>
        <v>22</v>
      </c>
      <c r="AD1" s="152">
        <f t="shared" si="0"/>
        <v>23</v>
      </c>
      <c r="AE1" s="152">
        <f t="shared" si="0"/>
        <v>24</v>
      </c>
      <c r="AF1" s="152">
        <f t="shared" si="0"/>
        <v>25</v>
      </c>
      <c r="AG1" s="152">
        <f t="shared" si="0"/>
        <v>26</v>
      </c>
      <c r="AH1" s="152">
        <f t="shared" si="0"/>
        <v>27</v>
      </c>
      <c r="AI1" s="152">
        <f t="shared" si="0"/>
        <v>28</v>
      </c>
      <c r="AJ1" s="152">
        <f t="shared" si="0"/>
        <v>29</v>
      </c>
    </row>
    <row r="2" spans="1:42" s="8" customFormat="1" ht="24" customHeight="1">
      <c r="A2" s="215">
        <f>COUNTIF(A5:A3004,#REF!)</f>
        <v>0</v>
      </c>
      <c r="B2" s="216"/>
      <c r="C2" s="215">
        <f>COUNTIF(C5:C3004,#REF!)</f>
        <v>0</v>
      </c>
      <c r="D2" s="216"/>
      <c r="E2" s="216"/>
      <c r="F2" s="217"/>
      <c r="G2" s="217"/>
      <c r="H2" s="217"/>
      <c r="I2" s="218" t="s">
        <v>0</v>
      </c>
      <c r="J2" s="218"/>
      <c r="K2" s="218"/>
      <c r="L2" s="218"/>
      <c r="M2" s="218"/>
      <c r="N2" s="218"/>
      <c r="O2" s="231"/>
      <c r="P2" s="231"/>
      <c r="Q2" s="231"/>
      <c r="R2" s="218"/>
      <c r="S2" s="219"/>
      <c r="T2" s="220"/>
      <c r="U2" s="221"/>
      <c r="V2" s="222"/>
      <c r="W2" s="223"/>
      <c r="X2" s="223"/>
      <c r="Y2" s="224"/>
      <c r="Z2" s="225"/>
      <c r="AA2" s="225"/>
      <c r="AB2" s="226"/>
      <c r="AC2" s="225"/>
      <c r="AD2" s="216"/>
      <c r="AE2" s="226"/>
      <c r="AF2" s="225"/>
      <c r="AG2" s="216"/>
      <c r="AH2" s="216"/>
      <c r="AI2" s="216"/>
      <c r="AJ2" s="216"/>
    </row>
    <row r="3" spans="1:42" s="8" customFormat="1" ht="24" customHeight="1">
      <c r="A3" s="215"/>
      <c r="B3" s="216"/>
      <c r="C3" s="216"/>
      <c r="D3" s="216"/>
      <c r="E3" s="216"/>
      <c r="F3" s="167" t="s">
        <v>21</v>
      </c>
      <c r="G3" s="167"/>
      <c r="H3" s="167"/>
      <c r="I3" s="168">
        <v>2</v>
      </c>
      <c r="J3" s="169">
        <v>44572</v>
      </c>
      <c r="K3" s="9" t="str">
        <f>DBCS(TEXT(I3,"公示第0号")&amp;TEXT(J3,"（ggge年m月d日）"))</f>
        <v>公示第２号（令和４年１月１１日）</v>
      </c>
      <c r="L3" s="9"/>
      <c r="M3" s="9"/>
      <c r="N3" s="9"/>
      <c r="O3" s="9"/>
      <c r="P3" s="9"/>
      <c r="Q3" s="9"/>
      <c r="R3" s="10" t="s">
        <v>1</v>
      </c>
      <c r="S3" s="11"/>
      <c r="T3" s="12"/>
      <c r="U3" s="198"/>
      <c r="V3" s="208"/>
      <c r="W3" s="198"/>
      <c r="X3" s="198"/>
      <c r="Y3" s="274" t="s">
        <v>2</v>
      </c>
      <c r="Z3" s="275"/>
      <c r="AA3" s="276"/>
      <c r="AB3" s="277" t="s">
        <v>3</v>
      </c>
      <c r="AC3" s="278"/>
      <c r="AD3" s="279"/>
      <c r="AE3" s="280" t="s">
        <v>4</v>
      </c>
      <c r="AF3" s="281"/>
      <c r="AG3" s="282"/>
      <c r="AH3" s="8" t="e">
        <f>+#REF!</f>
        <v>#REF!</v>
      </c>
      <c r="AP3" s="8" t="s">
        <v>137</v>
      </c>
    </row>
    <row r="4" spans="1:42" ht="51" customHeight="1">
      <c r="A4" s="229" t="s">
        <v>81</v>
      </c>
      <c r="B4" s="229" t="s">
        <v>82</v>
      </c>
      <c r="C4" s="229" t="s">
        <v>83</v>
      </c>
      <c r="D4" s="229" t="s">
        <v>84</v>
      </c>
      <c r="E4" s="229"/>
      <c r="F4" s="13" t="s">
        <v>5</v>
      </c>
      <c r="G4" s="13" t="s">
        <v>22</v>
      </c>
      <c r="H4" s="14" t="s">
        <v>6</v>
      </c>
      <c r="I4" s="15" t="s">
        <v>7</v>
      </c>
      <c r="J4" s="13" t="s">
        <v>8</v>
      </c>
      <c r="K4" s="16" t="s">
        <v>9</v>
      </c>
      <c r="L4" s="15" t="s">
        <v>10</v>
      </c>
      <c r="M4" s="17" t="s">
        <v>11</v>
      </c>
      <c r="N4" s="15" t="s">
        <v>12</v>
      </c>
      <c r="O4" s="232" t="s">
        <v>138</v>
      </c>
      <c r="P4" s="232" t="s">
        <v>139</v>
      </c>
      <c r="Q4" s="232" t="s">
        <v>140</v>
      </c>
      <c r="R4" s="18" t="s">
        <v>13</v>
      </c>
      <c r="S4" s="19" t="s">
        <v>14</v>
      </c>
      <c r="T4" s="20" t="s">
        <v>15</v>
      </c>
      <c r="U4" s="199" t="s">
        <v>53</v>
      </c>
      <c r="V4" s="209" t="s">
        <v>54</v>
      </c>
      <c r="W4" s="203" t="s">
        <v>55</v>
      </c>
      <c r="X4" s="199" t="s">
        <v>56</v>
      </c>
      <c r="Y4" s="21" t="s">
        <v>16</v>
      </c>
      <c r="Z4" s="22" t="s">
        <v>166</v>
      </c>
      <c r="AA4" s="22" t="s">
        <v>17</v>
      </c>
      <c r="AB4" s="23" t="s">
        <v>16</v>
      </c>
      <c r="AC4" s="24" t="s">
        <v>166</v>
      </c>
      <c r="AD4" s="25" t="s">
        <v>18</v>
      </c>
      <c r="AE4" s="26" t="s">
        <v>16</v>
      </c>
      <c r="AF4" s="27" t="s">
        <v>166</v>
      </c>
      <c r="AG4" s="28" t="s">
        <v>19</v>
      </c>
      <c r="AH4" s="195" t="s">
        <v>50</v>
      </c>
      <c r="AI4" s="196" t="s">
        <v>51</v>
      </c>
      <c r="AJ4" s="196" t="s">
        <v>52</v>
      </c>
      <c r="AK4" s="173"/>
      <c r="AL4" s="173"/>
      <c r="AO4" s="173" t="s">
        <v>136</v>
      </c>
      <c r="AP4" s="152">
        <f>COUNTIF(AP5:AP547,#REF!)</f>
        <v>543</v>
      </c>
    </row>
    <row r="5" spans="1:42" ht="15" customHeight="1">
      <c r="A5" s="227" t="str">
        <f>IF(V5=DB!$B$12,"決裁1",IF(V5=DB!$B$13,"決裁2",IF(V5=DB!$B$14,"決裁3",IF(V5=DB!$B$15,"決裁4",IF(V5="","",TEXT(W5,"GE")&amp;"-"&amp;V5)))))</f>
        <v>R4-1</v>
      </c>
      <c r="B5" s="228" t="str">
        <f>IF(A5="","",A5&amp;"-"&amp;COUNTIF($A$5:A5,A5))</f>
        <v>R4-1-1</v>
      </c>
      <c r="C5" s="228" t="str">
        <f>IF(AH5="","",AH5)</f>
        <v/>
      </c>
      <c r="D5" s="228" t="str">
        <f>IF(C5="","",C5&amp;"-"&amp;COUNTIF($C$5:C5,C5))</f>
        <v/>
      </c>
      <c r="E5" s="228">
        <f>+H5</f>
        <v>543</v>
      </c>
      <c r="F5" s="66" t="s">
        <v>25</v>
      </c>
      <c r="G5" s="66" t="s">
        <v>24</v>
      </c>
      <c r="H5" s="31">
        <v>543</v>
      </c>
      <c r="I5" s="32" t="s">
        <v>60</v>
      </c>
      <c r="J5" s="33" t="s">
        <v>90</v>
      </c>
      <c r="K5" s="34" t="s">
        <v>91</v>
      </c>
      <c r="L5" s="35" t="s">
        <v>92</v>
      </c>
      <c r="M5" s="33" t="s">
        <v>61</v>
      </c>
      <c r="N5" s="30" t="s">
        <v>93</v>
      </c>
      <c r="O5" s="235" t="s">
        <v>149</v>
      </c>
      <c r="P5" s="236" t="s">
        <v>141</v>
      </c>
      <c r="Q5" s="235" t="s">
        <v>142</v>
      </c>
      <c r="R5" s="36"/>
      <c r="S5" s="37" t="s">
        <v>57</v>
      </c>
      <c r="T5" s="38" t="s">
        <v>58</v>
      </c>
      <c r="U5" s="200">
        <v>44501</v>
      </c>
      <c r="V5" s="211">
        <v>1</v>
      </c>
      <c r="W5" s="204">
        <v>44562</v>
      </c>
      <c r="X5" s="204">
        <v>44603</v>
      </c>
      <c r="Y5" s="40"/>
      <c r="Z5" s="41"/>
      <c r="AA5" s="10"/>
      <c r="AB5" s="42"/>
      <c r="AC5" s="41"/>
      <c r="AD5" s="43"/>
      <c r="AE5" s="42"/>
      <c r="AF5" s="41"/>
      <c r="AG5" s="43"/>
      <c r="AH5" s="69"/>
      <c r="AI5" s="69"/>
      <c r="AJ5" s="69"/>
      <c r="AK5" s="29" t="str">
        <f>IFERROR(MATCH(H5,#REF!,0),"")</f>
        <v/>
      </c>
      <c r="AO5" s="230" t="e">
        <f>IF(#REF!="","",#REF!)</f>
        <v>#REF!</v>
      </c>
      <c r="AP5" s="230" t="e">
        <f>+#REF!</f>
        <v>#REF!</v>
      </c>
    </row>
    <row r="6" spans="1:42" ht="15" customHeight="1">
      <c r="A6" s="227" t="str">
        <f>IF(V6=DB!$B$12,"決裁1",IF(V6=DB!$B$13,"決裁2",IF(V6=DB!$B$14,"決裁3",IF(V6=DB!$B$15,"決裁4",IF(V6="","",TEXT(W6,"GE")&amp;"-"&amp;V6)))))</f>
        <v>R4-1</v>
      </c>
      <c r="B6" s="228" t="str">
        <f>IF(A6="","",A6&amp;"-"&amp;COUNTIF($A$5:A6,A6))</f>
        <v>R4-1-2</v>
      </c>
      <c r="C6" s="228" t="str">
        <f t="shared" ref="C6:C69" si="1">IF(AH6="","",AH6)</f>
        <v/>
      </c>
      <c r="D6" s="228" t="str">
        <f>IF(C6="","",C6&amp;"-"&amp;COUNTIF($C$5:C6,C6))</f>
        <v/>
      </c>
      <c r="E6" s="228">
        <f t="shared" ref="E6:E69" si="2">+H6</f>
        <v>544</v>
      </c>
      <c r="F6" s="66" t="s">
        <v>25</v>
      </c>
      <c r="G6" s="66" t="s">
        <v>24</v>
      </c>
      <c r="H6" s="31">
        <v>544</v>
      </c>
      <c r="I6" s="32" t="s">
        <v>62</v>
      </c>
      <c r="J6" s="33" t="s">
        <v>94</v>
      </c>
      <c r="K6" s="34" t="s">
        <v>95</v>
      </c>
      <c r="L6" s="35" t="s">
        <v>96</v>
      </c>
      <c r="M6" s="33" t="s">
        <v>63</v>
      </c>
      <c r="N6" s="30" t="s">
        <v>97</v>
      </c>
      <c r="O6" s="235" t="s">
        <v>150</v>
      </c>
      <c r="P6" s="236" t="s">
        <v>141</v>
      </c>
      <c r="Q6" s="235" t="s">
        <v>142</v>
      </c>
      <c r="R6" s="36"/>
      <c r="S6" s="37" t="s">
        <v>57</v>
      </c>
      <c r="T6" s="38" t="s">
        <v>58</v>
      </c>
      <c r="U6" s="200">
        <v>44501</v>
      </c>
      <c r="V6" s="211">
        <v>1</v>
      </c>
      <c r="W6" s="204">
        <v>44562</v>
      </c>
      <c r="X6" s="204">
        <v>44603</v>
      </c>
      <c r="Y6" s="40"/>
      <c r="Z6" s="41"/>
      <c r="AA6" s="10"/>
      <c r="AB6" s="42"/>
      <c r="AC6" s="41"/>
      <c r="AD6" s="43"/>
      <c r="AE6" s="42"/>
      <c r="AF6" s="41"/>
      <c r="AG6" s="43"/>
      <c r="AH6" s="69"/>
      <c r="AI6" s="69"/>
      <c r="AJ6" s="69"/>
      <c r="AK6" s="29" t="str">
        <f>IFERROR(MATCH(H6,#REF!,0),"")</f>
        <v/>
      </c>
      <c r="AO6" s="230" t="e">
        <f>IF(#REF!="","",#REF!)</f>
        <v>#REF!</v>
      </c>
      <c r="AP6" s="230" t="e">
        <f>+#REF!</f>
        <v>#REF!</v>
      </c>
    </row>
    <row r="7" spans="1:42" ht="15" customHeight="1">
      <c r="A7" s="227" t="str">
        <f>IF(V7=DB!$B$12,"決裁1",IF(V7=DB!$B$13,"決裁2",IF(V7=DB!$B$14,"決裁3",IF(V7=DB!$B$15,"決裁4",IF(V7="","",TEXT(W7,"GE")&amp;"-"&amp;V7)))))</f>
        <v>R4-2</v>
      </c>
      <c r="B7" s="228" t="str">
        <f>IF(A7="","",A7&amp;"-"&amp;COUNTIF($A$5:A7,A7))</f>
        <v>R4-2-1</v>
      </c>
      <c r="C7" s="228" t="str">
        <f t="shared" si="1"/>
        <v/>
      </c>
      <c r="D7" s="228" t="str">
        <f>IF(C7="","",C7&amp;"-"&amp;COUNTIF($C$5:C7,C7))</f>
        <v/>
      </c>
      <c r="E7" s="228">
        <f t="shared" si="2"/>
        <v>545</v>
      </c>
      <c r="F7" s="66" t="s">
        <v>25</v>
      </c>
      <c r="G7" s="66" t="s">
        <v>24</v>
      </c>
      <c r="H7" s="31">
        <v>545</v>
      </c>
      <c r="I7" s="32" t="s">
        <v>64</v>
      </c>
      <c r="J7" s="33" t="s">
        <v>98</v>
      </c>
      <c r="K7" s="34" t="s">
        <v>99</v>
      </c>
      <c r="L7" s="35" t="s">
        <v>100</v>
      </c>
      <c r="M7" s="33" t="s">
        <v>65</v>
      </c>
      <c r="N7" s="30" t="s">
        <v>101</v>
      </c>
      <c r="O7" s="235" t="s">
        <v>151</v>
      </c>
      <c r="P7" s="236" t="s">
        <v>141</v>
      </c>
      <c r="Q7" s="235" t="s">
        <v>142</v>
      </c>
      <c r="R7" s="36"/>
      <c r="S7" s="37" t="s">
        <v>57</v>
      </c>
      <c r="T7" s="38" t="s">
        <v>58</v>
      </c>
      <c r="U7" s="200">
        <v>44501</v>
      </c>
      <c r="V7" s="211">
        <v>2</v>
      </c>
      <c r="W7" s="204">
        <v>44571</v>
      </c>
      <c r="X7" s="204">
        <v>44604</v>
      </c>
      <c r="Y7" s="40"/>
      <c r="Z7" s="41"/>
      <c r="AA7" s="10"/>
      <c r="AB7" s="42"/>
      <c r="AC7" s="41"/>
      <c r="AD7" s="43"/>
      <c r="AE7" s="42"/>
      <c r="AF7" s="41"/>
      <c r="AG7" s="43"/>
      <c r="AH7" s="69"/>
      <c r="AI7" s="69"/>
      <c r="AJ7" s="69"/>
      <c r="AK7" s="29" t="str">
        <f>IFERROR(MATCH(H7,#REF!,0),"")</f>
        <v/>
      </c>
      <c r="AO7" s="230" t="e">
        <f>IF(#REF!="","",#REF!)</f>
        <v>#REF!</v>
      </c>
      <c r="AP7" s="230" t="e">
        <f>+#REF!</f>
        <v>#REF!</v>
      </c>
    </row>
    <row r="8" spans="1:42" ht="15" customHeight="1">
      <c r="A8" s="227" t="str">
        <f>IF(V8=DB!$B$12,"決裁1",IF(V8=DB!$B$13,"決裁2",IF(V8=DB!$B$14,"決裁3",IF(V8=DB!$B$15,"決裁4",IF(V8="","",TEXT(W8,"GE")&amp;"-"&amp;V8)))))</f>
        <v>決裁1</v>
      </c>
      <c r="B8" s="228" t="str">
        <f>IF(A8="","",A8&amp;"-"&amp;COUNTIF($A$5:A8,A8))</f>
        <v>決裁1-1</v>
      </c>
      <c r="C8" s="228" t="str">
        <f t="shared" si="1"/>
        <v/>
      </c>
      <c r="D8" s="228" t="str">
        <f>IF(C8="","",C8&amp;"-"&amp;COUNTIF($C$5:C8,C8))</f>
        <v/>
      </c>
      <c r="E8" s="228">
        <f t="shared" si="2"/>
        <v>546</v>
      </c>
      <c r="F8" s="66" t="s">
        <v>25</v>
      </c>
      <c r="G8" s="66" t="s">
        <v>24</v>
      </c>
      <c r="H8" s="31">
        <v>546</v>
      </c>
      <c r="I8" s="32" t="s">
        <v>66</v>
      </c>
      <c r="J8" s="33" t="s">
        <v>102</v>
      </c>
      <c r="K8" s="34" t="s">
        <v>103</v>
      </c>
      <c r="L8" s="35" t="s">
        <v>104</v>
      </c>
      <c r="M8" s="33" t="s">
        <v>67</v>
      </c>
      <c r="N8" s="30" t="s">
        <v>105</v>
      </c>
      <c r="O8" s="235" t="s">
        <v>152</v>
      </c>
      <c r="P8" s="236" t="s">
        <v>141</v>
      </c>
      <c r="Q8" s="235" t="s">
        <v>143</v>
      </c>
      <c r="R8" s="36"/>
      <c r="S8" s="37" t="s">
        <v>57</v>
      </c>
      <c r="T8" s="38" t="s">
        <v>58</v>
      </c>
      <c r="U8" s="200">
        <v>44501</v>
      </c>
      <c r="V8" s="211" t="s">
        <v>135</v>
      </c>
      <c r="W8" s="204"/>
      <c r="X8" s="204"/>
      <c r="Y8" s="40"/>
      <c r="Z8" s="41"/>
      <c r="AA8" s="10"/>
      <c r="AB8" s="42"/>
      <c r="AC8" s="41"/>
      <c r="AD8" s="43"/>
      <c r="AE8" s="42"/>
      <c r="AF8" s="41"/>
      <c r="AG8" s="43"/>
      <c r="AH8" s="69"/>
      <c r="AI8" s="69"/>
      <c r="AJ8" s="69"/>
      <c r="AK8" s="29" t="str">
        <f>IFERROR(MATCH(H8,#REF!,0),"")</f>
        <v/>
      </c>
      <c r="AO8" s="230" t="e">
        <f>IF(#REF!="","",#REF!)</f>
        <v>#REF!</v>
      </c>
      <c r="AP8" s="230" t="e">
        <f>+#REF!</f>
        <v>#REF!</v>
      </c>
    </row>
    <row r="9" spans="1:42" ht="15" customHeight="1">
      <c r="A9" s="227" t="str">
        <f>IF(V9=DB!$B$12,"決裁1",IF(V9=DB!$B$13,"決裁2",IF(V9=DB!$B$14,"決裁3",IF(V9=DB!$B$15,"決裁4",IF(V9="","",TEXT(W9,"GE")&amp;"-"&amp;V9)))))</f>
        <v>R4-100</v>
      </c>
      <c r="B9" s="228" t="str">
        <f>IF(A9="","",A9&amp;"-"&amp;COUNTIF($A$5:A9,A9))</f>
        <v>R4-100-1</v>
      </c>
      <c r="C9" s="228" t="str">
        <f>IF(AH9="","",AH9)</f>
        <v/>
      </c>
      <c r="D9" s="228" t="str">
        <f>IF(C9="","",C9&amp;"-"&amp;COUNTIF($C$5:C9,C9))</f>
        <v/>
      </c>
      <c r="E9" s="228">
        <f t="shared" si="2"/>
        <v>547</v>
      </c>
      <c r="F9" s="66" t="s">
        <v>25</v>
      </c>
      <c r="G9" s="66" t="s">
        <v>24</v>
      </c>
      <c r="H9" s="31">
        <v>547</v>
      </c>
      <c r="I9" s="32" t="s">
        <v>68</v>
      </c>
      <c r="J9" s="33" t="s">
        <v>106</v>
      </c>
      <c r="K9" s="34" t="s">
        <v>107</v>
      </c>
      <c r="L9" s="35" t="s">
        <v>108</v>
      </c>
      <c r="M9" s="33" t="s">
        <v>69</v>
      </c>
      <c r="N9" s="30" t="s">
        <v>109</v>
      </c>
      <c r="O9" s="233" t="s">
        <v>153</v>
      </c>
      <c r="P9" s="236" t="s">
        <v>141</v>
      </c>
      <c r="Q9" s="235" t="s">
        <v>144</v>
      </c>
      <c r="R9" s="36"/>
      <c r="S9" s="37" t="s">
        <v>57</v>
      </c>
      <c r="T9" s="38" t="s">
        <v>58</v>
      </c>
      <c r="U9" s="200">
        <v>44502</v>
      </c>
      <c r="V9" s="211">
        <v>100</v>
      </c>
      <c r="W9" s="204">
        <v>44572</v>
      </c>
      <c r="X9" s="204">
        <v>44603</v>
      </c>
      <c r="Y9" s="40"/>
      <c r="Z9" s="41"/>
      <c r="AA9" s="10"/>
      <c r="AB9" s="42"/>
      <c r="AC9" s="41"/>
      <c r="AD9" s="43"/>
      <c r="AE9" s="42"/>
      <c r="AF9" s="41"/>
      <c r="AG9" s="43"/>
      <c r="AH9" s="69"/>
      <c r="AI9" s="69"/>
      <c r="AJ9" s="69"/>
      <c r="AK9" s="29" t="str">
        <f>IFERROR(MATCH(H9,#REF!,0),"")</f>
        <v/>
      </c>
      <c r="AO9" s="230" t="e">
        <f>IF(#REF!="","",#REF!)</f>
        <v>#REF!</v>
      </c>
      <c r="AP9" s="230" t="e">
        <f>+#REF!</f>
        <v>#REF!</v>
      </c>
    </row>
    <row r="10" spans="1:42" ht="15" customHeight="1">
      <c r="A10" s="227" t="str">
        <f>IF(V10=DB!$B$12,"決裁1",IF(V10=DB!$B$13,"決裁2",IF(V10=DB!$B$14,"決裁3",IF(V10=DB!$B$15,"決裁4",IF(V10="","",TEXT(W10,"GE")&amp;"-"&amp;V10)))))</f>
        <v>R4-100</v>
      </c>
      <c r="B10" s="228" t="str">
        <f>IF(A10="","",A10&amp;"-"&amp;COUNTIF($A$5:A10,A10))</f>
        <v>R4-100-2</v>
      </c>
      <c r="C10" s="228" t="str">
        <f t="shared" si="1"/>
        <v/>
      </c>
      <c r="D10" s="228" t="str">
        <f>IF(C10="","",C10&amp;"-"&amp;COUNTIF($C$5:C10,C10))</f>
        <v/>
      </c>
      <c r="E10" s="228">
        <f t="shared" si="2"/>
        <v>548</v>
      </c>
      <c r="F10" s="66" t="s">
        <v>25</v>
      </c>
      <c r="G10" s="66" t="s">
        <v>24</v>
      </c>
      <c r="H10" s="31">
        <v>548</v>
      </c>
      <c r="I10" s="32" t="s">
        <v>85</v>
      </c>
      <c r="J10" s="33" t="s">
        <v>110</v>
      </c>
      <c r="K10" s="34" t="s">
        <v>111</v>
      </c>
      <c r="L10" s="35" t="s">
        <v>112</v>
      </c>
      <c r="M10" s="33" t="s">
        <v>113</v>
      </c>
      <c r="N10" s="30" t="s">
        <v>114</v>
      </c>
      <c r="O10" s="233" t="s">
        <v>154</v>
      </c>
      <c r="P10" s="236" t="s">
        <v>141</v>
      </c>
      <c r="Q10" s="235" t="s">
        <v>143</v>
      </c>
      <c r="R10" s="36"/>
      <c r="S10" s="37" t="s">
        <v>57</v>
      </c>
      <c r="T10" s="38" t="s">
        <v>58</v>
      </c>
      <c r="U10" s="200">
        <v>44503</v>
      </c>
      <c r="V10" s="211">
        <v>100</v>
      </c>
      <c r="W10" s="204">
        <v>44572</v>
      </c>
      <c r="X10" s="204">
        <v>44603</v>
      </c>
      <c r="Y10" s="40"/>
      <c r="Z10" s="41"/>
      <c r="AA10" s="10"/>
      <c r="AB10" s="42"/>
      <c r="AC10" s="41"/>
      <c r="AD10" s="43"/>
      <c r="AE10" s="42"/>
      <c r="AF10" s="41"/>
      <c r="AG10" s="43"/>
      <c r="AH10" s="69"/>
      <c r="AI10" s="69"/>
      <c r="AJ10" s="69"/>
      <c r="AK10" s="29" t="str">
        <f>IFERROR(MATCH(H10,#REF!,0),"")</f>
        <v/>
      </c>
      <c r="AO10" s="230" t="e">
        <f>IF(#REF!="","",#REF!)</f>
        <v>#REF!</v>
      </c>
      <c r="AP10" s="230" t="e">
        <f>+#REF!</f>
        <v>#REF!</v>
      </c>
    </row>
    <row r="11" spans="1:42" ht="15" customHeight="1">
      <c r="A11" s="227" t="str">
        <f>IF(V11=DB!$B$12,"決裁1",IF(V11=DB!$B$13,"決裁2",IF(V11=DB!$B$14,"決裁3",IF(V11=DB!$B$15,"決裁4",IF(V11="","",TEXT(W11,"GE")&amp;"-"&amp;V11)))))</f>
        <v>R4-100</v>
      </c>
      <c r="B11" s="228" t="str">
        <f>IF(A11="","",A11&amp;"-"&amp;COUNTIF($A$5:A11,A11))</f>
        <v>R4-100-3</v>
      </c>
      <c r="C11" s="228" t="str">
        <f t="shared" si="1"/>
        <v/>
      </c>
      <c r="D11" s="228" t="str">
        <f>IF(C11="","",C11&amp;"-"&amp;COUNTIF($C$5:C11,C11))</f>
        <v/>
      </c>
      <c r="E11" s="228">
        <f t="shared" si="2"/>
        <v>549</v>
      </c>
      <c r="F11" s="66" t="s">
        <v>25</v>
      </c>
      <c r="G11" s="66" t="s">
        <v>24</v>
      </c>
      <c r="H11" s="31">
        <v>549</v>
      </c>
      <c r="I11" s="32" t="s">
        <v>86</v>
      </c>
      <c r="J11" s="33" t="s">
        <v>115</v>
      </c>
      <c r="K11" s="34" t="s">
        <v>116</v>
      </c>
      <c r="L11" s="35" t="s">
        <v>117</v>
      </c>
      <c r="M11" s="33" t="s">
        <v>118</v>
      </c>
      <c r="N11" s="30" t="s">
        <v>119</v>
      </c>
      <c r="O11" s="235" t="s">
        <v>155</v>
      </c>
      <c r="P11" s="236" t="s">
        <v>141</v>
      </c>
      <c r="Q11" s="235" t="s">
        <v>144</v>
      </c>
      <c r="R11" s="36"/>
      <c r="S11" s="37" t="s">
        <v>57</v>
      </c>
      <c r="T11" s="38" t="s">
        <v>58</v>
      </c>
      <c r="U11" s="200">
        <v>44504</v>
      </c>
      <c r="V11" s="211">
        <v>100</v>
      </c>
      <c r="W11" s="204">
        <v>44572</v>
      </c>
      <c r="X11" s="204">
        <v>44603</v>
      </c>
      <c r="Y11" s="40"/>
      <c r="Z11" s="41"/>
      <c r="AA11" s="10"/>
      <c r="AB11" s="42"/>
      <c r="AC11" s="41"/>
      <c r="AD11" s="43"/>
      <c r="AE11" s="42"/>
      <c r="AF11" s="41"/>
      <c r="AG11" s="43"/>
      <c r="AH11" s="69"/>
      <c r="AI11" s="69"/>
      <c r="AJ11" s="69"/>
      <c r="AK11" s="29" t="str">
        <f>IFERROR(MATCH(H11,#REF!,0),"")</f>
        <v/>
      </c>
      <c r="AO11" s="230" t="e">
        <f>IF(#REF!="","",#REF!)</f>
        <v>#REF!</v>
      </c>
      <c r="AP11" s="230" t="e">
        <f>+#REF!</f>
        <v>#REF!</v>
      </c>
    </row>
    <row r="12" spans="1:42" ht="15" customHeight="1">
      <c r="A12" s="227" t="str">
        <f>IF(V12=DB!$B$12,"決裁1",IF(V12=DB!$B$13,"決裁2",IF(V12=DB!$B$14,"決裁3",IF(V12=DB!$B$15,"決裁4",IF(V12="","",TEXT(W12,"GE")&amp;"-"&amp;V12)))))</f>
        <v>R4-100</v>
      </c>
      <c r="B12" s="228" t="str">
        <f>IF(A12="","",A12&amp;"-"&amp;COUNTIF($A$5:A12,A12))</f>
        <v>R4-100-4</v>
      </c>
      <c r="C12" s="228" t="str">
        <f t="shared" si="1"/>
        <v/>
      </c>
      <c r="D12" s="228" t="str">
        <f>IF(C12="","",C12&amp;"-"&amp;COUNTIF($C$5:C12,C12))</f>
        <v/>
      </c>
      <c r="E12" s="228">
        <f t="shared" si="2"/>
        <v>550</v>
      </c>
      <c r="F12" s="66" t="s">
        <v>25</v>
      </c>
      <c r="G12" s="66" t="s">
        <v>24</v>
      </c>
      <c r="H12" s="31">
        <v>550</v>
      </c>
      <c r="I12" s="32" t="s">
        <v>87</v>
      </c>
      <c r="J12" s="33" t="s">
        <v>120</v>
      </c>
      <c r="K12" s="34" t="s">
        <v>121</v>
      </c>
      <c r="L12" s="35" t="s">
        <v>122</v>
      </c>
      <c r="M12" s="33" t="s">
        <v>123</v>
      </c>
      <c r="N12" s="30" t="s">
        <v>124</v>
      </c>
      <c r="O12" s="235" t="s">
        <v>156</v>
      </c>
      <c r="P12" s="236" t="s">
        <v>141</v>
      </c>
      <c r="Q12" s="235" t="s">
        <v>144</v>
      </c>
      <c r="R12" s="36"/>
      <c r="S12" s="37" t="s">
        <v>57</v>
      </c>
      <c r="T12" s="38" t="s">
        <v>58</v>
      </c>
      <c r="U12" s="200">
        <v>44505</v>
      </c>
      <c r="V12" s="211">
        <v>100</v>
      </c>
      <c r="W12" s="204">
        <v>44572</v>
      </c>
      <c r="X12" s="204">
        <v>44603</v>
      </c>
      <c r="Y12" s="46"/>
      <c r="Z12" s="47"/>
      <c r="AA12" s="48"/>
      <c r="AB12" s="42"/>
      <c r="AC12" s="41"/>
      <c r="AD12" s="43"/>
      <c r="AE12" s="42"/>
      <c r="AF12" s="41"/>
      <c r="AG12" s="43"/>
      <c r="AH12" s="69"/>
      <c r="AI12" s="69"/>
      <c r="AJ12" s="69"/>
      <c r="AK12" s="29" t="str">
        <f>IFERROR(MATCH(H12,#REF!,0),"")</f>
        <v/>
      </c>
      <c r="AO12" s="230" t="e">
        <f>IF(#REF!="","",#REF!)</f>
        <v>#REF!</v>
      </c>
      <c r="AP12" s="230" t="e">
        <f>+#REF!</f>
        <v>#REF!</v>
      </c>
    </row>
    <row r="13" spans="1:42" ht="15" customHeight="1">
      <c r="A13" s="227" t="str">
        <f>IF(V13=DB!$B$12,"決裁1",IF(V13=DB!$B$13,"決裁2",IF(V13=DB!$B$14,"決裁3",IF(V13=DB!$B$15,"決裁4",IF(V13="","",TEXT(W13,"GE")&amp;"-"&amp;V13)))))</f>
        <v>R4-100</v>
      </c>
      <c r="B13" s="228" t="str">
        <f>IF(A13="","",A13&amp;"-"&amp;COUNTIF($A$5:A13,A13))</f>
        <v>R4-100-5</v>
      </c>
      <c r="C13" s="228" t="str">
        <f t="shared" si="1"/>
        <v/>
      </c>
      <c r="D13" s="228" t="str">
        <f>IF(C13="","",C13&amp;"-"&amp;COUNTIF($C$5:C13,C13))</f>
        <v/>
      </c>
      <c r="E13" s="228">
        <f t="shared" si="2"/>
        <v>551</v>
      </c>
      <c r="F13" s="66" t="s">
        <v>25</v>
      </c>
      <c r="G13" s="66" t="s">
        <v>24</v>
      </c>
      <c r="H13" s="31">
        <v>551</v>
      </c>
      <c r="I13" s="32" t="s">
        <v>88</v>
      </c>
      <c r="J13" s="33" t="s">
        <v>125</v>
      </c>
      <c r="K13" s="34" t="s">
        <v>126</v>
      </c>
      <c r="L13" s="35" t="s">
        <v>127</v>
      </c>
      <c r="M13" s="33" t="s">
        <v>128</v>
      </c>
      <c r="N13" s="30" t="s">
        <v>129</v>
      </c>
      <c r="O13" s="235" t="s">
        <v>157</v>
      </c>
      <c r="P13" s="236" t="s">
        <v>141</v>
      </c>
      <c r="Q13" s="235" t="s">
        <v>142</v>
      </c>
      <c r="R13" s="36"/>
      <c r="S13" s="37" t="s">
        <v>57</v>
      </c>
      <c r="T13" s="38" t="s">
        <v>58</v>
      </c>
      <c r="U13" s="200">
        <v>44506</v>
      </c>
      <c r="V13" s="211">
        <v>100</v>
      </c>
      <c r="W13" s="204">
        <v>44572</v>
      </c>
      <c r="X13" s="204">
        <v>44603</v>
      </c>
      <c r="Y13" s="40"/>
      <c r="Z13" s="41"/>
      <c r="AA13" s="49"/>
      <c r="AB13" s="42"/>
      <c r="AC13" s="41"/>
      <c r="AD13" s="43"/>
      <c r="AE13" s="42"/>
      <c r="AF13" s="41"/>
      <c r="AG13" s="43"/>
      <c r="AH13" s="69"/>
      <c r="AI13" s="69"/>
      <c r="AJ13" s="69"/>
      <c r="AK13" s="29" t="str">
        <f>IFERROR(MATCH(H13,#REF!,0),"")</f>
        <v/>
      </c>
      <c r="AO13" s="230" t="e">
        <f>IF(#REF!="","",#REF!)</f>
        <v>#REF!</v>
      </c>
      <c r="AP13" s="230" t="e">
        <f>+#REF!</f>
        <v>#REF!</v>
      </c>
    </row>
    <row r="14" spans="1:42" ht="15" customHeight="1">
      <c r="A14" s="227" t="str">
        <f>IF(V14=DB!$B$12,"決裁1",IF(V14=DB!$B$13,"決裁2",IF(V14=DB!$B$14,"決裁3",IF(V14=DB!$B$15,"決裁4",IF(V14="","",TEXT(W14,"GE")&amp;"-"&amp;V14)))))</f>
        <v>R4-100</v>
      </c>
      <c r="B14" s="228" t="str">
        <f>IF(A14="","",A14&amp;"-"&amp;COUNTIF($A$5:A14,A14))</f>
        <v>R4-100-6</v>
      </c>
      <c r="C14" s="228" t="str">
        <f t="shared" si="1"/>
        <v/>
      </c>
      <c r="D14" s="228" t="str">
        <f>IF(C14="","",C14&amp;"-"&amp;COUNTIF($C$5:C14,C14))</f>
        <v/>
      </c>
      <c r="E14" s="228">
        <f t="shared" si="2"/>
        <v>552</v>
      </c>
      <c r="F14" s="66" t="s">
        <v>25</v>
      </c>
      <c r="G14" s="66" t="s">
        <v>24</v>
      </c>
      <c r="H14" s="31">
        <v>552</v>
      </c>
      <c r="I14" s="32" t="s">
        <v>89</v>
      </c>
      <c r="J14" s="33" t="s">
        <v>130</v>
      </c>
      <c r="K14" s="34" t="s">
        <v>131</v>
      </c>
      <c r="L14" s="35" t="s">
        <v>132</v>
      </c>
      <c r="M14" s="33" t="s">
        <v>133</v>
      </c>
      <c r="N14" s="30" t="s">
        <v>134</v>
      </c>
      <c r="O14" s="235" t="s">
        <v>158</v>
      </c>
      <c r="P14" s="236" t="s">
        <v>141</v>
      </c>
      <c r="Q14" s="235" t="s">
        <v>144</v>
      </c>
      <c r="R14" s="36"/>
      <c r="S14" s="37" t="s">
        <v>57</v>
      </c>
      <c r="T14" s="38" t="s">
        <v>58</v>
      </c>
      <c r="U14" s="200">
        <v>44507</v>
      </c>
      <c r="V14" s="211">
        <v>100</v>
      </c>
      <c r="W14" s="204">
        <v>44572</v>
      </c>
      <c r="X14" s="204">
        <v>44603</v>
      </c>
      <c r="Y14" s="40"/>
      <c r="Z14" s="41"/>
      <c r="AA14" s="49"/>
      <c r="AB14" s="42"/>
      <c r="AC14" s="41"/>
      <c r="AD14" s="43"/>
      <c r="AE14" s="42"/>
      <c r="AF14" s="41"/>
      <c r="AG14" s="43"/>
      <c r="AH14" s="69"/>
      <c r="AI14" s="69"/>
      <c r="AJ14" s="69"/>
      <c r="AK14" s="29" t="str">
        <f>IFERROR(MATCH(H14,#REF!,0),"")</f>
        <v/>
      </c>
      <c r="AO14" s="230" t="e">
        <f>IF(#REF!="","",#REF!)</f>
        <v>#REF!</v>
      </c>
      <c r="AP14" s="230" t="e">
        <f>+#REF!</f>
        <v>#REF!</v>
      </c>
    </row>
    <row r="15" spans="1:42" ht="15" customHeight="1">
      <c r="A15" s="227" t="str">
        <f>IF(V15=DB!$B$12,"決裁1",IF(V15=DB!$B$13,"決裁2",IF(V15=DB!$B$14,"決裁3",IF(V15=DB!$B$15,"決裁4",IF(V15="","",TEXT(W15,"GE")&amp;"-"&amp;V15)))))</f>
        <v/>
      </c>
      <c r="B15" s="228" t="str">
        <f>IF(A15="","",A15&amp;"-"&amp;COUNTIF($A$5:A15,A15))</f>
        <v/>
      </c>
      <c r="C15" s="228" t="str">
        <f t="shared" si="1"/>
        <v/>
      </c>
      <c r="D15" s="228" t="str">
        <f>IF(C15="","",C15&amp;"-"&amp;COUNTIF($C$5:C15,C15))</f>
        <v/>
      </c>
      <c r="E15" s="228">
        <f t="shared" si="2"/>
        <v>0</v>
      </c>
      <c r="F15" s="66"/>
      <c r="G15" s="66"/>
      <c r="H15" s="31"/>
      <c r="I15" s="32"/>
      <c r="J15" s="33"/>
      <c r="K15" s="34"/>
      <c r="L15" s="35"/>
      <c r="M15" s="33"/>
      <c r="N15" s="30"/>
      <c r="O15" s="235"/>
      <c r="P15" s="236"/>
      <c r="Q15" s="235"/>
      <c r="R15" s="36"/>
      <c r="S15" s="37"/>
      <c r="T15" s="38"/>
      <c r="U15" s="200"/>
      <c r="V15" s="211"/>
      <c r="W15" s="204"/>
      <c r="X15" s="204"/>
      <c r="Y15" s="40"/>
      <c r="Z15" s="41"/>
      <c r="AA15" s="49"/>
      <c r="AB15" s="42"/>
      <c r="AC15" s="41"/>
      <c r="AD15" s="43"/>
      <c r="AE15" s="42"/>
      <c r="AF15" s="41"/>
      <c r="AG15" s="43"/>
      <c r="AH15" s="69"/>
      <c r="AI15" s="69"/>
      <c r="AJ15" s="69"/>
      <c r="AK15" s="29" t="str">
        <f>IFERROR(MATCH(H15,#REF!,0),"")</f>
        <v/>
      </c>
      <c r="AO15" s="230" t="e">
        <f>IF(#REF!="","",#REF!)</f>
        <v>#REF!</v>
      </c>
      <c r="AP15" s="230" t="e">
        <f>+#REF!</f>
        <v>#REF!</v>
      </c>
    </row>
    <row r="16" spans="1:42" ht="15" customHeight="1">
      <c r="A16" s="227" t="str">
        <f>IF(V16=DB!$B$12,"決裁1",IF(V16=DB!$B$13,"決裁2",IF(V16=DB!$B$14,"決裁3",IF(V16=DB!$B$15,"決裁4",IF(V16="","",TEXT(W16,"GE")&amp;"-"&amp;V16)))))</f>
        <v/>
      </c>
      <c r="B16" s="228" t="str">
        <f>IF(A16="","",A16&amp;"-"&amp;COUNTIF($A$5:A16,A16))</f>
        <v/>
      </c>
      <c r="C16" s="228" t="str">
        <f t="shared" si="1"/>
        <v/>
      </c>
      <c r="D16" s="228" t="str">
        <f>IF(C16="","",C16&amp;"-"&amp;COUNTIF($C$5:C16,C16))</f>
        <v/>
      </c>
      <c r="E16" s="228">
        <f t="shared" si="2"/>
        <v>0</v>
      </c>
      <c r="F16" s="66"/>
      <c r="G16" s="66"/>
      <c r="H16" s="31"/>
      <c r="I16" s="32"/>
      <c r="J16" s="33"/>
      <c r="K16" s="34"/>
      <c r="L16" s="35"/>
      <c r="M16" s="33"/>
      <c r="N16" s="30"/>
      <c r="O16" s="235"/>
      <c r="P16" s="236"/>
      <c r="Q16" s="235"/>
      <c r="R16" s="36"/>
      <c r="S16" s="37"/>
      <c r="T16" s="38"/>
      <c r="U16" s="200"/>
      <c r="V16" s="211"/>
      <c r="W16" s="204"/>
      <c r="X16" s="204"/>
      <c r="Y16" s="40"/>
      <c r="Z16" s="41"/>
      <c r="AA16" s="49"/>
      <c r="AB16" s="42"/>
      <c r="AC16" s="41"/>
      <c r="AD16" s="43"/>
      <c r="AE16" s="42"/>
      <c r="AF16" s="41"/>
      <c r="AG16" s="43"/>
      <c r="AH16" s="69"/>
      <c r="AI16" s="69"/>
      <c r="AJ16" s="69"/>
      <c r="AK16" s="29" t="str">
        <f>IFERROR(MATCH(H16,#REF!,0),"")</f>
        <v/>
      </c>
      <c r="AO16" s="230" t="e">
        <f>IF(#REF!="","",#REF!)</f>
        <v>#REF!</v>
      </c>
      <c r="AP16" s="230" t="e">
        <f>+#REF!</f>
        <v>#REF!</v>
      </c>
    </row>
    <row r="17" spans="1:42" ht="15" customHeight="1">
      <c r="A17" s="227" t="str">
        <f>IF(V17=DB!$B$12,"決裁1",IF(V17=DB!$B$13,"決裁2",IF(V17=DB!$B$14,"決裁3",IF(V17=DB!$B$15,"決裁4",IF(V17="","",TEXT(W17,"GE")&amp;"-"&amp;V17)))))</f>
        <v/>
      </c>
      <c r="B17" s="228" t="str">
        <f>IF(A17="","",A17&amp;"-"&amp;COUNTIF($A$5:A17,A17))</f>
        <v/>
      </c>
      <c r="C17" s="228" t="str">
        <f t="shared" si="1"/>
        <v/>
      </c>
      <c r="D17" s="228" t="str">
        <f>IF(C17="","",C17&amp;"-"&amp;COUNTIF($C$5:C17,C17))</f>
        <v/>
      </c>
      <c r="E17" s="228">
        <f t="shared" si="2"/>
        <v>0</v>
      </c>
      <c r="F17" s="66"/>
      <c r="G17" s="66"/>
      <c r="H17" s="31"/>
      <c r="I17" s="32"/>
      <c r="J17" s="33"/>
      <c r="K17" s="33"/>
      <c r="L17" s="33"/>
      <c r="M17" s="50"/>
      <c r="N17" s="30"/>
      <c r="O17" s="235"/>
      <c r="P17" s="236"/>
      <c r="Q17" s="235"/>
      <c r="R17" s="36"/>
      <c r="S17" s="37"/>
      <c r="T17" s="38"/>
      <c r="U17" s="200"/>
      <c r="V17" s="211"/>
      <c r="W17" s="204"/>
      <c r="X17" s="204"/>
      <c r="Y17" s="40"/>
      <c r="Z17" s="41"/>
      <c r="AA17" s="49"/>
      <c r="AB17" s="42"/>
      <c r="AC17" s="41"/>
      <c r="AD17" s="43"/>
      <c r="AE17" s="42"/>
      <c r="AF17" s="41"/>
      <c r="AG17" s="43"/>
      <c r="AH17" s="69"/>
      <c r="AI17" s="69"/>
      <c r="AJ17" s="69"/>
      <c r="AK17" s="29" t="str">
        <f>IFERROR(MATCH(H17,#REF!,0),"")</f>
        <v/>
      </c>
      <c r="AO17" s="230" t="e">
        <f>IF(#REF!="","",#REF!)</f>
        <v>#REF!</v>
      </c>
      <c r="AP17" s="230" t="e">
        <f>+#REF!</f>
        <v>#REF!</v>
      </c>
    </row>
    <row r="18" spans="1:42" ht="15" customHeight="1">
      <c r="A18" s="227" t="str">
        <f>IF(V18=DB!$B$12,"決裁1",IF(V18=DB!$B$13,"決裁2",IF(V18=DB!$B$14,"決裁3",IF(V18=DB!$B$15,"決裁4",IF(V18="","",TEXT(W18,"GE")&amp;"-"&amp;V18)))))</f>
        <v/>
      </c>
      <c r="B18" s="228" t="str">
        <f>IF(A18="","",A18&amp;"-"&amp;COUNTIF($A$5:A18,A18))</f>
        <v/>
      </c>
      <c r="C18" s="228" t="str">
        <f t="shared" si="1"/>
        <v/>
      </c>
      <c r="D18" s="228" t="str">
        <f>IF(C18="","",C18&amp;"-"&amp;COUNTIF($C$5:C18,C18))</f>
        <v/>
      </c>
      <c r="E18" s="228">
        <f t="shared" si="2"/>
        <v>0</v>
      </c>
      <c r="F18" s="66"/>
      <c r="G18" s="66"/>
      <c r="H18" s="31"/>
      <c r="I18" s="32"/>
      <c r="J18" s="33"/>
      <c r="K18" s="33"/>
      <c r="L18" s="33"/>
      <c r="M18" s="32"/>
      <c r="N18" s="30"/>
      <c r="O18" s="235"/>
      <c r="P18" s="236"/>
      <c r="Q18" s="235"/>
      <c r="R18" s="51"/>
      <c r="S18" s="37"/>
      <c r="T18" s="38"/>
      <c r="U18" s="200"/>
      <c r="V18" s="211"/>
      <c r="W18" s="204"/>
      <c r="X18" s="204"/>
      <c r="Y18" s="46"/>
      <c r="Z18" s="47"/>
      <c r="AA18" s="52"/>
      <c r="AB18" s="42"/>
      <c r="AC18" s="41"/>
      <c r="AD18" s="43"/>
      <c r="AE18" s="42"/>
      <c r="AF18" s="41"/>
      <c r="AG18" s="43"/>
      <c r="AH18" s="69"/>
      <c r="AI18" s="69"/>
      <c r="AJ18" s="69"/>
      <c r="AK18" s="29" t="str">
        <f>IFERROR(MATCH(H18,#REF!,0),"")</f>
        <v/>
      </c>
      <c r="AO18" s="230" t="e">
        <f>IF(#REF!="","",#REF!)</f>
        <v>#REF!</v>
      </c>
      <c r="AP18" s="230" t="e">
        <f>+#REF!</f>
        <v>#REF!</v>
      </c>
    </row>
    <row r="19" spans="1:42" ht="15" customHeight="1">
      <c r="A19" s="227" t="str">
        <f>IF(V19=DB!$B$12,"決裁1",IF(V19=DB!$B$13,"決裁2",IF(V19=DB!$B$14,"決裁3",IF(V19=DB!$B$15,"決裁4",IF(V19="","",TEXT(W19,"GE")&amp;"-"&amp;V19)))))</f>
        <v/>
      </c>
      <c r="B19" s="228" t="str">
        <f>IF(A19="","",A19&amp;"-"&amp;COUNTIF($A$5:A19,A19))</f>
        <v/>
      </c>
      <c r="C19" s="228" t="str">
        <f t="shared" si="1"/>
        <v/>
      </c>
      <c r="D19" s="228" t="str">
        <f>IF(C19="","",C19&amp;"-"&amp;COUNTIF($C$5:C19,C19))</f>
        <v/>
      </c>
      <c r="E19" s="228">
        <f t="shared" si="2"/>
        <v>0</v>
      </c>
      <c r="F19" s="66"/>
      <c r="G19" s="66"/>
      <c r="H19" s="31"/>
      <c r="I19" s="32"/>
      <c r="J19" s="45"/>
      <c r="K19" s="33"/>
      <c r="L19" s="33"/>
      <c r="M19" s="32"/>
      <c r="N19" s="30"/>
      <c r="O19" s="235"/>
      <c r="P19" s="236"/>
      <c r="Q19" s="235"/>
      <c r="R19" s="36"/>
      <c r="S19" s="37"/>
      <c r="T19" s="38"/>
      <c r="U19" s="200"/>
      <c r="V19" s="211"/>
      <c r="W19" s="204"/>
      <c r="X19" s="204"/>
      <c r="Y19" s="40"/>
      <c r="Z19" s="41"/>
      <c r="AA19" s="49"/>
      <c r="AB19" s="42"/>
      <c r="AC19" s="41"/>
      <c r="AD19" s="43"/>
      <c r="AE19" s="42"/>
      <c r="AF19" s="41"/>
      <c r="AG19" s="43"/>
      <c r="AH19" s="69"/>
      <c r="AI19" s="69"/>
      <c r="AJ19" s="69"/>
      <c r="AK19" s="29" t="str">
        <f>IFERROR(MATCH(H19,#REF!,0),"")</f>
        <v/>
      </c>
      <c r="AO19" s="230" t="e">
        <f>IF(#REF!="","",#REF!)</f>
        <v>#REF!</v>
      </c>
      <c r="AP19" s="230" t="e">
        <f>+#REF!</f>
        <v>#REF!</v>
      </c>
    </row>
    <row r="20" spans="1:42" ht="15" customHeight="1">
      <c r="A20" s="227" t="str">
        <f>IF(V20=DB!$B$12,"決裁1",IF(V20=DB!$B$13,"決裁2",IF(V20=DB!$B$14,"決裁3",IF(V20=DB!$B$15,"決裁4",IF(V20="","",TEXT(W20,"GE")&amp;"-"&amp;V20)))))</f>
        <v/>
      </c>
      <c r="B20" s="228" t="str">
        <f>IF(A20="","",A20&amp;"-"&amp;COUNTIF($A$5:A20,A20))</f>
        <v/>
      </c>
      <c r="C20" s="228" t="str">
        <f t="shared" si="1"/>
        <v/>
      </c>
      <c r="D20" s="228" t="str">
        <f>IF(C20="","",C20&amp;"-"&amp;COUNTIF($C$5:C20,C20))</f>
        <v/>
      </c>
      <c r="E20" s="228">
        <f t="shared" si="2"/>
        <v>0</v>
      </c>
      <c r="F20" s="66"/>
      <c r="G20" s="66"/>
      <c r="H20" s="31"/>
      <c r="I20" s="32"/>
      <c r="J20" s="45"/>
      <c r="K20" s="33"/>
      <c r="L20" s="33"/>
      <c r="M20" s="32"/>
      <c r="N20" s="30"/>
      <c r="O20" s="235"/>
      <c r="P20" s="236"/>
      <c r="Q20" s="235"/>
      <c r="R20" s="36"/>
      <c r="S20" s="37"/>
      <c r="T20" s="38"/>
      <c r="U20" s="200"/>
      <c r="V20" s="211"/>
      <c r="W20" s="204"/>
      <c r="X20" s="204"/>
      <c r="Y20" s="40"/>
      <c r="Z20" s="41"/>
      <c r="AA20" s="49"/>
      <c r="AB20" s="42"/>
      <c r="AC20" s="41"/>
      <c r="AD20" s="43"/>
      <c r="AE20" s="42"/>
      <c r="AF20" s="41"/>
      <c r="AG20" s="43"/>
      <c r="AH20" s="69"/>
      <c r="AI20" s="69"/>
      <c r="AJ20" s="69"/>
      <c r="AK20" s="29" t="str">
        <f>IFERROR(MATCH(H20,#REF!,0),"")</f>
        <v/>
      </c>
      <c r="AO20" s="230" t="e">
        <f>IF(#REF!="","",#REF!)</f>
        <v>#REF!</v>
      </c>
      <c r="AP20" s="230" t="e">
        <f>+#REF!</f>
        <v>#REF!</v>
      </c>
    </row>
    <row r="21" spans="1:42" ht="15" customHeight="1">
      <c r="A21" s="227" t="str">
        <f>IF(V21=DB!$B$12,"決裁1",IF(V21=DB!$B$13,"決裁2",IF(V21=DB!$B$14,"決裁3",IF(V21=DB!$B$15,"決裁4",IF(V21="","",TEXT(W21,"GE")&amp;"-"&amp;V21)))))</f>
        <v/>
      </c>
      <c r="B21" s="228" t="str">
        <f>IF(A21="","",A21&amp;"-"&amp;COUNTIF($A$5:A21,A21))</f>
        <v/>
      </c>
      <c r="C21" s="228" t="str">
        <f t="shared" si="1"/>
        <v/>
      </c>
      <c r="D21" s="228" t="str">
        <f>IF(C21="","",C21&amp;"-"&amp;COUNTIF($C$5:C21,C21))</f>
        <v/>
      </c>
      <c r="E21" s="228">
        <f t="shared" si="2"/>
        <v>0</v>
      </c>
      <c r="F21" s="66"/>
      <c r="G21" s="66"/>
      <c r="H21" s="31"/>
      <c r="I21" s="32"/>
      <c r="J21" s="45"/>
      <c r="K21" s="33"/>
      <c r="L21" s="33"/>
      <c r="M21" s="53"/>
      <c r="N21" s="30"/>
      <c r="O21" s="235"/>
      <c r="P21" s="236"/>
      <c r="Q21" s="235"/>
      <c r="R21" s="36"/>
      <c r="S21" s="37"/>
      <c r="T21" s="38"/>
      <c r="U21" s="200"/>
      <c r="V21" s="211"/>
      <c r="W21" s="204"/>
      <c r="X21" s="204"/>
      <c r="Y21" s="40"/>
      <c r="Z21" s="41"/>
      <c r="AA21" s="49"/>
      <c r="AB21" s="42"/>
      <c r="AC21" s="41"/>
      <c r="AD21" s="43"/>
      <c r="AE21" s="42"/>
      <c r="AF21" s="41"/>
      <c r="AG21" s="43"/>
      <c r="AH21" s="69"/>
      <c r="AI21" s="69"/>
      <c r="AJ21" s="69"/>
      <c r="AK21" s="29" t="str">
        <f>IFERROR(MATCH(H21,#REF!,0),"")</f>
        <v/>
      </c>
      <c r="AO21" s="230" t="e">
        <f>IF(#REF!="","",#REF!)</f>
        <v>#REF!</v>
      </c>
      <c r="AP21" s="230" t="e">
        <f>+#REF!</f>
        <v>#REF!</v>
      </c>
    </row>
    <row r="22" spans="1:42" ht="15" customHeight="1">
      <c r="A22" s="227" t="str">
        <f>IF(V22=DB!$B$12,"決裁1",IF(V22=DB!$B$13,"決裁2",IF(V22=DB!$B$14,"決裁3",IF(V22=DB!$B$15,"決裁4",IF(V22="","",TEXT(W22,"GE")&amp;"-"&amp;V22)))))</f>
        <v/>
      </c>
      <c r="B22" s="228" t="str">
        <f>IF(A22="","",A22&amp;"-"&amp;COUNTIF($A$5:A22,A22))</f>
        <v/>
      </c>
      <c r="C22" s="228" t="str">
        <f t="shared" si="1"/>
        <v/>
      </c>
      <c r="D22" s="228" t="str">
        <f>IF(C22="","",C22&amp;"-"&amp;COUNTIF($C$5:C22,C22))</f>
        <v/>
      </c>
      <c r="E22" s="228">
        <f t="shared" si="2"/>
        <v>0</v>
      </c>
      <c r="F22" s="66"/>
      <c r="G22" s="66"/>
      <c r="H22" s="31"/>
      <c r="I22" s="32"/>
      <c r="J22" s="45"/>
      <c r="K22" s="33"/>
      <c r="L22" s="33"/>
      <c r="M22" s="50"/>
      <c r="N22" s="30"/>
      <c r="O22" s="235"/>
      <c r="P22" s="236"/>
      <c r="Q22" s="235"/>
      <c r="R22" s="36"/>
      <c r="S22" s="37"/>
      <c r="T22" s="38"/>
      <c r="U22" s="200"/>
      <c r="V22" s="211"/>
      <c r="W22" s="204"/>
      <c r="X22" s="204"/>
      <c r="Y22" s="40"/>
      <c r="Z22" s="41"/>
      <c r="AA22" s="49"/>
      <c r="AB22" s="42"/>
      <c r="AC22" s="41"/>
      <c r="AD22" s="43"/>
      <c r="AE22" s="42"/>
      <c r="AF22" s="41"/>
      <c r="AG22" s="43"/>
      <c r="AH22" s="69"/>
      <c r="AI22" s="69"/>
      <c r="AJ22" s="69"/>
      <c r="AK22" s="29" t="str">
        <f>IFERROR(MATCH(H22,#REF!,0),"")</f>
        <v/>
      </c>
      <c r="AO22" s="230" t="e">
        <f>IF(#REF!="","",#REF!)</f>
        <v>#REF!</v>
      </c>
      <c r="AP22" s="230" t="e">
        <f>+#REF!</f>
        <v>#REF!</v>
      </c>
    </row>
    <row r="23" spans="1:42" ht="15" customHeight="1">
      <c r="A23" s="227" t="str">
        <f>IF(V23=DB!$B$12,"決裁1",IF(V23=DB!$B$13,"決裁2",IF(V23=DB!$B$14,"決裁3",IF(V23=DB!$B$15,"決裁4",IF(V23="","",TEXT(W23,"GE")&amp;"-"&amp;V23)))))</f>
        <v/>
      </c>
      <c r="B23" s="228" t="str">
        <f>IF(A23="","",A23&amp;"-"&amp;COUNTIF($A$5:A23,A23))</f>
        <v/>
      </c>
      <c r="C23" s="228" t="str">
        <f t="shared" si="1"/>
        <v/>
      </c>
      <c r="D23" s="228" t="str">
        <f>IF(C23="","",C23&amp;"-"&amp;COUNTIF($C$5:C23,C23))</f>
        <v/>
      </c>
      <c r="E23" s="228">
        <f t="shared" si="2"/>
        <v>0</v>
      </c>
      <c r="F23" s="66"/>
      <c r="G23" s="30"/>
      <c r="H23" s="31"/>
      <c r="I23" s="32"/>
      <c r="J23" s="45"/>
      <c r="K23" s="33"/>
      <c r="L23" s="33"/>
      <c r="M23" s="54"/>
      <c r="N23" s="30"/>
      <c r="O23" s="235"/>
      <c r="P23" s="236"/>
      <c r="Q23" s="235"/>
      <c r="R23" s="55"/>
      <c r="S23" s="37"/>
      <c r="T23" s="38"/>
      <c r="U23" s="200"/>
      <c r="V23" s="211"/>
      <c r="W23" s="204"/>
      <c r="X23" s="204"/>
      <c r="Y23" s="40"/>
      <c r="Z23" s="41"/>
      <c r="AA23" s="49"/>
      <c r="AB23" s="42"/>
      <c r="AC23" s="41"/>
      <c r="AD23" s="43"/>
      <c r="AE23" s="42"/>
      <c r="AF23" s="41"/>
      <c r="AG23" s="43"/>
      <c r="AH23" s="69"/>
      <c r="AI23" s="69"/>
      <c r="AJ23" s="69"/>
      <c r="AK23" s="29" t="str">
        <f>IFERROR(MATCH(H23,#REF!,0),"")</f>
        <v/>
      </c>
      <c r="AO23" s="230" t="e">
        <f>IF(#REF!="","",#REF!)</f>
        <v>#REF!</v>
      </c>
      <c r="AP23" s="230" t="e">
        <f>+#REF!</f>
        <v>#REF!</v>
      </c>
    </row>
    <row r="24" spans="1:42" ht="15" customHeight="1">
      <c r="A24" s="227" t="str">
        <f>IF(V24=DB!$B$12,"決裁1",IF(V24=DB!$B$13,"決裁2",IF(V24=DB!$B$14,"決裁3",IF(V24=DB!$B$15,"決裁4",IF(V24="","",TEXT(W24,"GE")&amp;"-"&amp;V24)))))</f>
        <v/>
      </c>
      <c r="B24" s="228" t="str">
        <f>IF(A24="","",A24&amp;"-"&amp;COUNTIF($A$5:A24,A24))</f>
        <v/>
      </c>
      <c r="C24" s="228" t="str">
        <f t="shared" si="1"/>
        <v/>
      </c>
      <c r="D24" s="228" t="str">
        <f>IF(C24="","",C24&amp;"-"&amp;COUNTIF($C$5:C24,C24))</f>
        <v/>
      </c>
      <c r="E24" s="228">
        <f t="shared" si="2"/>
        <v>0</v>
      </c>
      <c r="F24" s="66"/>
      <c r="G24" s="30"/>
      <c r="H24" s="31"/>
      <c r="I24" s="32"/>
      <c r="J24" s="45"/>
      <c r="K24" s="33"/>
      <c r="L24" s="33"/>
      <c r="M24" s="54"/>
      <c r="N24" s="30"/>
      <c r="O24" s="235"/>
      <c r="P24" s="236"/>
      <c r="Q24" s="235"/>
      <c r="R24" s="55"/>
      <c r="S24" s="37"/>
      <c r="T24" s="38"/>
      <c r="U24" s="200"/>
      <c r="V24" s="211"/>
      <c r="W24" s="204"/>
      <c r="X24" s="204"/>
      <c r="Y24" s="40"/>
      <c r="Z24" s="41"/>
      <c r="AA24" s="49"/>
      <c r="AB24" s="42"/>
      <c r="AC24" s="41"/>
      <c r="AD24" s="43"/>
      <c r="AE24" s="42"/>
      <c r="AF24" s="41"/>
      <c r="AG24" s="43"/>
      <c r="AH24" s="69"/>
      <c r="AI24" s="69"/>
      <c r="AJ24" s="69"/>
      <c r="AK24" s="29" t="str">
        <f>IFERROR(MATCH(H24,#REF!,0),"")</f>
        <v/>
      </c>
      <c r="AO24" s="230" t="e">
        <f>IF(#REF!="","",#REF!)</f>
        <v>#REF!</v>
      </c>
      <c r="AP24" s="230" t="e">
        <f>+#REF!</f>
        <v>#REF!</v>
      </c>
    </row>
    <row r="25" spans="1:42" ht="15" customHeight="1">
      <c r="A25" s="227" t="str">
        <f>IF(V25=DB!$B$12,"決裁1",IF(V25=DB!$B$13,"決裁2",IF(V25=DB!$B$14,"決裁3",IF(V25=DB!$B$15,"決裁4",IF(V25="","",TEXT(W25,"GE")&amp;"-"&amp;V25)))))</f>
        <v/>
      </c>
      <c r="B25" s="228" t="str">
        <f>IF(A25="","",A25&amp;"-"&amp;COUNTIF($A$5:A25,A25))</f>
        <v/>
      </c>
      <c r="C25" s="228" t="str">
        <f t="shared" si="1"/>
        <v/>
      </c>
      <c r="D25" s="228" t="str">
        <f>IF(C25="","",C25&amp;"-"&amp;COUNTIF($C$5:C25,C25))</f>
        <v/>
      </c>
      <c r="E25" s="228">
        <f t="shared" si="2"/>
        <v>0</v>
      </c>
      <c r="F25" s="66"/>
      <c r="G25" s="30"/>
      <c r="H25" s="31"/>
      <c r="I25" s="32"/>
      <c r="J25" s="45"/>
      <c r="K25" s="33"/>
      <c r="L25" s="33"/>
      <c r="M25" s="54"/>
      <c r="N25" s="30"/>
      <c r="O25" s="235"/>
      <c r="P25" s="236"/>
      <c r="Q25" s="235"/>
      <c r="R25" s="55"/>
      <c r="S25" s="37"/>
      <c r="T25" s="38"/>
      <c r="U25" s="200"/>
      <c r="V25" s="211"/>
      <c r="W25" s="204"/>
      <c r="X25" s="204"/>
      <c r="Y25" s="40"/>
      <c r="Z25" s="41"/>
      <c r="AA25" s="49"/>
      <c r="AB25" s="42"/>
      <c r="AC25" s="41"/>
      <c r="AD25" s="43"/>
      <c r="AE25" s="42"/>
      <c r="AF25" s="41"/>
      <c r="AG25" s="43"/>
      <c r="AH25" s="69"/>
      <c r="AI25" s="69"/>
      <c r="AJ25" s="69"/>
      <c r="AK25" s="29" t="str">
        <f>IFERROR(MATCH(H25,#REF!,0),"")</f>
        <v/>
      </c>
      <c r="AO25" s="230" t="e">
        <f>IF(#REF!="","",#REF!)</f>
        <v>#REF!</v>
      </c>
      <c r="AP25" s="230" t="e">
        <f>+#REF!</f>
        <v>#REF!</v>
      </c>
    </row>
    <row r="26" spans="1:42" ht="15" customHeight="1">
      <c r="A26" s="227" t="str">
        <f>IF(V26=DB!$B$12,"決裁1",IF(V26=DB!$B$13,"決裁2",IF(V26=DB!$B$14,"決裁3",IF(V26=DB!$B$15,"決裁4",IF(V26="","",TEXT(W26,"GE")&amp;"-"&amp;V26)))))</f>
        <v/>
      </c>
      <c r="B26" s="228" t="str">
        <f>IF(A26="","",A26&amp;"-"&amp;COUNTIF($A$5:A26,A26))</f>
        <v/>
      </c>
      <c r="C26" s="228" t="str">
        <f t="shared" si="1"/>
        <v/>
      </c>
      <c r="D26" s="228" t="str">
        <f>IF(C26="","",C26&amp;"-"&amp;COUNTIF($C$5:C26,C26))</f>
        <v/>
      </c>
      <c r="E26" s="228">
        <f t="shared" si="2"/>
        <v>0</v>
      </c>
      <c r="F26" s="66"/>
      <c r="G26" s="30"/>
      <c r="H26" s="31"/>
      <c r="I26" s="32"/>
      <c r="J26" s="45"/>
      <c r="K26" s="33"/>
      <c r="L26" s="33"/>
      <c r="M26" s="54"/>
      <c r="N26" s="30"/>
      <c r="O26" s="235"/>
      <c r="P26" s="236"/>
      <c r="Q26" s="235"/>
      <c r="R26" s="55"/>
      <c r="S26" s="37"/>
      <c r="T26" s="38"/>
      <c r="U26" s="200"/>
      <c r="V26" s="211"/>
      <c r="W26" s="204"/>
      <c r="X26" s="204"/>
      <c r="Y26" s="40"/>
      <c r="Z26" s="41"/>
      <c r="AA26" s="49"/>
      <c r="AB26" s="42"/>
      <c r="AC26" s="41"/>
      <c r="AD26" s="43"/>
      <c r="AE26" s="42"/>
      <c r="AF26" s="41"/>
      <c r="AG26" s="43"/>
      <c r="AH26" s="69"/>
      <c r="AI26" s="69"/>
      <c r="AJ26" s="69"/>
      <c r="AK26" s="29" t="str">
        <f>IFERROR(MATCH(H26,#REF!,0),"")</f>
        <v/>
      </c>
      <c r="AO26" s="230" t="e">
        <f>IF(#REF!="","",#REF!)</f>
        <v>#REF!</v>
      </c>
      <c r="AP26" s="230" t="e">
        <f>+#REF!</f>
        <v>#REF!</v>
      </c>
    </row>
    <row r="27" spans="1:42" ht="15" customHeight="1">
      <c r="A27" s="227" t="str">
        <f>IF(V27=DB!$B$12,"決裁1",IF(V27=DB!$B$13,"決裁2",IF(V27=DB!$B$14,"決裁3",IF(V27=DB!$B$15,"決裁4",IF(V27="","",TEXT(W27,"GE")&amp;"-"&amp;V27)))))</f>
        <v/>
      </c>
      <c r="B27" s="228" t="str">
        <f>IF(A27="","",A27&amp;"-"&amp;COUNTIF($A$5:A27,A27))</f>
        <v/>
      </c>
      <c r="C27" s="228" t="str">
        <f t="shared" si="1"/>
        <v/>
      </c>
      <c r="D27" s="228" t="str">
        <f>IF(C27="","",C27&amp;"-"&amp;COUNTIF($C$5:C27,C27))</f>
        <v/>
      </c>
      <c r="E27" s="228">
        <f t="shared" si="2"/>
        <v>0</v>
      </c>
      <c r="F27" s="66"/>
      <c r="G27" s="30"/>
      <c r="H27" s="31"/>
      <c r="I27" s="32"/>
      <c r="J27" s="49"/>
      <c r="K27" s="33"/>
      <c r="L27" s="33"/>
      <c r="M27" s="54"/>
      <c r="N27" s="30"/>
      <c r="O27" s="235"/>
      <c r="P27" s="236"/>
      <c r="Q27" s="235"/>
      <c r="R27" s="36"/>
      <c r="S27" s="37"/>
      <c r="T27" s="38"/>
      <c r="U27" s="200"/>
      <c r="V27" s="211"/>
      <c r="W27" s="204"/>
      <c r="X27" s="204"/>
      <c r="Y27" s="40"/>
      <c r="Z27" s="41"/>
      <c r="AA27" s="10"/>
      <c r="AB27" s="42"/>
      <c r="AC27" s="41"/>
      <c r="AD27" s="43"/>
      <c r="AE27" s="42"/>
      <c r="AF27" s="41"/>
      <c r="AG27" s="43"/>
      <c r="AH27" s="69"/>
      <c r="AI27" s="69"/>
      <c r="AJ27" s="69"/>
      <c r="AK27" s="29" t="str">
        <f>IFERROR(MATCH(H27,#REF!,0),"")</f>
        <v/>
      </c>
      <c r="AO27" s="230" t="e">
        <f>IF(#REF!="","",#REF!)</f>
        <v>#REF!</v>
      </c>
      <c r="AP27" s="230" t="e">
        <f>+#REF!</f>
        <v>#REF!</v>
      </c>
    </row>
    <row r="28" spans="1:42" ht="15" customHeight="1">
      <c r="A28" s="227" t="str">
        <f>IF(V28=DB!$B$12,"決裁1",IF(V28=DB!$B$13,"決裁2",IF(V28=DB!$B$14,"決裁3",IF(V28=DB!$B$15,"決裁4",IF(V28="","",TEXT(W28,"GE")&amp;"-"&amp;V28)))))</f>
        <v/>
      </c>
      <c r="B28" s="228" t="str">
        <f>IF(A28="","",A28&amp;"-"&amp;COUNTIF($A$5:A28,A28))</f>
        <v/>
      </c>
      <c r="C28" s="228" t="str">
        <f t="shared" si="1"/>
        <v/>
      </c>
      <c r="D28" s="228" t="str">
        <f>IF(C28="","",C28&amp;"-"&amp;COUNTIF($C$5:C28,C28))</f>
        <v/>
      </c>
      <c r="E28" s="228">
        <f t="shared" si="2"/>
        <v>0</v>
      </c>
      <c r="F28" s="66"/>
      <c r="G28" s="30"/>
      <c r="H28" s="31"/>
      <c r="I28" s="32"/>
      <c r="J28" s="45"/>
      <c r="K28" s="33"/>
      <c r="L28" s="33"/>
      <c r="M28" s="54"/>
      <c r="N28" s="30"/>
      <c r="O28" s="235"/>
      <c r="P28" s="236"/>
      <c r="Q28" s="235"/>
      <c r="R28" s="36"/>
      <c r="S28" s="37"/>
      <c r="T28" s="38"/>
      <c r="U28" s="200"/>
      <c r="V28" s="211"/>
      <c r="W28" s="204"/>
      <c r="X28" s="204"/>
      <c r="Y28" s="40"/>
      <c r="Z28" s="41"/>
      <c r="AA28" s="10"/>
      <c r="AB28" s="42"/>
      <c r="AC28" s="41"/>
      <c r="AD28" s="43"/>
      <c r="AE28" s="42"/>
      <c r="AF28" s="41"/>
      <c r="AG28" s="43"/>
      <c r="AH28" s="69"/>
      <c r="AI28" s="69"/>
      <c r="AJ28" s="69"/>
      <c r="AK28" s="29" t="str">
        <f>IFERROR(MATCH(H28,#REF!,0),"")</f>
        <v/>
      </c>
      <c r="AO28" s="230" t="e">
        <f>IF(#REF!="","",#REF!)</f>
        <v>#REF!</v>
      </c>
      <c r="AP28" s="230" t="e">
        <f>+#REF!</f>
        <v>#REF!</v>
      </c>
    </row>
    <row r="29" spans="1:42" ht="15" customHeight="1">
      <c r="A29" s="227" t="str">
        <f>IF(V29=DB!$B$12,"決裁1",IF(V29=DB!$B$13,"決裁2",IF(V29=DB!$B$14,"決裁3",IF(V29=DB!$B$15,"決裁4",IF(V29="","",TEXT(W29,"GE")&amp;"-"&amp;V29)))))</f>
        <v/>
      </c>
      <c r="B29" s="228" t="str">
        <f>IF(A29="","",A29&amp;"-"&amp;COUNTIF($A$5:A29,A29))</f>
        <v/>
      </c>
      <c r="C29" s="228" t="str">
        <f t="shared" si="1"/>
        <v/>
      </c>
      <c r="D29" s="228" t="str">
        <f>IF(C29="","",C29&amp;"-"&amp;COUNTIF($C$5:C29,C29))</f>
        <v/>
      </c>
      <c r="E29" s="228">
        <f t="shared" si="2"/>
        <v>0</v>
      </c>
      <c r="F29" s="66"/>
      <c r="G29" s="30"/>
      <c r="H29" s="31"/>
      <c r="I29" s="32"/>
      <c r="J29" s="45"/>
      <c r="K29" s="33"/>
      <c r="L29" s="33"/>
      <c r="M29" s="54"/>
      <c r="N29" s="30"/>
      <c r="O29" s="235"/>
      <c r="P29" s="236"/>
      <c r="Q29" s="235"/>
      <c r="R29" s="36"/>
      <c r="S29" s="37"/>
      <c r="T29" s="38"/>
      <c r="U29" s="200"/>
      <c r="V29" s="211"/>
      <c r="W29" s="204"/>
      <c r="X29" s="204"/>
      <c r="Y29" s="40"/>
      <c r="Z29" s="41"/>
      <c r="AA29" s="10"/>
      <c r="AB29" s="42"/>
      <c r="AC29" s="41"/>
      <c r="AD29" s="43"/>
      <c r="AE29" s="42"/>
      <c r="AF29" s="41"/>
      <c r="AG29" s="43"/>
      <c r="AH29" s="69"/>
      <c r="AI29" s="69"/>
      <c r="AJ29" s="69"/>
      <c r="AK29" s="29" t="str">
        <f>IFERROR(MATCH(H29,#REF!,0),"")</f>
        <v/>
      </c>
      <c r="AO29" s="230" t="e">
        <f>IF(#REF!="","",#REF!)</f>
        <v>#REF!</v>
      </c>
      <c r="AP29" s="230" t="e">
        <f>+#REF!</f>
        <v>#REF!</v>
      </c>
    </row>
    <row r="30" spans="1:42" ht="15" customHeight="1">
      <c r="A30" s="227" t="str">
        <f>IF(V30=DB!$B$12,"決裁1",IF(V30=DB!$B$13,"決裁2",IF(V30=DB!$B$14,"決裁3",IF(V30=DB!$B$15,"決裁4",IF(V30="","",TEXT(W30,"GE")&amp;"-"&amp;V30)))))</f>
        <v/>
      </c>
      <c r="B30" s="228" t="str">
        <f>IF(A30="","",A30&amp;"-"&amp;COUNTIF($A$5:A30,A30))</f>
        <v/>
      </c>
      <c r="C30" s="228" t="str">
        <f t="shared" si="1"/>
        <v/>
      </c>
      <c r="D30" s="228" t="str">
        <f>IF(C30="","",C30&amp;"-"&amp;COUNTIF($C$5:C30,C30))</f>
        <v/>
      </c>
      <c r="E30" s="228">
        <f t="shared" si="2"/>
        <v>0</v>
      </c>
      <c r="F30" s="66"/>
      <c r="G30" s="30"/>
      <c r="H30" s="31"/>
      <c r="I30" s="32"/>
      <c r="J30" s="45"/>
      <c r="K30" s="33"/>
      <c r="L30" s="33"/>
      <c r="M30" s="32"/>
      <c r="N30" s="30"/>
      <c r="O30" s="235"/>
      <c r="P30" s="236"/>
      <c r="Q30" s="235"/>
      <c r="R30" s="36"/>
      <c r="S30" s="37"/>
      <c r="T30" s="38"/>
      <c r="U30" s="200"/>
      <c r="V30" s="211"/>
      <c r="W30" s="204"/>
      <c r="X30" s="204"/>
      <c r="Y30" s="40"/>
      <c r="Z30" s="41"/>
      <c r="AA30" s="10"/>
      <c r="AB30" s="42"/>
      <c r="AC30" s="41"/>
      <c r="AD30" s="43"/>
      <c r="AE30" s="42"/>
      <c r="AF30" s="41"/>
      <c r="AG30" s="43"/>
      <c r="AH30" s="69"/>
      <c r="AI30" s="69"/>
      <c r="AJ30" s="69"/>
      <c r="AK30" s="29" t="str">
        <f>IFERROR(MATCH(H30,#REF!,0),"")</f>
        <v/>
      </c>
      <c r="AO30" s="230" t="e">
        <f>IF(#REF!="","",#REF!)</f>
        <v>#REF!</v>
      </c>
      <c r="AP30" s="230" t="e">
        <f>+#REF!</f>
        <v>#REF!</v>
      </c>
    </row>
    <row r="31" spans="1:42" ht="15" customHeight="1">
      <c r="A31" s="227" t="str">
        <f>IF(V31=DB!$B$12,"決裁1",IF(V31=DB!$B$13,"決裁2",IF(V31=DB!$B$14,"決裁3",IF(V31=DB!$B$15,"決裁4",IF(V31="","",TEXT(W31,"GE")&amp;"-"&amp;V31)))))</f>
        <v/>
      </c>
      <c r="B31" s="228" t="str">
        <f>IF(A31="","",A31&amp;"-"&amp;COUNTIF($A$5:A31,A31))</f>
        <v/>
      </c>
      <c r="C31" s="228" t="str">
        <f t="shared" si="1"/>
        <v/>
      </c>
      <c r="D31" s="228" t="str">
        <f>IF(C31="","",C31&amp;"-"&amp;COUNTIF($C$5:C31,C31))</f>
        <v/>
      </c>
      <c r="E31" s="228">
        <f t="shared" si="2"/>
        <v>0</v>
      </c>
      <c r="F31" s="66"/>
      <c r="G31" s="30"/>
      <c r="H31" s="31"/>
      <c r="I31" s="32"/>
      <c r="J31" s="45"/>
      <c r="K31" s="33"/>
      <c r="L31" s="33"/>
      <c r="M31" s="54"/>
      <c r="N31" s="30"/>
      <c r="O31" s="235"/>
      <c r="P31" s="236"/>
      <c r="Q31" s="235"/>
      <c r="R31" s="36"/>
      <c r="S31" s="37"/>
      <c r="T31" s="38"/>
      <c r="U31" s="200"/>
      <c r="V31" s="211"/>
      <c r="W31" s="204"/>
      <c r="X31" s="204"/>
      <c r="Y31" s="40"/>
      <c r="Z31" s="41"/>
      <c r="AA31" s="10"/>
      <c r="AB31" s="42"/>
      <c r="AC31" s="41"/>
      <c r="AD31" s="43"/>
      <c r="AE31" s="42"/>
      <c r="AF31" s="41"/>
      <c r="AG31" s="43"/>
      <c r="AH31" s="69"/>
      <c r="AI31" s="69"/>
      <c r="AJ31" s="69"/>
      <c r="AK31" s="29" t="str">
        <f>IFERROR(MATCH(H31,#REF!,0),"")</f>
        <v/>
      </c>
      <c r="AO31" s="230" t="e">
        <f>IF(#REF!="","",#REF!)</f>
        <v>#REF!</v>
      </c>
      <c r="AP31" s="230" t="e">
        <f>+#REF!</f>
        <v>#REF!</v>
      </c>
    </row>
    <row r="32" spans="1:42" ht="15" customHeight="1">
      <c r="A32" s="227" t="str">
        <f>IF(V32=DB!$B$12,"決裁1",IF(V32=DB!$B$13,"決裁2",IF(V32=DB!$B$14,"決裁3",IF(V32=DB!$B$15,"決裁4",IF(V32="","",TEXT(W32,"GE")&amp;"-"&amp;V32)))))</f>
        <v/>
      </c>
      <c r="B32" s="228" t="str">
        <f>IF(A32="","",A32&amp;"-"&amp;COUNTIF($A$5:A32,A32))</f>
        <v/>
      </c>
      <c r="C32" s="228" t="str">
        <f t="shared" si="1"/>
        <v/>
      </c>
      <c r="D32" s="228" t="str">
        <f>IF(C32="","",C32&amp;"-"&amp;COUNTIF($C$5:C32,C32))</f>
        <v/>
      </c>
      <c r="E32" s="228">
        <f t="shared" si="2"/>
        <v>0</v>
      </c>
      <c r="F32" s="66"/>
      <c r="G32" s="30"/>
      <c r="H32" s="31"/>
      <c r="I32" s="32"/>
      <c r="J32" s="45"/>
      <c r="K32" s="33"/>
      <c r="L32" s="33"/>
      <c r="M32" s="54"/>
      <c r="N32" s="30"/>
      <c r="O32" s="235"/>
      <c r="P32" s="236"/>
      <c r="Q32" s="235"/>
      <c r="R32" s="36"/>
      <c r="S32" s="37"/>
      <c r="T32" s="38"/>
      <c r="U32" s="200"/>
      <c r="V32" s="211"/>
      <c r="W32" s="204"/>
      <c r="X32" s="204"/>
      <c r="Y32" s="40"/>
      <c r="Z32" s="41"/>
      <c r="AA32" s="10"/>
      <c r="AB32" s="42"/>
      <c r="AC32" s="41"/>
      <c r="AD32" s="43"/>
      <c r="AE32" s="42"/>
      <c r="AF32" s="41"/>
      <c r="AG32" s="43"/>
      <c r="AH32" s="69"/>
      <c r="AI32" s="69"/>
      <c r="AJ32" s="69"/>
      <c r="AK32" s="29" t="str">
        <f>IFERROR(MATCH(H32,#REF!,0),"")</f>
        <v/>
      </c>
      <c r="AO32" s="230" t="e">
        <f>IF(#REF!="","",#REF!)</f>
        <v>#REF!</v>
      </c>
      <c r="AP32" s="230" t="e">
        <f>+#REF!</f>
        <v>#REF!</v>
      </c>
    </row>
    <row r="33" spans="1:42" ht="15" customHeight="1">
      <c r="A33" s="227" t="str">
        <f>IF(V33=DB!$B$12,"決裁1",IF(V33=DB!$B$13,"決裁2",IF(V33=DB!$B$14,"決裁3",IF(V33=DB!$B$15,"決裁4",IF(V33="","",TEXT(W33,"GE")&amp;"-"&amp;V33)))))</f>
        <v/>
      </c>
      <c r="B33" s="228" t="str">
        <f>IF(A33="","",A33&amp;"-"&amp;COUNTIF($A$5:A33,A33))</f>
        <v/>
      </c>
      <c r="C33" s="228" t="str">
        <f t="shared" si="1"/>
        <v/>
      </c>
      <c r="D33" s="228" t="str">
        <f>IF(C33="","",C33&amp;"-"&amp;COUNTIF($C$5:C33,C33))</f>
        <v/>
      </c>
      <c r="E33" s="228">
        <f t="shared" si="2"/>
        <v>0</v>
      </c>
      <c r="F33" s="66"/>
      <c r="G33" s="30"/>
      <c r="H33" s="31"/>
      <c r="I33" s="56"/>
      <c r="J33" s="57"/>
      <c r="K33" s="35"/>
      <c r="L33" s="58"/>
      <c r="M33" s="59"/>
      <c r="N33" s="60"/>
      <c r="O33" s="235"/>
      <c r="P33" s="236"/>
      <c r="Q33" s="235"/>
      <c r="R33" s="10"/>
      <c r="S33" s="37"/>
      <c r="T33" s="38"/>
      <c r="U33" s="200"/>
      <c r="V33" s="211"/>
      <c r="W33" s="204"/>
      <c r="X33" s="204"/>
      <c r="Y33" s="46"/>
      <c r="Z33" s="47"/>
      <c r="AA33" s="61"/>
      <c r="AB33" s="42"/>
      <c r="AC33" s="41"/>
      <c r="AD33" s="43"/>
      <c r="AE33" s="42"/>
      <c r="AF33" s="41"/>
      <c r="AG33" s="43"/>
      <c r="AH33" s="69"/>
      <c r="AI33" s="69"/>
      <c r="AJ33" s="69"/>
      <c r="AK33" s="29" t="str">
        <f>IFERROR(MATCH(H33,#REF!,0),"")</f>
        <v/>
      </c>
      <c r="AO33" s="230" t="e">
        <f>IF(#REF!="","",#REF!)</f>
        <v>#REF!</v>
      </c>
      <c r="AP33" s="230" t="e">
        <f>+#REF!</f>
        <v>#REF!</v>
      </c>
    </row>
    <row r="34" spans="1:42" ht="15" customHeight="1">
      <c r="A34" s="227" t="str">
        <f>IF(V34=DB!$B$12,"決裁1",IF(V34=DB!$B$13,"決裁2",IF(V34=DB!$B$14,"決裁3",IF(V34=DB!$B$15,"決裁4",IF(V34="","",TEXT(W34,"GE")&amp;"-"&amp;V34)))))</f>
        <v/>
      </c>
      <c r="B34" s="228" t="str">
        <f>IF(A34="","",A34&amp;"-"&amp;COUNTIF($A$5:A34,A34))</f>
        <v/>
      </c>
      <c r="C34" s="228" t="str">
        <f t="shared" si="1"/>
        <v/>
      </c>
      <c r="D34" s="228" t="str">
        <f>IF(C34="","",C34&amp;"-"&amp;COUNTIF($C$5:C34,C34))</f>
        <v/>
      </c>
      <c r="E34" s="228">
        <f t="shared" si="2"/>
        <v>0</v>
      </c>
      <c r="F34" s="66"/>
      <c r="G34" s="30"/>
      <c r="H34" s="31"/>
      <c r="I34" s="56"/>
      <c r="J34" s="57"/>
      <c r="K34" s="35"/>
      <c r="L34" s="58"/>
      <c r="M34" s="59"/>
      <c r="N34" s="60"/>
      <c r="O34" s="235"/>
      <c r="P34" s="236"/>
      <c r="Q34" s="235"/>
      <c r="R34" s="36"/>
      <c r="S34" s="37"/>
      <c r="T34" s="38"/>
      <c r="U34" s="200"/>
      <c r="V34" s="211"/>
      <c r="W34" s="204"/>
      <c r="X34" s="204"/>
      <c r="Y34" s="40"/>
      <c r="Z34" s="41"/>
      <c r="AA34" s="58"/>
      <c r="AB34" s="42"/>
      <c r="AC34" s="41"/>
      <c r="AD34" s="58"/>
      <c r="AE34" s="62"/>
      <c r="AF34" s="47"/>
      <c r="AG34" s="61"/>
      <c r="AH34" s="69"/>
      <c r="AI34" s="69"/>
      <c r="AJ34" s="69"/>
      <c r="AK34" s="29" t="str">
        <f>IFERROR(MATCH(H34,#REF!,0),"")</f>
        <v/>
      </c>
      <c r="AO34" s="230" t="e">
        <f>IF(#REF!="","",#REF!)</f>
        <v>#REF!</v>
      </c>
      <c r="AP34" s="230" t="e">
        <f>+#REF!</f>
        <v>#REF!</v>
      </c>
    </row>
    <row r="35" spans="1:42" ht="15" customHeight="1">
      <c r="A35" s="227" t="str">
        <f>IF(V35=DB!$B$12,"決裁1",IF(V35=DB!$B$13,"決裁2",IF(V35=DB!$B$14,"決裁3",IF(V35=DB!$B$15,"決裁4",IF(V35="","",TEXT(W35,"GE")&amp;"-"&amp;V35)))))</f>
        <v/>
      </c>
      <c r="B35" s="228" t="str">
        <f>IF(A35="","",A35&amp;"-"&amp;COUNTIF($A$5:A35,A35))</f>
        <v/>
      </c>
      <c r="C35" s="228" t="str">
        <f t="shared" si="1"/>
        <v/>
      </c>
      <c r="D35" s="228" t="str">
        <f>IF(C35="","",C35&amp;"-"&amp;COUNTIF($C$5:C35,C35))</f>
        <v/>
      </c>
      <c r="E35" s="228">
        <f t="shared" si="2"/>
        <v>0</v>
      </c>
      <c r="F35" s="66"/>
      <c r="G35" s="30"/>
      <c r="H35" s="31"/>
      <c r="I35" s="56"/>
      <c r="J35" s="57"/>
      <c r="K35" s="63"/>
      <c r="L35" s="58"/>
      <c r="M35" s="59"/>
      <c r="N35" s="60"/>
      <c r="O35" s="235"/>
      <c r="P35" s="236"/>
      <c r="Q35" s="235"/>
      <c r="R35" s="10"/>
      <c r="S35" s="37"/>
      <c r="T35" s="38"/>
      <c r="U35" s="200"/>
      <c r="V35" s="211"/>
      <c r="W35" s="204"/>
      <c r="X35" s="204"/>
      <c r="Y35" s="40"/>
      <c r="Z35" s="41"/>
      <c r="AA35" s="64"/>
      <c r="AB35" s="42"/>
      <c r="AC35" s="47"/>
      <c r="AD35" s="61"/>
      <c r="AE35" s="42"/>
      <c r="AF35" s="41"/>
      <c r="AG35" s="58"/>
      <c r="AH35" s="69"/>
      <c r="AI35" s="69"/>
      <c r="AJ35" s="69"/>
      <c r="AK35" s="29" t="str">
        <f>IFERROR(MATCH(H35,#REF!,0),"")</f>
        <v/>
      </c>
      <c r="AO35" s="230" t="e">
        <f>IF(#REF!="","",#REF!)</f>
        <v>#REF!</v>
      </c>
      <c r="AP35" s="230" t="e">
        <f>+#REF!</f>
        <v>#REF!</v>
      </c>
    </row>
    <row r="36" spans="1:42" ht="15" customHeight="1">
      <c r="A36" s="227" t="str">
        <f>IF(V36=DB!$B$12,"決裁1",IF(V36=DB!$B$13,"決裁2",IF(V36=DB!$B$14,"決裁3",IF(V36=DB!$B$15,"決裁4",IF(V36="","",TEXT(W36,"GE")&amp;"-"&amp;V36)))))</f>
        <v/>
      </c>
      <c r="B36" s="228" t="str">
        <f>IF(A36="","",A36&amp;"-"&amp;COUNTIF($A$5:A36,A36))</f>
        <v/>
      </c>
      <c r="C36" s="228" t="str">
        <f t="shared" si="1"/>
        <v/>
      </c>
      <c r="D36" s="228" t="str">
        <f>IF(C36="","",C36&amp;"-"&amp;COUNTIF($C$5:C36,C36))</f>
        <v/>
      </c>
      <c r="E36" s="228">
        <f t="shared" si="2"/>
        <v>0</v>
      </c>
      <c r="F36" s="66"/>
      <c r="G36" s="30"/>
      <c r="H36" s="31"/>
      <c r="I36" s="56"/>
      <c r="J36" s="65"/>
      <c r="K36" s="63"/>
      <c r="L36" s="58"/>
      <c r="M36" s="59"/>
      <c r="N36" s="60"/>
      <c r="O36" s="233"/>
      <c r="P36" s="236"/>
      <c r="Q36" s="235"/>
      <c r="R36" s="10"/>
      <c r="S36" s="37"/>
      <c r="T36" s="38"/>
      <c r="U36" s="200"/>
      <c r="V36" s="211"/>
      <c r="W36" s="204"/>
      <c r="X36" s="204"/>
      <c r="Y36" s="40"/>
      <c r="Z36" s="41"/>
      <c r="AA36" s="64"/>
      <c r="AB36" s="42"/>
      <c r="AC36" s="47"/>
      <c r="AD36" s="61"/>
      <c r="AE36" s="42"/>
      <c r="AF36" s="41"/>
      <c r="AG36" s="58"/>
      <c r="AH36" s="69"/>
      <c r="AI36" s="69"/>
      <c r="AJ36" s="69"/>
      <c r="AK36" s="29" t="str">
        <f>IFERROR(MATCH(H36,#REF!,0),"")</f>
        <v/>
      </c>
      <c r="AO36" s="230" t="e">
        <f>IF(#REF!="","",#REF!)</f>
        <v>#REF!</v>
      </c>
      <c r="AP36" s="230" t="e">
        <f>+#REF!</f>
        <v>#REF!</v>
      </c>
    </row>
    <row r="37" spans="1:42" ht="15" customHeight="1">
      <c r="A37" s="227" t="str">
        <f>IF(V37=DB!$B$12,"決裁1",IF(V37=DB!$B$13,"決裁2",IF(V37=DB!$B$14,"決裁3",IF(V37=DB!$B$15,"決裁4",IF(V37="","",TEXT(W37,"GE")&amp;"-"&amp;V37)))))</f>
        <v/>
      </c>
      <c r="B37" s="228" t="str">
        <f>IF(A37="","",A37&amp;"-"&amp;COUNTIF($A$5:A37,A37))</f>
        <v/>
      </c>
      <c r="C37" s="228" t="str">
        <f t="shared" si="1"/>
        <v/>
      </c>
      <c r="D37" s="228" t="str">
        <f>IF(C37="","",C37&amp;"-"&amp;COUNTIF($C$5:C37,C37))</f>
        <v/>
      </c>
      <c r="E37" s="228">
        <f t="shared" si="2"/>
        <v>0</v>
      </c>
      <c r="F37" s="66"/>
      <c r="G37" s="30"/>
      <c r="H37" s="31"/>
      <c r="I37" s="56"/>
      <c r="J37" s="65"/>
      <c r="K37" s="63"/>
      <c r="L37" s="58"/>
      <c r="M37" s="59"/>
      <c r="N37" s="60"/>
      <c r="O37" s="235"/>
      <c r="P37" s="236"/>
      <c r="Q37" s="235"/>
      <c r="R37" s="10"/>
      <c r="S37" s="37"/>
      <c r="T37" s="38"/>
      <c r="U37" s="200"/>
      <c r="V37" s="211"/>
      <c r="W37" s="204"/>
      <c r="X37" s="204"/>
      <c r="Y37" s="40"/>
      <c r="Z37" s="41"/>
      <c r="AA37" s="64"/>
      <c r="AB37" s="42"/>
      <c r="AC37" s="47"/>
      <c r="AD37" s="61"/>
      <c r="AE37" s="42"/>
      <c r="AF37" s="41"/>
      <c r="AG37" s="58"/>
      <c r="AH37" s="69"/>
      <c r="AI37" s="69"/>
      <c r="AJ37" s="69"/>
      <c r="AK37" s="29" t="str">
        <f>IFERROR(MATCH(H37,#REF!,0),"")</f>
        <v/>
      </c>
      <c r="AO37" s="230" t="e">
        <f>IF(#REF!="","",#REF!)</f>
        <v>#REF!</v>
      </c>
      <c r="AP37" s="230" t="e">
        <f>+#REF!</f>
        <v>#REF!</v>
      </c>
    </row>
    <row r="38" spans="1:42" ht="15" customHeight="1">
      <c r="A38" s="227" t="str">
        <f>IF(V38=DB!$B$12,"決裁1",IF(V38=DB!$B$13,"決裁2",IF(V38=DB!$B$14,"決裁3",IF(V38=DB!$B$15,"決裁4",IF(V38="","",TEXT(W38,"GE")&amp;"-"&amp;V38)))))</f>
        <v/>
      </c>
      <c r="B38" s="228" t="str">
        <f>IF(A38="","",A38&amp;"-"&amp;COUNTIF($A$5:A38,A38))</f>
        <v/>
      </c>
      <c r="C38" s="228" t="str">
        <f t="shared" si="1"/>
        <v/>
      </c>
      <c r="D38" s="228" t="str">
        <f>IF(C38="","",C38&amp;"-"&amp;COUNTIF($C$5:C38,C38))</f>
        <v/>
      </c>
      <c r="E38" s="228">
        <f t="shared" si="2"/>
        <v>0</v>
      </c>
      <c r="F38" s="66"/>
      <c r="G38" s="30"/>
      <c r="H38" s="31"/>
      <c r="I38" s="56"/>
      <c r="J38" s="65"/>
      <c r="K38" s="63"/>
      <c r="L38" s="58"/>
      <c r="M38" s="59"/>
      <c r="N38" s="60"/>
      <c r="O38" s="233"/>
      <c r="P38" s="236"/>
      <c r="Q38" s="235"/>
      <c r="R38" s="36"/>
      <c r="S38" s="37"/>
      <c r="T38" s="38"/>
      <c r="U38" s="200"/>
      <c r="V38" s="211"/>
      <c r="W38" s="204"/>
      <c r="X38" s="204"/>
      <c r="Y38" s="40"/>
      <c r="Z38" s="41"/>
      <c r="AA38" s="10"/>
      <c r="AB38" s="42"/>
      <c r="AC38" s="41"/>
      <c r="AD38" s="43"/>
      <c r="AE38" s="42"/>
      <c r="AF38" s="41"/>
      <c r="AG38" s="43"/>
      <c r="AH38" s="69"/>
      <c r="AI38" s="69"/>
      <c r="AJ38" s="69"/>
      <c r="AK38" s="29" t="str">
        <f>IFERROR(MATCH(H38,#REF!,0),"")</f>
        <v/>
      </c>
      <c r="AO38" s="230" t="e">
        <f>IF(#REF!="","",#REF!)</f>
        <v>#REF!</v>
      </c>
      <c r="AP38" s="230" t="e">
        <f>+#REF!</f>
        <v>#REF!</v>
      </c>
    </row>
    <row r="39" spans="1:42" ht="15" customHeight="1">
      <c r="A39" s="227" t="str">
        <f>IF(V39=DB!$B$12,"決裁1",IF(V39=DB!$B$13,"決裁2",IF(V39=DB!$B$14,"決裁3",IF(V39=DB!$B$15,"決裁4",IF(V39="","",TEXT(W39,"GE")&amp;"-"&amp;V39)))))</f>
        <v/>
      </c>
      <c r="B39" s="228" t="str">
        <f>IF(A39="","",A39&amp;"-"&amp;COUNTIF($A$5:A39,A39))</f>
        <v/>
      </c>
      <c r="C39" s="228" t="str">
        <f t="shared" si="1"/>
        <v/>
      </c>
      <c r="D39" s="228" t="str">
        <f>IF(C39="","",C39&amp;"-"&amp;COUNTIF($C$5:C39,C39))</f>
        <v/>
      </c>
      <c r="E39" s="228">
        <f t="shared" si="2"/>
        <v>0</v>
      </c>
      <c r="F39" s="66"/>
      <c r="G39" s="30"/>
      <c r="H39" s="31"/>
      <c r="I39" s="56"/>
      <c r="J39" s="65"/>
      <c r="K39" s="63"/>
      <c r="L39" s="58"/>
      <c r="M39" s="59"/>
      <c r="N39" s="60"/>
      <c r="O39" s="233"/>
      <c r="P39" s="236"/>
      <c r="Q39" s="235"/>
      <c r="R39" s="36"/>
      <c r="S39" s="37"/>
      <c r="T39" s="38"/>
      <c r="U39" s="200"/>
      <c r="V39" s="211"/>
      <c r="W39" s="204"/>
      <c r="X39" s="204"/>
      <c r="Y39" s="40"/>
      <c r="Z39" s="41"/>
      <c r="AA39" s="10"/>
      <c r="AB39" s="42"/>
      <c r="AC39" s="41"/>
      <c r="AD39" s="43"/>
      <c r="AE39" s="42"/>
      <c r="AF39" s="41"/>
      <c r="AG39" s="43"/>
      <c r="AH39" s="69"/>
      <c r="AI39" s="69"/>
      <c r="AJ39" s="69"/>
      <c r="AK39" s="29" t="str">
        <f>IFERROR(MATCH(H39,#REF!,0),"")</f>
        <v/>
      </c>
      <c r="AO39" s="230" t="e">
        <f>IF(#REF!="","",#REF!)</f>
        <v>#REF!</v>
      </c>
      <c r="AP39" s="230" t="e">
        <f>+#REF!</f>
        <v>#REF!</v>
      </c>
    </row>
    <row r="40" spans="1:42" ht="15" customHeight="1">
      <c r="A40" s="227" t="str">
        <f>IF(V40=DB!$B$12,"決裁1",IF(V40=DB!$B$13,"決裁2",IF(V40=DB!$B$14,"決裁3",IF(V40=DB!$B$15,"決裁4",IF(V40="","",TEXT(W40,"GE")&amp;"-"&amp;V40)))))</f>
        <v/>
      </c>
      <c r="B40" s="228" t="str">
        <f>IF(A40="","",A40&amp;"-"&amp;COUNTIF($A$5:A40,A40))</f>
        <v/>
      </c>
      <c r="C40" s="228" t="str">
        <f t="shared" si="1"/>
        <v/>
      </c>
      <c r="D40" s="228" t="str">
        <f>IF(C40="","",C40&amp;"-"&amp;COUNTIF($C$5:C40,C40))</f>
        <v/>
      </c>
      <c r="E40" s="228">
        <f t="shared" si="2"/>
        <v>0</v>
      </c>
      <c r="F40" s="66"/>
      <c r="G40" s="30"/>
      <c r="H40" s="31"/>
      <c r="I40" s="56"/>
      <c r="J40" s="65"/>
      <c r="K40" s="63"/>
      <c r="L40" s="58"/>
      <c r="M40" s="59"/>
      <c r="N40" s="60"/>
      <c r="O40" s="233"/>
      <c r="P40" s="236"/>
      <c r="Q40" s="235"/>
      <c r="R40" s="10"/>
      <c r="S40" s="37"/>
      <c r="T40" s="38"/>
      <c r="U40" s="200"/>
      <c r="V40" s="211"/>
      <c r="W40" s="204"/>
      <c r="X40" s="204"/>
      <c r="Y40" s="40"/>
      <c r="Z40" s="41"/>
      <c r="AA40" s="58"/>
      <c r="AB40" s="42"/>
      <c r="AC40" s="41"/>
      <c r="AD40" s="43"/>
      <c r="AE40" s="42"/>
      <c r="AF40" s="41"/>
      <c r="AG40" s="43"/>
      <c r="AH40" s="69"/>
      <c r="AI40" s="69"/>
      <c r="AJ40" s="69"/>
      <c r="AK40" s="29" t="str">
        <f>IFERROR(MATCH(H40,#REF!,0),"")</f>
        <v/>
      </c>
      <c r="AO40" s="230" t="e">
        <f>IF(#REF!="","",#REF!)</f>
        <v>#REF!</v>
      </c>
      <c r="AP40" s="230" t="e">
        <f>+#REF!</f>
        <v>#REF!</v>
      </c>
    </row>
    <row r="41" spans="1:42" ht="15" customHeight="1">
      <c r="A41" s="227" t="str">
        <f>IF(V41=DB!$B$12,"決裁1",IF(V41=DB!$B$13,"決裁2",IF(V41=DB!$B$14,"決裁3",IF(V41=DB!$B$15,"決裁4",IF(V41="","",TEXT(W41,"GE")&amp;"-"&amp;V41)))))</f>
        <v/>
      </c>
      <c r="B41" s="228" t="str">
        <f>IF(A41="","",A41&amp;"-"&amp;COUNTIF($A$5:A41,A41))</f>
        <v/>
      </c>
      <c r="C41" s="228" t="str">
        <f t="shared" si="1"/>
        <v/>
      </c>
      <c r="D41" s="228" t="str">
        <f>IF(C41="","",C41&amp;"-"&amp;COUNTIF($C$5:C41,C41))</f>
        <v/>
      </c>
      <c r="E41" s="228">
        <f t="shared" si="2"/>
        <v>0</v>
      </c>
      <c r="F41" s="66"/>
      <c r="G41" s="30"/>
      <c r="H41" s="31"/>
      <c r="I41" s="56"/>
      <c r="J41" s="58"/>
      <c r="K41" s="59"/>
      <c r="L41" s="58"/>
      <c r="M41" s="59"/>
      <c r="N41" s="60"/>
      <c r="O41" s="233"/>
      <c r="P41" s="236"/>
      <c r="Q41" s="235"/>
      <c r="R41" s="10"/>
      <c r="S41" s="37"/>
      <c r="T41" s="38"/>
      <c r="U41" s="200"/>
      <c r="V41" s="211"/>
      <c r="W41" s="204"/>
      <c r="X41" s="204"/>
      <c r="Y41" s="40"/>
      <c r="Z41" s="41"/>
      <c r="AA41" s="58"/>
      <c r="AB41" s="42"/>
      <c r="AC41" s="41"/>
      <c r="AD41" s="43"/>
      <c r="AE41" s="42"/>
      <c r="AF41" s="41"/>
      <c r="AG41" s="43"/>
      <c r="AH41" s="69"/>
      <c r="AI41" s="69"/>
      <c r="AJ41" s="69"/>
      <c r="AK41" s="29" t="str">
        <f>IFERROR(MATCH(H41,#REF!,0),"")</f>
        <v/>
      </c>
      <c r="AO41" s="230" t="e">
        <f>IF(#REF!="","",#REF!)</f>
        <v>#REF!</v>
      </c>
      <c r="AP41" s="230" t="e">
        <f>+#REF!</f>
        <v>#REF!</v>
      </c>
    </row>
    <row r="42" spans="1:42" ht="15" customHeight="1">
      <c r="A42" s="227" t="str">
        <f>IF(V42=DB!$B$12,"決裁1",IF(V42=DB!$B$13,"決裁2",IF(V42=DB!$B$14,"決裁3",IF(V42=DB!$B$15,"決裁4",IF(V42="","",TEXT(W42,"GE")&amp;"-"&amp;V42)))))</f>
        <v/>
      </c>
      <c r="B42" s="228" t="str">
        <f>IF(A42="","",A42&amp;"-"&amp;COUNTIF($A$5:A42,A42))</f>
        <v/>
      </c>
      <c r="C42" s="228" t="str">
        <f t="shared" si="1"/>
        <v/>
      </c>
      <c r="D42" s="228" t="str">
        <f>IF(C42="","",C42&amp;"-"&amp;COUNTIF($C$5:C42,C42))</f>
        <v/>
      </c>
      <c r="E42" s="228">
        <f t="shared" si="2"/>
        <v>0</v>
      </c>
      <c r="F42" s="66"/>
      <c r="G42" s="30"/>
      <c r="H42" s="31"/>
      <c r="I42" s="56"/>
      <c r="J42" s="65"/>
      <c r="K42" s="35"/>
      <c r="L42" s="58"/>
      <c r="M42" s="59"/>
      <c r="N42" s="60"/>
      <c r="O42" s="233"/>
      <c r="P42" s="236"/>
      <c r="Q42" s="235"/>
      <c r="R42" s="36"/>
      <c r="S42" s="37"/>
      <c r="T42" s="38"/>
      <c r="U42" s="200"/>
      <c r="V42" s="211"/>
      <c r="W42" s="204"/>
      <c r="X42" s="204"/>
      <c r="Y42" s="40"/>
      <c r="Z42" s="41"/>
      <c r="AA42" s="10"/>
      <c r="AB42" s="42"/>
      <c r="AC42" s="41"/>
      <c r="AD42" s="43"/>
      <c r="AE42" s="42"/>
      <c r="AF42" s="41"/>
      <c r="AG42" s="43"/>
      <c r="AH42" s="69"/>
      <c r="AI42" s="69"/>
      <c r="AJ42" s="69"/>
      <c r="AK42" s="29" t="str">
        <f>IFERROR(MATCH(H42,#REF!,0),"")</f>
        <v/>
      </c>
      <c r="AO42" s="230" t="e">
        <f>IF(#REF!="","",#REF!)</f>
        <v>#REF!</v>
      </c>
      <c r="AP42" s="230" t="e">
        <f>+#REF!</f>
        <v>#REF!</v>
      </c>
    </row>
    <row r="43" spans="1:42" ht="15" customHeight="1">
      <c r="A43" s="227" t="str">
        <f>IF(V43=DB!$B$12,"決裁1",IF(V43=DB!$B$13,"決裁2",IF(V43=DB!$B$14,"決裁3",IF(V43=DB!$B$15,"決裁4",IF(V43="","",TEXT(W43,"GE")&amp;"-"&amp;V43)))))</f>
        <v/>
      </c>
      <c r="B43" s="228" t="str">
        <f>IF(A43="","",A43&amp;"-"&amp;COUNTIF($A$5:A43,A43))</f>
        <v/>
      </c>
      <c r="C43" s="228" t="str">
        <f t="shared" si="1"/>
        <v/>
      </c>
      <c r="D43" s="228" t="str">
        <f>IF(C43="","",C43&amp;"-"&amp;COUNTIF($C$5:C43,C43))</f>
        <v/>
      </c>
      <c r="E43" s="228">
        <f t="shared" si="2"/>
        <v>0</v>
      </c>
      <c r="F43" s="66"/>
      <c r="G43" s="30"/>
      <c r="H43" s="31"/>
      <c r="I43" s="56"/>
      <c r="J43" s="58"/>
      <c r="K43" s="35"/>
      <c r="L43" s="58"/>
      <c r="M43" s="35"/>
      <c r="N43" s="66"/>
      <c r="O43" s="233"/>
      <c r="P43" s="236"/>
      <c r="Q43" s="235"/>
      <c r="R43" s="36"/>
      <c r="S43" s="37"/>
      <c r="T43" s="38"/>
      <c r="U43" s="200"/>
      <c r="V43" s="211"/>
      <c r="W43" s="204"/>
      <c r="X43" s="204"/>
      <c r="Y43" s="40"/>
      <c r="Z43" s="41"/>
      <c r="AA43" s="58"/>
      <c r="AB43" s="42"/>
      <c r="AC43" s="41"/>
      <c r="AD43" s="58"/>
      <c r="AE43" s="42"/>
      <c r="AF43" s="41"/>
      <c r="AG43" s="58"/>
      <c r="AH43" s="69"/>
      <c r="AI43" s="69"/>
      <c r="AJ43" s="69"/>
      <c r="AK43" s="29" t="str">
        <f>IFERROR(MATCH(H43,#REF!,0),"")</f>
        <v/>
      </c>
      <c r="AO43" s="230" t="e">
        <f>IF(#REF!="","",#REF!)</f>
        <v>#REF!</v>
      </c>
      <c r="AP43" s="230" t="e">
        <f>+#REF!</f>
        <v>#REF!</v>
      </c>
    </row>
    <row r="44" spans="1:42" ht="15" customHeight="1">
      <c r="A44" s="227" t="str">
        <f>IF(V44=DB!$B$12,"決裁1",IF(V44=DB!$B$13,"決裁2",IF(V44=DB!$B$14,"決裁3",IF(V44=DB!$B$15,"決裁4",IF(V44="","",TEXT(W44,"GE")&amp;"-"&amp;V44)))))</f>
        <v/>
      </c>
      <c r="B44" s="228" t="str">
        <f>IF(A44="","",A44&amp;"-"&amp;COUNTIF($A$5:A44,A44))</f>
        <v/>
      </c>
      <c r="C44" s="228" t="str">
        <f t="shared" si="1"/>
        <v/>
      </c>
      <c r="D44" s="228" t="str">
        <f>IF(C44="","",C44&amp;"-"&amp;COUNTIF($C$5:C44,C44))</f>
        <v/>
      </c>
      <c r="E44" s="228">
        <f t="shared" si="2"/>
        <v>0</v>
      </c>
      <c r="F44" s="66"/>
      <c r="G44" s="30"/>
      <c r="H44" s="31"/>
      <c r="I44" s="56"/>
      <c r="J44" s="58"/>
      <c r="K44" s="35"/>
      <c r="L44" s="58"/>
      <c r="M44" s="35"/>
      <c r="N44" s="66"/>
      <c r="O44" s="233"/>
      <c r="P44" s="236"/>
      <c r="Q44" s="235"/>
      <c r="R44" s="36"/>
      <c r="S44" s="37"/>
      <c r="T44" s="38"/>
      <c r="U44" s="200"/>
      <c r="V44" s="211"/>
      <c r="W44" s="204"/>
      <c r="X44" s="204"/>
      <c r="Y44" s="40"/>
      <c r="Z44" s="41"/>
      <c r="AA44" s="58"/>
      <c r="AB44" s="42"/>
      <c r="AC44" s="41"/>
      <c r="AD44" s="43"/>
      <c r="AE44" s="42"/>
      <c r="AF44" s="41"/>
      <c r="AG44" s="43"/>
      <c r="AH44" s="69"/>
      <c r="AI44" s="69"/>
      <c r="AJ44" s="69"/>
      <c r="AK44" s="29" t="str">
        <f>IFERROR(MATCH(H44,#REF!,0),"")</f>
        <v/>
      </c>
      <c r="AO44" s="230" t="e">
        <f>IF(#REF!="","",#REF!)</f>
        <v>#REF!</v>
      </c>
      <c r="AP44" s="230" t="e">
        <f>+#REF!</f>
        <v>#REF!</v>
      </c>
    </row>
    <row r="45" spans="1:42" ht="15" customHeight="1">
      <c r="A45" s="227" t="str">
        <f>IF(V45=DB!$B$12,"決裁1",IF(V45=DB!$B$13,"決裁2",IF(V45=DB!$B$14,"決裁3",IF(V45=DB!$B$15,"決裁4",IF(V45="","",TEXT(W45,"GE")&amp;"-"&amp;V45)))))</f>
        <v/>
      </c>
      <c r="B45" s="228" t="str">
        <f>IF(A45="","",A45&amp;"-"&amp;COUNTIF($A$5:A45,A45))</f>
        <v/>
      </c>
      <c r="C45" s="228" t="str">
        <f t="shared" si="1"/>
        <v/>
      </c>
      <c r="D45" s="228" t="str">
        <f>IF(C45="","",C45&amp;"-"&amp;COUNTIF($C$5:C45,C45))</f>
        <v/>
      </c>
      <c r="E45" s="228">
        <f t="shared" si="2"/>
        <v>0</v>
      </c>
      <c r="F45" s="66"/>
      <c r="G45" s="30"/>
      <c r="H45" s="31"/>
      <c r="I45" s="56"/>
      <c r="J45" s="58"/>
      <c r="K45" s="58"/>
      <c r="L45" s="58"/>
      <c r="M45" s="35"/>
      <c r="N45" s="66"/>
      <c r="O45" s="233"/>
      <c r="P45" s="236"/>
      <c r="Q45" s="235"/>
      <c r="R45" s="39"/>
      <c r="S45" s="37"/>
      <c r="T45" s="38"/>
      <c r="U45" s="200"/>
      <c r="V45" s="211"/>
      <c r="W45" s="204"/>
      <c r="X45" s="204"/>
      <c r="Y45" s="40"/>
      <c r="Z45" s="41"/>
      <c r="AA45" s="58"/>
      <c r="AB45" s="42"/>
      <c r="AC45" s="41"/>
      <c r="AD45" s="43"/>
      <c r="AE45" s="42"/>
      <c r="AF45" s="41"/>
      <c r="AG45" s="43"/>
      <c r="AH45" s="69"/>
      <c r="AI45" s="69"/>
      <c r="AJ45" s="69"/>
      <c r="AK45" s="29" t="str">
        <f>IFERROR(MATCH(H45,#REF!,0),"")</f>
        <v/>
      </c>
      <c r="AO45" s="230" t="e">
        <f>IF(#REF!="","",#REF!)</f>
        <v>#REF!</v>
      </c>
      <c r="AP45" s="230" t="e">
        <f>+#REF!</f>
        <v>#REF!</v>
      </c>
    </row>
    <row r="46" spans="1:42" ht="15" customHeight="1">
      <c r="A46" s="227" t="str">
        <f>IF(V46=DB!$B$12,"決裁1",IF(V46=DB!$B$13,"決裁2",IF(V46=DB!$B$14,"決裁3",IF(V46=DB!$B$15,"決裁4",IF(V46="","",TEXT(W46,"GE")&amp;"-"&amp;V46)))))</f>
        <v/>
      </c>
      <c r="B46" s="228" t="str">
        <f>IF(A46="","",A46&amp;"-"&amp;COUNTIF($A$5:A46,A46))</f>
        <v/>
      </c>
      <c r="C46" s="228" t="str">
        <f t="shared" si="1"/>
        <v/>
      </c>
      <c r="D46" s="228" t="str">
        <f>IF(C46="","",C46&amp;"-"&amp;COUNTIF($C$5:C46,C46))</f>
        <v/>
      </c>
      <c r="E46" s="228">
        <f t="shared" si="2"/>
        <v>0</v>
      </c>
      <c r="F46" s="66"/>
      <c r="G46" s="30"/>
      <c r="H46" s="31"/>
      <c r="I46" s="56"/>
      <c r="J46" s="58"/>
      <c r="K46" s="58"/>
      <c r="L46" s="58"/>
      <c r="M46" s="35"/>
      <c r="N46" s="66"/>
      <c r="O46" s="233"/>
      <c r="P46" s="236"/>
      <c r="Q46" s="235"/>
      <c r="R46" s="39"/>
      <c r="S46" s="37"/>
      <c r="T46" s="38"/>
      <c r="U46" s="200"/>
      <c r="V46" s="211"/>
      <c r="W46" s="204"/>
      <c r="X46" s="204"/>
      <c r="Y46" s="40"/>
      <c r="Z46" s="41"/>
      <c r="AA46" s="10"/>
      <c r="AB46" s="42"/>
      <c r="AC46" s="41"/>
      <c r="AD46" s="43"/>
      <c r="AE46" s="42"/>
      <c r="AF46" s="41"/>
      <c r="AG46" s="43"/>
      <c r="AH46" s="69"/>
      <c r="AI46" s="69"/>
      <c r="AJ46" s="69"/>
      <c r="AK46" s="29" t="str">
        <f>IFERROR(MATCH(H46,#REF!,0),"")</f>
        <v/>
      </c>
      <c r="AO46" s="230" t="e">
        <f>IF(#REF!="","",#REF!)</f>
        <v>#REF!</v>
      </c>
      <c r="AP46" s="230" t="e">
        <f>+#REF!</f>
        <v>#REF!</v>
      </c>
    </row>
    <row r="47" spans="1:42" ht="15" customHeight="1">
      <c r="A47" s="227" t="str">
        <f>IF(V47=DB!$B$12,"決裁1",IF(V47=DB!$B$13,"決裁2",IF(V47=DB!$B$14,"決裁3",IF(V47=DB!$B$15,"決裁4",IF(V47="","",TEXT(W47,"GE")&amp;"-"&amp;V47)))))</f>
        <v/>
      </c>
      <c r="B47" s="228" t="str">
        <f>IF(A47="","",A47&amp;"-"&amp;COUNTIF($A$5:A47,A47))</f>
        <v/>
      </c>
      <c r="C47" s="228" t="str">
        <f t="shared" si="1"/>
        <v/>
      </c>
      <c r="D47" s="228" t="str">
        <f>IF(C47="","",C47&amp;"-"&amp;COUNTIF($C$5:C47,C47))</f>
        <v/>
      </c>
      <c r="E47" s="228">
        <f t="shared" si="2"/>
        <v>0</v>
      </c>
      <c r="F47" s="66"/>
      <c r="G47" s="30"/>
      <c r="H47" s="31"/>
      <c r="I47" s="56"/>
      <c r="J47" s="58"/>
      <c r="K47" s="58"/>
      <c r="L47" s="58"/>
      <c r="M47" s="35"/>
      <c r="N47" s="66"/>
      <c r="O47" s="233"/>
      <c r="P47" s="236"/>
      <c r="Q47" s="235"/>
      <c r="R47" s="39"/>
      <c r="S47" s="37"/>
      <c r="T47" s="38"/>
      <c r="U47" s="200"/>
      <c r="V47" s="211"/>
      <c r="W47" s="204"/>
      <c r="X47" s="204"/>
      <c r="Y47" s="40"/>
      <c r="Z47" s="41"/>
      <c r="AA47" s="10"/>
      <c r="AB47" s="42"/>
      <c r="AC47" s="41"/>
      <c r="AD47" s="43"/>
      <c r="AE47" s="42"/>
      <c r="AF47" s="41"/>
      <c r="AG47" s="43"/>
      <c r="AH47" s="69"/>
      <c r="AI47" s="69"/>
      <c r="AJ47" s="69"/>
      <c r="AK47" s="29" t="str">
        <f>IFERROR(MATCH(H47,#REF!,0),"")</f>
        <v/>
      </c>
      <c r="AO47" s="230" t="e">
        <f>IF(#REF!="","",#REF!)</f>
        <v>#REF!</v>
      </c>
      <c r="AP47" s="230" t="e">
        <f>+#REF!</f>
        <v>#REF!</v>
      </c>
    </row>
    <row r="48" spans="1:42" ht="15" customHeight="1">
      <c r="A48" s="227" t="str">
        <f>IF(V48=DB!$B$12,"決裁1",IF(V48=DB!$B$13,"決裁2",IF(V48=DB!$B$14,"決裁3",IF(V48=DB!$B$15,"決裁4",IF(V48="","",TEXT(W48,"GE")&amp;"-"&amp;V48)))))</f>
        <v/>
      </c>
      <c r="B48" s="228" t="str">
        <f>IF(A48="","",A48&amp;"-"&amp;COUNTIF($A$5:A48,A48))</f>
        <v/>
      </c>
      <c r="C48" s="228" t="str">
        <f t="shared" si="1"/>
        <v/>
      </c>
      <c r="D48" s="228" t="str">
        <f>IF(C48="","",C48&amp;"-"&amp;COUNTIF($C$5:C48,C48))</f>
        <v/>
      </c>
      <c r="E48" s="228">
        <f t="shared" si="2"/>
        <v>0</v>
      </c>
      <c r="F48" s="66"/>
      <c r="G48" s="30"/>
      <c r="H48" s="31"/>
      <c r="I48" s="56"/>
      <c r="J48" s="58"/>
      <c r="K48" s="63"/>
      <c r="L48" s="58"/>
      <c r="M48" s="35"/>
      <c r="N48" s="66"/>
      <c r="O48" s="234"/>
      <c r="P48" s="236"/>
      <c r="Q48" s="235"/>
      <c r="R48" s="39"/>
      <c r="S48" s="37"/>
      <c r="T48" s="38"/>
      <c r="U48" s="200"/>
      <c r="V48" s="211"/>
      <c r="W48" s="204"/>
      <c r="X48" s="204"/>
      <c r="Y48" s="40"/>
      <c r="Z48" s="41"/>
      <c r="AA48" s="10"/>
      <c r="AB48" s="42"/>
      <c r="AC48" s="41"/>
      <c r="AD48" s="43"/>
      <c r="AE48" s="42"/>
      <c r="AF48" s="41"/>
      <c r="AG48" s="43"/>
      <c r="AH48" s="69"/>
      <c r="AI48" s="69"/>
      <c r="AJ48" s="69"/>
      <c r="AK48" s="29" t="str">
        <f>IFERROR(MATCH(H48,#REF!,0),"")</f>
        <v/>
      </c>
      <c r="AO48" s="230" t="e">
        <f>IF(#REF!="","",#REF!)</f>
        <v>#REF!</v>
      </c>
      <c r="AP48" s="230" t="e">
        <f>+#REF!</f>
        <v>#REF!</v>
      </c>
    </row>
    <row r="49" spans="1:42" ht="15" customHeight="1">
      <c r="A49" s="227" t="str">
        <f>IF(V49=DB!$B$12,"決裁1",IF(V49=DB!$B$13,"決裁2",IF(V49=DB!$B$14,"決裁3",IF(V49=DB!$B$15,"決裁4",IF(V49="","",TEXT(W49,"GE")&amp;"-"&amp;V49)))))</f>
        <v/>
      </c>
      <c r="B49" s="228" t="str">
        <f>IF(A49="","",A49&amp;"-"&amp;COUNTIF($A$5:A49,A49))</f>
        <v/>
      </c>
      <c r="C49" s="228" t="str">
        <f t="shared" si="1"/>
        <v/>
      </c>
      <c r="D49" s="228" t="str">
        <f>IF(C49="","",C49&amp;"-"&amp;COUNTIF($C$5:C49,C49))</f>
        <v/>
      </c>
      <c r="E49" s="228">
        <f t="shared" si="2"/>
        <v>0</v>
      </c>
      <c r="F49" s="66"/>
      <c r="G49" s="30"/>
      <c r="H49" s="31"/>
      <c r="I49" s="56"/>
      <c r="J49" s="58"/>
      <c r="K49" s="63"/>
      <c r="L49" s="58"/>
      <c r="M49" s="59"/>
      <c r="N49" s="60"/>
      <c r="O49" s="237"/>
      <c r="P49" s="236"/>
      <c r="Q49" s="235"/>
      <c r="R49" s="36"/>
      <c r="S49" s="37"/>
      <c r="T49" s="38"/>
      <c r="U49" s="200"/>
      <c r="V49" s="211"/>
      <c r="W49" s="204"/>
      <c r="X49" s="204"/>
      <c r="Y49" s="40"/>
      <c r="Z49" s="41"/>
      <c r="AA49" s="58"/>
      <c r="AB49" s="42"/>
      <c r="AC49" s="41"/>
      <c r="AD49" s="43"/>
      <c r="AE49" s="42"/>
      <c r="AF49" s="41"/>
      <c r="AG49" s="43"/>
      <c r="AH49" s="69"/>
      <c r="AI49" s="69"/>
      <c r="AJ49" s="69"/>
      <c r="AK49" s="29" t="str">
        <f>IFERROR(MATCH(H49,#REF!,0),"")</f>
        <v/>
      </c>
      <c r="AO49" s="230" t="e">
        <f>IF(#REF!="","",#REF!)</f>
        <v>#REF!</v>
      </c>
      <c r="AP49" s="230" t="e">
        <f>+#REF!</f>
        <v>#REF!</v>
      </c>
    </row>
    <row r="50" spans="1:42" ht="15" customHeight="1">
      <c r="A50" s="227" t="str">
        <f>IF(V50=DB!$B$12,"決裁1",IF(V50=DB!$B$13,"決裁2",IF(V50=DB!$B$14,"決裁3",IF(V50=DB!$B$15,"決裁4",IF(V50="","",TEXT(W50,"GE")&amp;"-"&amp;V50)))))</f>
        <v/>
      </c>
      <c r="B50" s="228" t="str">
        <f>IF(A50="","",A50&amp;"-"&amp;COUNTIF($A$5:A50,A50))</f>
        <v/>
      </c>
      <c r="C50" s="228" t="str">
        <f t="shared" si="1"/>
        <v/>
      </c>
      <c r="D50" s="228" t="str">
        <f>IF(C50="","",C50&amp;"-"&amp;COUNTIF($C$5:C50,C50))</f>
        <v/>
      </c>
      <c r="E50" s="228">
        <f t="shared" si="2"/>
        <v>0</v>
      </c>
      <c r="F50" s="66"/>
      <c r="G50" s="30"/>
      <c r="H50" s="31"/>
      <c r="I50" s="56"/>
      <c r="J50" s="58"/>
      <c r="K50" s="35"/>
      <c r="L50" s="58"/>
      <c r="M50" s="35"/>
      <c r="N50" s="66"/>
      <c r="O50" s="233"/>
      <c r="P50" s="236"/>
      <c r="Q50" s="235"/>
      <c r="R50" s="36"/>
      <c r="S50" s="37"/>
      <c r="T50" s="38"/>
      <c r="U50" s="200"/>
      <c r="V50" s="211"/>
      <c r="W50" s="204"/>
      <c r="X50" s="204"/>
      <c r="Y50" s="40"/>
      <c r="Z50" s="41"/>
      <c r="AA50" s="58"/>
      <c r="AB50" s="42"/>
      <c r="AC50" s="41"/>
      <c r="AD50" s="43"/>
      <c r="AE50" s="42"/>
      <c r="AF50" s="41"/>
      <c r="AG50" s="43"/>
      <c r="AH50" s="69"/>
      <c r="AI50" s="69"/>
      <c r="AJ50" s="69"/>
      <c r="AK50" s="29" t="str">
        <f>IFERROR(MATCH(H50,#REF!,0),"")</f>
        <v/>
      </c>
      <c r="AO50" s="230" t="e">
        <f>IF(#REF!="","",#REF!)</f>
        <v>#REF!</v>
      </c>
      <c r="AP50" s="230" t="e">
        <f>+#REF!</f>
        <v>#REF!</v>
      </c>
    </row>
    <row r="51" spans="1:42" ht="15" customHeight="1">
      <c r="A51" s="227" t="str">
        <f>IF(V51=DB!$B$12,"決裁1",IF(V51=DB!$B$13,"決裁2",IF(V51=DB!$B$14,"決裁3",IF(V51=DB!$B$15,"決裁4",IF(V51="","",TEXT(W51,"GE")&amp;"-"&amp;V51)))))</f>
        <v/>
      </c>
      <c r="B51" s="228" t="str">
        <f>IF(A51="","",A51&amp;"-"&amp;COUNTIF($A$5:A51,A51))</f>
        <v/>
      </c>
      <c r="C51" s="228" t="str">
        <f t="shared" si="1"/>
        <v/>
      </c>
      <c r="D51" s="228" t="str">
        <f>IF(C51="","",C51&amp;"-"&amp;COUNTIF($C$5:C51,C51))</f>
        <v/>
      </c>
      <c r="E51" s="228">
        <f t="shared" si="2"/>
        <v>0</v>
      </c>
      <c r="F51" s="66"/>
      <c r="G51" s="30"/>
      <c r="H51" s="31"/>
      <c r="I51" s="56"/>
      <c r="J51" s="58"/>
      <c r="K51" s="35"/>
      <c r="L51" s="58"/>
      <c r="M51" s="35"/>
      <c r="N51" s="66"/>
      <c r="O51" s="233"/>
      <c r="P51" s="236"/>
      <c r="Q51" s="235"/>
      <c r="R51" s="36"/>
      <c r="S51" s="37"/>
      <c r="T51" s="38"/>
      <c r="U51" s="200"/>
      <c r="V51" s="211"/>
      <c r="W51" s="204"/>
      <c r="X51" s="204"/>
      <c r="Y51" s="40"/>
      <c r="Z51" s="41"/>
      <c r="AA51" s="64"/>
      <c r="AB51" s="42"/>
      <c r="AC51" s="41"/>
      <c r="AD51" s="43"/>
      <c r="AE51" s="62"/>
      <c r="AF51" s="47"/>
      <c r="AG51" s="61"/>
      <c r="AH51" s="69"/>
      <c r="AI51" s="69"/>
      <c r="AJ51" s="69"/>
      <c r="AK51" s="29" t="str">
        <f>IFERROR(MATCH(H51,#REF!,0),"")</f>
        <v/>
      </c>
      <c r="AO51" s="230" t="e">
        <f>IF(#REF!="","",#REF!)</f>
        <v>#REF!</v>
      </c>
      <c r="AP51" s="230" t="e">
        <f>+#REF!</f>
        <v>#REF!</v>
      </c>
    </row>
    <row r="52" spans="1:42" ht="15" customHeight="1">
      <c r="A52" s="227" t="str">
        <f>IF(V52=DB!$B$12,"決裁1",IF(V52=DB!$B$13,"決裁2",IF(V52=DB!$B$14,"決裁3",IF(V52=DB!$B$15,"決裁4",IF(V52="","",TEXT(W52,"GE")&amp;"-"&amp;V52)))))</f>
        <v/>
      </c>
      <c r="B52" s="228" t="str">
        <f>IF(A52="","",A52&amp;"-"&amp;COUNTIF($A$5:A52,A52))</f>
        <v/>
      </c>
      <c r="C52" s="228" t="str">
        <f t="shared" si="1"/>
        <v/>
      </c>
      <c r="D52" s="228" t="str">
        <f>IF(C52="","",C52&amp;"-"&amp;COUNTIF($C$5:C52,C52))</f>
        <v/>
      </c>
      <c r="E52" s="228">
        <f t="shared" si="2"/>
        <v>0</v>
      </c>
      <c r="F52" s="66"/>
      <c r="G52" s="30"/>
      <c r="H52" s="31"/>
      <c r="I52" s="56"/>
      <c r="J52" s="58"/>
      <c r="K52" s="35"/>
      <c r="L52" s="58"/>
      <c r="M52" s="35"/>
      <c r="N52" s="66"/>
      <c r="O52" s="235"/>
      <c r="P52" s="236"/>
      <c r="Q52" s="235"/>
      <c r="R52" s="36"/>
      <c r="S52" s="37"/>
      <c r="T52" s="38"/>
      <c r="U52" s="200"/>
      <c r="V52" s="211"/>
      <c r="W52" s="204"/>
      <c r="X52" s="204"/>
      <c r="Y52" s="40"/>
      <c r="Z52" s="41"/>
      <c r="AA52" s="58"/>
      <c r="AB52" s="42"/>
      <c r="AC52" s="41"/>
      <c r="AD52" s="43"/>
      <c r="AE52" s="42"/>
      <c r="AF52" s="41"/>
      <c r="AG52" s="43"/>
      <c r="AH52" s="69"/>
      <c r="AI52" s="69"/>
      <c r="AJ52" s="69"/>
      <c r="AK52" s="29" t="str">
        <f>IFERROR(MATCH(H52,#REF!,0),"")</f>
        <v/>
      </c>
      <c r="AO52" s="230" t="e">
        <f>IF(#REF!="","",#REF!)</f>
        <v>#REF!</v>
      </c>
      <c r="AP52" s="230" t="e">
        <f>+#REF!</f>
        <v>#REF!</v>
      </c>
    </row>
    <row r="53" spans="1:42" ht="15" customHeight="1">
      <c r="A53" s="227" t="str">
        <f>IF(V53=DB!$B$12,"決裁1",IF(V53=DB!$B$13,"決裁2",IF(V53=DB!$B$14,"決裁3",IF(V53=DB!$B$15,"決裁4",IF(V53="","",TEXT(W53,"GE")&amp;"-"&amp;V53)))))</f>
        <v/>
      </c>
      <c r="B53" s="228" t="str">
        <f>IF(A53="","",A53&amp;"-"&amp;COUNTIF($A$5:A53,A53))</f>
        <v/>
      </c>
      <c r="C53" s="228" t="str">
        <f t="shared" si="1"/>
        <v/>
      </c>
      <c r="D53" s="228" t="str">
        <f>IF(C53="","",C53&amp;"-"&amp;COUNTIF($C$5:C53,C53))</f>
        <v/>
      </c>
      <c r="E53" s="228">
        <f t="shared" si="2"/>
        <v>0</v>
      </c>
      <c r="F53" s="66"/>
      <c r="G53" s="30"/>
      <c r="H53" s="31"/>
      <c r="I53" s="56"/>
      <c r="J53" s="58"/>
      <c r="K53" s="35"/>
      <c r="L53" s="58"/>
      <c r="M53" s="35"/>
      <c r="N53" s="66"/>
      <c r="O53" s="235"/>
      <c r="P53" s="235"/>
      <c r="Q53" s="235"/>
      <c r="R53" s="36"/>
      <c r="S53" s="37"/>
      <c r="T53" s="38"/>
      <c r="U53" s="200"/>
      <c r="V53" s="211"/>
      <c r="W53" s="204"/>
      <c r="X53" s="204"/>
      <c r="Y53" s="40"/>
      <c r="Z53" s="41"/>
      <c r="AA53" s="58"/>
      <c r="AB53" s="42"/>
      <c r="AC53" s="41"/>
      <c r="AD53" s="43"/>
      <c r="AE53" s="42"/>
      <c r="AF53" s="41"/>
      <c r="AG53" s="43"/>
      <c r="AH53" s="69"/>
      <c r="AI53" s="69"/>
      <c r="AJ53" s="69"/>
      <c r="AK53" s="29" t="str">
        <f>IFERROR(MATCH(H53,#REF!,0),"")</f>
        <v/>
      </c>
      <c r="AO53" s="230" t="e">
        <f>IF(#REF!="","",#REF!)</f>
        <v>#REF!</v>
      </c>
      <c r="AP53" s="230" t="e">
        <f>+#REF!</f>
        <v>#REF!</v>
      </c>
    </row>
    <row r="54" spans="1:42" ht="15" customHeight="1">
      <c r="A54" s="227" t="str">
        <f>IF(V54=DB!$B$12,"決裁1",IF(V54=DB!$B$13,"決裁2",IF(V54=DB!$B$14,"決裁3",IF(V54=DB!$B$15,"決裁4",IF(V54="","",TEXT(W54,"GE")&amp;"-"&amp;V54)))))</f>
        <v/>
      </c>
      <c r="B54" s="228" t="str">
        <f>IF(A54="","",A54&amp;"-"&amp;COUNTIF($A$5:A54,A54))</f>
        <v/>
      </c>
      <c r="C54" s="228" t="str">
        <f t="shared" si="1"/>
        <v/>
      </c>
      <c r="D54" s="228" t="str">
        <f>IF(C54="","",C54&amp;"-"&amp;COUNTIF($C$5:C54,C54))</f>
        <v/>
      </c>
      <c r="E54" s="228">
        <f t="shared" si="2"/>
        <v>0</v>
      </c>
      <c r="F54" s="66"/>
      <c r="G54" s="30"/>
      <c r="H54" s="31"/>
      <c r="I54" s="56"/>
      <c r="J54" s="58"/>
      <c r="K54" s="35"/>
      <c r="L54" s="58"/>
      <c r="M54" s="35"/>
      <c r="N54" s="66"/>
      <c r="O54" s="235"/>
      <c r="P54" s="235"/>
      <c r="Q54" s="235"/>
      <c r="R54" s="36"/>
      <c r="S54" s="37"/>
      <c r="T54" s="38"/>
      <c r="U54" s="200"/>
      <c r="V54" s="211"/>
      <c r="W54" s="204"/>
      <c r="X54" s="204"/>
      <c r="Y54" s="40"/>
      <c r="Z54" s="41"/>
      <c r="AA54" s="58"/>
      <c r="AB54" s="42"/>
      <c r="AC54" s="41"/>
      <c r="AD54" s="43"/>
      <c r="AE54" s="42"/>
      <c r="AF54" s="41"/>
      <c r="AG54" s="43"/>
      <c r="AH54" s="69"/>
      <c r="AI54" s="69"/>
      <c r="AJ54" s="69"/>
      <c r="AK54" s="29" t="str">
        <f>IFERROR(MATCH(H54,#REF!,0),"")</f>
        <v/>
      </c>
      <c r="AO54" s="230" t="e">
        <f>IF(#REF!="","",#REF!)</f>
        <v>#REF!</v>
      </c>
      <c r="AP54" s="230" t="e">
        <f>+#REF!</f>
        <v>#REF!</v>
      </c>
    </row>
    <row r="55" spans="1:42" ht="15" customHeight="1">
      <c r="A55" s="227" t="str">
        <f>IF(V55=DB!$B$12,"決裁1",IF(V55=DB!$B$13,"決裁2",IF(V55=DB!$B$14,"決裁3",IF(V55=DB!$B$15,"決裁4",IF(V55="","",TEXT(W55,"GE")&amp;"-"&amp;V55)))))</f>
        <v/>
      </c>
      <c r="B55" s="228" t="str">
        <f>IF(A55="","",A55&amp;"-"&amp;COUNTIF($A$5:A55,A55))</f>
        <v/>
      </c>
      <c r="C55" s="228" t="str">
        <f t="shared" si="1"/>
        <v/>
      </c>
      <c r="D55" s="228" t="str">
        <f>IF(C55="","",C55&amp;"-"&amp;COUNTIF($C$5:C55,C55))</f>
        <v/>
      </c>
      <c r="E55" s="228">
        <f t="shared" si="2"/>
        <v>0</v>
      </c>
      <c r="F55" s="66"/>
      <c r="G55" s="30"/>
      <c r="H55" s="31"/>
      <c r="I55" s="56"/>
      <c r="J55" s="58"/>
      <c r="K55" s="35"/>
      <c r="L55" s="58"/>
      <c r="M55" s="35"/>
      <c r="N55" s="66"/>
      <c r="O55" s="235"/>
      <c r="P55" s="235"/>
      <c r="Q55" s="235"/>
      <c r="R55" s="36"/>
      <c r="S55" s="37"/>
      <c r="T55" s="38"/>
      <c r="U55" s="200"/>
      <c r="V55" s="211"/>
      <c r="W55" s="204"/>
      <c r="X55" s="204"/>
      <c r="Y55" s="40"/>
      <c r="Z55" s="41"/>
      <c r="AA55" s="58"/>
      <c r="AB55" s="42"/>
      <c r="AC55" s="41"/>
      <c r="AD55" s="43"/>
      <c r="AE55" s="42"/>
      <c r="AF55" s="41"/>
      <c r="AG55" s="43"/>
      <c r="AH55" s="69"/>
      <c r="AI55" s="69"/>
      <c r="AJ55" s="69"/>
      <c r="AK55" s="29" t="str">
        <f>IFERROR(MATCH(H55,#REF!,0),"")</f>
        <v/>
      </c>
      <c r="AO55" s="230" t="e">
        <f>IF(#REF!="","",#REF!)</f>
        <v>#REF!</v>
      </c>
      <c r="AP55" s="230" t="e">
        <f>+#REF!</f>
        <v>#REF!</v>
      </c>
    </row>
    <row r="56" spans="1:42" ht="15" customHeight="1">
      <c r="A56" s="227" t="str">
        <f>IF(V56=DB!$B$12,"決裁1",IF(V56=DB!$B$13,"決裁2",IF(V56=DB!$B$14,"決裁3",IF(V56=DB!$B$15,"決裁4",IF(V56="","",TEXT(W56,"GE")&amp;"-"&amp;V56)))))</f>
        <v/>
      </c>
      <c r="B56" s="228" t="str">
        <f>IF(A56="","",A56&amp;"-"&amp;COUNTIF($A$5:A56,A56))</f>
        <v/>
      </c>
      <c r="C56" s="228" t="str">
        <f t="shared" si="1"/>
        <v/>
      </c>
      <c r="D56" s="228" t="str">
        <f>IF(C56="","",C56&amp;"-"&amp;COUNTIF($C$5:C56,C56))</f>
        <v/>
      </c>
      <c r="E56" s="228">
        <f t="shared" si="2"/>
        <v>0</v>
      </c>
      <c r="F56" s="66"/>
      <c r="G56" s="30"/>
      <c r="H56" s="31"/>
      <c r="I56" s="56"/>
      <c r="J56" s="58"/>
      <c r="K56" s="35"/>
      <c r="L56" s="58"/>
      <c r="M56" s="35"/>
      <c r="N56" s="66"/>
      <c r="O56" s="235"/>
      <c r="P56" s="235"/>
      <c r="Q56" s="235"/>
      <c r="R56" s="36"/>
      <c r="S56" s="37"/>
      <c r="T56" s="38"/>
      <c r="U56" s="200"/>
      <c r="V56" s="211"/>
      <c r="W56" s="204"/>
      <c r="X56" s="204"/>
      <c r="Y56" s="40"/>
      <c r="Z56" s="41"/>
      <c r="AA56" s="58"/>
      <c r="AB56" s="42"/>
      <c r="AC56" s="41"/>
      <c r="AD56" s="43"/>
      <c r="AE56" s="42"/>
      <c r="AF56" s="41"/>
      <c r="AG56" s="43"/>
      <c r="AH56" s="69"/>
      <c r="AI56" s="69"/>
      <c r="AJ56" s="69"/>
      <c r="AK56" s="29" t="str">
        <f>IFERROR(MATCH(H56,#REF!,0),"")</f>
        <v/>
      </c>
      <c r="AO56" s="230" t="e">
        <f>IF(#REF!="","",#REF!)</f>
        <v>#REF!</v>
      </c>
      <c r="AP56" s="230" t="e">
        <f>+#REF!</f>
        <v>#REF!</v>
      </c>
    </row>
    <row r="57" spans="1:42" ht="15" customHeight="1">
      <c r="A57" s="227" t="str">
        <f>IF(V57=DB!$B$12,"決裁1",IF(V57=DB!$B$13,"決裁2",IF(V57=DB!$B$14,"決裁3",IF(V57=DB!$B$15,"決裁4",IF(V57="","",TEXT(W57,"GE")&amp;"-"&amp;V57)))))</f>
        <v/>
      </c>
      <c r="B57" s="228" t="str">
        <f>IF(A57="","",A57&amp;"-"&amp;COUNTIF($A$5:A57,A57))</f>
        <v/>
      </c>
      <c r="C57" s="228" t="str">
        <f t="shared" si="1"/>
        <v/>
      </c>
      <c r="D57" s="228" t="str">
        <f>IF(C57="","",C57&amp;"-"&amp;COUNTIF($C$5:C57,C57))</f>
        <v/>
      </c>
      <c r="E57" s="228">
        <f t="shared" si="2"/>
        <v>0</v>
      </c>
      <c r="F57" s="66"/>
      <c r="G57" s="30"/>
      <c r="H57" s="31"/>
      <c r="I57" s="56"/>
      <c r="J57" s="58"/>
      <c r="K57" s="35"/>
      <c r="L57" s="58"/>
      <c r="M57" s="35"/>
      <c r="N57" s="66"/>
      <c r="O57" s="235"/>
      <c r="P57" s="236"/>
      <c r="Q57" s="235"/>
      <c r="R57" s="36"/>
      <c r="S57" s="37"/>
      <c r="T57" s="38"/>
      <c r="U57" s="200"/>
      <c r="V57" s="211"/>
      <c r="W57" s="204"/>
      <c r="X57" s="204"/>
      <c r="Y57" s="40"/>
      <c r="Z57" s="41"/>
      <c r="AA57" s="58"/>
      <c r="AB57" s="42"/>
      <c r="AC57" s="41"/>
      <c r="AD57" s="43"/>
      <c r="AE57" s="42"/>
      <c r="AF57" s="41"/>
      <c r="AG57" s="43"/>
      <c r="AH57" s="69"/>
      <c r="AI57" s="69"/>
      <c r="AJ57" s="69"/>
      <c r="AK57" s="29" t="str">
        <f>IFERROR(MATCH(H57,#REF!,0),"")</f>
        <v/>
      </c>
      <c r="AO57" s="230" t="e">
        <f>IF(#REF!="","",#REF!)</f>
        <v>#REF!</v>
      </c>
      <c r="AP57" s="230" t="e">
        <f>+#REF!</f>
        <v>#REF!</v>
      </c>
    </row>
    <row r="58" spans="1:42" ht="15" customHeight="1">
      <c r="A58" s="227" t="str">
        <f>IF(V58=DB!$B$12,"決裁1",IF(V58=DB!$B$13,"決裁2",IF(V58=DB!$B$14,"決裁3",IF(V58=DB!$B$15,"決裁4",IF(V58="","",TEXT(W58,"GE")&amp;"-"&amp;V58)))))</f>
        <v/>
      </c>
      <c r="B58" s="228" t="str">
        <f>IF(A58="","",A58&amp;"-"&amp;COUNTIF($A$5:A58,A58))</f>
        <v/>
      </c>
      <c r="C58" s="228" t="str">
        <f t="shared" si="1"/>
        <v/>
      </c>
      <c r="D58" s="228" t="str">
        <f>IF(C58="","",C58&amp;"-"&amp;COUNTIF($C$5:C58,C58))</f>
        <v/>
      </c>
      <c r="E58" s="228">
        <f t="shared" si="2"/>
        <v>0</v>
      </c>
      <c r="F58" s="66"/>
      <c r="G58" s="30"/>
      <c r="H58" s="31"/>
      <c r="I58" s="56"/>
      <c r="J58" s="58"/>
      <c r="K58" s="35"/>
      <c r="L58" s="58"/>
      <c r="M58" s="35"/>
      <c r="N58" s="66"/>
      <c r="O58" s="235"/>
      <c r="P58" s="235"/>
      <c r="Q58" s="235"/>
      <c r="R58" s="36"/>
      <c r="S58" s="37"/>
      <c r="T58" s="38"/>
      <c r="U58" s="200"/>
      <c r="V58" s="211"/>
      <c r="W58" s="204"/>
      <c r="X58" s="204"/>
      <c r="Y58" s="40"/>
      <c r="Z58" s="41"/>
      <c r="AA58" s="58"/>
      <c r="AB58" s="42"/>
      <c r="AC58" s="41"/>
      <c r="AD58" s="43"/>
      <c r="AE58" s="42"/>
      <c r="AF58" s="41"/>
      <c r="AG58" s="43"/>
      <c r="AH58" s="69"/>
      <c r="AI58" s="69"/>
      <c r="AJ58" s="69"/>
      <c r="AK58" s="29" t="str">
        <f>IFERROR(MATCH(H58,#REF!,0),"")</f>
        <v/>
      </c>
      <c r="AO58" s="230" t="e">
        <f>IF(#REF!="","",#REF!)</f>
        <v>#REF!</v>
      </c>
      <c r="AP58" s="230" t="e">
        <f>+#REF!</f>
        <v>#REF!</v>
      </c>
    </row>
    <row r="59" spans="1:42" ht="15" customHeight="1">
      <c r="A59" s="227" t="str">
        <f>IF(V59=DB!$B$12,"決裁1",IF(V59=DB!$B$13,"決裁2",IF(V59=DB!$B$14,"決裁3",IF(V59=DB!$B$15,"決裁4",IF(V59="","",TEXT(W59,"GE")&amp;"-"&amp;V59)))))</f>
        <v/>
      </c>
      <c r="B59" s="228" t="str">
        <f>IF(A59="","",A59&amp;"-"&amp;COUNTIF($A$5:A59,A59))</f>
        <v/>
      </c>
      <c r="C59" s="228" t="str">
        <f t="shared" si="1"/>
        <v/>
      </c>
      <c r="D59" s="228" t="str">
        <f>IF(C59="","",C59&amp;"-"&amp;COUNTIF($C$5:C59,C59))</f>
        <v/>
      </c>
      <c r="E59" s="228">
        <f t="shared" si="2"/>
        <v>0</v>
      </c>
      <c r="F59" s="66"/>
      <c r="G59" s="30"/>
      <c r="H59" s="31"/>
      <c r="I59" s="56"/>
      <c r="J59" s="58"/>
      <c r="K59" s="35"/>
      <c r="L59" s="58"/>
      <c r="M59" s="35"/>
      <c r="N59" s="66"/>
      <c r="O59" s="235"/>
      <c r="P59" s="238"/>
      <c r="Q59" s="235"/>
      <c r="R59" s="36"/>
      <c r="S59" s="37"/>
      <c r="T59" s="38"/>
      <c r="U59" s="200"/>
      <c r="V59" s="211"/>
      <c r="W59" s="204"/>
      <c r="X59" s="204"/>
      <c r="Y59" s="40"/>
      <c r="Z59" s="41"/>
      <c r="AA59" s="58"/>
      <c r="AB59" s="42"/>
      <c r="AC59" s="41"/>
      <c r="AD59" s="43"/>
      <c r="AE59" s="42"/>
      <c r="AF59" s="41"/>
      <c r="AG59" s="43"/>
      <c r="AH59" s="69"/>
      <c r="AI59" s="69"/>
      <c r="AJ59" s="69"/>
      <c r="AK59" s="29" t="str">
        <f>IFERROR(MATCH(H59,#REF!,0),"")</f>
        <v/>
      </c>
      <c r="AO59" s="230" t="e">
        <f>IF(#REF!="","",#REF!)</f>
        <v>#REF!</v>
      </c>
      <c r="AP59" s="230" t="e">
        <f>+#REF!</f>
        <v>#REF!</v>
      </c>
    </row>
    <row r="60" spans="1:42" ht="15" customHeight="1">
      <c r="A60" s="227" t="str">
        <f>IF(V60=DB!$B$12,"決裁1",IF(V60=DB!$B$13,"決裁2",IF(V60=DB!$B$14,"決裁3",IF(V60=DB!$B$15,"決裁4",IF(V60="","",TEXT(W60,"GE")&amp;"-"&amp;V60)))))</f>
        <v/>
      </c>
      <c r="B60" s="228" t="str">
        <f>IF(A60="","",A60&amp;"-"&amp;COUNTIF($A$5:A60,A60))</f>
        <v/>
      </c>
      <c r="C60" s="228" t="str">
        <f t="shared" si="1"/>
        <v/>
      </c>
      <c r="D60" s="228" t="str">
        <f>IF(C60="","",C60&amp;"-"&amp;COUNTIF($C$5:C60,C60))</f>
        <v/>
      </c>
      <c r="E60" s="228">
        <f t="shared" si="2"/>
        <v>0</v>
      </c>
      <c r="F60" s="66"/>
      <c r="G60" s="30"/>
      <c r="H60" s="31"/>
      <c r="I60" s="56"/>
      <c r="J60" s="58"/>
      <c r="K60" s="35"/>
      <c r="L60" s="58"/>
      <c r="M60" s="35"/>
      <c r="N60" s="66"/>
      <c r="O60" s="235"/>
      <c r="P60" s="238"/>
      <c r="Q60" s="235"/>
      <c r="R60" s="36"/>
      <c r="S60" s="37"/>
      <c r="T60" s="38"/>
      <c r="U60" s="200"/>
      <c r="V60" s="211"/>
      <c r="W60" s="204"/>
      <c r="X60" s="204"/>
      <c r="Y60" s="40"/>
      <c r="Z60" s="41"/>
      <c r="AA60" s="58"/>
      <c r="AB60" s="42"/>
      <c r="AC60" s="41"/>
      <c r="AD60" s="43"/>
      <c r="AE60" s="42"/>
      <c r="AF60" s="41"/>
      <c r="AG60" s="43"/>
      <c r="AH60" s="69"/>
      <c r="AI60" s="69"/>
      <c r="AJ60" s="69"/>
      <c r="AK60" s="29" t="str">
        <f>IFERROR(MATCH(H60,#REF!,0),"")</f>
        <v/>
      </c>
      <c r="AO60" s="230" t="e">
        <f>IF(#REF!="","",#REF!)</f>
        <v>#REF!</v>
      </c>
      <c r="AP60" s="230" t="e">
        <f>+#REF!</f>
        <v>#REF!</v>
      </c>
    </row>
    <row r="61" spans="1:42" ht="15" customHeight="1">
      <c r="A61" s="227" t="str">
        <f>IF(V61=DB!$B$12,"決裁1",IF(V61=DB!$B$13,"決裁2",IF(V61=DB!$B$14,"決裁3",IF(V61=DB!$B$15,"決裁4",IF(V61="","",TEXT(W61,"GE")&amp;"-"&amp;V61)))))</f>
        <v/>
      </c>
      <c r="B61" s="228" t="str">
        <f>IF(A61="","",A61&amp;"-"&amp;COUNTIF($A$5:A61,A61))</f>
        <v/>
      </c>
      <c r="C61" s="228" t="str">
        <f t="shared" si="1"/>
        <v/>
      </c>
      <c r="D61" s="228" t="str">
        <f>IF(C61="","",C61&amp;"-"&amp;COUNTIF($C$5:C61,C61))</f>
        <v/>
      </c>
      <c r="E61" s="228">
        <f t="shared" si="2"/>
        <v>0</v>
      </c>
      <c r="F61" s="66"/>
      <c r="G61" s="30"/>
      <c r="H61" s="31"/>
      <c r="I61" s="56"/>
      <c r="J61" s="58"/>
      <c r="K61" s="35"/>
      <c r="L61" s="58"/>
      <c r="M61" s="35"/>
      <c r="N61" s="66"/>
      <c r="O61" s="235"/>
      <c r="P61" s="235"/>
      <c r="Q61" s="235"/>
      <c r="R61" s="36"/>
      <c r="S61" s="37"/>
      <c r="T61" s="38"/>
      <c r="U61" s="200"/>
      <c r="V61" s="211"/>
      <c r="W61" s="204"/>
      <c r="X61" s="204"/>
      <c r="Y61" s="40"/>
      <c r="Z61" s="41"/>
      <c r="AA61" s="58"/>
      <c r="AB61" s="42"/>
      <c r="AC61" s="41"/>
      <c r="AD61" s="43"/>
      <c r="AE61" s="42"/>
      <c r="AF61" s="41"/>
      <c r="AG61" s="43"/>
      <c r="AH61" s="69"/>
      <c r="AI61" s="69"/>
      <c r="AJ61" s="69"/>
      <c r="AK61" s="29" t="str">
        <f>IFERROR(MATCH(H61,#REF!,0),"")</f>
        <v/>
      </c>
      <c r="AO61" s="230" t="e">
        <f>IF(#REF!="","",#REF!)</f>
        <v>#REF!</v>
      </c>
      <c r="AP61" s="230" t="e">
        <f>+#REF!</f>
        <v>#REF!</v>
      </c>
    </row>
    <row r="62" spans="1:42" ht="15" customHeight="1">
      <c r="A62" s="227" t="str">
        <f>IF(V62=DB!$B$12,"決裁1",IF(V62=DB!$B$13,"決裁2",IF(V62=DB!$B$14,"決裁3",IF(V62=DB!$B$15,"決裁4",IF(V62="","",TEXT(W62,"GE")&amp;"-"&amp;V62)))))</f>
        <v/>
      </c>
      <c r="B62" s="228" t="str">
        <f>IF(A62="","",A62&amp;"-"&amp;COUNTIF($A$5:A62,A62))</f>
        <v/>
      </c>
      <c r="C62" s="228" t="str">
        <f t="shared" si="1"/>
        <v/>
      </c>
      <c r="D62" s="228" t="str">
        <f>IF(C62="","",C62&amp;"-"&amp;COUNTIF($C$5:C62,C62))</f>
        <v/>
      </c>
      <c r="E62" s="228">
        <f t="shared" si="2"/>
        <v>0</v>
      </c>
      <c r="F62" s="66"/>
      <c r="G62" s="30"/>
      <c r="H62" s="31"/>
      <c r="I62" s="56"/>
      <c r="J62" s="58"/>
      <c r="K62" s="63"/>
      <c r="L62" s="58"/>
      <c r="M62" s="59"/>
      <c r="N62" s="60"/>
      <c r="O62" s="235"/>
      <c r="P62" s="235"/>
      <c r="Q62" s="235"/>
      <c r="R62" s="36"/>
      <c r="S62" s="37"/>
      <c r="T62" s="38"/>
      <c r="U62" s="200"/>
      <c r="V62" s="211"/>
      <c r="W62" s="204"/>
      <c r="X62" s="204"/>
      <c r="Y62" s="40"/>
      <c r="Z62" s="41"/>
      <c r="AA62" s="58"/>
      <c r="AB62" s="42"/>
      <c r="AC62" s="41"/>
      <c r="AD62" s="43"/>
      <c r="AE62" s="42"/>
      <c r="AF62" s="41"/>
      <c r="AG62" s="43"/>
      <c r="AH62" s="69"/>
      <c r="AI62" s="69"/>
      <c r="AJ62" s="69"/>
      <c r="AK62" s="29" t="str">
        <f>IFERROR(MATCH(H62,#REF!,0),"")</f>
        <v/>
      </c>
      <c r="AO62" s="230" t="e">
        <f>IF(#REF!="","",#REF!)</f>
        <v>#REF!</v>
      </c>
      <c r="AP62" s="230" t="e">
        <f>+#REF!</f>
        <v>#REF!</v>
      </c>
    </row>
    <row r="63" spans="1:42" ht="15" customHeight="1">
      <c r="A63" s="227" t="str">
        <f>IF(V63=DB!$B$12,"決裁1",IF(V63=DB!$B$13,"決裁2",IF(V63=DB!$B$14,"決裁3",IF(V63=DB!$B$15,"決裁4",IF(V63="","",TEXT(W63,"GE")&amp;"-"&amp;V63)))))</f>
        <v/>
      </c>
      <c r="B63" s="228" t="str">
        <f>IF(A63="","",A63&amp;"-"&amp;COUNTIF($A$5:A63,A63))</f>
        <v/>
      </c>
      <c r="C63" s="228" t="str">
        <f t="shared" si="1"/>
        <v/>
      </c>
      <c r="D63" s="228" t="str">
        <f>IF(C63="","",C63&amp;"-"&amp;COUNTIF($C$5:C63,C63))</f>
        <v/>
      </c>
      <c r="E63" s="228">
        <f t="shared" si="2"/>
        <v>0</v>
      </c>
      <c r="F63" s="66"/>
      <c r="G63" s="30"/>
      <c r="H63" s="31"/>
      <c r="I63" s="56"/>
      <c r="J63" s="58"/>
      <c r="K63" s="35"/>
      <c r="L63" s="58"/>
      <c r="M63" s="35"/>
      <c r="N63" s="66"/>
      <c r="O63" s="235"/>
      <c r="P63" s="235"/>
      <c r="Q63" s="235"/>
      <c r="R63" s="36"/>
      <c r="S63" s="37"/>
      <c r="T63" s="38"/>
      <c r="U63" s="200"/>
      <c r="V63" s="211"/>
      <c r="W63" s="204"/>
      <c r="X63" s="204"/>
      <c r="Y63" s="40"/>
      <c r="Z63" s="41"/>
      <c r="AA63" s="58"/>
      <c r="AB63" s="42"/>
      <c r="AC63" s="41"/>
      <c r="AD63" s="43"/>
      <c r="AE63" s="42"/>
      <c r="AF63" s="41"/>
      <c r="AG63" s="43"/>
      <c r="AH63" s="69"/>
      <c r="AI63" s="69"/>
      <c r="AJ63" s="69"/>
      <c r="AK63" s="29" t="str">
        <f>IFERROR(MATCH(H63,#REF!,0),"")</f>
        <v/>
      </c>
      <c r="AO63" s="230" t="e">
        <f>IF(#REF!="","",#REF!)</f>
        <v>#REF!</v>
      </c>
      <c r="AP63" s="230" t="e">
        <f>+#REF!</f>
        <v>#REF!</v>
      </c>
    </row>
    <row r="64" spans="1:42" ht="15" customHeight="1">
      <c r="A64" s="227" t="str">
        <f>IF(V64=DB!$B$12,"決裁1",IF(V64=DB!$B$13,"決裁2",IF(V64=DB!$B$14,"決裁3",IF(V64=DB!$B$15,"決裁4",IF(V64="","",TEXT(W64,"GE")&amp;"-"&amp;V64)))))</f>
        <v/>
      </c>
      <c r="B64" s="228" t="str">
        <f>IF(A64="","",A64&amp;"-"&amp;COUNTIF($A$5:A64,A64))</f>
        <v/>
      </c>
      <c r="C64" s="228" t="str">
        <f t="shared" si="1"/>
        <v/>
      </c>
      <c r="D64" s="228" t="str">
        <f>IF(C64="","",C64&amp;"-"&amp;COUNTIF($C$5:C64,C64))</f>
        <v/>
      </c>
      <c r="E64" s="228">
        <f t="shared" si="2"/>
        <v>0</v>
      </c>
      <c r="F64" s="66"/>
      <c r="G64" s="30"/>
      <c r="H64" s="31"/>
      <c r="I64" s="56"/>
      <c r="J64" s="58"/>
      <c r="K64" s="35"/>
      <c r="L64" s="58"/>
      <c r="M64" s="35"/>
      <c r="N64" s="66"/>
      <c r="O64" s="235"/>
      <c r="P64" s="235"/>
      <c r="Q64" s="235"/>
      <c r="R64" s="36"/>
      <c r="S64" s="37"/>
      <c r="T64" s="38"/>
      <c r="U64" s="200"/>
      <c r="V64" s="211"/>
      <c r="W64" s="204"/>
      <c r="X64" s="204"/>
      <c r="Y64" s="40"/>
      <c r="Z64" s="41"/>
      <c r="AA64" s="58"/>
      <c r="AB64" s="42"/>
      <c r="AC64" s="41"/>
      <c r="AD64" s="43"/>
      <c r="AE64" s="42"/>
      <c r="AF64" s="41"/>
      <c r="AG64" s="43"/>
      <c r="AH64" s="69"/>
      <c r="AI64" s="69"/>
      <c r="AJ64" s="69"/>
      <c r="AK64" s="29" t="str">
        <f>IFERROR(MATCH(H64,#REF!,0),"")</f>
        <v/>
      </c>
      <c r="AO64" s="230" t="e">
        <f>IF(#REF!="","",#REF!)</f>
        <v>#REF!</v>
      </c>
      <c r="AP64" s="230" t="e">
        <f>+#REF!</f>
        <v>#REF!</v>
      </c>
    </row>
    <row r="65" spans="1:42" ht="15" customHeight="1">
      <c r="A65" s="227" t="str">
        <f>IF(V65=DB!$B$12,"決裁1",IF(V65=DB!$B$13,"決裁2",IF(V65=DB!$B$14,"決裁3",IF(V65=DB!$B$15,"決裁4",IF(V65="","",TEXT(W65,"GE")&amp;"-"&amp;V65)))))</f>
        <v/>
      </c>
      <c r="B65" s="228" t="str">
        <f>IF(A65="","",A65&amp;"-"&amp;COUNTIF($A$5:A65,A65))</f>
        <v/>
      </c>
      <c r="C65" s="228" t="str">
        <f t="shared" si="1"/>
        <v/>
      </c>
      <c r="D65" s="228" t="str">
        <f>IF(C65="","",C65&amp;"-"&amp;COUNTIF($C$5:C65,C65))</f>
        <v/>
      </c>
      <c r="E65" s="228">
        <f t="shared" si="2"/>
        <v>0</v>
      </c>
      <c r="F65" s="66"/>
      <c r="G65" s="30"/>
      <c r="H65" s="31"/>
      <c r="I65" s="56"/>
      <c r="J65" s="58"/>
      <c r="K65" s="35"/>
      <c r="L65" s="58"/>
      <c r="M65" s="35"/>
      <c r="N65" s="66"/>
      <c r="O65" s="235"/>
      <c r="P65" s="235"/>
      <c r="Q65" s="235"/>
      <c r="R65" s="36"/>
      <c r="S65" s="37"/>
      <c r="T65" s="38"/>
      <c r="U65" s="200"/>
      <c r="V65" s="211"/>
      <c r="W65" s="204"/>
      <c r="X65" s="204"/>
      <c r="Y65" s="40"/>
      <c r="Z65" s="41"/>
      <c r="AA65" s="58"/>
      <c r="AB65" s="42"/>
      <c r="AC65" s="41"/>
      <c r="AD65" s="43"/>
      <c r="AE65" s="42"/>
      <c r="AF65" s="41"/>
      <c r="AG65" s="43"/>
      <c r="AH65" s="69"/>
      <c r="AI65" s="69"/>
      <c r="AJ65" s="69"/>
      <c r="AK65" s="29" t="str">
        <f>IFERROR(MATCH(H65,#REF!,0),"")</f>
        <v/>
      </c>
      <c r="AO65" s="230" t="e">
        <f>IF(#REF!="","",#REF!)</f>
        <v>#REF!</v>
      </c>
      <c r="AP65" s="230" t="e">
        <f>+#REF!</f>
        <v>#REF!</v>
      </c>
    </row>
    <row r="66" spans="1:42" ht="15" customHeight="1">
      <c r="A66" s="227" t="str">
        <f>IF(V66=DB!$B$12,"決裁1",IF(V66=DB!$B$13,"決裁2",IF(V66=DB!$B$14,"決裁3",IF(V66=DB!$B$15,"決裁4",IF(V66="","",TEXT(W66,"GE")&amp;"-"&amp;V66)))))</f>
        <v/>
      </c>
      <c r="B66" s="228" t="str">
        <f>IF(A66="","",A66&amp;"-"&amp;COUNTIF($A$5:A66,A66))</f>
        <v/>
      </c>
      <c r="C66" s="228" t="str">
        <f t="shared" si="1"/>
        <v/>
      </c>
      <c r="D66" s="228" t="str">
        <f>IF(C66="","",C66&amp;"-"&amp;COUNTIF($C$5:C66,C66))</f>
        <v/>
      </c>
      <c r="E66" s="228">
        <f t="shared" si="2"/>
        <v>0</v>
      </c>
      <c r="F66" s="66"/>
      <c r="G66" s="30"/>
      <c r="H66" s="31"/>
      <c r="I66" s="56"/>
      <c r="J66" s="58"/>
      <c r="K66" s="58"/>
      <c r="L66" s="58"/>
      <c r="M66" s="35"/>
      <c r="N66" s="66"/>
      <c r="O66" s="235"/>
      <c r="P66" s="235"/>
      <c r="Q66" s="235"/>
      <c r="R66" s="36"/>
      <c r="S66" s="37"/>
      <c r="T66" s="38"/>
      <c r="U66" s="200"/>
      <c r="V66" s="211"/>
      <c r="W66" s="204"/>
      <c r="X66" s="204"/>
      <c r="Y66" s="40"/>
      <c r="Z66" s="41"/>
      <c r="AA66" s="58"/>
      <c r="AB66" s="42"/>
      <c r="AC66" s="41"/>
      <c r="AD66" s="43"/>
      <c r="AE66" s="42"/>
      <c r="AF66" s="41"/>
      <c r="AG66" s="43"/>
      <c r="AH66" s="69"/>
      <c r="AI66" s="69"/>
      <c r="AJ66" s="69"/>
      <c r="AK66" s="29" t="str">
        <f>IFERROR(MATCH(H66,#REF!,0),"")</f>
        <v/>
      </c>
      <c r="AO66" s="230" t="e">
        <f>IF(#REF!="","",#REF!)</f>
        <v>#REF!</v>
      </c>
      <c r="AP66" s="230" t="e">
        <f>+#REF!</f>
        <v>#REF!</v>
      </c>
    </row>
    <row r="67" spans="1:42" ht="15" customHeight="1">
      <c r="A67" s="227" t="str">
        <f>IF(V67=DB!$B$12,"決裁1",IF(V67=DB!$B$13,"決裁2",IF(V67=DB!$B$14,"決裁3",IF(V67=DB!$B$15,"決裁4",IF(V67="","",TEXT(W67,"GE")&amp;"-"&amp;V67)))))</f>
        <v/>
      </c>
      <c r="B67" s="228" t="str">
        <f>IF(A67="","",A67&amp;"-"&amp;COUNTIF($A$5:A67,A67))</f>
        <v/>
      </c>
      <c r="C67" s="228" t="str">
        <f t="shared" si="1"/>
        <v/>
      </c>
      <c r="D67" s="228" t="str">
        <f>IF(C67="","",C67&amp;"-"&amp;COUNTIF($C$5:C67,C67))</f>
        <v/>
      </c>
      <c r="E67" s="228">
        <f t="shared" si="2"/>
        <v>0</v>
      </c>
      <c r="F67" s="66"/>
      <c r="G67" s="30"/>
      <c r="H67" s="31"/>
      <c r="I67" s="56"/>
      <c r="J67" s="58"/>
      <c r="K67" s="67"/>
      <c r="L67" s="58"/>
      <c r="M67" s="59"/>
      <c r="N67" s="60"/>
      <c r="O67" s="235"/>
      <c r="P67" s="235"/>
      <c r="Q67" s="235"/>
      <c r="R67" s="36"/>
      <c r="S67" s="37"/>
      <c r="T67" s="38"/>
      <c r="U67" s="200"/>
      <c r="V67" s="211"/>
      <c r="W67" s="204"/>
      <c r="X67" s="204"/>
      <c r="Y67" s="40"/>
      <c r="Z67" s="41"/>
      <c r="AA67" s="58"/>
      <c r="AB67" s="42"/>
      <c r="AC67" s="41"/>
      <c r="AD67" s="43"/>
      <c r="AE67" s="42"/>
      <c r="AF67" s="41"/>
      <c r="AG67" s="43"/>
      <c r="AH67" s="69"/>
      <c r="AI67" s="69"/>
      <c r="AJ67" s="69"/>
      <c r="AK67" s="29" t="str">
        <f>IFERROR(MATCH(H67,#REF!,0),"")</f>
        <v/>
      </c>
      <c r="AO67" s="230" t="e">
        <f>IF(#REF!="","",#REF!)</f>
        <v>#REF!</v>
      </c>
      <c r="AP67" s="230" t="e">
        <f>+#REF!</f>
        <v>#REF!</v>
      </c>
    </row>
    <row r="68" spans="1:42" ht="15" customHeight="1">
      <c r="A68" s="227" t="str">
        <f>IF(V68=DB!$B$12,"決裁1",IF(V68=DB!$B$13,"決裁2",IF(V68=DB!$B$14,"決裁3",IF(V68=DB!$B$15,"決裁4",IF(V68="","",TEXT(W68,"GE")&amp;"-"&amp;V68)))))</f>
        <v/>
      </c>
      <c r="B68" s="228" t="str">
        <f>IF(A68="","",A68&amp;"-"&amp;COUNTIF($A$5:A68,A68))</f>
        <v/>
      </c>
      <c r="C68" s="228" t="str">
        <f t="shared" si="1"/>
        <v/>
      </c>
      <c r="D68" s="228" t="str">
        <f>IF(C68="","",C68&amp;"-"&amp;COUNTIF($C$5:C68,C68))</f>
        <v/>
      </c>
      <c r="E68" s="228">
        <f t="shared" si="2"/>
        <v>0</v>
      </c>
      <c r="F68" s="66"/>
      <c r="G68" s="30"/>
      <c r="H68" s="31"/>
      <c r="I68" s="56"/>
      <c r="J68" s="58"/>
      <c r="K68" s="35"/>
      <c r="L68" s="58"/>
      <c r="M68" s="59"/>
      <c r="N68" s="60"/>
      <c r="O68" s="235"/>
      <c r="P68" s="235"/>
      <c r="Q68" s="235"/>
      <c r="R68" s="36"/>
      <c r="S68" s="37"/>
      <c r="T68" s="38"/>
      <c r="U68" s="200"/>
      <c r="V68" s="211"/>
      <c r="W68" s="204"/>
      <c r="X68" s="204"/>
      <c r="Y68" s="40"/>
      <c r="Z68" s="41"/>
      <c r="AA68" s="58"/>
      <c r="AB68" s="42"/>
      <c r="AC68" s="41"/>
      <c r="AD68" s="43"/>
      <c r="AE68" s="42"/>
      <c r="AF68" s="41"/>
      <c r="AG68" s="43"/>
      <c r="AH68" s="69"/>
      <c r="AI68" s="69"/>
      <c r="AJ68" s="69"/>
      <c r="AK68" s="29" t="str">
        <f>IFERROR(MATCH(H68,#REF!,0),"")</f>
        <v/>
      </c>
      <c r="AO68" s="230" t="e">
        <f>IF(#REF!="","",#REF!)</f>
        <v>#REF!</v>
      </c>
      <c r="AP68" s="230" t="e">
        <f>+#REF!</f>
        <v>#REF!</v>
      </c>
    </row>
    <row r="69" spans="1:42" ht="15" customHeight="1">
      <c r="A69" s="227" t="str">
        <f>IF(V69=DB!$B$12,"決裁1",IF(V69=DB!$B$13,"決裁2",IF(V69=DB!$B$14,"決裁3",IF(V69=DB!$B$15,"決裁4",IF(V69="","",TEXT(W69,"GE")&amp;"-"&amp;V69)))))</f>
        <v/>
      </c>
      <c r="B69" s="228" t="str">
        <f>IF(A69="","",A69&amp;"-"&amp;COUNTIF($A$5:A69,A69))</f>
        <v/>
      </c>
      <c r="C69" s="228" t="str">
        <f t="shared" si="1"/>
        <v/>
      </c>
      <c r="D69" s="228" t="str">
        <f>IF(C69="","",C69&amp;"-"&amp;COUNTIF($C$5:C69,C69))</f>
        <v/>
      </c>
      <c r="E69" s="228">
        <f t="shared" si="2"/>
        <v>0</v>
      </c>
      <c r="F69" s="66"/>
      <c r="G69" s="30"/>
      <c r="H69" s="31"/>
      <c r="I69" s="56"/>
      <c r="J69" s="58"/>
      <c r="K69" s="35"/>
      <c r="L69" s="58"/>
      <c r="M69" s="59"/>
      <c r="N69" s="60"/>
      <c r="O69" s="235"/>
      <c r="P69" s="235"/>
      <c r="Q69" s="235"/>
      <c r="R69" s="36"/>
      <c r="S69" s="37"/>
      <c r="T69" s="38"/>
      <c r="U69" s="200"/>
      <c r="V69" s="211"/>
      <c r="W69" s="204"/>
      <c r="X69" s="204"/>
      <c r="Y69" s="40"/>
      <c r="Z69" s="41"/>
      <c r="AA69" s="58"/>
      <c r="AB69" s="42"/>
      <c r="AC69" s="41"/>
      <c r="AD69" s="43"/>
      <c r="AE69" s="42"/>
      <c r="AF69" s="41"/>
      <c r="AG69" s="43"/>
      <c r="AH69" s="69"/>
      <c r="AI69" s="69"/>
      <c r="AJ69" s="69"/>
      <c r="AK69" s="29" t="str">
        <f>IFERROR(MATCH(H69,#REF!,0),"")</f>
        <v/>
      </c>
      <c r="AO69" s="230" t="e">
        <f>IF(#REF!="","",#REF!)</f>
        <v>#REF!</v>
      </c>
      <c r="AP69" s="230" t="e">
        <f>+#REF!</f>
        <v>#REF!</v>
      </c>
    </row>
    <row r="70" spans="1:42" ht="15" customHeight="1">
      <c r="A70" s="227" t="str">
        <f>IF(V70=DB!$B$12,"決裁1",IF(V70=DB!$B$13,"決裁2",IF(V70=DB!$B$14,"決裁3",IF(V70=DB!$B$15,"決裁4",IF(V70="","",TEXT(W70,"GE")&amp;"-"&amp;V70)))))</f>
        <v/>
      </c>
      <c r="B70" s="228" t="str">
        <f>IF(A70="","",A70&amp;"-"&amp;COUNTIF($A$5:A70,A70))</f>
        <v/>
      </c>
      <c r="C70" s="228" t="str">
        <f t="shared" ref="C70:C133" si="3">IF(AH70="","",AH70)</f>
        <v/>
      </c>
      <c r="D70" s="228" t="str">
        <f>IF(C70="","",C70&amp;"-"&amp;COUNTIF($C$5:C70,C70))</f>
        <v/>
      </c>
      <c r="E70" s="228">
        <f t="shared" ref="E70:E133" si="4">+H70</f>
        <v>0</v>
      </c>
      <c r="F70" s="66"/>
      <c r="G70" s="30"/>
      <c r="H70" s="31"/>
      <c r="I70" s="56"/>
      <c r="J70" s="58"/>
      <c r="K70" s="35"/>
      <c r="L70" s="58"/>
      <c r="M70" s="59"/>
      <c r="N70" s="60"/>
      <c r="O70" s="235"/>
      <c r="P70" s="235"/>
      <c r="Q70" s="235"/>
      <c r="R70" s="36"/>
      <c r="S70" s="37"/>
      <c r="T70" s="38"/>
      <c r="U70" s="200"/>
      <c r="V70" s="211"/>
      <c r="W70" s="204"/>
      <c r="X70" s="204"/>
      <c r="Y70" s="40"/>
      <c r="Z70" s="41"/>
      <c r="AA70" s="58"/>
      <c r="AB70" s="42"/>
      <c r="AC70" s="41"/>
      <c r="AD70" s="43"/>
      <c r="AE70" s="42"/>
      <c r="AF70" s="41"/>
      <c r="AG70" s="43"/>
      <c r="AH70" s="69"/>
      <c r="AI70" s="69"/>
      <c r="AJ70" s="69"/>
      <c r="AK70" s="29" t="str">
        <f>IFERROR(MATCH(H70,#REF!,0),"")</f>
        <v/>
      </c>
      <c r="AO70" s="230" t="e">
        <f>IF(#REF!="","",#REF!)</f>
        <v>#REF!</v>
      </c>
      <c r="AP70" s="230" t="e">
        <f>+#REF!</f>
        <v>#REF!</v>
      </c>
    </row>
    <row r="71" spans="1:42" ht="15" customHeight="1">
      <c r="A71" s="227" t="str">
        <f>IF(V71=DB!$B$12,"決裁1",IF(V71=DB!$B$13,"決裁2",IF(V71=DB!$B$14,"決裁3",IF(V71=DB!$B$15,"決裁4",IF(V71="","",TEXT(W71,"GE")&amp;"-"&amp;V71)))))</f>
        <v/>
      </c>
      <c r="B71" s="228" t="str">
        <f>IF(A71="","",A71&amp;"-"&amp;COUNTIF($A$5:A71,A71))</f>
        <v/>
      </c>
      <c r="C71" s="228" t="str">
        <f t="shared" si="3"/>
        <v/>
      </c>
      <c r="D71" s="228" t="str">
        <f>IF(C71="","",C71&amp;"-"&amp;COUNTIF($C$5:C71,C71))</f>
        <v/>
      </c>
      <c r="E71" s="228">
        <f t="shared" si="4"/>
        <v>0</v>
      </c>
      <c r="F71" s="66"/>
      <c r="G71" s="30"/>
      <c r="H71" s="31"/>
      <c r="I71" s="56"/>
      <c r="J71" s="58"/>
      <c r="K71" s="63"/>
      <c r="L71" s="58"/>
      <c r="M71" s="59"/>
      <c r="N71" s="60"/>
      <c r="O71" s="235"/>
      <c r="P71" s="235"/>
      <c r="Q71" s="235"/>
      <c r="R71" s="36"/>
      <c r="S71" s="37"/>
      <c r="T71" s="38"/>
      <c r="U71" s="200"/>
      <c r="V71" s="211"/>
      <c r="W71" s="204"/>
      <c r="X71" s="204"/>
      <c r="Y71" s="40"/>
      <c r="Z71" s="41"/>
      <c r="AA71" s="58"/>
      <c r="AB71" s="42"/>
      <c r="AC71" s="41"/>
      <c r="AD71" s="43"/>
      <c r="AE71" s="42"/>
      <c r="AF71" s="41"/>
      <c r="AG71" s="43"/>
      <c r="AH71" s="69"/>
      <c r="AI71" s="69"/>
      <c r="AJ71" s="69"/>
      <c r="AK71" s="29" t="str">
        <f>IFERROR(MATCH(H71,#REF!,0),"")</f>
        <v/>
      </c>
      <c r="AO71" s="230" t="e">
        <f>IF(#REF!="","",#REF!)</f>
        <v>#REF!</v>
      </c>
      <c r="AP71" s="230" t="e">
        <f>+#REF!</f>
        <v>#REF!</v>
      </c>
    </row>
    <row r="72" spans="1:42" ht="15" customHeight="1">
      <c r="A72" s="227" t="str">
        <f>IF(V72=DB!$B$12,"決裁1",IF(V72=DB!$B$13,"決裁2",IF(V72=DB!$B$14,"決裁3",IF(V72=DB!$B$15,"決裁4",IF(V72="","",TEXT(W72,"GE")&amp;"-"&amp;V72)))))</f>
        <v/>
      </c>
      <c r="B72" s="228" t="str">
        <f>IF(A72="","",A72&amp;"-"&amp;COUNTIF($A$5:A72,A72))</f>
        <v/>
      </c>
      <c r="C72" s="228" t="str">
        <f t="shared" si="3"/>
        <v/>
      </c>
      <c r="D72" s="228" t="str">
        <f>IF(C72="","",C72&amp;"-"&amp;COUNTIF($C$5:C72,C72))</f>
        <v/>
      </c>
      <c r="E72" s="228">
        <f t="shared" si="4"/>
        <v>0</v>
      </c>
      <c r="F72" s="66"/>
      <c r="G72" s="30"/>
      <c r="H72" s="31"/>
      <c r="I72" s="56"/>
      <c r="J72" s="58"/>
      <c r="K72" s="35"/>
      <c r="L72" s="58"/>
      <c r="M72" s="59"/>
      <c r="N72" s="60"/>
      <c r="O72" s="235"/>
      <c r="P72" s="235"/>
      <c r="Q72" s="235"/>
      <c r="R72" s="36"/>
      <c r="S72" s="37"/>
      <c r="T72" s="38"/>
      <c r="U72" s="200"/>
      <c r="V72" s="211"/>
      <c r="W72" s="204"/>
      <c r="X72" s="204"/>
      <c r="Y72" s="40"/>
      <c r="Z72" s="41"/>
      <c r="AA72" s="58"/>
      <c r="AB72" s="42"/>
      <c r="AC72" s="41"/>
      <c r="AD72" s="43"/>
      <c r="AE72" s="42"/>
      <c r="AF72" s="41"/>
      <c r="AG72" s="43"/>
      <c r="AH72" s="69"/>
      <c r="AI72" s="69"/>
      <c r="AJ72" s="69"/>
      <c r="AK72" s="29" t="str">
        <f>IFERROR(MATCH(H72,#REF!,0),"")</f>
        <v/>
      </c>
      <c r="AO72" s="230" t="e">
        <f>IF(#REF!="","",#REF!)</f>
        <v>#REF!</v>
      </c>
      <c r="AP72" s="230" t="e">
        <f>+#REF!</f>
        <v>#REF!</v>
      </c>
    </row>
    <row r="73" spans="1:42" ht="15" customHeight="1">
      <c r="A73" s="227" t="str">
        <f>IF(V73=DB!$B$12,"決裁1",IF(V73=DB!$B$13,"決裁2",IF(V73=DB!$B$14,"決裁3",IF(V73=DB!$B$15,"決裁4",IF(V73="","",TEXT(W73,"GE")&amp;"-"&amp;V73)))))</f>
        <v/>
      </c>
      <c r="B73" s="228" t="str">
        <f>IF(A73="","",A73&amp;"-"&amp;COUNTIF($A$5:A73,A73))</f>
        <v/>
      </c>
      <c r="C73" s="228" t="str">
        <f t="shared" si="3"/>
        <v/>
      </c>
      <c r="D73" s="228" t="str">
        <f>IF(C73="","",C73&amp;"-"&amp;COUNTIF($C$5:C73,C73))</f>
        <v/>
      </c>
      <c r="E73" s="228">
        <f t="shared" si="4"/>
        <v>0</v>
      </c>
      <c r="F73" s="66"/>
      <c r="G73" s="30"/>
      <c r="H73" s="31"/>
      <c r="I73" s="56"/>
      <c r="J73" s="58"/>
      <c r="K73" s="35"/>
      <c r="L73" s="58"/>
      <c r="M73" s="59"/>
      <c r="N73" s="60"/>
      <c r="O73" s="235"/>
      <c r="P73" s="235"/>
      <c r="Q73" s="235"/>
      <c r="R73" s="36"/>
      <c r="S73" s="37"/>
      <c r="T73" s="38"/>
      <c r="U73" s="200"/>
      <c r="V73" s="211"/>
      <c r="W73" s="204"/>
      <c r="X73" s="204"/>
      <c r="Y73" s="40"/>
      <c r="Z73" s="41"/>
      <c r="AA73" s="58"/>
      <c r="AB73" s="42"/>
      <c r="AC73" s="41"/>
      <c r="AD73" s="43"/>
      <c r="AE73" s="42"/>
      <c r="AF73" s="41"/>
      <c r="AG73" s="43"/>
      <c r="AH73" s="69"/>
      <c r="AI73" s="69"/>
      <c r="AJ73" s="69"/>
      <c r="AK73" s="29" t="str">
        <f>IFERROR(MATCH(H73,#REF!,0),"")</f>
        <v/>
      </c>
      <c r="AO73" s="230" t="e">
        <f>IF(#REF!="","",#REF!)</f>
        <v>#REF!</v>
      </c>
      <c r="AP73" s="230" t="e">
        <f>+#REF!</f>
        <v>#REF!</v>
      </c>
    </row>
    <row r="74" spans="1:42" ht="15" customHeight="1">
      <c r="A74" s="227" t="str">
        <f>IF(V74=DB!$B$12,"決裁1",IF(V74=DB!$B$13,"決裁2",IF(V74=DB!$B$14,"決裁3",IF(V74=DB!$B$15,"決裁4",IF(V74="","",TEXT(W74,"GE")&amp;"-"&amp;V74)))))</f>
        <v/>
      </c>
      <c r="B74" s="228" t="str">
        <f>IF(A74="","",A74&amp;"-"&amp;COUNTIF($A$5:A74,A74))</f>
        <v/>
      </c>
      <c r="C74" s="228" t="str">
        <f t="shared" si="3"/>
        <v/>
      </c>
      <c r="D74" s="228" t="str">
        <f>IF(C74="","",C74&amp;"-"&amp;COUNTIF($C$5:C74,C74))</f>
        <v/>
      </c>
      <c r="E74" s="228">
        <f t="shared" si="4"/>
        <v>0</v>
      </c>
      <c r="F74" s="66"/>
      <c r="G74" s="30"/>
      <c r="H74" s="31"/>
      <c r="I74" s="56"/>
      <c r="J74" s="58"/>
      <c r="K74" s="63"/>
      <c r="L74" s="58"/>
      <c r="M74" s="59"/>
      <c r="N74" s="60"/>
      <c r="O74" s="235"/>
      <c r="P74" s="235"/>
      <c r="Q74" s="235"/>
      <c r="R74" s="36"/>
      <c r="S74" s="37"/>
      <c r="T74" s="38"/>
      <c r="U74" s="200"/>
      <c r="V74" s="211"/>
      <c r="W74" s="204"/>
      <c r="X74" s="204"/>
      <c r="Y74" s="40"/>
      <c r="Z74" s="41"/>
      <c r="AA74" s="58"/>
      <c r="AB74" s="42"/>
      <c r="AC74" s="41"/>
      <c r="AD74" s="43"/>
      <c r="AE74" s="42"/>
      <c r="AF74" s="41"/>
      <c r="AG74" s="43"/>
      <c r="AH74" s="69"/>
      <c r="AI74" s="69"/>
      <c r="AJ74" s="69"/>
      <c r="AK74" s="29" t="str">
        <f>IFERROR(MATCH(H74,#REF!,0),"")</f>
        <v/>
      </c>
      <c r="AO74" s="230" t="e">
        <f>IF(#REF!="","",#REF!)</f>
        <v>#REF!</v>
      </c>
      <c r="AP74" s="230" t="e">
        <f>+#REF!</f>
        <v>#REF!</v>
      </c>
    </row>
    <row r="75" spans="1:42" ht="15" customHeight="1">
      <c r="A75" s="227" t="str">
        <f>IF(V75=DB!$B$12,"決裁1",IF(V75=DB!$B$13,"決裁2",IF(V75=DB!$B$14,"決裁3",IF(V75=DB!$B$15,"決裁4",IF(V75="","",TEXT(W75,"GE")&amp;"-"&amp;V75)))))</f>
        <v/>
      </c>
      <c r="B75" s="228" t="str">
        <f>IF(A75="","",A75&amp;"-"&amp;COUNTIF($A$5:A75,A75))</f>
        <v/>
      </c>
      <c r="C75" s="228" t="str">
        <f t="shared" si="3"/>
        <v/>
      </c>
      <c r="D75" s="228" t="str">
        <f>IF(C75="","",C75&amp;"-"&amp;COUNTIF($C$5:C75,C75))</f>
        <v/>
      </c>
      <c r="E75" s="228">
        <f t="shared" si="4"/>
        <v>0</v>
      </c>
      <c r="F75" s="66"/>
      <c r="G75" s="30"/>
      <c r="H75" s="31"/>
      <c r="I75" s="56"/>
      <c r="J75" s="58"/>
      <c r="K75" s="63"/>
      <c r="L75" s="58"/>
      <c r="M75" s="59"/>
      <c r="N75" s="60"/>
      <c r="O75" s="235"/>
      <c r="P75" s="235"/>
      <c r="Q75" s="235"/>
      <c r="R75" s="36"/>
      <c r="S75" s="37"/>
      <c r="T75" s="38"/>
      <c r="U75" s="200"/>
      <c r="V75" s="211"/>
      <c r="W75" s="204"/>
      <c r="X75" s="204"/>
      <c r="Y75" s="40"/>
      <c r="Z75" s="41"/>
      <c r="AA75" s="58"/>
      <c r="AB75" s="42"/>
      <c r="AC75" s="41"/>
      <c r="AD75" s="43"/>
      <c r="AE75" s="42"/>
      <c r="AF75" s="41"/>
      <c r="AG75" s="43"/>
      <c r="AH75" s="69"/>
      <c r="AI75" s="69"/>
      <c r="AJ75" s="69"/>
      <c r="AK75" s="29" t="str">
        <f>IFERROR(MATCH(H75,#REF!,0),"")</f>
        <v/>
      </c>
      <c r="AO75" s="230" t="e">
        <f>IF(#REF!="","",#REF!)</f>
        <v>#REF!</v>
      </c>
      <c r="AP75" s="230" t="e">
        <f>+#REF!</f>
        <v>#REF!</v>
      </c>
    </row>
    <row r="76" spans="1:42" ht="15" customHeight="1">
      <c r="A76" s="227" t="str">
        <f>IF(V76=DB!$B$12,"決裁1",IF(V76=DB!$B$13,"決裁2",IF(V76=DB!$B$14,"決裁3",IF(V76=DB!$B$15,"決裁4",IF(V76="","",TEXT(W76,"GE")&amp;"-"&amp;V76)))))</f>
        <v/>
      </c>
      <c r="B76" s="228" t="str">
        <f>IF(A76="","",A76&amp;"-"&amp;COUNTIF($A$5:A76,A76))</f>
        <v/>
      </c>
      <c r="C76" s="228" t="str">
        <f t="shared" si="3"/>
        <v/>
      </c>
      <c r="D76" s="228" t="str">
        <f>IF(C76="","",C76&amp;"-"&amp;COUNTIF($C$5:C76,C76))</f>
        <v/>
      </c>
      <c r="E76" s="228">
        <f t="shared" si="4"/>
        <v>0</v>
      </c>
      <c r="F76" s="66"/>
      <c r="G76" s="30"/>
      <c r="H76" s="31"/>
      <c r="I76" s="56"/>
      <c r="J76" s="58"/>
      <c r="K76" s="35"/>
      <c r="L76" s="58"/>
      <c r="M76" s="59"/>
      <c r="N76" s="60"/>
      <c r="O76" s="235"/>
      <c r="P76" s="235"/>
      <c r="Q76" s="235"/>
      <c r="R76" s="36"/>
      <c r="S76" s="37"/>
      <c r="T76" s="38"/>
      <c r="U76" s="200"/>
      <c r="V76" s="211"/>
      <c r="W76" s="204"/>
      <c r="X76" s="204"/>
      <c r="Y76" s="40"/>
      <c r="Z76" s="41"/>
      <c r="AA76" s="58"/>
      <c r="AB76" s="42"/>
      <c r="AC76" s="41"/>
      <c r="AD76" s="43"/>
      <c r="AE76" s="42"/>
      <c r="AF76" s="41"/>
      <c r="AG76" s="43"/>
      <c r="AH76" s="69"/>
      <c r="AI76" s="69"/>
      <c r="AJ76" s="69"/>
      <c r="AK76" s="29" t="str">
        <f>IFERROR(MATCH(H76,#REF!,0),"")</f>
        <v/>
      </c>
      <c r="AO76" s="230" t="e">
        <f>IF(#REF!="","",#REF!)</f>
        <v>#REF!</v>
      </c>
      <c r="AP76" s="230" t="e">
        <f>+#REF!</f>
        <v>#REF!</v>
      </c>
    </row>
    <row r="77" spans="1:42" ht="15" customHeight="1">
      <c r="A77" s="227" t="str">
        <f>IF(V77=DB!$B$12,"決裁1",IF(V77=DB!$B$13,"決裁2",IF(V77=DB!$B$14,"決裁3",IF(V77=DB!$B$15,"決裁4",IF(V77="","",TEXT(W77,"GE")&amp;"-"&amp;V77)))))</f>
        <v/>
      </c>
      <c r="B77" s="228" t="str">
        <f>IF(A77="","",A77&amp;"-"&amp;COUNTIF($A$5:A77,A77))</f>
        <v/>
      </c>
      <c r="C77" s="228" t="str">
        <f t="shared" si="3"/>
        <v/>
      </c>
      <c r="D77" s="228" t="str">
        <f>IF(C77="","",C77&amp;"-"&amp;COUNTIF($C$5:C77,C77))</f>
        <v/>
      </c>
      <c r="E77" s="228">
        <f t="shared" si="4"/>
        <v>0</v>
      </c>
      <c r="F77" s="66"/>
      <c r="G77" s="30"/>
      <c r="H77" s="31"/>
      <c r="I77" s="56"/>
      <c r="J77" s="58"/>
      <c r="K77" s="35"/>
      <c r="L77" s="58"/>
      <c r="M77" s="59"/>
      <c r="N77" s="60"/>
      <c r="O77" s="235"/>
      <c r="P77" s="235"/>
      <c r="Q77" s="235"/>
      <c r="R77" s="36"/>
      <c r="S77" s="37"/>
      <c r="T77" s="38"/>
      <c r="U77" s="200"/>
      <c r="V77" s="211"/>
      <c r="W77" s="204"/>
      <c r="X77" s="204"/>
      <c r="Y77" s="40"/>
      <c r="Z77" s="41"/>
      <c r="AA77" s="58"/>
      <c r="AB77" s="42"/>
      <c r="AC77" s="41"/>
      <c r="AD77" s="43"/>
      <c r="AE77" s="42"/>
      <c r="AF77" s="41"/>
      <c r="AG77" s="43"/>
      <c r="AH77" s="69"/>
      <c r="AI77" s="69"/>
      <c r="AJ77" s="69"/>
      <c r="AK77" s="29" t="str">
        <f>IFERROR(MATCH(H77,#REF!,0),"")</f>
        <v/>
      </c>
      <c r="AO77" s="230" t="e">
        <f>IF(#REF!="","",#REF!)</f>
        <v>#REF!</v>
      </c>
      <c r="AP77" s="230" t="e">
        <f>+#REF!</f>
        <v>#REF!</v>
      </c>
    </row>
    <row r="78" spans="1:42" ht="15" customHeight="1">
      <c r="A78" s="227" t="str">
        <f>IF(V78=DB!$B$12,"決裁1",IF(V78=DB!$B$13,"決裁2",IF(V78=DB!$B$14,"決裁3",IF(V78=DB!$B$15,"決裁4",IF(V78="","",TEXT(W78,"GE")&amp;"-"&amp;V78)))))</f>
        <v/>
      </c>
      <c r="B78" s="228" t="str">
        <f>IF(A78="","",A78&amp;"-"&amp;COUNTIF($A$5:A78,A78))</f>
        <v/>
      </c>
      <c r="C78" s="228" t="str">
        <f t="shared" si="3"/>
        <v/>
      </c>
      <c r="D78" s="228" t="str">
        <f>IF(C78="","",C78&amp;"-"&amp;COUNTIF($C$5:C78,C78))</f>
        <v/>
      </c>
      <c r="E78" s="228">
        <f t="shared" si="4"/>
        <v>0</v>
      </c>
      <c r="F78" s="66"/>
      <c r="G78" s="30"/>
      <c r="H78" s="31"/>
      <c r="I78" s="56"/>
      <c r="J78" s="58"/>
      <c r="K78" s="35"/>
      <c r="L78" s="58"/>
      <c r="M78" s="59"/>
      <c r="N78" s="60"/>
      <c r="O78" s="235"/>
      <c r="P78" s="235"/>
      <c r="Q78" s="235"/>
      <c r="R78" s="36"/>
      <c r="S78" s="37"/>
      <c r="T78" s="38"/>
      <c r="U78" s="200"/>
      <c r="V78" s="211"/>
      <c r="W78" s="204"/>
      <c r="X78" s="204"/>
      <c r="Y78" s="40"/>
      <c r="Z78" s="41"/>
      <c r="AA78" s="58"/>
      <c r="AB78" s="42"/>
      <c r="AC78" s="41"/>
      <c r="AD78" s="43"/>
      <c r="AE78" s="42"/>
      <c r="AF78" s="41"/>
      <c r="AG78" s="43"/>
      <c r="AH78" s="69"/>
      <c r="AI78" s="69"/>
      <c r="AJ78" s="69"/>
      <c r="AK78" s="29" t="str">
        <f>IFERROR(MATCH(H78,#REF!,0),"")</f>
        <v/>
      </c>
      <c r="AO78" s="230" t="e">
        <f>IF(#REF!="","",#REF!)</f>
        <v>#REF!</v>
      </c>
      <c r="AP78" s="230" t="e">
        <f>+#REF!</f>
        <v>#REF!</v>
      </c>
    </row>
    <row r="79" spans="1:42" ht="15" customHeight="1">
      <c r="A79" s="227" t="str">
        <f>IF(V79=DB!$B$12,"決裁1",IF(V79=DB!$B$13,"決裁2",IF(V79=DB!$B$14,"決裁3",IF(V79=DB!$B$15,"決裁4",IF(V79="","",TEXT(W79,"GE")&amp;"-"&amp;V79)))))</f>
        <v/>
      </c>
      <c r="B79" s="228" t="str">
        <f>IF(A79="","",A79&amp;"-"&amp;COUNTIF($A$5:A79,A79))</f>
        <v/>
      </c>
      <c r="C79" s="228" t="str">
        <f t="shared" si="3"/>
        <v/>
      </c>
      <c r="D79" s="228" t="str">
        <f>IF(C79="","",C79&amp;"-"&amp;COUNTIF($C$5:C79,C79))</f>
        <v/>
      </c>
      <c r="E79" s="228">
        <f t="shared" si="4"/>
        <v>0</v>
      </c>
      <c r="F79" s="66"/>
      <c r="G79" s="30"/>
      <c r="H79" s="31"/>
      <c r="I79" s="56"/>
      <c r="J79" s="58"/>
      <c r="K79" s="35"/>
      <c r="L79" s="58"/>
      <c r="M79" s="59"/>
      <c r="N79" s="60"/>
      <c r="O79" s="235"/>
      <c r="P79" s="235"/>
      <c r="Q79" s="235"/>
      <c r="R79" s="36"/>
      <c r="S79" s="37"/>
      <c r="T79" s="38"/>
      <c r="U79" s="200"/>
      <c r="V79" s="211"/>
      <c r="W79" s="204"/>
      <c r="X79" s="204"/>
      <c r="Y79" s="40"/>
      <c r="Z79" s="41"/>
      <c r="AA79" s="58"/>
      <c r="AB79" s="42"/>
      <c r="AC79" s="41"/>
      <c r="AD79" s="43"/>
      <c r="AE79" s="42"/>
      <c r="AF79" s="41"/>
      <c r="AG79" s="43"/>
      <c r="AH79" s="69"/>
      <c r="AI79" s="69"/>
      <c r="AJ79" s="69"/>
      <c r="AK79" s="29" t="str">
        <f>IFERROR(MATCH(H79,#REF!,0),"")</f>
        <v/>
      </c>
      <c r="AO79" s="230" t="e">
        <f>IF(#REF!="","",#REF!)</f>
        <v>#REF!</v>
      </c>
      <c r="AP79" s="230" t="e">
        <f>+#REF!</f>
        <v>#REF!</v>
      </c>
    </row>
    <row r="80" spans="1:42" ht="15" customHeight="1">
      <c r="A80" s="227" t="str">
        <f>IF(V80=DB!$B$12,"決裁1",IF(V80=DB!$B$13,"決裁2",IF(V80=DB!$B$14,"決裁3",IF(V80=DB!$B$15,"決裁4",IF(V80="","",TEXT(W80,"GE")&amp;"-"&amp;V80)))))</f>
        <v/>
      </c>
      <c r="B80" s="228" t="str">
        <f>IF(A80="","",A80&amp;"-"&amp;COUNTIF($A$5:A80,A80))</f>
        <v/>
      </c>
      <c r="C80" s="228" t="str">
        <f t="shared" si="3"/>
        <v/>
      </c>
      <c r="D80" s="228" t="str">
        <f>IF(C80="","",C80&amp;"-"&amp;COUNTIF($C$5:C80,C80))</f>
        <v/>
      </c>
      <c r="E80" s="228">
        <f t="shared" si="4"/>
        <v>0</v>
      </c>
      <c r="F80" s="66"/>
      <c r="G80" s="30"/>
      <c r="H80" s="31"/>
      <c r="I80" s="56"/>
      <c r="J80" s="58"/>
      <c r="K80" s="63"/>
      <c r="L80" s="58"/>
      <c r="M80" s="59"/>
      <c r="N80" s="60"/>
      <c r="O80" s="235"/>
      <c r="P80" s="235"/>
      <c r="Q80" s="235"/>
      <c r="R80" s="36"/>
      <c r="S80" s="37"/>
      <c r="T80" s="38"/>
      <c r="U80" s="200"/>
      <c r="V80" s="211"/>
      <c r="W80" s="204"/>
      <c r="X80" s="204"/>
      <c r="Y80" s="40"/>
      <c r="Z80" s="41"/>
      <c r="AA80" s="58"/>
      <c r="AB80" s="42"/>
      <c r="AC80" s="41"/>
      <c r="AD80" s="43"/>
      <c r="AE80" s="42"/>
      <c r="AF80" s="41"/>
      <c r="AG80" s="43"/>
      <c r="AH80" s="69"/>
      <c r="AI80" s="69"/>
      <c r="AJ80" s="69"/>
      <c r="AK80" s="29" t="str">
        <f>IFERROR(MATCH(H80,#REF!,0),"")</f>
        <v/>
      </c>
      <c r="AO80" s="230" t="e">
        <f>IF(#REF!="","",#REF!)</f>
        <v>#REF!</v>
      </c>
      <c r="AP80" s="230" t="e">
        <f>+#REF!</f>
        <v>#REF!</v>
      </c>
    </row>
    <row r="81" spans="1:42" ht="15" customHeight="1">
      <c r="A81" s="227" t="str">
        <f>IF(V81=DB!$B$12,"決裁1",IF(V81=DB!$B$13,"決裁2",IF(V81=DB!$B$14,"決裁3",IF(V81=DB!$B$15,"決裁4",IF(V81="","",TEXT(W81,"GE")&amp;"-"&amp;V81)))))</f>
        <v/>
      </c>
      <c r="B81" s="228" t="str">
        <f>IF(A81="","",A81&amp;"-"&amp;COUNTIF($A$5:A81,A81))</f>
        <v/>
      </c>
      <c r="C81" s="228" t="str">
        <f t="shared" si="3"/>
        <v/>
      </c>
      <c r="D81" s="228" t="str">
        <f>IF(C81="","",C81&amp;"-"&amp;COUNTIF($C$5:C81,C81))</f>
        <v/>
      </c>
      <c r="E81" s="228">
        <f t="shared" si="4"/>
        <v>0</v>
      </c>
      <c r="F81" s="66"/>
      <c r="G81" s="30"/>
      <c r="H81" s="31"/>
      <c r="I81" s="56"/>
      <c r="J81" s="58"/>
      <c r="K81" s="35"/>
      <c r="L81" s="58"/>
      <c r="M81" s="59"/>
      <c r="N81" s="60"/>
      <c r="O81" s="235"/>
      <c r="P81" s="235"/>
      <c r="Q81" s="235"/>
      <c r="R81" s="36"/>
      <c r="S81" s="37"/>
      <c r="T81" s="38"/>
      <c r="U81" s="200"/>
      <c r="V81" s="211"/>
      <c r="W81" s="204"/>
      <c r="X81" s="204"/>
      <c r="Y81" s="40"/>
      <c r="Z81" s="41"/>
      <c r="AA81" s="58"/>
      <c r="AB81" s="42"/>
      <c r="AC81" s="41"/>
      <c r="AD81" s="43"/>
      <c r="AE81" s="42"/>
      <c r="AF81" s="41"/>
      <c r="AG81" s="43"/>
      <c r="AH81" s="69"/>
      <c r="AI81" s="69"/>
      <c r="AJ81" s="69"/>
      <c r="AK81" s="29" t="str">
        <f>IFERROR(MATCH(H81,#REF!,0),"")</f>
        <v/>
      </c>
      <c r="AO81" s="230" t="e">
        <f>IF(#REF!="","",#REF!)</f>
        <v>#REF!</v>
      </c>
      <c r="AP81" s="230" t="e">
        <f>+#REF!</f>
        <v>#REF!</v>
      </c>
    </row>
    <row r="82" spans="1:42" ht="15" customHeight="1">
      <c r="A82" s="227" t="str">
        <f>IF(V82=DB!$B$12,"決裁1",IF(V82=DB!$B$13,"決裁2",IF(V82=DB!$B$14,"決裁3",IF(V82=DB!$B$15,"決裁4",IF(V82="","",TEXT(W82,"GE")&amp;"-"&amp;V82)))))</f>
        <v/>
      </c>
      <c r="B82" s="228" t="str">
        <f>IF(A82="","",A82&amp;"-"&amp;COUNTIF($A$5:A82,A82))</f>
        <v/>
      </c>
      <c r="C82" s="228" t="str">
        <f t="shared" si="3"/>
        <v/>
      </c>
      <c r="D82" s="228" t="str">
        <f>IF(C82="","",C82&amp;"-"&amp;COUNTIF($C$5:C82,C82))</f>
        <v/>
      </c>
      <c r="E82" s="228">
        <f t="shared" si="4"/>
        <v>0</v>
      </c>
      <c r="F82" s="66"/>
      <c r="G82" s="30"/>
      <c r="H82" s="31"/>
      <c r="I82" s="56"/>
      <c r="J82" s="58"/>
      <c r="K82" s="63"/>
      <c r="L82" s="58"/>
      <c r="M82" s="59"/>
      <c r="N82" s="60"/>
      <c r="O82" s="235"/>
      <c r="P82" s="235"/>
      <c r="Q82" s="235"/>
      <c r="R82" s="36"/>
      <c r="S82" s="37"/>
      <c r="T82" s="38"/>
      <c r="U82" s="200"/>
      <c r="V82" s="211"/>
      <c r="W82" s="204"/>
      <c r="X82" s="204"/>
      <c r="Y82" s="40"/>
      <c r="Z82" s="41"/>
      <c r="AA82" s="58"/>
      <c r="AB82" s="42"/>
      <c r="AC82" s="41"/>
      <c r="AD82" s="43"/>
      <c r="AE82" s="42"/>
      <c r="AF82" s="41"/>
      <c r="AG82" s="43"/>
      <c r="AH82" s="69"/>
      <c r="AI82" s="69"/>
      <c r="AJ82" s="69"/>
      <c r="AK82" s="29" t="str">
        <f>IFERROR(MATCH(H82,#REF!,0),"")</f>
        <v/>
      </c>
      <c r="AO82" s="230" t="e">
        <f>IF(#REF!="","",#REF!)</f>
        <v>#REF!</v>
      </c>
      <c r="AP82" s="230" t="e">
        <f>+#REF!</f>
        <v>#REF!</v>
      </c>
    </row>
    <row r="83" spans="1:42" ht="15" customHeight="1">
      <c r="A83" s="227" t="str">
        <f>IF(V83=DB!$B$12,"決裁1",IF(V83=DB!$B$13,"決裁2",IF(V83=DB!$B$14,"決裁3",IF(V83=DB!$B$15,"決裁4",IF(V83="","",TEXT(W83,"GE")&amp;"-"&amp;V83)))))</f>
        <v/>
      </c>
      <c r="B83" s="228" t="str">
        <f>IF(A83="","",A83&amp;"-"&amp;COUNTIF($A$5:A83,A83))</f>
        <v/>
      </c>
      <c r="C83" s="228" t="str">
        <f t="shared" si="3"/>
        <v/>
      </c>
      <c r="D83" s="228" t="str">
        <f>IF(C83="","",C83&amp;"-"&amp;COUNTIF($C$5:C83,C83))</f>
        <v/>
      </c>
      <c r="E83" s="228">
        <f t="shared" si="4"/>
        <v>0</v>
      </c>
      <c r="F83" s="66"/>
      <c r="G83" s="30"/>
      <c r="H83" s="31"/>
      <c r="I83" s="56"/>
      <c r="J83" s="58"/>
      <c r="K83" s="35"/>
      <c r="L83" s="58"/>
      <c r="M83" s="59"/>
      <c r="N83" s="60"/>
      <c r="O83" s="235"/>
      <c r="P83" s="235"/>
      <c r="Q83" s="235"/>
      <c r="R83" s="36"/>
      <c r="S83" s="37"/>
      <c r="T83" s="38"/>
      <c r="U83" s="200"/>
      <c r="V83" s="211"/>
      <c r="W83" s="204"/>
      <c r="X83" s="204"/>
      <c r="Y83" s="40"/>
      <c r="Z83" s="41"/>
      <c r="AA83" s="58"/>
      <c r="AB83" s="42"/>
      <c r="AC83" s="41"/>
      <c r="AD83" s="43"/>
      <c r="AE83" s="42"/>
      <c r="AF83" s="41"/>
      <c r="AG83" s="43"/>
      <c r="AH83" s="69"/>
      <c r="AI83" s="69"/>
      <c r="AJ83" s="69"/>
      <c r="AK83" s="29" t="str">
        <f>IFERROR(MATCH(H83,#REF!,0),"")</f>
        <v/>
      </c>
      <c r="AO83" s="230" t="e">
        <f>IF(#REF!="","",#REF!)</f>
        <v>#REF!</v>
      </c>
      <c r="AP83" s="230" t="e">
        <f>+#REF!</f>
        <v>#REF!</v>
      </c>
    </row>
    <row r="84" spans="1:42" ht="15" customHeight="1">
      <c r="A84" s="227" t="str">
        <f>IF(V84=DB!$B$12,"決裁1",IF(V84=DB!$B$13,"決裁2",IF(V84=DB!$B$14,"決裁3",IF(V84=DB!$B$15,"決裁4",IF(V84="","",TEXT(W84,"GE")&amp;"-"&amp;V84)))))</f>
        <v/>
      </c>
      <c r="B84" s="228" t="str">
        <f>IF(A84="","",A84&amp;"-"&amp;COUNTIF($A$5:A84,A84))</f>
        <v/>
      </c>
      <c r="C84" s="228" t="str">
        <f t="shared" si="3"/>
        <v/>
      </c>
      <c r="D84" s="228" t="str">
        <f>IF(C84="","",C84&amp;"-"&amp;COUNTIF($C$5:C84,C84))</f>
        <v/>
      </c>
      <c r="E84" s="228">
        <f t="shared" si="4"/>
        <v>0</v>
      </c>
      <c r="F84" s="66"/>
      <c r="G84" s="30"/>
      <c r="H84" s="31"/>
      <c r="I84" s="56"/>
      <c r="J84" s="58"/>
      <c r="K84" s="35"/>
      <c r="L84" s="58"/>
      <c r="M84" s="35"/>
      <c r="N84" s="66"/>
      <c r="O84" s="235"/>
      <c r="P84" s="235"/>
      <c r="Q84" s="235"/>
      <c r="R84" s="36"/>
      <c r="S84" s="37"/>
      <c r="T84" s="38"/>
      <c r="U84" s="200"/>
      <c r="V84" s="211"/>
      <c r="W84" s="204"/>
      <c r="X84" s="204"/>
      <c r="Y84" s="40"/>
      <c r="Z84" s="41"/>
      <c r="AA84" s="58"/>
      <c r="AB84" s="42"/>
      <c r="AC84" s="41"/>
      <c r="AD84" s="43"/>
      <c r="AE84" s="42"/>
      <c r="AF84" s="41"/>
      <c r="AG84" s="43"/>
      <c r="AH84" s="69"/>
      <c r="AI84" s="69"/>
      <c r="AJ84" s="69"/>
      <c r="AK84" s="29" t="str">
        <f>IFERROR(MATCH(H84,#REF!,0),"")</f>
        <v/>
      </c>
      <c r="AO84" s="230" t="e">
        <f>IF(#REF!="","",#REF!)</f>
        <v>#REF!</v>
      </c>
      <c r="AP84" s="230" t="e">
        <f>+#REF!</f>
        <v>#REF!</v>
      </c>
    </row>
    <row r="85" spans="1:42" ht="15" customHeight="1">
      <c r="A85" s="227" t="str">
        <f>IF(V85=DB!$B$12,"決裁1",IF(V85=DB!$B$13,"決裁2",IF(V85=DB!$B$14,"決裁3",IF(V85=DB!$B$15,"決裁4",IF(V85="","",TEXT(W85,"GE")&amp;"-"&amp;V85)))))</f>
        <v/>
      </c>
      <c r="B85" s="228" t="str">
        <f>IF(A85="","",A85&amp;"-"&amp;COUNTIF($A$5:A85,A85))</f>
        <v/>
      </c>
      <c r="C85" s="228" t="str">
        <f t="shared" si="3"/>
        <v/>
      </c>
      <c r="D85" s="228" t="str">
        <f>IF(C85="","",C85&amp;"-"&amp;COUNTIF($C$5:C85,C85))</f>
        <v/>
      </c>
      <c r="E85" s="228">
        <f t="shared" si="4"/>
        <v>0</v>
      </c>
      <c r="F85" s="66"/>
      <c r="G85" s="30"/>
      <c r="H85" s="31"/>
      <c r="I85" s="56"/>
      <c r="J85" s="58"/>
      <c r="K85" s="35"/>
      <c r="L85" s="58"/>
      <c r="M85" s="35"/>
      <c r="N85" s="66"/>
      <c r="O85" s="235"/>
      <c r="P85" s="235"/>
      <c r="Q85" s="235"/>
      <c r="R85" s="36"/>
      <c r="S85" s="37"/>
      <c r="T85" s="38"/>
      <c r="U85" s="200"/>
      <c r="V85" s="211"/>
      <c r="W85" s="204"/>
      <c r="X85" s="204"/>
      <c r="Y85" s="40"/>
      <c r="Z85" s="41"/>
      <c r="AA85" s="58"/>
      <c r="AB85" s="42"/>
      <c r="AC85" s="41"/>
      <c r="AD85" s="43"/>
      <c r="AE85" s="42"/>
      <c r="AF85" s="41"/>
      <c r="AG85" s="43"/>
      <c r="AH85" s="69"/>
      <c r="AI85" s="69"/>
      <c r="AJ85" s="69"/>
      <c r="AK85" s="29" t="str">
        <f>IFERROR(MATCH(H85,#REF!,0),"")</f>
        <v/>
      </c>
      <c r="AO85" s="230" t="e">
        <f>IF(#REF!="","",#REF!)</f>
        <v>#REF!</v>
      </c>
      <c r="AP85" s="230" t="e">
        <f>+#REF!</f>
        <v>#REF!</v>
      </c>
    </row>
    <row r="86" spans="1:42" ht="15" customHeight="1">
      <c r="A86" s="227" t="str">
        <f>IF(V86=DB!$B$12,"決裁1",IF(V86=DB!$B$13,"決裁2",IF(V86=DB!$B$14,"決裁3",IF(V86=DB!$B$15,"決裁4",IF(V86="","",TEXT(W86,"GE")&amp;"-"&amp;V86)))))</f>
        <v/>
      </c>
      <c r="B86" s="228" t="str">
        <f>IF(A86="","",A86&amp;"-"&amp;COUNTIF($A$5:A86,A86))</f>
        <v/>
      </c>
      <c r="C86" s="228" t="str">
        <f t="shared" si="3"/>
        <v/>
      </c>
      <c r="D86" s="228" t="str">
        <f>IF(C86="","",C86&amp;"-"&amp;COUNTIF($C$5:C86,C86))</f>
        <v/>
      </c>
      <c r="E86" s="228">
        <f t="shared" si="4"/>
        <v>0</v>
      </c>
      <c r="F86" s="66"/>
      <c r="G86" s="66"/>
      <c r="H86" s="31"/>
      <c r="I86" s="56"/>
      <c r="J86" s="58"/>
      <c r="K86" s="35"/>
      <c r="L86" s="58"/>
      <c r="M86" s="35"/>
      <c r="N86" s="66"/>
      <c r="O86" s="235"/>
      <c r="P86" s="235"/>
      <c r="Q86" s="235"/>
      <c r="R86" s="36"/>
      <c r="S86" s="37"/>
      <c r="T86" s="38"/>
      <c r="U86" s="200"/>
      <c r="V86" s="211"/>
      <c r="W86" s="204"/>
      <c r="X86" s="204"/>
      <c r="Y86" s="40"/>
      <c r="Z86" s="41"/>
      <c r="AA86" s="58"/>
      <c r="AB86" s="42"/>
      <c r="AC86" s="41"/>
      <c r="AD86" s="43"/>
      <c r="AE86" s="42"/>
      <c r="AF86" s="41"/>
      <c r="AG86" s="43"/>
      <c r="AH86" s="69"/>
      <c r="AI86" s="69"/>
      <c r="AJ86" s="69"/>
      <c r="AK86" s="29" t="str">
        <f>IFERROR(MATCH(H86,#REF!,0),"")</f>
        <v/>
      </c>
      <c r="AO86" s="230" t="e">
        <f>IF(#REF!="","",#REF!)</f>
        <v>#REF!</v>
      </c>
      <c r="AP86" s="230" t="e">
        <f>+#REF!</f>
        <v>#REF!</v>
      </c>
    </row>
    <row r="87" spans="1:42" ht="15" customHeight="1">
      <c r="A87" s="227" t="str">
        <f>IF(V87=DB!$B$12,"決裁1",IF(V87=DB!$B$13,"決裁2",IF(V87=DB!$B$14,"決裁3",IF(V87=DB!$B$15,"決裁4",IF(V87="","",TEXT(W87,"GE")&amp;"-"&amp;V87)))))</f>
        <v/>
      </c>
      <c r="B87" s="228" t="str">
        <f>IF(A87="","",A87&amp;"-"&amp;COUNTIF($A$5:A87,A87))</f>
        <v/>
      </c>
      <c r="C87" s="228" t="str">
        <f t="shared" si="3"/>
        <v/>
      </c>
      <c r="D87" s="228" t="str">
        <f>IF(C87="","",C87&amp;"-"&amp;COUNTIF($C$5:C87,C87))</f>
        <v/>
      </c>
      <c r="E87" s="228">
        <f t="shared" si="4"/>
        <v>0</v>
      </c>
      <c r="F87" s="66"/>
      <c r="G87" s="66"/>
      <c r="H87" s="31"/>
      <c r="I87" s="56"/>
      <c r="J87" s="58"/>
      <c r="K87" s="35"/>
      <c r="L87" s="58"/>
      <c r="M87" s="59"/>
      <c r="N87" s="60"/>
      <c r="O87" s="235"/>
      <c r="P87" s="235"/>
      <c r="Q87" s="235"/>
      <c r="R87" s="36"/>
      <c r="S87" s="37"/>
      <c r="T87" s="38"/>
      <c r="U87" s="200"/>
      <c r="V87" s="211"/>
      <c r="W87" s="204"/>
      <c r="X87" s="204"/>
      <c r="Y87" s="40"/>
      <c r="Z87" s="41"/>
      <c r="AA87" s="58"/>
      <c r="AB87" s="42"/>
      <c r="AC87" s="41"/>
      <c r="AD87" s="43"/>
      <c r="AE87" s="42"/>
      <c r="AF87" s="41"/>
      <c r="AG87" s="43"/>
      <c r="AH87" s="69"/>
      <c r="AI87" s="69"/>
      <c r="AJ87" s="69"/>
      <c r="AK87" s="29" t="str">
        <f>IFERROR(MATCH(H87,#REF!,0),"")</f>
        <v/>
      </c>
      <c r="AO87" s="230" t="e">
        <f>IF(#REF!="","",#REF!)</f>
        <v>#REF!</v>
      </c>
      <c r="AP87" s="230" t="e">
        <f>+#REF!</f>
        <v>#REF!</v>
      </c>
    </row>
    <row r="88" spans="1:42" ht="15" customHeight="1">
      <c r="A88" s="227" t="str">
        <f>IF(V88=DB!$B$12,"決裁1",IF(V88=DB!$B$13,"決裁2",IF(V88=DB!$B$14,"決裁3",IF(V88=DB!$B$15,"決裁4",IF(V88="","",TEXT(W88,"GE")&amp;"-"&amp;V88)))))</f>
        <v/>
      </c>
      <c r="B88" s="228" t="str">
        <f>IF(A88="","",A88&amp;"-"&amp;COUNTIF($A$5:A88,A88))</f>
        <v/>
      </c>
      <c r="C88" s="228" t="str">
        <f t="shared" si="3"/>
        <v/>
      </c>
      <c r="D88" s="228" t="str">
        <f>IF(C88="","",C88&amp;"-"&amp;COUNTIF($C$5:C88,C88))</f>
        <v/>
      </c>
      <c r="E88" s="228">
        <f t="shared" si="4"/>
        <v>0</v>
      </c>
      <c r="F88" s="66"/>
      <c r="G88" s="66"/>
      <c r="H88" s="31"/>
      <c r="I88" s="56"/>
      <c r="J88" s="58"/>
      <c r="K88" s="35"/>
      <c r="L88" s="58"/>
      <c r="M88" s="59"/>
      <c r="N88" s="60"/>
      <c r="O88" s="235"/>
      <c r="P88" s="235"/>
      <c r="Q88" s="235"/>
      <c r="R88" s="36"/>
      <c r="S88" s="37"/>
      <c r="T88" s="38"/>
      <c r="U88" s="200"/>
      <c r="V88" s="211"/>
      <c r="W88" s="204"/>
      <c r="X88" s="204"/>
      <c r="Y88" s="40"/>
      <c r="Z88" s="41"/>
      <c r="AA88" s="58"/>
      <c r="AB88" s="42"/>
      <c r="AC88" s="41"/>
      <c r="AD88" s="58"/>
      <c r="AE88" s="42"/>
      <c r="AF88" s="41"/>
      <c r="AG88" s="58"/>
      <c r="AH88" s="69"/>
      <c r="AI88" s="69"/>
      <c r="AJ88" s="69"/>
      <c r="AK88" s="29" t="str">
        <f>IFERROR(MATCH(H88,#REF!,0),"")</f>
        <v/>
      </c>
      <c r="AO88" s="230" t="e">
        <f>IF(#REF!="","",#REF!)</f>
        <v>#REF!</v>
      </c>
      <c r="AP88" s="230" t="e">
        <f>+#REF!</f>
        <v>#REF!</v>
      </c>
    </row>
    <row r="89" spans="1:42" ht="15" customHeight="1">
      <c r="A89" s="227" t="str">
        <f>IF(V89=DB!$B$12,"決裁1",IF(V89=DB!$B$13,"決裁2",IF(V89=DB!$B$14,"決裁3",IF(V89=DB!$B$15,"決裁4",IF(V89="","",TEXT(W89,"GE")&amp;"-"&amp;V89)))))</f>
        <v/>
      </c>
      <c r="B89" s="228" t="str">
        <f>IF(A89="","",A89&amp;"-"&amp;COUNTIF($A$5:A89,A89))</f>
        <v/>
      </c>
      <c r="C89" s="228" t="str">
        <f t="shared" si="3"/>
        <v/>
      </c>
      <c r="D89" s="228" t="str">
        <f>IF(C89="","",C89&amp;"-"&amp;COUNTIF($C$5:C89,C89))</f>
        <v/>
      </c>
      <c r="E89" s="228">
        <f t="shared" si="4"/>
        <v>0</v>
      </c>
      <c r="F89" s="66"/>
      <c r="G89" s="66"/>
      <c r="H89" s="31"/>
      <c r="I89" s="56"/>
      <c r="J89" s="58"/>
      <c r="K89" s="35"/>
      <c r="L89" s="58"/>
      <c r="M89" s="59"/>
      <c r="N89" s="60"/>
      <c r="O89" s="235"/>
      <c r="P89" s="235"/>
      <c r="Q89" s="235"/>
      <c r="R89" s="36"/>
      <c r="S89" s="37"/>
      <c r="T89" s="38"/>
      <c r="U89" s="200"/>
      <c r="V89" s="211"/>
      <c r="W89" s="204"/>
      <c r="X89" s="204"/>
      <c r="Y89" s="40"/>
      <c r="Z89" s="41"/>
      <c r="AA89" s="58"/>
      <c r="AB89" s="42"/>
      <c r="AC89" s="41"/>
      <c r="AD89" s="43"/>
      <c r="AE89" s="42"/>
      <c r="AF89" s="41"/>
      <c r="AG89" s="43"/>
      <c r="AH89" s="69"/>
      <c r="AI89" s="69"/>
      <c r="AJ89" s="69"/>
      <c r="AK89" s="29" t="str">
        <f>IFERROR(MATCH(H89,#REF!,0),"")</f>
        <v/>
      </c>
      <c r="AO89" s="230" t="e">
        <f>IF(#REF!="","",#REF!)</f>
        <v>#REF!</v>
      </c>
      <c r="AP89" s="230" t="e">
        <f>+#REF!</f>
        <v>#REF!</v>
      </c>
    </row>
    <row r="90" spans="1:42" ht="15" customHeight="1">
      <c r="A90" s="227" t="str">
        <f>IF(V90=DB!$B$12,"決裁1",IF(V90=DB!$B$13,"決裁2",IF(V90=DB!$B$14,"決裁3",IF(V90=DB!$B$15,"決裁4",IF(V90="","",TEXT(W90,"GE")&amp;"-"&amp;V90)))))</f>
        <v/>
      </c>
      <c r="B90" s="228" t="str">
        <f>IF(A90="","",A90&amp;"-"&amp;COUNTIF($A$5:A90,A90))</f>
        <v/>
      </c>
      <c r="C90" s="228" t="str">
        <f t="shared" si="3"/>
        <v/>
      </c>
      <c r="D90" s="228" t="str">
        <f>IF(C90="","",C90&amp;"-"&amp;COUNTIF($C$5:C90,C90))</f>
        <v/>
      </c>
      <c r="E90" s="228">
        <f t="shared" si="4"/>
        <v>0</v>
      </c>
      <c r="F90" s="66"/>
      <c r="G90" s="66"/>
      <c r="H90" s="31"/>
      <c r="I90" s="56"/>
      <c r="J90" s="58"/>
      <c r="K90" s="35"/>
      <c r="L90" s="58"/>
      <c r="M90" s="59"/>
      <c r="N90" s="60"/>
      <c r="O90" s="235"/>
      <c r="P90" s="235"/>
      <c r="Q90" s="235"/>
      <c r="R90" s="36"/>
      <c r="S90" s="37"/>
      <c r="T90" s="38"/>
      <c r="U90" s="200"/>
      <c r="V90" s="211"/>
      <c r="W90" s="204"/>
      <c r="X90" s="204"/>
      <c r="Y90" s="40"/>
      <c r="Z90" s="41"/>
      <c r="AA90" s="58"/>
      <c r="AB90" s="42"/>
      <c r="AC90" s="41"/>
      <c r="AD90" s="43"/>
      <c r="AE90" s="42"/>
      <c r="AF90" s="41"/>
      <c r="AG90" s="43"/>
      <c r="AH90" s="69"/>
      <c r="AI90" s="69"/>
      <c r="AJ90" s="69"/>
      <c r="AK90" s="29" t="str">
        <f>IFERROR(MATCH(H90,#REF!,0),"")</f>
        <v/>
      </c>
      <c r="AO90" s="230" t="e">
        <f>IF(#REF!="","",#REF!)</f>
        <v>#REF!</v>
      </c>
      <c r="AP90" s="230" t="e">
        <f>+#REF!</f>
        <v>#REF!</v>
      </c>
    </row>
    <row r="91" spans="1:42" ht="15" customHeight="1">
      <c r="A91" s="227" t="str">
        <f>IF(V91=DB!$B$12,"決裁1",IF(V91=DB!$B$13,"決裁2",IF(V91=DB!$B$14,"決裁3",IF(V91=DB!$B$15,"決裁4",IF(V91="","",TEXT(W91,"GE")&amp;"-"&amp;V91)))))</f>
        <v/>
      </c>
      <c r="B91" s="228" t="str">
        <f>IF(A91="","",A91&amp;"-"&amp;COUNTIF($A$5:A91,A91))</f>
        <v/>
      </c>
      <c r="C91" s="228" t="str">
        <f t="shared" si="3"/>
        <v/>
      </c>
      <c r="D91" s="228" t="str">
        <f>IF(C91="","",C91&amp;"-"&amp;COUNTIF($C$5:C91,C91))</f>
        <v/>
      </c>
      <c r="E91" s="228">
        <f t="shared" si="4"/>
        <v>0</v>
      </c>
      <c r="F91" s="66"/>
      <c r="G91" s="66"/>
      <c r="H91" s="31"/>
      <c r="I91" s="56"/>
      <c r="J91" s="58"/>
      <c r="K91" s="35"/>
      <c r="L91" s="58"/>
      <c r="M91" s="59"/>
      <c r="N91" s="60"/>
      <c r="O91" s="235"/>
      <c r="P91" s="235"/>
      <c r="Q91" s="235"/>
      <c r="R91" s="36"/>
      <c r="S91" s="37"/>
      <c r="T91" s="38"/>
      <c r="U91" s="200"/>
      <c r="V91" s="211"/>
      <c r="W91" s="204"/>
      <c r="X91" s="204"/>
      <c r="Y91" s="40"/>
      <c r="Z91" s="41"/>
      <c r="AA91" s="58"/>
      <c r="AB91" s="42"/>
      <c r="AC91" s="41"/>
      <c r="AD91" s="43"/>
      <c r="AE91" s="42"/>
      <c r="AF91" s="41"/>
      <c r="AG91" s="43"/>
      <c r="AH91" s="69"/>
      <c r="AI91" s="69"/>
      <c r="AJ91" s="69"/>
      <c r="AK91" s="29" t="str">
        <f>IFERROR(MATCH(H91,#REF!,0),"")</f>
        <v/>
      </c>
      <c r="AO91" s="230" t="e">
        <f>IF(#REF!="","",#REF!)</f>
        <v>#REF!</v>
      </c>
      <c r="AP91" s="230" t="e">
        <f>+#REF!</f>
        <v>#REF!</v>
      </c>
    </row>
    <row r="92" spans="1:42" ht="15" customHeight="1">
      <c r="A92" s="227" t="str">
        <f>IF(V92=DB!$B$12,"決裁1",IF(V92=DB!$B$13,"決裁2",IF(V92=DB!$B$14,"決裁3",IF(V92=DB!$B$15,"決裁4",IF(V92="","",TEXT(W92,"GE")&amp;"-"&amp;V92)))))</f>
        <v/>
      </c>
      <c r="B92" s="228" t="str">
        <f>IF(A92="","",A92&amp;"-"&amp;COUNTIF($A$5:A92,A92))</f>
        <v/>
      </c>
      <c r="C92" s="228" t="str">
        <f t="shared" si="3"/>
        <v/>
      </c>
      <c r="D92" s="228" t="str">
        <f>IF(C92="","",C92&amp;"-"&amp;COUNTIF($C$5:C92,C92))</f>
        <v/>
      </c>
      <c r="E92" s="228">
        <f t="shared" si="4"/>
        <v>0</v>
      </c>
      <c r="F92" s="66"/>
      <c r="G92" s="66"/>
      <c r="H92" s="31"/>
      <c r="I92" s="56"/>
      <c r="J92" s="58"/>
      <c r="K92" s="35"/>
      <c r="L92" s="58"/>
      <c r="M92" s="59"/>
      <c r="N92" s="60"/>
      <c r="O92" s="235"/>
      <c r="P92" s="235"/>
      <c r="Q92" s="235"/>
      <c r="R92" s="36"/>
      <c r="S92" s="37"/>
      <c r="T92" s="38"/>
      <c r="U92" s="200"/>
      <c r="V92" s="211"/>
      <c r="W92" s="204"/>
      <c r="X92" s="204"/>
      <c r="Y92" s="40"/>
      <c r="Z92" s="41"/>
      <c r="AA92" s="58"/>
      <c r="AB92" s="42"/>
      <c r="AC92" s="41"/>
      <c r="AD92" s="43"/>
      <c r="AE92" s="42"/>
      <c r="AF92" s="41"/>
      <c r="AG92" s="43"/>
      <c r="AH92" s="69"/>
      <c r="AI92" s="69"/>
      <c r="AJ92" s="69"/>
      <c r="AK92" s="29" t="str">
        <f>IFERROR(MATCH(H92,#REF!,0),"")</f>
        <v/>
      </c>
      <c r="AO92" s="230" t="e">
        <f>IF(#REF!="","",#REF!)</f>
        <v>#REF!</v>
      </c>
      <c r="AP92" s="230" t="e">
        <f>+#REF!</f>
        <v>#REF!</v>
      </c>
    </row>
    <row r="93" spans="1:42" ht="15" customHeight="1">
      <c r="A93" s="227" t="str">
        <f>IF(V93=DB!$B$12,"決裁1",IF(V93=DB!$B$13,"決裁2",IF(V93=DB!$B$14,"決裁3",IF(V93=DB!$B$15,"決裁4",IF(V93="","",TEXT(W93,"GE")&amp;"-"&amp;V93)))))</f>
        <v/>
      </c>
      <c r="B93" s="228" t="str">
        <f>IF(A93="","",A93&amp;"-"&amp;COUNTIF($A$5:A93,A93))</f>
        <v/>
      </c>
      <c r="C93" s="228" t="str">
        <f t="shared" si="3"/>
        <v/>
      </c>
      <c r="D93" s="228" t="str">
        <f>IF(C93="","",C93&amp;"-"&amp;COUNTIF($C$5:C93,C93))</f>
        <v/>
      </c>
      <c r="E93" s="228">
        <f t="shared" si="4"/>
        <v>0</v>
      </c>
      <c r="F93" s="66"/>
      <c r="G93" s="66"/>
      <c r="H93" s="31"/>
      <c r="I93" s="56"/>
      <c r="J93" s="58"/>
      <c r="K93" s="35"/>
      <c r="L93" s="58"/>
      <c r="M93" s="59"/>
      <c r="N93" s="60"/>
      <c r="O93" s="235"/>
      <c r="P93" s="235"/>
      <c r="Q93" s="235"/>
      <c r="R93" s="36"/>
      <c r="S93" s="37"/>
      <c r="T93" s="38"/>
      <c r="U93" s="200"/>
      <c r="V93" s="211"/>
      <c r="W93" s="204"/>
      <c r="X93" s="204"/>
      <c r="Y93" s="40"/>
      <c r="Z93" s="41"/>
      <c r="AA93" s="58"/>
      <c r="AB93" s="42"/>
      <c r="AC93" s="41"/>
      <c r="AD93" s="43"/>
      <c r="AE93" s="42"/>
      <c r="AF93" s="41"/>
      <c r="AG93" s="43"/>
      <c r="AH93" s="69"/>
      <c r="AI93" s="69"/>
      <c r="AJ93" s="69"/>
      <c r="AK93" s="29" t="str">
        <f>IFERROR(MATCH(H93,#REF!,0),"")</f>
        <v/>
      </c>
      <c r="AO93" s="230" t="e">
        <f>IF(#REF!="","",#REF!)</f>
        <v>#REF!</v>
      </c>
      <c r="AP93" s="230" t="e">
        <f>+#REF!</f>
        <v>#REF!</v>
      </c>
    </row>
    <row r="94" spans="1:42" ht="15" customHeight="1">
      <c r="A94" s="227" t="str">
        <f>IF(V94=DB!$B$12,"決裁1",IF(V94=DB!$B$13,"決裁2",IF(V94=DB!$B$14,"決裁3",IF(V94=DB!$B$15,"決裁4",IF(V94="","",TEXT(W94,"GE")&amp;"-"&amp;V94)))))</f>
        <v/>
      </c>
      <c r="B94" s="228" t="str">
        <f>IF(A94="","",A94&amp;"-"&amp;COUNTIF($A$5:A94,A94))</f>
        <v/>
      </c>
      <c r="C94" s="228" t="str">
        <f t="shared" si="3"/>
        <v/>
      </c>
      <c r="D94" s="228" t="str">
        <f>IF(C94="","",C94&amp;"-"&amp;COUNTIF($C$5:C94,C94))</f>
        <v/>
      </c>
      <c r="E94" s="228">
        <f t="shared" si="4"/>
        <v>0</v>
      </c>
      <c r="F94" s="66"/>
      <c r="G94" s="66"/>
      <c r="H94" s="31"/>
      <c r="I94" s="56"/>
      <c r="J94" s="58"/>
      <c r="K94" s="63"/>
      <c r="L94" s="58"/>
      <c r="M94" s="59"/>
      <c r="N94" s="60"/>
      <c r="O94" s="235"/>
      <c r="P94" s="235"/>
      <c r="Q94" s="235"/>
      <c r="R94" s="10"/>
      <c r="S94" s="37"/>
      <c r="T94" s="38"/>
      <c r="U94" s="200"/>
      <c r="V94" s="211"/>
      <c r="W94" s="204"/>
      <c r="X94" s="204"/>
      <c r="Y94" s="46"/>
      <c r="Z94" s="47"/>
      <c r="AA94" s="61"/>
      <c r="AB94" s="42"/>
      <c r="AC94" s="41"/>
      <c r="AD94" s="43"/>
      <c r="AE94" s="42"/>
      <c r="AF94" s="41"/>
      <c r="AG94" s="43"/>
      <c r="AH94" s="69"/>
      <c r="AI94" s="69"/>
      <c r="AJ94" s="69"/>
      <c r="AK94" s="29" t="str">
        <f>IFERROR(MATCH(H94,#REF!,0),"")</f>
        <v/>
      </c>
      <c r="AO94" s="230" t="e">
        <f>IF(#REF!="","",#REF!)</f>
        <v>#REF!</v>
      </c>
      <c r="AP94" s="230" t="e">
        <f>+#REF!</f>
        <v>#REF!</v>
      </c>
    </row>
    <row r="95" spans="1:42" ht="15" customHeight="1">
      <c r="A95" s="227" t="str">
        <f>IF(V95=DB!$B$12,"決裁1",IF(V95=DB!$B$13,"決裁2",IF(V95=DB!$B$14,"決裁3",IF(V95=DB!$B$15,"決裁4",IF(V95="","",TEXT(W95,"GE")&amp;"-"&amp;V95)))))</f>
        <v/>
      </c>
      <c r="B95" s="228" t="str">
        <f>IF(A95="","",A95&amp;"-"&amp;COUNTIF($A$5:A95,A95))</f>
        <v/>
      </c>
      <c r="C95" s="228" t="str">
        <f t="shared" si="3"/>
        <v/>
      </c>
      <c r="D95" s="228" t="str">
        <f>IF(C95="","",C95&amp;"-"&amp;COUNTIF($C$5:C95,C95))</f>
        <v/>
      </c>
      <c r="E95" s="228">
        <f t="shared" si="4"/>
        <v>0</v>
      </c>
      <c r="F95" s="66"/>
      <c r="G95" s="66"/>
      <c r="H95" s="31"/>
      <c r="I95" s="56"/>
      <c r="J95" s="58"/>
      <c r="K95" s="35"/>
      <c r="L95" s="58"/>
      <c r="M95" s="59"/>
      <c r="N95" s="60"/>
      <c r="O95" s="235"/>
      <c r="P95" s="235"/>
      <c r="Q95" s="235"/>
      <c r="R95" s="36"/>
      <c r="S95" s="37"/>
      <c r="T95" s="38"/>
      <c r="U95" s="200"/>
      <c r="V95" s="211"/>
      <c r="W95" s="204"/>
      <c r="X95" s="204"/>
      <c r="Y95" s="40"/>
      <c r="Z95" s="41"/>
      <c r="AA95" s="58"/>
      <c r="AB95" s="42"/>
      <c r="AC95" s="41"/>
      <c r="AD95" s="43"/>
      <c r="AE95" s="42"/>
      <c r="AF95" s="41"/>
      <c r="AG95" s="43"/>
      <c r="AH95" s="69"/>
      <c r="AI95" s="69"/>
      <c r="AJ95" s="69"/>
      <c r="AK95" s="29" t="str">
        <f>IFERROR(MATCH(H95,#REF!,0),"")</f>
        <v/>
      </c>
      <c r="AO95" s="230" t="e">
        <f>IF(#REF!="","",#REF!)</f>
        <v>#REF!</v>
      </c>
      <c r="AP95" s="230" t="e">
        <f>+#REF!</f>
        <v>#REF!</v>
      </c>
    </row>
    <row r="96" spans="1:42" ht="15" customHeight="1">
      <c r="A96" s="227" t="str">
        <f>IF(V96=DB!$B$12,"決裁1",IF(V96=DB!$B$13,"決裁2",IF(V96=DB!$B$14,"決裁3",IF(V96=DB!$B$15,"決裁4",IF(V96="","",TEXT(W96,"GE")&amp;"-"&amp;V96)))))</f>
        <v/>
      </c>
      <c r="B96" s="228" t="str">
        <f>IF(A96="","",A96&amp;"-"&amp;COUNTIF($A$5:A96,A96))</f>
        <v/>
      </c>
      <c r="C96" s="228" t="str">
        <f t="shared" si="3"/>
        <v/>
      </c>
      <c r="D96" s="228" t="str">
        <f>IF(C96="","",C96&amp;"-"&amp;COUNTIF($C$5:C96,C96))</f>
        <v/>
      </c>
      <c r="E96" s="228">
        <f t="shared" si="4"/>
        <v>0</v>
      </c>
      <c r="F96" s="66"/>
      <c r="G96" s="66"/>
      <c r="H96" s="31"/>
      <c r="I96" s="56"/>
      <c r="J96" s="58"/>
      <c r="K96" s="35"/>
      <c r="L96" s="58"/>
      <c r="M96" s="59"/>
      <c r="N96" s="60"/>
      <c r="O96" s="235"/>
      <c r="P96" s="235"/>
      <c r="Q96" s="235"/>
      <c r="R96" s="36"/>
      <c r="S96" s="37"/>
      <c r="T96" s="38"/>
      <c r="U96" s="200"/>
      <c r="V96" s="211"/>
      <c r="W96" s="204"/>
      <c r="X96" s="204"/>
      <c r="Y96" s="40"/>
      <c r="Z96" s="41"/>
      <c r="AA96" s="58"/>
      <c r="AB96" s="42"/>
      <c r="AC96" s="41"/>
      <c r="AD96" s="43"/>
      <c r="AE96" s="42"/>
      <c r="AF96" s="41"/>
      <c r="AG96" s="43"/>
      <c r="AH96" s="69"/>
      <c r="AI96" s="69"/>
      <c r="AJ96" s="69"/>
      <c r="AK96" s="29" t="str">
        <f>IFERROR(MATCH(H96,#REF!,0),"")</f>
        <v/>
      </c>
      <c r="AO96" s="230" t="e">
        <f>IF(#REF!="","",#REF!)</f>
        <v>#REF!</v>
      </c>
      <c r="AP96" s="230" t="e">
        <f>+#REF!</f>
        <v>#REF!</v>
      </c>
    </row>
    <row r="97" spans="1:42" ht="15" customHeight="1">
      <c r="A97" s="227" t="str">
        <f>IF(V97=DB!$B$12,"決裁1",IF(V97=DB!$B$13,"決裁2",IF(V97=DB!$B$14,"決裁3",IF(V97=DB!$B$15,"決裁4",IF(V97="","",TEXT(W97,"GE")&amp;"-"&amp;V97)))))</f>
        <v/>
      </c>
      <c r="B97" s="228" t="str">
        <f>IF(A97="","",A97&amp;"-"&amp;COUNTIF($A$5:A97,A97))</f>
        <v/>
      </c>
      <c r="C97" s="228" t="str">
        <f t="shared" si="3"/>
        <v/>
      </c>
      <c r="D97" s="228" t="str">
        <f>IF(C97="","",C97&amp;"-"&amp;COUNTIF($C$5:C97,C97))</f>
        <v/>
      </c>
      <c r="E97" s="228">
        <f t="shared" si="4"/>
        <v>0</v>
      </c>
      <c r="F97" s="66"/>
      <c r="G97" s="66"/>
      <c r="H97" s="31"/>
      <c r="I97" s="56"/>
      <c r="J97" s="58"/>
      <c r="K97" s="35"/>
      <c r="L97" s="58"/>
      <c r="M97" s="59"/>
      <c r="N97" s="60"/>
      <c r="O97" s="235"/>
      <c r="P97" s="235"/>
      <c r="Q97" s="235"/>
      <c r="R97" s="36"/>
      <c r="S97" s="37"/>
      <c r="T97" s="38"/>
      <c r="U97" s="200"/>
      <c r="V97" s="211"/>
      <c r="W97" s="204"/>
      <c r="X97" s="204"/>
      <c r="Y97" s="40"/>
      <c r="Z97" s="41"/>
      <c r="AA97" s="58"/>
      <c r="AB97" s="42"/>
      <c r="AC97" s="41"/>
      <c r="AD97" s="43"/>
      <c r="AE97" s="42"/>
      <c r="AF97" s="41"/>
      <c r="AG97" s="43"/>
      <c r="AH97" s="69"/>
      <c r="AI97" s="69"/>
      <c r="AJ97" s="69"/>
      <c r="AK97" s="29" t="str">
        <f>IFERROR(MATCH(H97,#REF!,0),"")</f>
        <v/>
      </c>
      <c r="AO97" s="230" t="e">
        <f>IF(#REF!="","",#REF!)</f>
        <v>#REF!</v>
      </c>
      <c r="AP97" s="230" t="e">
        <f>+#REF!</f>
        <v>#REF!</v>
      </c>
    </row>
    <row r="98" spans="1:42" ht="15" customHeight="1">
      <c r="A98" s="227" t="str">
        <f>IF(V98=DB!$B$12,"決裁1",IF(V98=DB!$B$13,"決裁2",IF(V98=DB!$B$14,"決裁3",IF(V98=DB!$B$15,"決裁4",IF(V98="","",TEXT(W98,"GE")&amp;"-"&amp;V98)))))</f>
        <v/>
      </c>
      <c r="B98" s="228" t="str">
        <f>IF(A98="","",A98&amp;"-"&amp;COUNTIF($A$5:A98,A98))</f>
        <v/>
      </c>
      <c r="C98" s="228" t="str">
        <f t="shared" si="3"/>
        <v/>
      </c>
      <c r="D98" s="228" t="str">
        <f>IF(C98="","",C98&amp;"-"&amp;COUNTIF($C$5:C98,C98))</f>
        <v/>
      </c>
      <c r="E98" s="228">
        <f t="shared" si="4"/>
        <v>0</v>
      </c>
      <c r="F98" s="66"/>
      <c r="G98" s="66"/>
      <c r="H98" s="31"/>
      <c r="I98" s="56"/>
      <c r="J98" s="58"/>
      <c r="K98" s="63"/>
      <c r="L98" s="58"/>
      <c r="M98" s="35"/>
      <c r="N98" s="66"/>
      <c r="O98" s="235"/>
      <c r="P98" s="235"/>
      <c r="Q98" s="235"/>
      <c r="R98" s="36"/>
      <c r="S98" s="37"/>
      <c r="T98" s="38"/>
      <c r="U98" s="200"/>
      <c r="V98" s="211"/>
      <c r="W98" s="204"/>
      <c r="X98" s="204"/>
      <c r="Y98" s="40"/>
      <c r="Z98" s="41"/>
      <c r="AA98" s="10"/>
      <c r="AB98" s="42"/>
      <c r="AC98" s="41"/>
      <c r="AD98" s="43"/>
      <c r="AE98" s="42"/>
      <c r="AF98" s="41"/>
      <c r="AG98" s="43"/>
      <c r="AH98" s="69"/>
      <c r="AI98" s="69"/>
      <c r="AJ98" s="69"/>
      <c r="AK98" s="29" t="str">
        <f>IFERROR(MATCH(H98,#REF!,0),"")</f>
        <v/>
      </c>
      <c r="AO98" s="230" t="e">
        <f>IF(#REF!="","",#REF!)</f>
        <v>#REF!</v>
      </c>
      <c r="AP98" s="230" t="e">
        <f>+#REF!</f>
        <v>#REF!</v>
      </c>
    </row>
    <row r="99" spans="1:42" ht="15" customHeight="1">
      <c r="A99" s="227" t="str">
        <f>IF(V99=DB!$B$12,"決裁1",IF(V99=DB!$B$13,"決裁2",IF(V99=DB!$B$14,"決裁3",IF(V99=DB!$B$15,"決裁4",IF(V99="","",TEXT(W99,"GE")&amp;"-"&amp;V99)))))</f>
        <v/>
      </c>
      <c r="B99" s="228" t="str">
        <f>IF(A99="","",A99&amp;"-"&amp;COUNTIF($A$5:A99,A99))</f>
        <v/>
      </c>
      <c r="C99" s="228" t="str">
        <f t="shared" si="3"/>
        <v/>
      </c>
      <c r="D99" s="228" t="str">
        <f>IF(C99="","",C99&amp;"-"&amp;COUNTIF($C$5:C99,C99))</f>
        <v/>
      </c>
      <c r="E99" s="228">
        <f t="shared" si="4"/>
        <v>0</v>
      </c>
      <c r="F99" s="66"/>
      <c r="G99" s="66"/>
      <c r="H99" s="31"/>
      <c r="I99" s="56"/>
      <c r="J99" s="58"/>
      <c r="K99" s="35"/>
      <c r="L99" s="58"/>
      <c r="M99" s="35"/>
      <c r="N99" s="66"/>
      <c r="O99" s="235"/>
      <c r="P99" s="235"/>
      <c r="Q99" s="235"/>
      <c r="R99" s="36"/>
      <c r="S99" s="37"/>
      <c r="T99" s="38"/>
      <c r="U99" s="200"/>
      <c r="V99" s="211"/>
      <c r="W99" s="204"/>
      <c r="X99" s="204"/>
      <c r="Y99" s="40"/>
      <c r="Z99" s="41"/>
      <c r="AA99" s="58"/>
      <c r="AB99" s="42"/>
      <c r="AC99" s="41"/>
      <c r="AD99" s="58"/>
      <c r="AE99" s="42"/>
      <c r="AF99" s="41"/>
      <c r="AG99" s="58"/>
      <c r="AH99" s="69"/>
      <c r="AI99" s="69"/>
      <c r="AJ99" s="69"/>
      <c r="AK99" s="29" t="str">
        <f>IFERROR(MATCH(H99,#REF!,0),"")</f>
        <v/>
      </c>
      <c r="AO99" s="230" t="e">
        <f>IF(#REF!="","",#REF!)</f>
        <v>#REF!</v>
      </c>
      <c r="AP99" s="230" t="e">
        <f>+#REF!</f>
        <v>#REF!</v>
      </c>
    </row>
    <row r="100" spans="1:42" ht="15" customHeight="1">
      <c r="A100" s="227" t="str">
        <f>IF(V100=DB!$B$12,"決裁1",IF(V100=DB!$B$13,"決裁2",IF(V100=DB!$B$14,"決裁3",IF(V100=DB!$B$15,"決裁4",IF(V100="","",TEXT(W100,"GE")&amp;"-"&amp;V100)))))</f>
        <v/>
      </c>
      <c r="B100" s="228" t="str">
        <f>IF(A100="","",A100&amp;"-"&amp;COUNTIF($A$5:A100,A100))</f>
        <v/>
      </c>
      <c r="C100" s="228" t="str">
        <f t="shared" si="3"/>
        <v/>
      </c>
      <c r="D100" s="228" t="str">
        <f>IF(C100="","",C100&amp;"-"&amp;COUNTIF($C$5:C100,C100))</f>
        <v/>
      </c>
      <c r="E100" s="228">
        <f t="shared" si="4"/>
        <v>0</v>
      </c>
      <c r="F100" s="66"/>
      <c r="G100" s="66"/>
      <c r="H100" s="31"/>
      <c r="I100" s="56"/>
      <c r="J100" s="58"/>
      <c r="K100" s="63"/>
      <c r="L100" s="58"/>
      <c r="M100" s="59"/>
      <c r="N100" s="60"/>
      <c r="O100" s="235"/>
      <c r="P100" s="235"/>
      <c r="Q100" s="235"/>
      <c r="R100" s="36"/>
      <c r="S100" s="37"/>
      <c r="T100" s="38"/>
      <c r="U100" s="200"/>
      <c r="V100" s="211"/>
      <c r="W100" s="204"/>
      <c r="X100" s="204"/>
      <c r="Y100" s="40"/>
      <c r="Z100" s="41"/>
      <c r="AA100" s="58"/>
      <c r="AB100" s="42"/>
      <c r="AC100" s="41"/>
      <c r="AD100" s="43"/>
      <c r="AE100" s="42"/>
      <c r="AF100" s="41"/>
      <c r="AG100" s="43"/>
      <c r="AH100" s="69"/>
      <c r="AI100" s="69"/>
      <c r="AJ100" s="69"/>
      <c r="AK100" s="29" t="str">
        <f>IFERROR(MATCH(H100,#REF!,0),"")</f>
        <v/>
      </c>
      <c r="AO100" s="230" t="e">
        <f>IF(#REF!="","",#REF!)</f>
        <v>#REF!</v>
      </c>
      <c r="AP100" s="230" t="e">
        <f>+#REF!</f>
        <v>#REF!</v>
      </c>
    </row>
    <row r="101" spans="1:42" ht="15" customHeight="1">
      <c r="A101" s="227" t="str">
        <f>IF(V101=DB!$B$12,"決裁1",IF(V101=DB!$B$13,"決裁2",IF(V101=DB!$B$14,"決裁3",IF(V101=DB!$B$15,"決裁4",IF(V101="","",TEXT(W101,"GE")&amp;"-"&amp;V101)))))</f>
        <v/>
      </c>
      <c r="B101" s="228" t="str">
        <f>IF(A101="","",A101&amp;"-"&amp;COUNTIF($A$5:A101,A101))</f>
        <v/>
      </c>
      <c r="C101" s="228" t="str">
        <f t="shared" si="3"/>
        <v/>
      </c>
      <c r="D101" s="228" t="str">
        <f>IF(C101="","",C101&amp;"-"&amp;COUNTIF($C$5:C101,C101))</f>
        <v/>
      </c>
      <c r="E101" s="228">
        <f t="shared" si="4"/>
        <v>0</v>
      </c>
      <c r="F101" s="66"/>
      <c r="G101" s="66"/>
      <c r="H101" s="31"/>
      <c r="I101" s="56"/>
      <c r="J101" s="58"/>
      <c r="K101" s="58"/>
      <c r="L101" s="58"/>
      <c r="M101" s="35"/>
      <c r="N101" s="66"/>
      <c r="O101" s="235"/>
      <c r="P101" s="235"/>
      <c r="Q101" s="235"/>
      <c r="R101" s="10"/>
      <c r="S101" s="37"/>
      <c r="T101" s="38"/>
      <c r="U101" s="200"/>
      <c r="V101" s="211"/>
      <c r="W101" s="204"/>
      <c r="X101" s="204"/>
      <c r="Y101" s="46"/>
      <c r="Z101" s="47"/>
      <c r="AA101" s="61"/>
      <c r="AB101" s="42"/>
      <c r="AC101" s="41"/>
      <c r="AD101" s="43"/>
      <c r="AE101" s="42"/>
      <c r="AF101" s="41"/>
      <c r="AG101" s="43"/>
      <c r="AH101" s="69"/>
      <c r="AI101" s="69"/>
      <c r="AJ101" s="69"/>
      <c r="AK101" s="29" t="str">
        <f>IFERROR(MATCH(H101,#REF!,0),"")</f>
        <v/>
      </c>
      <c r="AO101" s="230" t="e">
        <f>IF(#REF!="","",#REF!)</f>
        <v>#REF!</v>
      </c>
      <c r="AP101" s="230" t="e">
        <f>+#REF!</f>
        <v>#REF!</v>
      </c>
    </row>
    <row r="102" spans="1:42" ht="15" customHeight="1">
      <c r="A102" s="227" t="str">
        <f>IF(V102=DB!$B$12,"決裁1",IF(V102=DB!$B$13,"決裁2",IF(V102=DB!$B$14,"決裁3",IF(V102=DB!$B$15,"決裁4",IF(V102="","",TEXT(W102,"GE")&amp;"-"&amp;V102)))))</f>
        <v/>
      </c>
      <c r="B102" s="228" t="str">
        <f>IF(A102="","",A102&amp;"-"&amp;COUNTIF($A$5:A102,A102))</f>
        <v/>
      </c>
      <c r="C102" s="228" t="str">
        <f t="shared" si="3"/>
        <v/>
      </c>
      <c r="D102" s="228" t="str">
        <f>IF(C102="","",C102&amp;"-"&amp;COUNTIF($C$5:C102,C102))</f>
        <v/>
      </c>
      <c r="E102" s="228">
        <f t="shared" si="4"/>
        <v>0</v>
      </c>
      <c r="F102" s="66"/>
      <c r="G102" s="66"/>
      <c r="H102" s="31"/>
      <c r="I102" s="56"/>
      <c r="J102" s="58"/>
      <c r="K102" s="35"/>
      <c r="L102" s="58"/>
      <c r="M102" s="35"/>
      <c r="N102" s="66"/>
      <c r="O102" s="235"/>
      <c r="P102" s="235"/>
      <c r="Q102" s="235"/>
      <c r="R102" s="10"/>
      <c r="S102" s="37"/>
      <c r="T102" s="38"/>
      <c r="U102" s="200"/>
      <c r="V102" s="211"/>
      <c r="W102" s="204"/>
      <c r="X102" s="204"/>
      <c r="Y102" s="46"/>
      <c r="Z102" s="47"/>
      <c r="AA102" s="61"/>
      <c r="AB102" s="42"/>
      <c r="AC102" s="41"/>
      <c r="AD102" s="43"/>
      <c r="AE102" s="42"/>
      <c r="AF102" s="41"/>
      <c r="AG102" s="43"/>
      <c r="AH102" s="69"/>
      <c r="AI102" s="69"/>
      <c r="AJ102" s="69"/>
      <c r="AK102" s="29" t="str">
        <f>IFERROR(MATCH(H102,#REF!,0),"")</f>
        <v/>
      </c>
      <c r="AO102" s="230" t="e">
        <f>IF(#REF!="","",#REF!)</f>
        <v>#REF!</v>
      </c>
      <c r="AP102" s="230" t="e">
        <f>+#REF!</f>
        <v>#REF!</v>
      </c>
    </row>
    <row r="103" spans="1:42" ht="15" customHeight="1">
      <c r="A103" s="227" t="str">
        <f>IF(V103=DB!$B$12,"決裁1",IF(V103=DB!$B$13,"決裁2",IF(V103=DB!$B$14,"決裁3",IF(V103=DB!$B$15,"決裁4",IF(V103="","",TEXT(W103,"GE")&amp;"-"&amp;V103)))))</f>
        <v/>
      </c>
      <c r="B103" s="228" t="str">
        <f>IF(A103="","",A103&amp;"-"&amp;COUNTIF($A$5:A103,A103))</f>
        <v/>
      </c>
      <c r="C103" s="228" t="str">
        <f t="shared" si="3"/>
        <v/>
      </c>
      <c r="D103" s="228" t="str">
        <f>IF(C103="","",C103&amp;"-"&amp;COUNTIF($C$5:C103,C103))</f>
        <v/>
      </c>
      <c r="E103" s="228">
        <f t="shared" si="4"/>
        <v>0</v>
      </c>
      <c r="F103" s="66"/>
      <c r="G103" s="66"/>
      <c r="H103" s="31"/>
      <c r="I103" s="56"/>
      <c r="J103" s="58"/>
      <c r="K103" s="35"/>
      <c r="L103" s="58"/>
      <c r="M103" s="35"/>
      <c r="N103" s="66"/>
      <c r="O103" s="235"/>
      <c r="P103" s="235"/>
      <c r="Q103" s="235"/>
      <c r="R103" s="10"/>
      <c r="S103" s="37"/>
      <c r="T103" s="38"/>
      <c r="U103" s="200"/>
      <c r="V103" s="211"/>
      <c r="W103" s="204"/>
      <c r="X103" s="204"/>
      <c r="Y103" s="46"/>
      <c r="Z103" s="47"/>
      <c r="AA103" s="61"/>
      <c r="AB103" s="42"/>
      <c r="AC103" s="41"/>
      <c r="AD103" s="43"/>
      <c r="AE103" s="42"/>
      <c r="AF103" s="41"/>
      <c r="AG103" s="43"/>
      <c r="AH103" s="69"/>
      <c r="AI103" s="69"/>
      <c r="AJ103" s="69"/>
      <c r="AK103" s="29" t="str">
        <f>IFERROR(MATCH(H103,#REF!,0),"")</f>
        <v/>
      </c>
      <c r="AO103" s="230" t="e">
        <f>IF(#REF!="","",#REF!)</f>
        <v>#REF!</v>
      </c>
      <c r="AP103" s="230" t="e">
        <f>+#REF!</f>
        <v>#REF!</v>
      </c>
    </row>
    <row r="104" spans="1:42" ht="15" customHeight="1">
      <c r="A104" s="227" t="str">
        <f>IF(V104=DB!$B$12,"決裁1",IF(V104=DB!$B$13,"決裁2",IF(V104=DB!$B$14,"決裁3",IF(V104=DB!$B$15,"決裁4",IF(V104="","",TEXT(W104,"GE")&amp;"-"&amp;V104)))))</f>
        <v/>
      </c>
      <c r="B104" s="228" t="str">
        <f>IF(A104="","",A104&amp;"-"&amp;COUNTIF($A$5:A104,A104))</f>
        <v/>
      </c>
      <c r="C104" s="228" t="str">
        <f t="shared" si="3"/>
        <v/>
      </c>
      <c r="D104" s="228" t="str">
        <f>IF(C104="","",C104&amp;"-"&amp;COUNTIF($C$5:C104,C104))</f>
        <v/>
      </c>
      <c r="E104" s="228">
        <f t="shared" si="4"/>
        <v>0</v>
      </c>
      <c r="F104" s="66"/>
      <c r="G104" s="66"/>
      <c r="H104" s="31"/>
      <c r="I104" s="56"/>
      <c r="J104" s="58"/>
      <c r="K104" s="58"/>
      <c r="L104" s="58"/>
      <c r="M104" s="35"/>
      <c r="N104" s="66"/>
      <c r="O104" s="235"/>
      <c r="P104" s="235"/>
      <c r="Q104" s="235"/>
      <c r="R104" s="36"/>
      <c r="S104" s="37"/>
      <c r="T104" s="38"/>
      <c r="U104" s="200"/>
      <c r="V104" s="211"/>
      <c r="W104" s="204"/>
      <c r="X104" s="204"/>
      <c r="Y104" s="40"/>
      <c r="Z104" s="41"/>
      <c r="AA104" s="58"/>
      <c r="AB104" s="42"/>
      <c r="AC104" s="41"/>
      <c r="AD104" s="43"/>
      <c r="AE104" s="42"/>
      <c r="AF104" s="41"/>
      <c r="AG104" s="43"/>
      <c r="AH104" s="69"/>
      <c r="AI104" s="69"/>
      <c r="AJ104" s="69"/>
      <c r="AK104" s="29" t="str">
        <f>IFERROR(MATCH(H104,#REF!,0),"")</f>
        <v/>
      </c>
      <c r="AO104" s="230" t="e">
        <f>IF(#REF!="","",#REF!)</f>
        <v>#REF!</v>
      </c>
      <c r="AP104" s="230" t="e">
        <f>+#REF!</f>
        <v>#REF!</v>
      </c>
    </row>
    <row r="105" spans="1:42" ht="15" customHeight="1">
      <c r="A105" s="227" t="str">
        <f>IF(V105=DB!$B$12,"決裁1",IF(V105=DB!$B$13,"決裁2",IF(V105=DB!$B$14,"決裁3",IF(V105=DB!$B$15,"決裁4",IF(V105="","",TEXT(W105,"GE")&amp;"-"&amp;V105)))))</f>
        <v/>
      </c>
      <c r="B105" s="228" t="str">
        <f>IF(A105="","",A105&amp;"-"&amp;COUNTIF($A$5:A105,A105))</f>
        <v/>
      </c>
      <c r="C105" s="228" t="str">
        <f t="shared" si="3"/>
        <v/>
      </c>
      <c r="D105" s="228" t="str">
        <f>IF(C105="","",C105&amp;"-"&amp;COUNTIF($C$5:C105,C105))</f>
        <v/>
      </c>
      <c r="E105" s="228">
        <f t="shared" si="4"/>
        <v>0</v>
      </c>
      <c r="F105" s="66"/>
      <c r="G105" s="66"/>
      <c r="H105" s="31"/>
      <c r="I105" s="56"/>
      <c r="J105" s="58"/>
      <c r="K105" s="35"/>
      <c r="L105" s="58"/>
      <c r="M105" s="35"/>
      <c r="N105" s="66"/>
      <c r="O105" s="235"/>
      <c r="P105" s="235"/>
      <c r="Q105" s="235"/>
      <c r="R105" s="36"/>
      <c r="S105" s="37"/>
      <c r="T105" s="38"/>
      <c r="U105" s="200"/>
      <c r="V105" s="211"/>
      <c r="W105" s="204"/>
      <c r="X105" s="204"/>
      <c r="Y105" s="40"/>
      <c r="Z105" s="41"/>
      <c r="AA105" s="58"/>
      <c r="AB105" s="42"/>
      <c r="AC105" s="41"/>
      <c r="AD105" s="43"/>
      <c r="AE105" s="42"/>
      <c r="AF105" s="41"/>
      <c r="AG105" s="43"/>
      <c r="AH105" s="69"/>
      <c r="AI105" s="69"/>
      <c r="AJ105" s="69"/>
      <c r="AK105" s="29" t="str">
        <f>IFERROR(MATCH(H105,#REF!,0),"")</f>
        <v/>
      </c>
      <c r="AO105" s="230" t="e">
        <f>IF(#REF!="","",#REF!)</f>
        <v>#REF!</v>
      </c>
      <c r="AP105" s="230" t="e">
        <f>+#REF!</f>
        <v>#REF!</v>
      </c>
    </row>
    <row r="106" spans="1:42" ht="15" customHeight="1">
      <c r="A106" s="227" t="str">
        <f>IF(V106=DB!$B$12,"決裁1",IF(V106=DB!$B$13,"決裁2",IF(V106=DB!$B$14,"決裁3",IF(V106=DB!$B$15,"決裁4",IF(V106="","",TEXT(W106,"GE")&amp;"-"&amp;V106)))))</f>
        <v/>
      </c>
      <c r="B106" s="228" t="str">
        <f>IF(A106="","",A106&amp;"-"&amp;COUNTIF($A$5:A106,A106))</f>
        <v/>
      </c>
      <c r="C106" s="228" t="str">
        <f t="shared" si="3"/>
        <v/>
      </c>
      <c r="D106" s="228" t="str">
        <f>IF(C106="","",C106&amp;"-"&amp;COUNTIF($C$5:C106,C106))</f>
        <v/>
      </c>
      <c r="E106" s="228">
        <f t="shared" si="4"/>
        <v>0</v>
      </c>
      <c r="F106" s="66"/>
      <c r="G106" s="66"/>
      <c r="H106" s="31"/>
      <c r="I106" s="56"/>
      <c r="J106" s="58"/>
      <c r="K106" s="35"/>
      <c r="L106" s="58"/>
      <c r="M106" s="35"/>
      <c r="N106" s="66"/>
      <c r="O106" s="235"/>
      <c r="P106" s="235"/>
      <c r="Q106" s="235"/>
      <c r="R106" s="36"/>
      <c r="S106" s="37"/>
      <c r="T106" s="38"/>
      <c r="U106" s="200"/>
      <c r="V106" s="211"/>
      <c r="W106" s="204"/>
      <c r="X106" s="204"/>
      <c r="Y106" s="40"/>
      <c r="Z106" s="41"/>
      <c r="AA106" s="10"/>
      <c r="AB106" s="42"/>
      <c r="AC106" s="41"/>
      <c r="AD106" s="43"/>
      <c r="AE106" s="42"/>
      <c r="AF106" s="41"/>
      <c r="AG106" s="43"/>
      <c r="AH106" s="69"/>
      <c r="AI106" s="69"/>
      <c r="AJ106" s="69"/>
      <c r="AK106" s="29" t="str">
        <f>IFERROR(MATCH(H106,#REF!,0),"")</f>
        <v/>
      </c>
      <c r="AO106" s="230" t="e">
        <f>IF(#REF!="","",#REF!)</f>
        <v>#REF!</v>
      </c>
      <c r="AP106" s="230" t="e">
        <f>+#REF!</f>
        <v>#REF!</v>
      </c>
    </row>
    <row r="107" spans="1:42" ht="15" customHeight="1">
      <c r="A107" s="227" t="str">
        <f>IF(V107=DB!$B$12,"決裁1",IF(V107=DB!$B$13,"決裁2",IF(V107=DB!$B$14,"決裁3",IF(V107=DB!$B$15,"決裁4",IF(V107="","",TEXT(W107,"GE")&amp;"-"&amp;V107)))))</f>
        <v/>
      </c>
      <c r="B107" s="228" t="str">
        <f>IF(A107="","",A107&amp;"-"&amp;COUNTIF($A$5:A107,A107))</f>
        <v/>
      </c>
      <c r="C107" s="228" t="str">
        <f t="shared" si="3"/>
        <v/>
      </c>
      <c r="D107" s="228" t="str">
        <f>IF(C107="","",C107&amp;"-"&amp;COUNTIF($C$5:C107,C107))</f>
        <v/>
      </c>
      <c r="E107" s="228">
        <f t="shared" si="4"/>
        <v>0</v>
      </c>
      <c r="F107" s="66"/>
      <c r="G107" s="66"/>
      <c r="H107" s="31"/>
      <c r="I107" s="56"/>
      <c r="J107" s="58"/>
      <c r="K107" s="35"/>
      <c r="L107" s="58"/>
      <c r="M107" s="35"/>
      <c r="N107" s="66"/>
      <c r="O107" s="235"/>
      <c r="P107" s="235"/>
      <c r="Q107" s="235"/>
      <c r="R107" s="36"/>
      <c r="S107" s="37"/>
      <c r="T107" s="38"/>
      <c r="U107" s="200"/>
      <c r="V107" s="211"/>
      <c r="W107" s="204"/>
      <c r="X107" s="204"/>
      <c r="Y107" s="40"/>
      <c r="Z107" s="41"/>
      <c r="AA107" s="58"/>
      <c r="AB107" s="42"/>
      <c r="AC107" s="41"/>
      <c r="AD107" s="43"/>
      <c r="AE107" s="42"/>
      <c r="AF107" s="41"/>
      <c r="AG107" s="43"/>
      <c r="AH107" s="69"/>
      <c r="AI107" s="69"/>
      <c r="AJ107" s="69"/>
      <c r="AK107" s="29" t="str">
        <f>IFERROR(MATCH(H107,#REF!,0),"")</f>
        <v/>
      </c>
      <c r="AO107" s="230" t="e">
        <f>IF(#REF!="","",#REF!)</f>
        <v>#REF!</v>
      </c>
      <c r="AP107" s="230" t="e">
        <f>+#REF!</f>
        <v>#REF!</v>
      </c>
    </row>
    <row r="108" spans="1:42" ht="15" customHeight="1">
      <c r="A108" s="227" t="str">
        <f>IF(V108=DB!$B$12,"決裁1",IF(V108=DB!$B$13,"決裁2",IF(V108=DB!$B$14,"決裁3",IF(V108=DB!$B$15,"決裁4",IF(V108="","",TEXT(W108,"GE")&amp;"-"&amp;V108)))))</f>
        <v/>
      </c>
      <c r="B108" s="228" t="str">
        <f>IF(A108="","",A108&amp;"-"&amp;COUNTIF($A$5:A108,A108))</f>
        <v/>
      </c>
      <c r="C108" s="228" t="str">
        <f t="shared" si="3"/>
        <v/>
      </c>
      <c r="D108" s="228" t="str">
        <f>IF(C108="","",C108&amp;"-"&amp;COUNTIF($C$5:C108,C108))</f>
        <v/>
      </c>
      <c r="E108" s="228">
        <f t="shared" si="4"/>
        <v>0</v>
      </c>
      <c r="F108" s="66"/>
      <c r="G108" s="66"/>
      <c r="H108" s="31"/>
      <c r="I108" s="56"/>
      <c r="J108" s="58"/>
      <c r="K108" s="35"/>
      <c r="L108" s="58"/>
      <c r="M108" s="59"/>
      <c r="N108" s="60"/>
      <c r="O108" s="235"/>
      <c r="P108" s="235"/>
      <c r="Q108" s="235"/>
      <c r="R108" s="36"/>
      <c r="S108" s="37"/>
      <c r="T108" s="38"/>
      <c r="U108" s="200"/>
      <c r="V108" s="211"/>
      <c r="W108" s="204"/>
      <c r="X108" s="204"/>
      <c r="Y108" s="40"/>
      <c r="Z108" s="41"/>
      <c r="AA108" s="58"/>
      <c r="AB108" s="42"/>
      <c r="AC108" s="41"/>
      <c r="AD108" s="43"/>
      <c r="AE108" s="42"/>
      <c r="AF108" s="41"/>
      <c r="AG108" s="43"/>
      <c r="AH108" s="69"/>
      <c r="AI108" s="69"/>
      <c r="AJ108" s="69"/>
      <c r="AK108" s="29" t="str">
        <f>IFERROR(MATCH(H108,#REF!,0),"")</f>
        <v/>
      </c>
      <c r="AO108" s="230" t="e">
        <f>IF(#REF!="","",#REF!)</f>
        <v>#REF!</v>
      </c>
      <c r="AP108" s="230" t="e">
        <f>+#REF!</f>
        <v>#REF!</v>
      </c>
    </row>
    <row r="109" spans="1:42" ht="15" customHeight="1">
      <c r="A109" s="227" t="str">
        <f>IF(V109=DB!$B$12,"決裁1",IF(V109=DB!$B$13,"決裁2",IF(V109=DB!$B$14,"決裁3",IF(V109=DB!$B$15,"決裁4",IF(V109="","",TEXT(W109,"GE")&amp;"-"&amp;V109)))))</f>
        <v/>
      </c>
      <c r="B109" s="228" t="str">
        <f>IF(A109="","",A109&amp;"-"&amp;COUNTIF($A$5:A109,A109))</f>
        <v/>
      </c>
      <c r="C109" s="228" t="str">
        <f t="shared" si="3"/>
        <v/>
      </c>
      <c r="D109" s="228" t="str">
        <f>IF(C109="","",C109&amp;"-"&amp;COUNTIF($C$5:C109,C109))</f>
        <v/>
      </c>
      <c r="E109" s="228">
        <f t="shared" si="4"/>
        <v>0</v>
      </c>
      <c r="F109" s="66"/>
      <c r="G109" s="66"/>
      <c r="H109" s="31"/>
      <c r="I109" s="56"/>
      <c r="J109" s="58"/>
      <c r="K109" s="35"/>
      <c r="L109" s="58"/>
      <c r="M109" s="35"/>
      <c r="N109" s="66"/>
      <c r="O109" s="235"/>
      <c r="P109" s="235"/>
      <c r="Q109" s="235"/>
      <c r="R109" s="36"/>
      <c r="S109" s="37"/>
      <c r="T109" s="38"/>
      <c r="U109" s="200"/>
      <c r="V109" s="211"/>
      <c r="W109" s="204"/>
      <c r="X109" s="204"/>
      <c r="Y109" s="40"/>
      <c r="Z109" s="41"/>
      <c r="AA109" s="58"/>
      <c r="AB109" s="42"/>
      <c r="AC109" s="41"/>
      <c r="AD109" s="43"/>
      <c r="AE109" s="42"/>
      <c r="AF109" s="41"/>
      <c r="AG109" s="43"/>
      <c r="AH109" s="69"/>
      <c r="AI109" s="69"/>
      <c r="AJ109" s="69"/>
      <c r="AK109" s="29" t="str">
        <f>IFERROR(MATCH(H109,#REF!,0),"")</f>
        <v/>
      </c>
      <c r="AO109" s="230" t="e">
        <f>IF(#REF!="","",#REF!)</f>
        <v>#REF!</v>
      </c>
      <c r="AP109" s="230" t="e">
        <f>+#REF!</f>
        <v>#REF!</v>
      </c>
    </row>
    <row r="110" spans="1:42" ht="15" customHeight="1">
      <c r="A110" s="227" t="str">
        <f>IF(V110=DB!$B$12,"決裁1",IF(V110=DB!$B$13,"決裁2",IF(V110=DB!$B$14,"決裁3",IF(V110=DB!$B$15,"決裁4",IF(V110="","",TEXT(W110,"GE")&amp;"-"&amp;V110)))))</f>
        <v/>
      </c>
      <c r="B110" s="228" t="str">
        <f>IF(A110="","",A110&amp;"-"&amp;COUNTIF($A$5:A110,A110))</f>
        <v/>
      </c>
      <c r="C110" s="228" t="str">
        <f t="shared" si="3"/>
        <v/>
      </c>
      <c r="D110" s="228" t="str">
        <f>IF(C110="","",C110&amp;"-"&amp;COUNTIF($C$5:C110,C110))</f>
        <v/>
      </c>
      <c r="E110" s="228">
        <f t="shared" si="4"/>
        <v>0</v>
      </c>
      <c r="F110" s="66"/>
      <c r="G110" s="66"/>
      <c r="H110" s="31"/>
      <c r="I110" s="56"/>
      <c r="J110" s="58"/>
      <c r="K110" s="67"/>
      <c r="L110" s="58"/>
      <c r="M110" s="59"/>
      <c r="N110" s="60"/>
      <c r="O110" s="235"/>
      <c r="P110" s="235"/>
      <c r="Q110" s="235"/>
      <c r="R110" s="36"/>
      <c r="S110" s="37"/>
      <c r="T110" s="38"/>
      <c r="U110" s="200"/>
      <c r="V110" s="211"/>
      <c r="W110" s="204"/>
      <c r="X110" s="204"/>
      <c r="Y110" s="40"/>
      <c r="Z110" s="41"/>
      <c r="AA110" s="58"/>
      <c r="AB110" s="42"/>
      <c r="AC110" s="41"/>
      <c r="AD110" s="43"/>
      <c r="AE110" s="42"/>
      <c r="AF110" s="41"/>
      <c r="AG110" s="43"/>
      <c r="AH110" s="69"/>
      <c r="AI110" s="69"/>
      <c r="AJ110" s="69"/>
      <c r="AK110" s="29" t="str">
        <f>IFERROR(MATCH(H110,#REF!,0),"")</f>
        <v/>
      </c>
      <c r="AO110" s="230" t="e">
        <f>IF(#REF!="","",#REF!)</f>
        <v>#REF!</v>
      </c>
      <c r="AP110" s="230" t="e">
        <f>+#REF!</f>
        <v>#REF!</v>
      </c>
    </row>
    <row r="111" spans="1:42" ht="15" customHeight="1">
      <c r="A111" s="227" t="str">
        <f>IF(V111=DB!$B$12,"決裁1",IF(V111=DB!$B$13,"決裁2",IF(V111=DB!$B$14,"決裁3",IF(V111=DB!$B$15,"決裁4",IF(V111="","",TEXT(W111,"GE")&amp;"-"&amp;V111)))))</f>
        <v/>
      </c>
      <c r="B111" s="228" t="str">
        <f>IF(A111="","",A111&amp;"-"&amp;COUNTIF($A$5:A111,A111))</f>
        <v/>
      </c>
      <c r="C111" s="228" t="str">
        <f t="shared" si="3"/>
        <v/>
      </c>
      <c r="D111" s="228" t="str">
        <f>IF(C111="","",C111&amp;"-"&amp;COUNTIF($C$5:C111,C111))</f>
        <v/>
      </c>
      <c r="E111" s="228">
        <f t="shared" si="4"/>
        <v>0</v>
      </c>
      <c r="F111" s="66"/>
      <c r="G111" s="66"/>
      <c r="H111" s="31"/>
      <c r="I111" s="56"/>
      <c r="J111" s="58"/>
      <c r="K111" s="67"/>
      <c r="L111" s="58"/>
      <c r="M111" s="59"/>
      <c r="N111" s="60"/>
      <c r="O111" s="235"/>
      <c r="P111" s="235"/>
      <c r="Q111" s="235"/>
      <c r="R111" s="36"/>
      <c r="S111" s="37"/>
      <c r="T111" s="38"/>
      <c r="U111" s="200"/>
      <c r="V111" s="211"/>
      <c r="W111" s="204"/>
      <c r="X111" s="204"/>
      <c r="Y111" s="40"/>
      <c r="Z111" s="41"/>
      <c r="AA111" s="58"/>
      <c r="AB111" s="42"/>
      <c r="AC111" s="41"/>
      <c r="AD111" s="43"/>
      <c r="AE111" s="42"/>
      <c r="AF111" s="41"/>
      <c r="AG111" s="43"/>
      <c r="AH111" s="69"/>
      <c r="AI111" s="69"/>
      <c r="AJ111" s="69"/>
      <c r="AK111" s="29" t="str">
        <f>IFERROR(MATCH(H111,#REF!,0),"")</f>
        <v/>
      </c>
      <c r="AO111" s="230" t="e">
        <f>IF(#REF!="","",#REF!)</f>
        <v>#REF!</v>
      </c>
      <c r="AP111" s="230" t="e">
        <f>+#REF!</f>
        <v>#REF!</v>
      </c>
    </row>
    <row r="112" spans="1:42" ht="15" customHeight="1">
      <c r="A112" s="227" t="str">
        <f>IF(V112=DB!$B$12,"決裁1",IF(V112=DB!$B$13,"決裁2",IF(V112=DB!$B$14,"決裁3",IF(V112=DB!$B$15,"決裁4",IF(V112="","",TEXT(W112,"GE")&amp;"-"&amp;V112)))))</f>
        <v/>
      </c>
      <c r="B112" s="228" t="str">
        <f>IF(A112="","",A112&amp;"-"&amp;COUNTIF($A$5:A112,A112))</f>
        <v/>
      </c>
      <c r="C112" s="228" t="str">
        <f t="shared" si="3"/>
        <v/>
      </c>
      <c r="D112" s="228" t="str">
        <f>IF(C112="","",C112&amp;"-"&amp;COUNTIF($C$5:C112,C112))</f>
        <v/>
      </c>
      <c r="E112" s="228">
        <f t="shared" si="4"/>
        <v>0</v>
      </c>
      <c r="F112" s="66"/>
      <c r="G112" s="66"/>
      <c r="H112" s="31"/>
      <c r="I112" s="56"/>
      <c r="J112" s="58"/>
      <c r="K112" s="59"/>
      <c r="L112" s="58"/>
      <c r="M112" s="35"/>
      <c r="N112" s="66"/>
      <c r="O112" s="235"/>
      <c r="P112" s="235"/>
      <c r="Q112" s="235"/>
      <c r="R112" s="10"/>
      <c r="S112" s="37"/>
      <c r="T112" s="38"/>
      <c r="U112" s="200"/>
      <c r="V112" s="211"/>
      <c r="W112" s="204"/>
      <c r="X112" s="204"/>
      <c r="Y112" s="40"/>
      <c r="Z112" s="41"/>
      <c r="AA112" s="64"/>
      <c r="AB112" s="42"/>
      <c r="AC112" s="47"/>
      <c r="AD112" s="61"/>
      <c r="AE112" s="42"/>
      <c r="AF112" s="41"/>
      <c r="AG112" s="58"/>
      <c r="AH112" s="69"/>
      <c r="AI112" s="69"/>
      <c r="AJ112" s="69"/>
      <c r="AK112" s="29" t="str">
        <f>IFERROR(MATCH(H112,#REF!,0),"")</f>
        <v/>
      </c>
      <c r="AO112" s="230" t="e">
        <f>IF(#REF!="","",#REF!)</f>
        <v>#REF!</v>
      </c>
      <c r="AP112" s="230" t="e">
        <f>+#REF!</f>
        <v>#REF!</v>
      </c>
    </row>
    <row r="113" spans="1:42" ht="15" customHeight="1">
      <c r="A113" s="227" t="str">
        <f>IF(V113=DB!$B$12,"決裁1",IF(V113=DB!$B$13,"決裁2",IF(V113=DB!$B$14,"決裁3",IF(V113=DB!$B$15,"決裁4",IF(V113="","",TEXT(W113,"GE")&amp;"-"&amp;V113)))))</f>
        <v/>
      </c>
      <c r="B113" s="228" t="str">
        <f>IF(A113="","",A113&amp;"-"&amp;COUNTIF($A$5:A113,A113))</f>
        <v/>
      </c>
      <c r="C113" s="228" t="str">
        <f t="shared" si="3"/>
        <v/>
      </c>
      <c r="D113" s="228" t="str">
        <f>IF(C113="","",C113&amp;"-"&amp;COUNTIF($C$5:C113,C113))</f>
        <v/>
      </c>
      <c r="E113" s="228">
        <f t="shared" si="4"/>
        <v>0</v>
      </c>
      <c r="F113" s="66"/>
      <c r="G113" s="66"/>
      <c r="H113" s="31"/>
      <c r="I113" s="56"/>
      <c r="J113" s="58"/>
      <c r="K113" s="35"/>
      <c r="L113" s="58"/>
      <c r="M113" s="59"/>
      <c r="N113" s="60"/>
      <c r="O113" s="235"/>
      <c r="P113" s="235"/>
      <c r="Q113" s="235"/>
      <c r="R113" s="10"/>
      <c r="S113" s="37"/>
      <c r="T113" s="38"/>
      <c r="U113" s="200"/>
      <c r="V113" s="211"/>
      <c r="W113" s="204"/>
      <c r="X113" s="204"/>
      <c r="Y113" s="40"/>
      <c r="Z113" s="41"/>
      <c r="AA113" s="64"/>
      <c r="AB113" s="42"/>
      <c r="AC113" s="47"/>
      <c r="AD113" s="61"/>
      <c r="AE113" s="42"/>
      <c r="AF113" s="41"/>
      <c r="AG113" s="58"/>
      <c r="AH113" s="69"/>
      <c r="AI113" s="69"/>
      <c r="AJ113" s="69"/>
      <c r="AK113" s="29" t="str">
        <f>IFERROR(MATCH(H113,#REF!,0),"")</f>
        <v/>
      </c>
      <c r="AO113" s="230" t="e">
        <f>IF(#REF!="","",#REF!)</f>
        <v>#REF!</v>
      </c>
      <c r="AP113" s="230" t="e">
        <f>+#REF!</f>
        <v>#REF!</v>
      </c>
    </row>
    <row r="114" spans="1:42" ht="15" customHeight="1">
      <c r="A114" s="227" t="str">
        <f>IF(V114=DB!$B$12,"決裁1",IF(V114=DB!$B$13,"決裁2",IF(V114=DB!$B$14,"決裁3",IF(V114=DB!$B$15,"決裁4",IF(V114="","",TEXT(W114,"GE")&amp;"-"&amp;V114)))))</f>
        <v/>
      </c>
      <c r="B114" s="228" t="str">
        <f>IF(A114="","",A114&amp;"-"&amp;COUNTIF($A$5:A114,A114))</f>
        <v/>
      </c>
      <c r="C114" s="228" t="str">
        <f t="shared" si="3"/>
        <v/>
      </c>
      <c r="D114" s="228" t="str">
        <f>IF(C114="","",C114&amp;"-"&amp;COUNTIF($C$5:C114,C114))</f>
        <v/>
      </c>
      <c r="E114" s="228">
        <f t="shared" si="4"/>
        <v>0</v>
      </c>
      <c r="F114" s="66"/>
      <c r="G114" s="66"/>
      <c r="H114" s="31"/>
      <c r="I114" s="56"/>
      <c r="J114" s="58"/>
      <c r="K114" s="35"/>
      <c r="L114" s="58"/>
      <c r="M114" s="59"/>
      <c r="N114" s="60"/>
      <c r="O114" s="235"/>
      <c r="P114" s="235"/>
      <c r="Q114" s="235"/>
      <c r="R114" s="10"/>
      <c r="S114" s="37"/>
      <c r="T114" s="38"/>
      <c r="U114" s="200"/>
      <c r="V114" s="211"/>
      <c r="W114" s="204"/>
      <c r="X114" s="204"/>
      <c r="Y114" s="46"/>
      <c r="Z114" s="47"/>
      <c r="AA114" s="68"/>
      <c r="AB114" s="42"/>
      <c r="AC114" s="41"/>
      <c r="AD114" s="43"/>
      <c r="AE114" s="42"/>
      <c r="AF114" s="41"/>
      <c r="AG114" s="43"/>
      <c r="AH114" s="69"/>
      <c r="AI114" s="69"/>
      <c r="AJ114" s="69"/>
      <c r="AK114" s="29" t="str">
        <f>IFERROR(MATCH(H114,#REF!,0),"")</f>
        <v/>
      </c>
      <c r="AO114" s="230" t="e">
        <f>IF(#REF!="","",#REF!)</f>
        <v>#REF!</v>
      </c>
      <c r="AP114" s="230" t="e">
        <f>+#REF!</f>
        <v>#REF!</v>
      </c>
    </row>
    <row r="115" spans="1:42" ht="15" customHeight="1">
      <c r="A115" s="227" t="str">
        <f>IF(V115=DB!$B$12,"決裁1",IF(V115=DB!$B$13,"決裁2",IF(V115=DB!$B$14,"決裁3",IF(V115=DB!$B$15,"決裁4",IF(V115="","",TEXT(W115,"GE")&amp;"-"&amp;V115)))))</f>
        <v/>
      </c>
      <c r="B115" s="228" t="str">
        <f>IF(A115="","",A115&amp;"-"&amp;COUNTIF($A$5:A115,A115))</f>
        <v/>
      </c>
      <c r="C115" s="228" t="str">
        <f t="shared" si="3"/>
        <v/>
      </c>
      <c r="D115" s="228" t="str">
        <f>IF(C115="","",C115&amp;"-"&amp;COUNTIF($C$5:C115,C115))</f>
        <v/>
      </c>
      <c r="E115" s="228">
        <f t="shared" si="4"/>
        <v>0</v>
      </c>
      <c r="F115" s="66"/>
      <c r="G115" s="66"/>
      <c r="H115" s="31"/>
      <c r="I115" s="56"/>
      <c r="J115" s="58"/>
      <c r="K115" s="35"/>
      <c r="L115" s="58"/>
      <c r="M115" s="59"/>
      <c r="N115" s="60"/>
      <c r="O115" s="235"/>
      <c r="P115" s="235"/>
      <c r="Q115" s="235"/>
      <c r="R115" s="10"/>
      <c r="S115" s="37"/>
      <c r="T115" s="38"/>
      <c r="U115" s="200"/>
      <c r="V115" s="211"/>
      <c r="W115" s="204"/>
      <c r="X115" s="204"/>
      <c r="Y115" s="40"/>
      <c r="Z115" s="41"/>
      <c r="AA115" s="64"/>
      <c r="AB115" s="42"/>
      <c r="AC115" s="47"/>
      <c r="AD115" s="61"/>
      <c r="AE115" s="42"/>
      <c r="AF115" s="41"/>
      <c r="AG115" s="58"/>
      <c r="AH115" s="69"/>
      <c r="AI115" s="69"/>
      <c r="AJ115" s="69"/>
      <c r="AK115" s="29" t="str">
        <f>IFERROR(MATCH(H115,#REF!,0),"")</f>
        <v/>
      </c>
      <c r="AO115" s="230" t="e">
        <f>IF(#REF!="","",#REF!)</f>
        <v>#REF!</v>
      </c>
      <c r="AP115" s="230" t="e">
        <f>+#REF!</f>
        <v>#REF!</v>
      </c>
    </row>
    <row r="116" spans="1:42" ht="15" customHeight="1">
      <c r="A116" s="227" t="str">
        <f>IF(V116=DB!$B$12,"決裁1",IF(V116=DB!$B$13,"決裁2",IF(V116=DB!$B$14,"決裁3",IF(V116=DB!$B$15,"決裁4",IF(V116="","",TEXT(W116,"GE")&amp;"-"&amp;V116)))))</f>
        <v/>
      </c>
      <c r="B116" s="228" t="str">
        <f>IF(A116="","",A116&amp;"-"&amp;COUNTIF($A$5:A116,A116))</f>
        <v/>
      </c>
      <c r="C116" s="228" t="str">
        <f t="shared" si="3"/>
        <v/>
      </c>
      <c r="D116" s="228" t="str">
        <f>IF(C116="","",C116&amp;"-"&amp;COUNTIF($C$5:C116,C116))</f>
        <v/>
      </c>
      <c r="E116" s="228">
        <f t="shared" si="4"/>
        <v>0</v>
      </c>
      <c r="F116" s="66"/>
      <c r="G116" s="30"/>
      <c r="H116" s="31"/>
      <c r="I116" s="56"/>
      <c r="J116" s="58"/>
      <c r="K116" s="35"/>
      <c r="L116" s="58"/>
      <c r="M116" s="59"/>
      <c r="N116" s="60"/>
      <c r="O116" s="235"/>
      <c r="P116" s="235"/>
      <c r="Q116" s="235"/>
      <c r="R116" s="36"/>
      <c r="S116" s="37"/>
      <c r="T116" s="38"/>
      <c r="U116" s="200"/>
      <c r="V116" s="211"/>
      <c r="W116" s="204"/>
      <c r="X116" s="204"/>
      <c r="Y116" s="40"/>
      <c r="Z116" s="41"/>
      <c r="AA116" s="58"/>
      <c r="AB116" s="42"/>
      <c r="AC116" s="41"/>
      <c r="AD116" s="43"/>
      <c r="AE116" s="42"/>
      <c r="AF116" s="41"/>
      <c r="AG116" s="43"/>
      <c r="AH116" s="69"/>
      <c r="AI116" s="69"/>
      <c r="AJ116" s="69"/>
      <c r="AK116" s="29" t="str">
        <f>IFERROR(MATCH(H116,#REF!,0),"")</f>
        <v/>
      </c>
      <c r="AO116" s="230" t="e">
        <f>IF(#REF!="","",#REF!)</f>
        <v>#REF!</v>
      </c>
      <c r="AP116" s="230" t="e">
        <f>+#REF!</f>
        <v>#REF!</v>
      </c>
    </row>
    <row r="117" spans="1:42" ht="15" customHeight="1">
      <c r="A117" s="227" t="str">
        <f>IF(V117=DB!$B$12,"決裁1",IF(V117=DB!$B$13,"決裁2",IF(V117=DB!$B$14,"決裁3",IF(V117=DB!$B$15,"決裁4",IF(V117="","",TEXT(W117,"GE")&amp;"-"&amp;V117)))))</f>
        <v/>
      </c>
      <c r="B117" s="228" t="str">
        <f>IF(A117="","",A117&amp;"-"&amp;COUNTIF($A$5:A117,A117))</f>
        <v/>
      </c>
      <c r="C117" s="228" t="str">
        <f t="shared" si="3"/>
        <v/>
      </c>
      <c r="D117" s="228" t="str">
        <f>IF(C117="","",C117&amp;"-"&amp;COUNTIF($C$5:C117,C117))</f>
        <v/>
      </c>
      <c r="E117" s="228">
        <f t="shared" si="4"/>
        <v>0</v>
      </c>
      <c r="F117" s="66"/>
      <c r="G117" s="30"/>
      <c r="H117" s="31"/>
      <c r="I117" s="56"/>
      <c r="J117" s="58"/>
      <c r="K117" s="35"/>
      <c r="L117" s="58"/>
      <c r="M117" s="59"/>
      <c r="N117" s="60"/>
      <c r="O117" s="235"/>
      <c r="P117" s="235"/>
      <c r="Q117" s="235"/>
      <c r="R117" s="36"/>
      <c r="S117" s="37"/>
      <c r="T117" s="38"/>
      <c r="U117" s="200"/>
      <c r="V117" s="211"/>
      <c r="W117" s="204"/>
      <c r="X117" s="204"/>
      <c r="Y117" s="40"/>
      <c r="Z117" s="41"/>
      <c r="AA117" s="58"/>
      <c r="AB117" s="42"/>
      <c r="AC117" s="41"/>
      <c r="AD117" s="43"/>
      <c r="AE117" s="42"/>
      <c r="AF117" s="41"/>
      <c r="AG117" s="43"/>
      <c r="AH117" s="69"/>
      <c r="AI117" s="69"/>
      <c r="AJ117" s="69"/>
      <c r="AK117" s="29" t="str">
        <f>IFERROR(MATCH(H117,#REF!,0),"")</f>
        <v/>
      </c>
      <c r="AO117" s="230" t="e">
        <f>IF(#REF!="","",#REF!)</f>
        <v>#REF!</v>
      </c>
      <c r="AP117" s="230" t="e">
        <f>+#REF!</f>
        <v>#REF!</v>
      </c>
    </row>
    <row r="118" spans="1:42" ht="15" customHeight="1">
      <c r="A118" s="227" t="str">
        <f>IF(V118=DB!$B$12,"決裁1",IF(V118=DB!$B$13,"決裁2",IF(V118=DB!$B$14,"決裁3",IF(V118=DB!$B$15,"決裁4",IF(V118="","",TEXT(W118,"GE")&amp;"-"&amp;V118)))))</f>
        <v/>
      </c>
      <c r="B118" s="228" t="str">
        <f>IF(A118="","",A118&amp;"-"&amp;COUNTIF($A$5:A118,A118))</f>
        <v/>
      </c>
      <c r="C118" s="228" t="str">
        <f t="shared" si="3"/>
        <v/>
      </c>
      <c r="D118" s="228" t="str">
        <f>IF(C118="","",C118&amp;"-"&amp;COUNTIF($C$5:C118,C118))</f>
        <v/>
      </c>
      <c r="E118" s="228">
        <f t="shared" si="4"/>
        <v>0</v>
      </c>
      <c r="F118" s="66"/>
      <c r="G118" s="30"/>
      <c r="H118" s="31"/>
      <c r="I118" s="56"/>
      <c r="J118" s="58"/>
      <c r="K118" s="35"/>
      <c r="L118" s="58"/>
      <c r="M118" s="59"/>
      <c r="N118" s="60"/>
      <c r="O118" s="235"/>
      <c r="P118" s="235"/>
      <c r="Q118" s="235"/>
      <c r="R118" s="10"/>
      <c r="S118" s="37"/>
      <c r="T118" s="38"/>
      <c r="U118" s="200"/>
      <c r="V118" s="211"/>
      <c r="W118" s="204"/>
      <c r="X118" s="204"/>
      <c r="Y118" s="46"/>
      <c r="Z118" s="47"/>
      <c r="AA118" s="61"/>
      <c r="AB118" s="42"/>
      <c r="AC118" s="41"/>
      <c r="AD118" s="43"/>
      <c r="AE118" s="42"/>
      <c r="AF118" s="41"/>
      <c r="AG118" s="43"/>
      <c r="AH118" s="69"/>
      <c r="AI118" s="69"/>
      <c r="AJ118" s="69"/>
      <c r="AK118" s="29" t="str">
        <f>IFERROR(MATCH(H118,#REF!,0),"")</f>
        <v/>
      </c>
      <c r="AO118" s="230" t="e">
        <f>IF(#REF!="","",#REF!)</f>
        <v>#REF!</v>
      </c>
      <c r="AP118" s="230" t="e">
        <f>+#REF!</f>
        <v>#REF!</v>
      </c>
    </row>
    <row r="119" spans="1:42" ht="15" customHeight="1">
      <c r="A119" s="227" t="str">
        <f>IF(V119=DB!$B$12,"決裁1",IF(V119=DB!$B$13,"決裁2",IF(V119=DB!$B$14,"決裁3",IF(V119=DB!$B$15,"決裁4",IF(V119="","",TEXT(W119,"GE")&amp;"-"&amp;V119)))))</f>
        <v/>
      </c>
      <c r="B119" s="228" t="str">
        <f>IF(A119="","",A119&amp;"-"&amp;COUNTIF($A$5:A119,A119))</f>
        <v/>
      </c>
      <c r="C119" s="228" t="str">
        <f t="shared" si="3"/>
        <v/>
      </c>
      <c r="D119" s="228" t="str">
        <f>IF(C119="","",C119&amp;"-"&amp;COUNTIF($C$5:C119,C119))</f>
        <v/>
      </c>
      <c r="E119" s="228">
        <f t="shared" si="4"/>
        <v>0</v>
      </c>
      <c r="F119" s="66"/>
      <c r="G119" s="30"/>
      <c r="H119" s="31"/>
      <c r="I119" s="56"/>
      <c r="J119" s="58"/>
      <c r="K119" s="35"/>
      <c r="L119" s="58"/>
      <c r="M119" s="59"/>
      <c r="N119" s="60"/>
      <c r="O119" s="235"/>
      <c r="P119" s="235"/>
      <c r="Q119" s="235"/>
      <c r="R119" s="36"/>
      <c r="S119" s="37"/>
      <c r="T119" s="38"/>
      <c r="U119" s="200"/>
      <c r="V119" s="211"/>
      <c r="W119" s="204"/>
      <c r="X119" s="204"/>
      <c r="Y119" s="40"/>
      <c r="Z119" s="41"/>
      <c r="AA119" s="58"/>
      <c r="AB119" s="42"/>
      <c r="AC119" s="41"/>
      <c r="AD119" s="43"/>
      <c r="AE119" s="42"/>
      <c r="AF119" s="41"/>
      <c r="AG119" s="43"/>
      <c r="AH119" s="69"/>
      <c r="AI119" s="69"/>
      <c r="AJ119" s="69"/>
      <c r="AK119" s="29" t="str">
        <f>IFERROR(MATCH(H119,#REF!,0),"")</f>
        <v/>
      </c>
      <c r="AO119" s="230" t="e">
        <f>IF(#REF!="","",#REF!)</f>
        <v>#REF!</v>
      </c>
      <c r="AP119" s="230" t="e">
        <f>+#REF!</f>
        <v>#REF!</v>
      </c>
    </row>
    <row r="120" spans="1:42" ht="15" customHeight="1">
      <c r="A120" s="227" t="str">
        <f>IF(V120=DB!$B$12,"決裁1",IF(V120=DB!$B$13,"決裁2",IF(V120=DB!$B$14,"決裁3",IF(V120=DB!$B$15,"決裁4",IF(V120="","",TEXT(W120,"GE")&amp;"-"&amp;V120)))))</f>
        <v/>
      </c>
      <c r="B120" s="228" t="str">
        <f>IF(A120="","",A120&amp;"-"&amp;COUNTIF($A$5:A120,A120))</f>
        <v/>
      </c>
      <c r="C120" s="228" t="str">
        <f t="shared" si="3"/>
        <v/>
      </c>
      <c r="D120" s="228" t="str">
        <f>IF(C120="","",C120&amp;"-"&amp;COUNTIF($C$5:C120,C120))</f>
        <v/>
      </c>
      <c r="E120" s="228">
        <f t="shared" si="4"/>
        <v>0</v>
      </c>
      <c r="F120" s="66"/>
      <c r="G120" s="30"/>
      <c r="H120" s="31"/>
      <c r="I120" s="56"/>
      <c r="J120" s="58"/>
      <c r="K120" s="35"/>
      <c r="L120" s="58"/>
      <c r="M120" s="59"/>
      <c r="N120" s="60"/>
      <c r="O120" s="235"/>
      <c r="P120" s="235"/>
      <c r="Q120" s="235"/>
      <c r="R120" s="36"/>
      <c r="S120" s="37"/>
      <c r="T120" s="38"/>
      <c r="U120" s="200"/>
      <c r="V120" s="211"/>
      <c r="W120" s="204"/>
      <c r="X120" s="204"/>
      <c r="Y120" s="40"/>
      <c r="Z120" s="41"/>
      <c r="AA120" s="58"/>
      <c r="AB120" s="42"/>
      <c r="AC120" s="41"/>
      <c r="AD120" s="43"/>
      <c r="AE120" s="42"/>
      <c r="AF120" s="41"/>
      <c r="AG120" s="43"/>
      <c r="AH120" s="69"/>
      <c r="AI120" s="69"/>
      <c r="AJ120" s="69"/>
      <c r="AK120" s="29" t="str">
        <f>IFERROR(MATCH(H120,#REF!,0),"")</f>
        <v/>
      </c>
      <c r="AO120" s="230" t="e">
        <f>IF(#REF!="","",#REF!)</f>
        <v>#REF!</v>
      </c>
      <c r="AP120" s="230" t="e">
        <f>+#REF!</f>
        <v>#REF!</v>
      </c>
    </row>
    <row r="121" spans="1:42" ht="15" customHeight="1">
      <c r="A121" s="227" t="str">
        <f>IF(V121=DB!$B$12,"決裁1",IF(V121=DB!$B$13,"決裁2",IF(V121=DB!$B$14,"決裁3",IF(V121=DB!$B$15,"決裁4",IF(V121="","",TEXT(W121,"GE")&amp;"-"&amp;V121)))))</f>
        <v/>
      </c>
      <c r="B121" s="228" t="str">
        <f>IF(A121="","",A121&amp;"-"&amp;COUNTIF($A$5:A121,A121))</f>
        <v/>
      </c>
      <c r="C121" s="228" t="str">
        <f t="shared" si="3"/>
        <v/>
      </c>
      <c r="D121" s="228" t="str">
        <f>IF(C121="","",C121&amp;"-"&amp;COUNTIF($C$5:C121,C121))</f>
        <v/>
      </c>
      <c r="E121" s="228">
        <f t="shared" si="4"/>
        <v>0</v>
      </c>
      <c r="F121" s="66"/>
      <c r="G121" s="30"/>
      <c r="H121" s="31"/>
      <c r="I121" s="56"/>
      <c r="J121" s="58"/>
      <c r="K121" s="35"/>
      <c r="L121" s="58"/>
      <c r="M121" s="59"/>
      <c r="N121" s="60"/>
      <c r="O121" s="235"/>
      <c r="P121" s="235"/>
      <c r="Q121" s="235"/>
      <c r="R121" s="36"/>
      <c r="S121" s="37"/>
      <c r="T121" s="38"/>
      <c r="U121" s="200"/>
      <c r="V121" s="211"/>
      <c r="W121" s="204"/>
      <c r="X121" s="204"/>
      <c r="Y121" s="40"/>
      <c r="Z121" s="41"/>
      <c r="AA121" s="58"/>
      <c r="AB121" s="42"/>
      <c r="AC121" s="41"/>
      <c r="AD121" s="43"/>
      <c r="AE121" s="42"/>
      <c r="AF121" s="41"/>
      <c r="AG121" s="43"/>
      <c r="AH121" s="69"/>
      <c r="AI121" s="69"/>
      <c r="AJ121" s="69"/>
      <c r="AK121" s="29" t="str">
        <f>IFERROR(MATCH(H121,#REF!,0),"")</f>
        <v/>
      </c>
      <c r="AO121" s="230" t="e">
        <f>IF(#REF!="","",#REF!)</f>
        <v>#REF!</v>
      </c>
      <c r="AP121" s="230" t="e">
        <f>+#REF!</f>
        <v>#REF!</v>
      </c>
    </row>
    <row r="122" spans="1:42" ht="15" customHeight="1">
      <c r="A122" s="227" t="str">
        <f>IF(V122=DB!$B$12,"決裁1",IF(V122=DB!$B$13,"決裁2",IF(V122=DB!$B$14,"決裁3",IF(V122=DB!$B$15,"決裁4",IF(V122="","",TEXT(W122,"GE")&amp;"-"&amp;V122)))))</f>
        <v/>
      </c>
      <c r="B122" s="228" t="str">
        <f>IF(A122="","",A122&amp;"-"&amp;COUNTIF($A$5:A122,A122))</f>
        <v/>
      </c>
      <c r="C122" s="228" t="str">
        <f t="shared" si="3"/>
        <v/>
      </c>
      <c r="D122" s="228" t="str">
        <f>IF(C122="","",C122&amp;"-"&amp;COUNTIF($C$5:C122,C122))</f>
        <v/>
      </c>
      <c r="E122" s="228">
        <f t="shared" si="4"/>
        <v>0</v>
      </c>
      <c r="F122" s="66"/>
      <c r="G122" s="30"/>
      <c r="H122" s="31"/>
      <c r="I122" s="56"/>
      <c r="J122" s="58"/>
      <c r="K122" s="35"/>
      <c r="L122" s="58"/>
      <c r="M122" s="59"/>
      <c r="N122" s="60"/>
      <c r="O122" s="235"/>
      <c r="P122" s="235"/>
      <c r="Q122" s="235"/>
      <c r="R122" s="36"/>
      <c r="S122" s="37"/>
      <c r="T122" s="38"/>
      <c r="U122" s="200"/>
      <c r="V122" s="212"/>
      <c r="W122" s="204"/>
      <c r="X122" s="200"/>
      <c r="Y122" s="40"/>
      <c r="Z122" s="41"/>
      <c r="AA122" s="10"/>
      <c r="AB122" s="42"/>
      <c r="AC122" s="41"/>
      <c r="AD122" s="43"/>
      <c r="AE122" s="42"/>
      <c r="AF122" s="41"/>
      <c r="AG122" s="43"/>
      <c r="AH122" s="69"/>
      <c r="AI122" s="69"/>
      <c r="AJ122" s="69"/>
      <c r="AK122" s="29" t="str">
        <f>IFERROR(MATCH(H122,#REF!,0),"")</f>
        <v/>
      </c>
      <c r="AO122" s="230" t="e">
        <f>IF(#REF!="","",#REF!)</f>
        <v>#REF!</v>
      </c>
      <c r="AP122" s="230" t="e">
        <f>+#REF!</f>
        <v>#REF!</v>
      </c>
    </row>
    <row r="123" spans="1:42" ht="15" customHeight="1">
      <c r="A123" s="227" t="str">
        <f>IF(V123=DB!$B$12,"決裁1",IF(V123=DB!$B$13,"決裁2",IF(V123=DB!$B$14,"決裁3",IF(V123=DB!$B$15,"決裁4",IF(V123="","",TEXT(W123,"GE")&amp;"-"&amp;V123)))))</f>
        <v/>
      </c>
      <c r="B123" s="228" t="str">
        <f>IF(A123="","",A123&amp;"-"&amp;COUNTIF($A$5:A123,A123))</f>
        <v/>
      </c>
      <c r="C123" s="228" t="str">
        <f t="shared" si="3"/>
        <v/>
      </c>
      <c r="D123" s="228" t="str">
        <f>IF(C123="","",C123&amp;"-"&amp;COUNTIF($C$5:C123,C123))</f>
        <v/>
      </c>
      <c r="E123" s="228">
        <f t="shared" si="4"/>
        <v>0</v>
      </c>
      <c r="F123" s="66"/>
      <c r="G123" s="30"/>
      <c r="H123" s="31"/>
      <c r="I123" s="56"/>
      <c r="J123" s="58"/>
      <c r="K123" s="35"/>
      <c r="L123" s="58"/>
      <c r="M123" s="59"/>
      <c r="N123" s="60"/>
      <c r="O123" s="235"/>
      <c r="P123" s="235"/>
      <c r="Q123" s="235"/>
      <c r="R123" s="36"/>
      <c r="S123" s="37"/>
      <c r="T123" s="38"/>
      <c r="U123" s="200"/>
      <c r="V123" s="211"/>
      <c r="W123" s="204"/>
      <c r="X123" s="204"/>
      <c r="Y123" s="40"/>
      <c r="Z123" s="41"/>
      <c r="AA123" s="58"/>
      <c r="AB123" s="42"/>
      <c r="AC123" s="41"/>
      <c r="AD123" s="58"/>
      <c r="AE123" s="42"/>
      <c r="AF123" s="41"/>
      <c r="AG123" s="58"/>
      <c r="AH123" s="69"/>
      <c r="AI123" s="69"/>
      <c r="AJ123" s="69"/>
      <c r="AK123" s="29" t="str">
        <f>IFERROR(MATCH(H123,#REF!,0),"")</f>
        <v/>
      </c>
      <c r="AO123" s="230" t="e">
        <f>IF(#REF!="","",#REF!)</f>
        <v>#REF!</v>
      </c>
      <c r="AP123" s="230" t="e">
        <f>+#REF!</f>
        <v>#REF!</v>
      </c>
    </row>
    <row r="124" spans="1:42" ht="15" customHeight="1">
      <c r="A124" s="227" t="str">
        <f>IF(V124=DB!$B$12,"決裁1",IF(V124=DB!$B$13,"決裁2",IF(V124=DB!$B$14,"決裁3",IF(V124=DB!$B$15,"決裁4",IF(V124="","",TEXT(W124,"GE")&amp;"-"&amp;V124)))))</f>
        <v/>
      </c>
      <c r="B124" s="228" t="str">
        <f>IF(A124="","",A124&amp;"-"&amp;COUNTIF($A$5:A124,A124))</f>
        <v/>
      </c>
      <c r="C124" s="228" t="str">
        <f t="shared" si="3"/>
        <v/>
      </c>
      <c r="D124" s="228" t="str">
        <f>IF(C124="","",C124&amp;"-"&amp;COUNTIF($C$5:C124,C124))</f>
        <v/>
      </c>
      <c r="E124" s="228">
        <f t="shared" si="4"/>
        <v>0</v>
      </c>
      <c r="F124" s="66"/>
      <c r="G124" s="30"/>
      <c r="H124" s="31"/>
      <c r="I124" s="56"/>
      <c r="J124" s="58"/>
      <c r="K124" s="35"/>
      <c r="L124" s="58"/>
      <c r="M124" s="59"/>
      <c r="N124" s="60"/>
      <c r="O124" s="235"/>
      <c r="P124" s="235"/>
      <c r="Q124" s="235"/>
      <c r="R124" s="10"/>
      <c r="S124" s="37"/>
      <c r="T124" s="38"/>
      <c r="U124" s="200"/>
      <c r="V124" s="211"/>
      <c r="W124" s="204"/>
      <c r="X124" s="204"/>
      <c r="Y124" s="46"/>
      <c r="Z124" s="47"/>
      <c r="AA124" s="61"/>
      <c r="AB124" s="42"/>
      <c r="AC124" s="41"/>
      <c r="AD124" s="43"/>
      <c r="AE124" s="42"/>
      <c r="AF124" s="41"/>
      <c r="AG124" s="43"/>
      <c r="AH124" s="69"/>
      <c r="AI124" s="69"/>
      <c r="AJ124" s="69"/>
      <c r="AK124" s="29" t="str">
        <f>IFERROR(MATCH(H124,#REF!,0),"")</f>
        <v/>
      </c>
      <c r="AO124" s="230" t="e">
        <f>IF(#REF!="","",#REF!)</f>
        <v>#REF!</v>
      </c>
      <c r="AP124" s="230" t="e">
        <f>+#REF!</f>
        <v>#REF!</v>
      </c>
    </row>
    <row r="125" spans="1:42" ht="15" customHeight="1">
      <c r="A125" s="227" t="str">
        <f>IF(V125=DB!$B$12,"決裁1",IF(V125=DB!$B$13,"決裁2",IF(V125=DB!$B$14,"決裁3",IF(V125=DB!$B$15,"決裁4",IF(V125="","",TEXT(W125,"GE")&amp;"-"&amp;V125)))))</f>
        <v/>
      </c>
      <c r="B125" s="228" t="str">
        <f>IF(A125="","",A125&amp;"-"&amp;COUNTIF($A$5:A125,A125))</f>
        <v/>
      </c>
      <c r="C125" s="228" t="str">
        <f t="shared" si="3"/>
        <v/>
      </c>
      <c r="D125" s="228" t="str">
        <f>IF(C125="","",C125&amp;"-"&amp;COUNTIF($C$5:C125,C125))</f>
        <v/>
      </c>
      <c r="E125" s="228">
        <f t="shared" si="4"/>
        <v>0</v>
      </c>
      <c r="F125" s="66"/>
      <c r="G125" s="30"/>
      <c r="H125" s="31"/>
      <c r="I125" s="56"/>
      <c r="J125" s="58"/>
      <c r="K125" s="35"/>
      <c r="L125" s="58"/>
      <c r="M125" s="59"/>
      <c r="N125" s="60"/>
      <c r="O125" s="235"/>
      <c r="P125" s="235"/>
      <c r="Q125" s="235"/>
      <c r="R125" s="36"/>
      <c r="S125" s="37"/>
      <c r="T125" s="38"/>
      <c r="U125" s="200"/>
      <c r="V125" s="211"/>
      <c r="W125" s="204"/>
      <c r="X125" s="204"/>
      <c r="Y125" s="40"/>
      <c r="Z125" s="41"/>
      <c r="AA125" s="64"/>
      <c r="AB125" s="42"/>
      <c r="AC125" s="41"/>
      <c r="AD125" s="43"/>
      <c r="AE125" s="42"/>
      <c r="AF125" s="41"/>
      <c r="AG125" s="43"/>
      <c r="AH125" s="69"/>
      <c r="AI125" s="69"/>
      <c r="AJ125" s="69"/>
      <c r="AK125" s="29" t="str">
        <f>IFERROR(MATCH(H125,#REF!,0),"")</f>
        <v/>
      </c>
      <c r="AO125" s="230" t="e">
        <f>IF(#REF!="","",#REF!)</f>
        <v>#REF!</v>
      </c>
      <c r="AP125" s="230" t="e">
        <f>+#REF!</f>
        <v>#REF!</v>
      </c>
    </row>
    <row r="126" spans="1:42" ht="15" customHeight="1">
      <c r="A126" s="227" t="str">
        <f>IF(V126=DB!$B$12,"決裁1",IF(V126=DB!$B$13,"決裁2",IF(V126=DB!$B$14,"決裁3",IF(V126=DB!$B$15,"決裁4",IF(V126="","",TEXT(W126,"GE")&amp;"-"&amp;V126)))))</f>
        <v/>
      </c>
      <c r="B126" s="228" t="str">
        <f>IF(A126="","",A126&amp;"-"&amp;COUNTIF($A$5:A126,A126))</f>
        <v/>
      </c>
      <c r="C126" s="228" t="str">
        <f t="shared" si="3"/>
        <v/>
      </c>
      <c r="D126" s="228" t="str">
        <f>IF(C126="","",C126&amp;"-"&amp;COUNTIF($C$5:C126,C126))</f>
        <v/>
      </c>
      <c r="E126" s="228">
        <f t="shared" si="4"/>
        <v>0</v>
      </c>
      <c r="F126" s="66"/>
      <c r="G126" s="30"/>
      <c r="H126" s="31"/>
      <c r="I126" s="56"/>
      <c r="J126" s="58"/>
      <c r="K126" s="35"/>
      <c r="L126" s="58"/>
      <c r="M126" s="59"/>
      <c r="N126" s="60"/>
      <c r="O126" s="235"/>
      <c r="P126" s="235"/>
      <c r="Q126" s="235"/>
      <c r="R126" s="36"/>
      <c r="S126" s="37"/>
      <c r="T126" s="38"/>
      <c r="U126" s="200"/>
      <c r="V126" s="211"/>
      <c r="W126" s="204"/>
      <c r="X126" s="204"/>
      <c r="Y126" s="40"/>
      <c r="Z126" s="41"/>
      <c r="AA126" s="58"/>
      <c r="AB126" s="42"/>
      <c r="AC126" s="41"/>
      <c r="AD126" s="43"/>
      <c r="AE126" s="42"/>
      <c r="AF126" s="41"/>
      <c r="AG126" s="58"/>
      <c r="AH126" s="69"/>
      <c r="AI126" s="69"/>
      <c r="AJ126" s="69"/>
      <c r="AK126" s="29" t="str">
        <f>IFERROR(MATCH(H126,#REF!,0),"")</f>
        <v/>
      </c>
      <c r="AO126" s="230" t="e">
        <f>IF(#REF!="","",#REF!)</f>
        <v>#REF!</v>
      </c>
      <c r="AP126" s="230" t="e">
        <f>+#REF!</f>
        <v>#REF!</v>
      </c>
    </row>
    <row r="127" spans="1:42" ht="15" customHeight="1">
      <c r="A127" s="227" t="str">
        <f>IF(V127=DB!$B$12,"決裁1",IF(V127=DB!$B$13,"決裁2",IF(V127=DB!$B$14,"決裁3",IF(V127=DB!$B$15,"決裁4",IF(V127="","",TEXT(W127,"GE")&amp;"-"&amp;V127)))))</f>
        <v/>
      </c>
      <c r="B127" s="228" t="str">
        <f>IF(A127="","",A127&amp;"-"&amp;COUNTIF($A$5:A127,A127))</f>
        <v/>
      </c>
      <c r="C127" s="228" t="str">
        <f t="shared" si="3"/>
        <v/>
      </c>
      <c r="D127" s="228" t="str">
        <f>IF(C127="","",C127&amp;"-"&amp;COUNTIF($C$5:C127,C127))</f>
        <v/>
      </c>
      <c r="E127" s="228">
        <f t="shared" si="4"/>
        <v>0</v>
      </c>
      <c r="F127" s="66"/>
      <c r="G127" s="30"/>
      <c r="H127" s="31"/>
      <c r="I127" s="56"/>
      <c r="J127" s="58"/>
      <c r="K127" s="35"/>
      <c r="L127" s="58"/>
      <c r="M127" s="59"/>
      <c r="N127" s="60"/>
      <c r="O127" s="235"/>
      <c r="P127" s="235"/>
      <c r="Q127" s="235"/>
      <c r="R127" s="36"/>
      <c r="S127" s="37"/>
      <c r="T127" s="38"/>
      <c r="U127" s="200"/>
      <c r="V127" s="211"/>
      <c r="W127" s="204"/>
      <c r="X127" s="204"/>
      <c r="Y127" s="40"/>
      <c r="Z127" s="41"/>
      <c r="AA127" s="58"/>
      <c r="AB127" s="42"/>
      <c r="AC127" s="41"/>
      <c r="AD127" s="43"/>
      <c r="AE127" s="42"/>
      <c r="AF127" s="41"/>
      <c r="AG127" s="43"/>
      <c r="AH127" s="69"/>
      <c r="AI127" s="69"/>
      <c r="AJ127" s="69"/>
      <c r="AK127" s="29" t="str">
        <f>IFERROR(MATCH(H127,#REF!,0),"")</f>
        <v/>
      </c>
      <c r="AO127" s="230" t="e">
        <f>IF(#REF!="","",#REF!)</f>
        <v>#REF!</v>
      </c>
      <c r="AP127" s="230" t="e">
        <f>+#REF!</f>
        <v>#REF!</v>
      </c>
    </row>
    <row r="128" spans="1:42" ht="15" customHeight="1">
      <c r="A128" s="227" t="str">
        <f>IF(V128=DB!$B$12,"決裁1",IF(V128=DB!$B$13,"決裁2",IF(V128=DB!$B$14,"決裁3",IF(V128=DB!$B$15,"決裁4",IF(V128="","",TEXT(W128,"GE")&amp;"-"&amp;V128)))))</f>
        <v/>
      </c>
      <c r="B128" s="228" t="str">
        <f>IF(A128="","",A128&amp;"-"&amp;COUNTIF($A$5:A128,A128))</f>
        <v/>
      </c>
      <c r="C128" s="228" t="str">
        <f t="shared" si="3"/>
        <v/>
      </c>
      <c r="D128" s="228" t="str">
        <f>IF(C128="","",C128&amp;"-"&amp;COUNTIF($C$5:C128,C128))</f>
        <v/>
      </c>
      <c r="E128" s="228">
        <f t="shared" si="4"/>
        <v>0</v>
      </c>
      <c r="F128" s="66"/>
      <c r="G128" s="30"/>
      <c r="H128" s="31"/>
      <c r="I128" s="56"/>
      <c r="J128" s="58"/>
      <c r="K128" s="35"/>
      <c r="L128" s="58"/>
      <c r="M128" s="59"/>
      <c r="N128" s="60"/>
      <c r="O128" s="235"/>
      <c r="P128" s="235"/>
      <c r="Q128" s="235"/>
      <c r="R128" s="36"/>
      <c r="S128" s="37"/>
      <c r="T128" s="38"/>
      <c r="U128" s="200"/>
      <c r="V128" s="211"/>
      <c r="W128" s="204"/>
      <c r="X128" s="204"/>
      <c r="Y128" s="40"/>
      <c r="Z128" s="41"/>
      <c r="AA128" s="58"/>
      <c r="AB128" s="42"/>
      <c r="AC128" s="41"/>
      <c r="AD128" s="43"/>
      <c r="AE128" s="42"/>
      <c r="AF128" s="41"/>
      <c r="AG128" s="43"/>
      <c r="AH128" s="69"/>
      <c r="AI128" s="69"/>
      <c r="AJ128" s="69"/>
      <c r="AK128" s="29" t="str">
        <f>IFERROR(MATCH(H128,#REF!,0),"")</f>
        <v/>
      </c>
      <c r="AO128" s="230" t="e">
        <f>IF(#REF!="","",#REF!)</f>
        <v>#REF!</v>
      </c>
      <c r="AP128" s="230" t="e">
        <f>+#REF!</f>
        <v>#REF!</v>
      </c>
    </row>
    <row r="129" spans="1:42" ht="15" customHeight="1">
      <c r="A129" s="227" t="str">
        <f>IF(V129=DB!$B$12,"決裁1",IF(V129=DB!$B$13,"決裁2",IF(V129=DB!$B$14,"決裁3",IF(V129=DB!$B$15,"決裁4",IF(V129="","",TEXT(W129,"GE")&amp;"-"&amp;V129)))))</f>
        <v/>
      </c>
      <c r="B129" s="228" t="str">
        <f>IF(A129="","",A129&amp;"-"&amp;COUNTIF($A$5:A129,A129))</f>
        <v/>
      </c>
      <c r="C129" s="228" t="str">
        <f t="shared" si="3"/>
        <v/>
      </c>
      <c r="D129" s="228" t="str">
        <f>IF(C129="","",C129&amp;"-"&amp;COUNTIF($C$5:C129,C129))</f>
        <v/>
      </c>
      <c r="E129" s="228">
        <f t="shared" si="4"/>
        <v>0</v>
      </c>
      <c r="F129" s="66"/>
      <c r="G129" s="30"/>
      <c r="H129" s="31"/>
      <c r="I129" s="56"/>
      <c r="J129" s="58"/>
      <c r="K129" s="67"/>
      <c r="L129" s="58"/>
      <c r="M129" s="59"/>
      <c r="N129" s="60"/>
      <c r="O129" s="235"/>
      <c r="P129" s="235"/>
      <c r="Q129" s="235"/>
      <c r="R129" s="36"/>
      <c r="S129" s="37"/>
      <c r="T129" s="38"/>
      <c r="U129" s="200"/>
      <c r="V129" s="211"/>
      <c r="W129" s="204"/>
      <c r="X129" s="204"/>
      <c r="Y129" s="40"/>
      <c r="Z129" s="41"/>
      <c r="AA129" s="58"/>
      <c r="AB129" s="42"/>
      <c r="AC129" s="41"/>
      <c r="AD129" s="43"/>
      <c r="AE129" s="42"/>
      <c r="AF129" s="41"/>
      <c r="AG129" s="43"/>
      <c r="AH129" s="69"/>
      <c r="AI129" s="69"/>
      <c r="AJ129" s="69"/>
      <c r="AK129" s="29" t="str">
        <f>IFERROR(MATCH(H129,#REF!,0),"")</f>
        <v/>
      </c>
      <c r="AO129" s="230" t="e">
        <f>IF(#REF!="","",#REF!)</f>
        <v>#REF!</v>
      </c>
      <c r="AP129" s="230" t="e">
        <f>+#REF!</f>
        <v>#REF!</v>
      </c>
    </row>
    <row r="130" spans="1:42" ht="15" customHeight="1">
      <c r="A130" s="227" t="str">
        <f>IF(V130=DB!$B$12,"決裁1",IF(V130=DB!$B$13,"決裁2",IF(V130=DB!$B$14,"決裁3",IF(V130=DB!$B$15,"決裁4",IF(V130="","",TEXT(W130,"GE")&amp;"-"&amp;V130)))))</f>
        <v/>
      </c>
      <c r="B130" s="228" t="str">
        <f>IF(A130="","",A130&amp;"-"&amp;COUNTIF($A$5:A130,A130))</f>
        <v/>
      </c>
      <c r="C130" s="228" t="str">
        <f t="shared" si="3"/>
        <v/>
      </c>
      <c r="D130" s="228" t="str">
        <f>IF(C130="","",C130&amp;"-"&amp;COUNTIF($C$5:C130,C130))</f>
        <v/>
      </c>
      <c r="E130" s="228">
        <f t="shared" si="4"/>
        <v>0</v>
      </c>
      <c r="F130" s="66"/>
      <c r="G130" s="30"/>
      <c r="H130" s="31"/>
      <c r="I130" s="56"/>
      <c r="J130" s="58"/>
      <c r="K130" s="67"/>
      <c r="L130" s="58"/>
      <c r="M130" s="59"/>
      <c r="N130" s="60"/>
      <c r="O130" s="235"/>
      <c r="P130" s="235"/>
      <c r="Q130" s="235"/>
      <c r="R130" s="36"/>
      <c r="S130" s="37"/>
      <c r="T130" s="38"/>
      <c r="U130" s="200"/>
      <c r="V130" s="211"/>
      <c r="W130" s="204"/>
      <c r="X130" s="204"/>
      <c r="Y130" s="40"/>
      <c r="Z130" s="41"/>
      <c r="AA130" s="58"/>
      <c r="AB130" s="42"/>
      <c r="AC130" s="41"/>
      <c r="AD130" s="43"/>
      <c r="AE130" s="42"/>
      <c r="AF130" s="41"/>
      <c r="AG130" s="43"/>
      <c r="AH130" s="69"/>
      <c r="AI130" s="69"/>
      <c r="AJ130" s="69"/>
      <c r="AK130" s="29" t="str">
        <f>IFERROR(MATCH(H130,#REF!,0),"")</f>
        <v/>
      </c>
      <c r="AO130" s="230" t="e">
        <f>IF(#REF!="","",#REF!)</f>
        <v>#REF!</v>
      </c>
      <c r="AP130" s="230" t="e">
        <f>+#REF!</f>
        <v>#REF!</v>
      </c>
    </row>
    <row r="131" spans="1:42" ht="15" customHeight="1">
      <c r="A131" s="227" t="str">
        <f>IF(V131=DB!$B$12,"決裁1",IF(V131=DB!$B$13,"決裁2",IF(V131=DB!$B$14,"決裁3",IF(V131=DB!$B$15,"決裁4",IF(V131="","",TEXT(W131,"GE")&amp;"-"&amp;V131)))))</f>
        <v/>
      </c>
      <c r="B131" s="228" t="str">
        <f>IF(A131="","",A131&amp;"-"&amp;COUNTIF($A$5:A131,A131))</f>
        <v/>
      </c>
      <c r="C131" s="228" t="str">
        <f t="shared" si="3"/>
        <v/>
      </c>
      <c r="D131" s="228" t="str">
        <f>IF(C131="","",C131&amp;"-"&amp;COUNTIF($C$5:C131,C131))</f>
        <v/>
      </c>
      <c r="E131" s="228">
        <f t="shared" si="4"/>
        <v>0</v>
      </c>
      <c r="F131" s="66"/>
      <c r="G131" s="66"/>
      <c r="H131" s="31"/>
      <c r="I131" s="56"/>
      <c r="J131" s="58"/>
      <c r="K131" s="67"/>
      <c r="L131" s="58"/>
      <c r="M131" s="59"/>
      <c r="N131" s="60"/>
      <c r="O131" s="235"/>
      <c r="P131" s="235"/>
      <c r="Q131" s="235"/>
      <c r="R131" s="36"/>
      <c r="S131" s="37"/>
      <c r="T131" s="38"/>
      <c r="U131" s="200"/>
      <c r="V131" s="211"/>
      <c r="W131" s="204"/>
      <c r="X131" s="204"/>
      <c r="Y131" s="40"/>
      <c r="Z131" s="41"/>
      <c r="AA131" s="10"/>
      <c r="AB131" s="42"/>
      <c r="AC131" s="41"/>
      <c r="AD131" s="43"/>
      <c r="AE131" s="42"/>
      <c r="AF131" s="41"/>
      <c r="AG131" s="43"/>
      <c r="AH131" s="69"/>
      <c r="AI131" s="69"/>
      <c r="AJ131" s="69"/>
      <c r="AK131" s="29" t="str">
        <f>IFERROR(MATCH(H131,#REF!,0),"")</f>
        <v/>
      </c>
      <c r="AO131" s="230" t="e">
        <f>IF(#REF!="","",#REF!)</f>
        <v>#REF!</v>
      </c>
      <c r="AP131" s="230" t="e">
        <f>+#REF!</f>
        <v>#REF!</v>
      </c>
    </row>
    <row r="132" spans="1:42" ht="15" customHeight="1">
      <c r="A132" s="227" t="str">
        <f>IF(V132=DB!$B$12,"決裁1",IF(V132=DB!$B$13,"決裁2",IF(V132=DB!$B$14,"決裁3",IF(V132=DB!$B$15,"決裁4",IF(V132="","",TEXT(W132,"GE")&amp;"-"&amp;V132)))))</f>
        <v/>
      </c>
      <c r="B132" s="228" t="str">
        <f>IF(A132="","",A132&amp;"-"&amp;COUNTIF($A$5:A132,A132))</f>
        <v/>
      </c>
      <c r="C132" s="228" t="str">
        <f t="shared" si="3"/>
        <v/>
      </c>
      <c r="D132" s="228" t="str">
        <f>IF(C132="","",C132&amp;"-"&amp;COUNTIF($C$5:C132,C132))</f>
        <v/>
      </c>
      <c r="E132" s="228">
        <f t="shared" si="4"/>
        <v>0</v>
      </c>
      <c r="F132" s="66"/>
      <c r="G132" s="133"/>
      <c r="H132" s="31"/>
      <c r="I132" s="56"/>
      <c r="J132" s="58"/>
      <c r="K132" s="67"/>
      <c r="L132" s="58"/>
      <c r="M132" s="59"/>
      <c r="N132" s="60"/>
      <c r="O132" s="235"/>
      <c r="P132" s="235"/>
      <c r="Q132" s="235"/>
      <c r="R132" s="36"/>
      <c r="S132" s="37"/>
      <c r="T132" s="38"/>
      <c r="U132" s="200"/>
      <c r="V132" s="211"/>
      <c r="W132" s="204"/>
      <c r="X132" s="204"/>
      <c r="Y132" s="40"/>
      <c r="Z132" s="41"/>
      <c r="AA132" s="10"/>
      <c r="AB132" s="42"/>
      <c r="AC132" s="41"/>
      <c r="AD132" s="43"/>
      <c r="AE132" s="42"/>
      <c r="AF132" s="41"/>
      <c r="AG132" s="43"/>
      <c r="AH132" s="69"/>
      <c r="AI132" s="69"/>
      <c r="AJ132" s="69"/>
      <c r="AK132" s="29" t="str">
        <f>IFERROR(MATCH(H132,#REF!,0),"")</f>
        <v/>
      </c>
      <c r="AO132" s="230" t="e">
        <f>IF(#REF!="","",#REF!)</f>
        <v>#REF!</v>
      </c>
      <c r="AP132" s="230" t="e">
        <f>+#REF!</f>
        <v>#REF!</v>
      </c>
    </row>
    <row r="133" spans="1:42" ht="15" customHeight="1">
      <c r="A133" s="227" t="str">
        <f>IF(V133=DB!$B$12,"決裁1",IF(V133=DB!$B$13,"決裁2",IF(V133=DB!$B$14,"決裁3",IF(V133=DB!$B$15,"決裁4",IF(V133="","",TEXT(W133,"GE")&amp;"-"&amp;V133)))))</f>
        <v/>
      </c>
      <c r="B133" s="228" t="str">
        <f>IF(A133="","",A133&amp;"-"&amp;COUNTIF($A$5:A133,A133))</f>
        <v/>
      </c>
      <c r="C133" s="228" t="str">
        <f t="shared" si="3"/>
        <v/>
      </c>
      <c r="D133" s="228" t="str">
        <f>IF(C133="","",C133&amp;"-"&amp;COUNTIF($C$5:C133,C133))</f>
        <v/>
      </c>
      <c r="E133" s="228">
        <f t="shared" si="4"/>
        <v>0</v>
      </c>
      <c r="F133" s="66"/>
      <c r="G133" s="163"/>
      <c r="H133" s="31"/>
      <c r="I133" s="56"/>
      <c r="J133" s="58"/>
      <c r="K133" s="67"/>
      <c r="L133" s="58"/>
      <c r="M133" s="59"/>
      <c r="N133" s="60"/>
      <c r="O133" s="235"/>
      <c r="P133" s="235"/>
      <c r="Q133" s="235"/>
      <c r="R133" s="36"/>
      <c r="S133" s="37"/>
      <c r="T133" s="38"/>
      <c r="U133" s="200"/>
      <c r="V133" s="211"/>
      <c r="W133" s="204"/>
      <c r="X133" s="204"/>
      <c r="Y133" s="40"/>
      <c r="Z133" s="41"/>
      <c r="AA133" s="10"/>
      <c r="AB133" s="42"/>
      <c r="AC133" s="41"/>
      <c r="AD133" s="43"/>
      <c r="AE133" s="42"/>
      <c r="AF133" s="41"/>
      <c r="AG133" s="43"/>
      <c r="AH133" s="69"/>
      <c r="AI133" s="69"/>
      <c r="AJ133" s="69"/>
      <c r="AK133" s="29" t="str">
        <f>IFERROR(MATCH(H133,#REF!,0),"")</f>
        <v/>
      </c>
      <c r="AO133" s="230" t="e">
        <f>IF(#REF!="","",#REF!)</f>
        <v>#REF!</v>
      </c>
      <c r="AP133" s="230" t="e">
        <f>+#REF!</f>
        <v>#REF!</v>
      </c>
    </row>
    <row r="134" spans="1:42" ht="15" customHeight="1">
      <c r="A134" s="227" t="str">
        <f>IF(V134=DB!$B$12,"決裁1",IF(V134=DB!$B$13,"決裁2",IF(V134=DB!$B$14,"決裁3",IF(V134=DB!$B$15,"決裁4",IF(V134="","",TEXT(W134,"GE")&amp;"-"&amp;V134)))))</f>
        <v/>
      </c>
      <c r="B134" s="228" t="str">
        <f>IF(A134="","",A134&amp;"-"&amp;COUNTIF($A$5:A134,A134))</f>
        <v/>
      </c>
      <c r="C134" s="228" t="str">
        <f t="shared" ref="C134:C197" si="5">IF(AH134="","",AH134)</f>
        <v/>
      </c>
      <c r="D134" s="228" t="str">
        <f>IF(C134="","",C134&amp;"-"&amp;COUNTIF($C$5:C134,C134))</f>
        <v/>
      </c>
      <c r="E134" s="228">
        <f t="shared" ref="E134:E197" si="6">+H134</f>
        <v>0</v>
      </c>
      <c r="F134" s="66"/>
      <c r="G134" s="133"/>
      <c r="H134" s="31"/>
      <c r="I134" s="56"/>
      <c r="J134" s="58"/>
      <c r="K134" s="67"/>
      <c r="L134" s="58"/>
      <c r="M134" s="59"/>
      <c r="N134" s="60"/>
      <c r="O134" s="235"/>
      <c r="P134" s="235"/>
      <c r="Q134" s="235"/>
      <c r="R134" s="36"/>
      <c r="S134" s="37"/>
      <c r="T134" s="38"/>
      <c r="U134" s="200"/>
      <c r="V134" s="211"/>
      <c r="W134" s="204"/>
      <c r="X134" s="204"/>
      <c r="Y134" s="40"/>
      <c r="Z134" s="41"/>
      <c r="AA134" s="10"/>
      <c r="AB134" s="42"/>
      <c r="AC134" s="41"/>
      <c r="AD134" s="43"/>
      <c r="AE134" s="42"/>
      <c r="AF134" s="41"/>
      <c r="AG134" s="43"/>
      <c r="AH134" s="69"/>
      <c r="AI134" s="69"/>
      <c r="AJ134" s="69"/>
      <c r="AK134" s="29" t="str">
        <f>IFERROR(MATCH(H134,#REF!,0),"")</f>
        <v/>
      </c>
      <c r="AO134" s="230" t="e">
        <f>IF(#REF!="","",#REF!)</f>
        <v>#REF!</v>
      </c>
      <c r="AP134" s="230" t="e">
        <f>+#REF!</f>
        <v>#REF!</v>
      </c>
    </row>
    <row r="135" spans="1:42" ht="15" customHeight="1">
      <c r="A135" s="227" t="str">
        <f>IF(V135=DB!$B$12,"決裁1",IF(V135=DB!$B$13,"決裁2",IF(V135=DB!$B$14,"決裁3",IF(V135=DB!$B$15,"決裁4",IF(V135="","",TEXT(W135,"GE")&amp;"-"&amp;V135)))))</f>
        <v/>
      </c>
      <c r="B135" s="228" t="str">
        <f>IF(A135="","",A135&amp;"-"&amp;COUNTIF($A$5:A135,A135))</f>
        <v/>
      </c>
      <c r="C135" s="228" t="str">
        <f t="shared" si="5"/>
        <v/>
      </c>
      <c r="D135" s="228" t="str">
        <f>IF(C135="","",C135&amp;"-"&amp;COUNTIF($C$5:C135,C135))</f>
        <v/>
      </c>
      <c r="E135" s="228">
        <f t="shared" si="6"/>
        <v>0</v>
      </c>
      <c r="F135" s="66"/>
      <c r="G135" s="164"/>
      <c r="H135" s="31"/>
      <c r="I135" s="56"/>
      <c r="J135" s="58"/>
      <c r="K135" s="67"/>
      <c r="L135" s="58"/>
      <c r="M135" s="59"/>
      <c r="N135" s="60"/>
      <c r="O135" s="235"/>
      <c r="P135" s="235"/>
      <c r="Q135" s="235"/>
      <c r="R135" s="36"/>
      <c r="S135" s="37"/>
      <c r="T135" s="38"/>
      <c r="U135" s="200"/>
      <c r="V135" s="211"/>
      <c r="W135" s="204"/>
      <c r="X135" s="204"/>
      <c r="Y135" s="40"/>
      <c r="Z135" s="41"/>
      <c r="AA135" s="10"/>
      <c r="AB135" s="42"/>
      <c r="AC135" s="41"/>
      <c r="AD135" s="43"/>
      <c r="AE135" s="42"/>
      <c r="AF135" s="41"/>
      <c r="AG135" s="43"/>
      <c r="AH135" s="69"/>
      <c r="AI135" s="69"/>
      <c r="AJ135" s="69"/>
      <c r="AK135" s="29" t="str">
        <f>IFERROR(MATCH(H135,#REF!,0),"")</f>
        <v/>
      </c>
      <c r="AO135" s="230" t="e">
        <f>IF(#REF!="","",#REF!)</f>
        <v>#REF!</v>
      </c>
      <c r="AP135" s="230" t="e">
        <f>+#REF!</f>
        <v>#REF!</v>
      </c>
    </row>
    <row r="136" spans="1:42" ht="15" customHeight="1">
      <c r="A136" s="227" t="str">
        <f>IF(V136=DB!$B$12,"決裁1",IF(V136=DB!$B$13,"決裁2",IF(V136=DB!$B$14,"決裁3",IF(V136=DB!$B$15,"決裁4",IF(V136="","",TEXT(W136,"GE")&amp;"-"&amp;V136)))))</f>
        <v/>
      </c>
      <c r="B136" s="228" t="str">
        <f>IF(A136="","",A136&amp;"-"&amp;COUNTIF($A$5:A136,A136))</f>
        <v/>
      </c>
      <c r="C136" s="228" t="str">
        <f t="shared" si="5"/>
        <v/>
      </c>
      <c r="D136" s="228" t="str">
        <f>IF(C136="","",C136&amp;"-"&amp;COUNTIF($C$5:C136,C136))</f>
        <v/>
      </c>
      <c r="E136" s="228">
        <f t="shared" si="6"/>
        <v>0</v>
      </c>
      <c r="F136" s="66"/>
      <c r="G136" s="164"/>
      <c r="H136" s="31"/>
      <c r="I136" s="56"/>
      <c r="J136" s="58"/>
      <c r="K136" s="67"/>
      <c r="L136" s="58"/>
      <c r="M136" s="59"/>
      <c r="N136" s="60"/>
      <c r="O136" s="235"/>
      <c r="P136" s="235"/>
      <c r="Q136" s="235"/>
      <c r="R136" s="10"/>
      <c r="S136" s="37"/>
      <c r="T136" s="38"/>
      <c r="U136" s="200"/>
      <c r="V136" s="211"/>
      <c r="W136" s="204"/>
      <c r="X136" s="204"/>
      <c r="Y136" s="46"/>
      <c r="Z136" s="47"/>
      <c r="AA136" s="61"/>
      <c r="AB136" s="42"/>
      <c r="AC136" s="41"/>
      <c r="AD136" s="43"/>
      <c r="AE136" s="42"/>
      <c r="AF136" s="41"/>
      <c r="AG136" s="43"/>
      <c r="AH136" s="69"/>
      <c r="AI136" s="69"/>
      <c r="AJ136" s="69"/>
      <c r="AK136" s="29" t="str">
        <f>IFERROR(MATCH(H136,#REF!,0),"")</f>
        <v/>
      </c>
      <c r="AO136" s="230" t="e">
        <f>IF(#REF!="","",#REF!)</f>
        <v>#REF!</v>
      </c>
      <c r="AP136" s="230" t="e">
        <f>+#REF!</f>
        <v>#REF!</v>
      </c>
    </row>
    <row r="137" spans="1:42" ht="15" customHeight="1">
      <c r="A137" s="227" t="str">
        <f>IF(V137=DB!$B$12,"決裁1",IF(V137=DB!$B$13,"決裁2",IF(V137=DB!$B$14,"決裁3",IF(V137=DB!$B$15,"決裁4",IF(V137="","",TEXT(W137,"GE")&amp;"-"&amp;V137)))))</f>
        <v/>
      </c>
      <c r="B137" s="228" t="str">
        <f>IF(A137="","",A137&amp;"-"&amp;COUNTIF($A$5:A137,A137))</f>
        <v/>
      </c>
      <c r="C137" s="228" t="str">
        <f t="shared" si="5"/>
        <v/>
      </c>
      <c r="D137" s="228" t="str">
        <f>IF(C137="","",C137&amp;"-"&amp;COUNTIF($C$5:C137,C137))</f>
        <v/>
      </c>
      <c r="E137" s="228">
        <f t="shared" si="6"/>
        <v>0</v>
      </c>
      <c r="F137" s="66"/>
      <c r="G137" s="133"/>
      <c r="H137" s="31"/>
      <c r="I137" s="56"/>
      <c r="J137" s="58"/>
      <c r="K137" s="67"/>
      <c r="L137" s="58"/>
      <c r="M137" s="59"/>
      <c r="N137" s="60"/>
      <c r="O137" s="235"/>
      <c r="P137" s="235"/>
      <c r="Q137" s="235"/>
      <c r="R137" s="36"/>
      <c r="S137" s="37"/>
      <c r="T137" s="38"/>
      <c r="U137" s="200"/>
      <c r="V137" s="211"/>
      <c r="W137" s="204"/>
      <c r="X137" s="204"/>
      <c r="Y137" s="40"/>
      <c r="Z137" s="41"/>
      <c r="AA137" s="58"/>
      <c r="AB137" s="42"/>
      <c r="AC137" s="41"/>
      <c r="AD137" s="43"/>
      <c r="AE137" s="42"/>
      <c r="AF137" s="41"/>
      <c r="AG137" s="43"/>
      <c r="AH137" s="69"/>
      <c r="AI137" s="69"/>
      <c r="AJ137" s="69"/>
      <c r="AK137" s="29" t="str">
        <f>IFERROR(MATCH(H137,#REF!,0),"")</f>
        <v/>
      </c>
      <c r="AO137" s="230" t="e">
        <f>IF(#REF!="","",#REF!)</f>
        <v>#REF!</v>
      </c>
      <c r="AP137" s="230" t="e">
        <f>+#REF!</f>
        <v>#REF!</v>
      </c>
    </row>
    <row r="138" spans="1:42" ht="15" customHeight="1">
      <c r="A138" s="227" t="str">
        <f>IF(V138=DB!$B$12,"決裁1",IF(V138=DB!$B$13,"決裁2",IF(V138=DB!$B$14,"決裁3",IF(V138=DB!$B$15,"決裁4",IF(V138="","",TEXT(W138,"GE")&amp;"-"&amp;V138)))))</f>
        <v/>
      </c>
      <c r="B138" s="228" t="str">
        <f>IF(A138="","",A138&amp;"-"&amp;COUNTIF($A$5:A138,A138))</f>
        <v/>
      </c>
      <c r="C138" s="228" t="str">
        <f t="shared" si="5"/>
        <v/>
      </c>
      <c r="D138" s="228" t="str">
        <f>IF(C138="","",C138&amp;"-"&amp;COUNTIF($C$5:C138,C138))</f>
        <v/>
      </c>
      <c r="E138" s="228">
        <f t="shared" si="6"/>
        <v>0</v>
      </c>
      <c r="F138" s="66"/>
      <c r="G138" s="66"/>
      <c r="H138" s="31"/>
      <c r="I138" s="56"/>
      <c r="J138" s="58"/>
      <c r="K138" s="67"/>
      <c r="L138" s="58"/>
      <c r="M138" s="59"/>
      <c r="N138" s="60"/>
      <c r="O138" s="235"/>
      <c r="P138" s="235"/>
      <c r="Q138" s="235"/>
      <c r="R138" s="36"/>
      <c r="S138" s="37"/>
      <c r="T138" s="38"/>
      <c r="U138" s="200"/>
      <c r="V138" s="211"/>
      <c r="W138" s="204"/>
      <c r="X138" s="204"/>
      <c r="Y138" s="40"/>
      <c r="Z138" s="41"/>
      <c r="AA138" s="58"/>
      <c r="AB138" s="42"/>
      <c r="AC138" s="41"/>
      <c r="AD138" s="43"/>
      <c r="AE138" s="42"/>
      <c r="AF138" s="41"/>
      <c r="AG138" s="43"/>
      <c r="AH138" s="69"/>
      <c r="AI138" s="69"/>
      <c r="AJ138" s="69"/>
      <c r="AK138" s="29" t="str">
        <f>IFERROR(MATCH(H138,#REF!,0),"")</f>
        <v/>
      </c>
      <c r="AO138" s="230" t="e">
        <f>IF(#REF!="","",#REF!)</f>
        <v>#REF!</v>
      </c>
      <c r="AP138" s="230" t="e">
        <f>+#REF!</f>
        <v>#REF!</v>
      </c>
    </row>
    <row r="139" spans="1:42" ht="15" customHeight="1">
      <c r="A139" s="227" t="str">
        <f>IF(V139=DB!$B$12,"決裁1",IF(V139=DB!$B$13,"決裁2",IF(V139=DB!$B$14,"決裁3",IF(V139=DB!$B$15,"決裁4",IF(V139="","",TEXT(W139,"GE")&amp;"-"&amp;V139)))))</f>
        <v/>
      </c>
      <c r="B139" s="228" t="str">
        <f>IF(A139="","",A139&amp;"-"&amp;COUNTIF($A$5:A139,A139))</f>
        <v/>
      </c>
      <c r="C139" s="228" t="str">
        <f t="shared" si="5"/>
        <v/>
      </c>
      <c r="D139" s="228" t="str">
        <f>IF(C139="","",C139&amp;"-"&amp;COUNTIF($C$5:C139,C139))</f>
        <v/>
      </c>
      <c r="E139" s="228">
        <f t="shared" si="6"/>
        <v>0</v>
      </c>
      <c r="F139" s="66"/>
      <c r="G139" s="66"/>
      <c r="H139" s="31"/>
      <c r="I139" s="56"/>
      <c r="J139" s="58"/>
      <c r="K139" s="67"/>
      <c r="L139" s="58"/>
      <c r="M139" s="59"/>
      <c r="N139" s="60"/>
      <c r="O139" s="235"/>
      <c r="P139" s="235"/>
      <c r="Q139" s="235"/>
      <c r="R139" s="36"/>
      <c r="S139" s="37"/>
      <c r="T139" s="38"/>
      <c r="U139" s="200"/>
      <c r="V139" s="211"/>
      <c r="W139" s="204"/>
      <c r="X139" s="204"/>
      <c r="Y139" s="40"/>
      <c r="Z139" s="41"/>
      <c r="AA139" s="58"/>
      <c r="AB139" s="42"/>
      <c r="AC139" s="41"/>
      <c r="AD139" s="43"/>
      <c r="AE139" s="42"/>
      <c r="AF139" s="41"/>
      <c r="AG139" s="43"/>
      <c r="AH139" s="69"/>
      <c r="AI139" s="69"/>
      <c r="AJ139" s="69"/>
      <c r="AK139" s="29" t="str">
        <f>IFERROR(MATCH(H139,#REF!,0),"")</f>
        <v/>
      </c>
      <c r="AO139" s="230" t="e">
        <f>IF(#REF!="","",#REF!)</f>
        <v>#REF!</v>
      </c>
      <c r="AP139" s="230" t="e">
        <f>+#REF!</f>
        <v>#REF!</v>
      </c>
    </row>
    <row r="140" spans="1:42" ht="15" customHeight="1">
      <c r="A140" s="227" t="str">
        <f>IF(V140=DB!$B$12,"決裁1",IF(V140=DB!$B$13,"決裁2",IF(V140=DB!$B$14,"決裁3",IF(V140=DB!$B$15,"決裁4",IF(V140="","",TEXT(W140,"GE")&amp;"-"&amp;V140)))))</f>
        <v/>
      </c>
      <c r="B140" s="228" t="str">
        <f>IF(A140="","",A140&amp;"-"&amp;COUNTIF($A$5:A140,A140))</f>
        <v/>
      </c>
      <c r="C140" s="228" t="str">
        <f t="shared" si="5"/>
        <v/>
      </c>
      <c r="D140" s="228" t="str">
        <f>IF(C140="","",C140&amp;"-"&amp;COUNTIF($C$5:C140,C140))</f>
        <v/>
      </c>
      <c r="E140" s="228">
        <f t="shared" si="6"/>
        <v>0</v>
      </c>
      <c r="F140" s="66"/>
      <c r="G140" s="66"/>
      <c r="H140" s="31"/>
      <c r="I140" s="56"/>
      <c r="J140" s="58"/>
      <c r="K140" s="67"/>
      <c r="L140" s="58"/>
      <c r="M140" s="59"/>
      <c r="N140" s="60"/>
      <c r="O140" s="235"/>
      <c r="P140" s="235"/>
      <c r="Q140" s="235"/>
      <c r="R140" s="36"/>
      <c r="S140" s="37"/>
      <c r="T140" s="38"/>
      <c r="U140" s="200"/>
      <c r="V140" s="211"/>
      <c r="W140" s="204"/>
      <c r="X140" s="204"/>
      <c r="Y140" s="40"/>
      <c r="Z140" s="41"/>
      <c r="AA140" s="58"/>
      <c r="AB140" s="42"/>
      <c r="AC140" s="41"/>
      <c r="AD140" s="58"/>
      <c r="AE140" s="42"/>
      <c r="AF140" s="41"/>
      <c r="AG140" s="58"/>
      <c r="AH140" s="69"/>
      <c r="AI140" s="69"/>
      <c r="AJ140" s="69"/>
      <c r="AK140" s="29" t="str">
        <f>IFERROR(MATCH(H140,#REF!,0),"")</f>
        <v/>
      </c>
      <c r="AO140" s="230" t="e">
        <f>IF(#REF!="","",#REF!)</f>
        <v>#REF!</v>
      </c>
      <c r="AP140" s="230" t="e">
        <f>+#REF!</f>
        <v>#REF!</v>
      </c>
    </row>
    <row r="141" spans="1:42" ht="15" customHeight="1">
      <c r="A141" s="227" t="str">
        <f>IF(V141=DB!$B$12,"決裁1",IF(V141=DB!$B$13,"決裁2",IF(V141=DB!$B$14,"決裁3",IF(V141=DB!$B$15,"決裁4",IF(V141="","",TEXT(W141,"GE")&amp;"-"&amp;V141)))))</f>
        <v/>
      </c>
      <c r="B141" s="228" t="str">
        <f>IF(A141="","",A141&amp;"-"&amp;COUNTIF($A$5:A141,A141))</f>
        <v/>
      </c>
      <c r="C141" s="228" t="str">
        <f t="shared" si="5"/>
        <v/>
      </c>
      <c r="D141" s="228" t="str">
        <f>IF(C141="","",C141&amp;"-"&amp;COUNTIF($C$5:C141,C141))</f>
        <v/>
      </c>
      <c r="E141" s="228">
        <f t="shared" si="6"/>
        <v>0</v>
      </c>
      <c r="F141" s="66"/>
      <c r="G141" s="66"/>
      <c r="H141" s="31"/>
      <c r="I141" s="56"/>
      <c r="J141" s="58"/>
      <c r="K141" s="67"/>
      <c r="L141" s="58"/>
      <c r="M141" s="59"/>
      <c r="N141" s="60"/>
      <c r="O141" s="235"/>
      <c r="P141" s="235"/>
      <c r="Q141" s="235"/>
      <c r="R141" s="36"/>
      <c r="S141" s="37"/>
      <c r="T141" s="38"/>
      <c r="U141" s="200"/>
      <c r="V141" s="211"/>
      <c r="W141" s="204"/>
      <c r="X141" s="204"/>
      <c r="Y141" s="40"/>
      <c r="Z141" s="41"/>
      <c r="AA141" s="10"/>
      <c r="AB141" s="42"/>
      <c r="AC141" s="41"/>
      <c r="AD141" s="43"/>
      <c r="AE141" s="42"/>
      <c r="AF141" s="41"/>
      <c r="AG141" s="43"/>
      <c r="AH141" s="69"/>
      <c r="AI141" s="69"/>
      <c r="AJ141" s="69"/>
      <c r="AK141" s="29" t="str">
        <f>IFERROR(MATCH(H141,#REF!,0),"")</f>
        <v/>
      </c>
      <c r="AO141" s="230" t="e">
        <f>IF(#REF!="","",#REF!)</f>
        <v>#REF!</v>
      </c>
      <c r="AP141" s="230" t="e">
        <f>+#REF!</f>
        <v>#REF!</v>
      </c>
    </row>
    <row r="142" spans="1:42" ht="15" customHeight="1">
      <c r="A142" s="227" t="str">
        <f>IF(V142=DB!$B$12,"決裁1",IF(V142=DB!$B$13,"決裁2",IF(V142=DB!$B$14,"決裁3",IF(V142=DB!$B$15,"決裁4",IF(V142="","",TEXT(W142,"GE")&amp;"-"&amp;V142)))))</f>
        <v/>
      </c>
      <c r="B142" s="228" t="str">
        <f>IF(A142="","",A142&amp;"-"&amp;COUNTIF($A$5:A142,A142))</f>
        <v/>
      </c>
      <c r="C142" s="228" t="str">
        <f t="shared" si="5"/>
        <v/>
      </c>
      <c r="D142" s="228" t="str">
        <f>IF(C142="","",C142&amp;"-"&amp;COUNTIF($C$5:C142,C142))</f>
        <v/>
      </c>
      <c r="E142" s="228">
        <f t="shared" si="6"/>
        <v>0</v>
      </c>
      <c r="F142" s="66"/>
      <c r="G142" s="66"/>
      <c r="H142" s="31"/>
      <c r="I142" s="56"/>
      <c r="J142" s="58"/>
      <c r="K142" s="67"/>
      <c r="L142" s="58"/>
      <c r="M142" s="59"/>
      <c r="N142" s="60"/>
      <c r="O142" s="235"/>
      <c r="P142" s="235"/>
      <c r="Q142" s="235"/>
      <c r="R142" s="10"/>
      <c r="S142" s="37"/>
      <c r="T142" s="38"/>
      <c r="U142" s="200"/>
      <c r="V142" s="211"/>
      <c r="W142" s="204"/>
      <c r="X142" s="204"/>
      <c r="Y142" s="46"/>
      <c r="Z142" s="47"/>
      <c r="AA142" s="68"/>
      <c r="AB142" s="42"/>
      <c r="AC142" s="41"/>
      <c r="AD142" s="43"/>
      <c r="AE142" s="42"/>
      <c r="AF142" s="41"/>
      <c r="AG142" s="43"/>
      <c r="AH142" s="69"/>
      <c r="AI142" s="69"/>
      <c r="AJ142" s="69"/>
      <c r="AK142" s="29" t="str">
        <f>IFERROR(MATCH(H142,#REF!,0),"")</f>
        <v/>
      </c>
      <c r="AO142" s="230" t="e">
        <f>IF(#REF!="","",#REF!)</f>
        <v>#REF!</v>
      </c>
      <c r="AP142" s="230" t="e">
        <f>+#REF!</f>
        <v>#REF!</v>
      </c>
    </row>
    <row r="143" spans="1:42" ht="15" customHeight="1">
      <c r="A143" s="227" t="str">
        <f>IF(V143=DB!$B$12,"決裁1",IF(V143=DB!$B$13,"決裁2",IF(V143=DB!$B$14,"決裁3",IF(V143=DB!$B$15,"決裁4",IF(V143="","",TEXT(W143,"GE")&amp;"-"&amp;V143)))))</f>
        <v/>
      </c>
      <c r="B143" s="228" t="str">
        <f>IF(A143="","",A143&amp;"-"&amp;COUNTIF($A$5:A143,A143))</f>
        <v/>
      </c>
      <c r="C143" s="228" t="str">
        <f t="shared" si="5"/>
        <v/>
      </c>
      <c r="D143" s="228" t="str">
        <f>IF(C143="","",C143&amp;"-"&amp;COUNTIF($C$5:C143,C143))</f>
        <v/>
      </c>
      <c r="E143" s="228">
        <f t="shared" si="6"/>
        <v>0</v>
      </c>
      <c r="F143" s="66"/>
      <c r="G143" s="66"/>
      <c r="H143" s="31"/>
      <c r="I143" s="56"/>
      <c r="J143" s="58"/>
      <c r="K143" s="67"/>
      <c r="L143" s="58"/>
      <c r="M143" s="59"/>
      <c r="N143" s="60"/>
      <c r="O143" s="235"/>
      <c r="P143" s="235"/>
      <c r="Q143" s="235"/>
      <c r="R143" s="10"/>
      <c r="S143" s="37"/>
      <c r="T143" s="38"/>
      <c r="U143" s="200"/>
      <c r="V143" s="211"/>
      <c r="W143" s="204"/>
      <c r="X143" s="204"/>
      <c r="Y143" s="46"/>
      <c r="Z143" s="47"/>
      <c r="AA143" s="68"/>
      <c r="AB143" s="42"/>
      <c r="AC143" s="41"/>
      <c r="AD143" s="43"/>
      <c r="AE143" s="42"/>
      <c r="AF143" s="41"/>
      <c r="AG143" s="43"/>
      <c r="AH143" s="69"/>
      <c r="AI143" s="69"/>
      <c r="AJ143" s="69"/>
      <c r="AK143" s="29" t="str">
        <f>IFERROR(MATCH(H143,#REF!,0),"")</f>
        <v/>
      </c>
      <c r="AO143" s="230" t="e">
        <f>IF(#REF!="","",#REF!)</f>
        <v>#REF!</v>
      </c>
      <c r="AP143" s="230" t="e">
        <f>+#REF!</f>
        <v>#REF!</v>
      </c>
    </row>
    <row r="144" spans="1:42" ht="15" customHeight="1">
      <c r="A144" s="227" t="str">
        <f>IF(V144=DB!$B$12,"決裁1",IF(V144=DB!$B$13,"決裁2",IF(V144=DB!$B$14,"決裁3",IF(V144=DB!$B$15,"決裁4",IF(V144="","",TEXT(W144,"GE")&amp;"-"&amp;V144)))))</f>
        <v/>
      </c>
      <c r="B144" s="228" t="str">
        <f>IF(A144="","",A144&amp;"-"&amp;COUNTIF($A$5:A144,A144))</f>
        <v/>
      </c>
      <c r="C144" s="228" t="str">
        <f t="shared" si="5"/>
        <v/>
      </c>
      <c r="D144" s="228" t="str">
        <f>IF(C144="","",C144&amp;"-"&amp;COUNTIF($C$5:C144,C144))</f>
        <v/>
      </c>
      <c r="E144" s="228">
        <f t="shared" si="6"/>
        <v>0</v>
      </c>
      <c r="F144" s="66"/>
      <c r="G144" s="66"/>
      <c r="H144" s="31"/>
      <c r="I144" s="56"/>
      <c r="J144" s="58"/>
      <c r="K144" s="67"/>
      <c r="L144" s="58"/>
      <c r="M144" s="59"/>
      <c r="N144" s="60"/>
      <c r="O144" s="235"/>
      <c r="P144" s="235"/>
      <c r="Q144" s="235"/>
      <c r="R144" s="36"/>
      <c r="S144" s="37"/>
      <c r="T144" s="38"/>
      <c r="U144" s="200"/>
      <c r="V144" s="211"/>
      <c r="W144" s="204"/>
      <c r="X144" s="204"/>
      <c r="Y144" s="40"/>
      <c r="Z144" s="41"/>
      <c r="AA144" s="64"/>
      <c r="AB144" s="42"/>
      <c r="AC144" s="41"/>
      <c r="AD144" s="43"/>
      <c r="AE144" s="42"/>
      <c r="AF144" s="41"/>
      <c r="AG144" s="43"/>
      <c r="AH144" s="69"/>
      <c r="AI144" s="69"/>
      <c r="AJ144" s="69"/>
      <c r="AK144" s="29" t="str">
        <f>IFERROR(MATCH(H144,#REF!,0),"")</f>
        <v/>
      </c>
      <c r="AO144" s="230" t="e">
        <f>IF(#REF!="","",#REF!)</f>
        <v>#REF!</v>
      </c>
      <c r="AP144" s="230" t="e">
        <f>+#REF!</f>
        <v>#REF!</v>
      </c>
    </row>
    <row r="145" spans="1:42" ht="15" customHeight="1">
      <c r="A145" s="227" t="str">
        <f>IF(V145=DB!$B$12,"決裁1",IF(V145=DB!$B$13,"決裁2",IF(V145=DB!$B$14,"決裁3",IF(V145=DB!$B$15,"決裁4",IF(V145="","",TEXT(W145,"GE")&amp;"-"&amp;V145)))))</f>
        <v/>
      </c>
      <c r="B145" s="228" t="str">
        <f>IF(A145="","",A145&amp;"-"&amp;COUNTIF($A$5:A145,A145))</f>
        <v/>
      </c>
      <c r="C145" s="228" t="str">
        <f t="shared" si="5"/>
        <v/>
      </c>
      <c r="D145" s="228" t="str">
        <f>IF(C145="","",C145&amp;"-"&amp;COUNTIF($C$5:C145,C145))</f>
        <v/>
      </c>
      <c r="E145" s="228">
        <f t="shared" si="6"/>
        <v>0</v>
      </c>
      <c r="F145" s="66"/>
      <c r="G145" s="66"/>
      <c r="H145" s="31"/>
      <c r="I145" s="56"/>
      <c r="J145" s="58"/>
      <c r="K145" s="67"/>
      <c r="L145" s="58"/>
      <c r="M145" s="59"/>
      <c r="N145" s="60"/>
      <c r="O145" s="235"/>
      <c r="P145" s="235"/>
      <c r="Q145" s="235"/>
      <c r="R145" s="10"/>
      <c r="S145" s="37"/>
      <c r="T145" s="38"/>
      <c r="U145" s="200"/>
      <c r="V145" s="211"/>
      <c r="W145" s="204"/>
      <c r="X145" s="204"/>
      <c r="Y145" s="40"/>
      <c r="Z145" s="41"/>
      <c r="AA145" s="10"/>
      <c r="AB145" s="42"/>
      <c r="AC145" s="41"/>
      <c r="AD145" s="43"/>
      <c r="AE145" s="42"/>
      <c r="AF145" s="41"/>
      <c r="AG145" s="43"/>
      <c r="AH145" s="69"/>
      <c r="AI145" s="69"/>
      <c r="AJ145" s="69"/>
      <c r="AK145" s="29" t="str">
        <f>IFERROR(MATCH(H145,#REF!,0),"")</f>
        <v/>
      </c>
      <c r="AO145" s="230" t="e">
        <f>IF(#REF!="","",#REF!)</f>
        <v>#REF!</v>
      </c>
      <c r="AP145" s="230" t="e">
        <f>+#REF!</f>
        <v>#REF!</v>
      </c>
    </row>
    <row r="146" spans="1:42" ht="15" customHeight="1">
      <c r="A146" s="227" t="str">
        <f>IF(V146=DB!$B$12,"決裁1",IF(V146=DB!$B$13,"決裁2",IF(V146=DB!$B$14,"決裁3",IF(V146=DB!$B$15,"決裁4",IF(V146="","",TEXT(W146,"GE")&amp;"-"&amp;V146)))))</f>
        <v/>
      </c>
      <c r="B146" s="228" t="str">
        <f>IF(A146="","",A146&amp;"-"&amp;COUNTIF($A$5:A146,A146))</f>
        <v/>
      </c>
      <c r="C146" s="228" t="str">
        <f t="shared" si="5"/>
        <v/>
      </c>
      <c r="D146" s="228" t="str">
        <f>IF(C146="","",C146&amp;"-"&amp;COUNTIF($C$5:C146,C146))</f>
        <v/>
      </c>
      <c r="E146" s="228">
        <f t="shared" si="6"/>
        <v>0</v>
      </c>
      <c r="F146" s="66"/>
      <c r="G146" s="66"/>
      <c r="H146" s="31"/>
      <c r="I146" s="56"/>
      <c r="J146" s="58"/>
      <c r="K146" s="67"/>
      <c r="L146" s="58"/>
      <c r="M146" s="59"/>
      <c r="N146" s="60"/>
      <c r="O146" s="235"/>
      <c r="P146" s="235"/>
      <c r="Q146" s="235"/>
      <c r="R146" s="10"/>
      <c r="S146" s="37"/>
      <c r="T146" s="38"/>
      <c r="U146" s="200"/>
      <c r="V146" s="211"/>
      <c r="W146" s="204"/>
      <c r="X146" s="204"/>
      <c r="Y146" s="46"/>
      <c r="Z146" s="47"/>
      <c r="AA146" s="68"/>
      <c r="AB146" s="42"/>
      <c r="AC146" s="41"/>
      <c r="AD146" s="43"/>
      <c r="AE146" s="42"/>
      <c r="AF146" s="41"/>
      <c r="AG146" s="43"/>
      <c r="AH146" s="69"/>
      <c r="AI146" s="69"/>
      <c r="AJ146" s="69"/>
      <c r="AK146" s="29" t="str">
        <f>IFERROR(MATCH(H146,#REF!,0),"")</f>
        <v/>
      </c>
      <c r="AO146" s="230" t="e">
        <f>IF(#REF!="","",#REF!)</f>
        <v>#REF!</v>
      </c>
      <c r="AP146" s="230" t="e">
        <f>+#REF!</f>
        <v>#REF!</v>
      </c>
    </row>
    <row r="147" spans="1:42" ht="15" customHeight="1">
      <c r="A147" s="227" t="str">
        <f>IF(V147=DB!$B$12,"決裁1",IF(V147=DB!$B$13,"決裁2",IF(V147=DB!$B$14,"決裁3",IF(V147=DB!$B$15,"決裁4",IF(V147="","",TEXT(W147,"GE")&amp;"-"&amp;V147)))))</f>
        <v/>
      </c>
      <c r="B147" s="228" t="str">
        <f>IF(A147="","",A147&amp;"-"&amp;COUNTIF($A$5:A147,A147))</f>
        <v/>
      </c>
      <c r="C147" s="228" t="str">
        <f t="shared" si="5"/>
        <v/>
      </c>
      <c r="D147" s="228" t="str">
        <f>IF(C147="","",C147&amp;"-"&amp;COUNTIF($C$5:C147,C147))</f>
        <v/>
      </c>
      <c r="E147" s="228">
        <f t="shared" si="6"/>
        <v>0</v>
      </c>
      <c r="F147" s="66"/>
      <c r="G147" s="66"/>
      <c r="H147" s="31"/>
      <c r="I147" s="56"/>
      <c r="J147" s="58"/>
      <c r="K147" s="35"/>
      <c r="L147" s="58"/>
      <c r="M147" s="35"/>
      <c r="N147" s="66"/>
      <c r="O147" s="235"/>
      <c r="P147" s="235"/>
      <c r="Q147" s="235"/>
      <c r="R147" s="36"/>
      <c r="S147" s="37"/>
      <c r="T147" s="38"/>
      <c r="U147" s="200"/>
      <c r="V147" s="211"/>
      <c r="W147" s="204"/>
      <c r="X147" s="204"/>
      <c r="Y147" s="40"/>
      <c r="Z147" s="41"/>
      <c r="AA147" s="58"/>
      <c r="AB147" s="42"/>
      <c r="AC147" s="41"/>
      <c r="AD147" s="43"/>
      <c r="AE147" s="42"/>
      <c r="AF147" s="41"/>
      <c r="AG147" s="43"/>
      <c r="AH147" s="69"/>
      <c r="AI147" s="69"/>
      <c r="AJ147" s="69"/>
      <c r="AK147" s="29" t="str">
        <f>IFERROR(MATCH(H147,#REF!,0),"")</f>
        <v/>
      </c>
      <c r="AO147" s="230" t="e">
        <f>IF(#REF!="","",#REF!)</f>
        <v>#REF!</v>
      </c>
      <c r="AP147" s="230" t="e">
        <f>+#REF!</f>
        <v>#REF!</v>
      </c>
    </row>
    <row r="148" spans="1:42" ht="15" customHeight="1">
      <c r="A148" s="227" t="str">
        <f>IF(V148=DB!$B$12,"決裁1",IF(V148=DB!$B$13,"決裁2",IF(V148=DB!$B$14,"決裁3",IF(V148=DB!$B$15,"決裁4",IF(V148="","",TEXT(W148,"GE")&amp;"-"&amp;V148)))))</f>
        <v/>
      </c>
      <c r="B148" s="228" t="str">
        <f>IF(A148="","",A148&amp;"-"&amp;COUNTIF($A$5:A148,A148))</f>
        <v/>
      </c>
      <c r="C148" s="228" t="str">
        <f t="shared" si="5"/>
        <v/>
      </c>
      <c r="D148" s="228" t="str">
        <f>IF(C148="","",C148&amp;"-"&amp;COUNTIF($C$5:C148,C148))</f>
        <v/>
      </c>
      <c r="E148" s="228">
        <f t="shared" si="6"/>
        <v>0</v>
      </c>
      <c r="F148" s="66"/>
      <c r="G148" s="66"/>
      <c r="H148" s="31"/>
      <c r="I148" s="56"/>
      <c r="J148" s="58"/>
      <c r="K148" s="35"/>
      <c r="L148" s="58"/>
      <c r="M148" s="35"/>
      <c r="N148" s="66"/>
      <c r="O148" s="235"/>
      <c r="P148" s="235"/>
      <c r="Q148" s="235"/>
      <c r="R148" s="36"/>
      <c r="S148" s="37"/>
      <c r="T148" s="38"/>
      <c r="U148" s="200"/>
      <c r="V148" s="211"/>
      <c r="W148" s="204"/>
      <c r="X148" s="204"/>
      <c r="Y148" s="40"/>
      <c r="Z148" s="41"/>
      <c r="AA148" s="58"/>
      <c r="AB148" s="42"/>
      <c r="AC148" s="41"/>
      <c r="AD148" s="43"/>
      <c r="AE148" s="42"/>
      <c r="AF148" s="41"/>
      <c r="AG148" s="43"/>
      <c r="AH148" s="69"/>
      <c r="AI148" s="69"/>
      <c r="AJ148" s="69"/>
      <c r="AK148" s="29" t="str">
        <f>IFERROR(MATCH(H148,#REF!,0),"")</f>
        <v/>
      </c>
      <c r="AO148" s="230" t="e">
        <f>IF(#REF!="","",#REF!)</f>
        <v>#REF!</v>
      </c>
      <c r="AP148" s="230" t="e">
        <f>+#REF!</f>
        <v>#REF!</v>
      </c>
    </row>
    <row r="149" spans="1:42" ht="15" customHeight="1">
      <c r="A149" s="227" t="str">
        <f>IF(V149=DB!$B$12,"決裁1",IF(V149=DB!$B$13,"決裁2",IF(V149=DB!$B$14,"決裁3",IF(V149=DB!$B$15,"決裁4",IF(V149="","",TEXT(W149,"GE")&amp;"-"&amp;V149)))))</f>
        <v/>
      </c>
      <c r="B149" s="228" t="str">
        <f>IF(A149="","",A149&amp;"-"&amp;COUNTIF($A$5:A149,A149))</f>
        <v/>
      </c>
      <c r="C149" s="228" t="str">
        <f t="shared" si="5"/>
        <v/>
      </c>
      <c r="D149" s="228" t="str">
        <f>IF(C149="","",C149&amp;"-"&amp;COUNTIF($C$5:C149,C149))</f>
        <v/>
      </c>
      <c r="E149" s="228">
        <f t="shared" si="6"/>
        <v>0</v>
      </c>
      <c r="F149" s="66"/>
      <c r="G149" s="66"/>
      <c r="H149" s="31"/>
      <c r="I149" s="56"/>
      <c r="J149" s="58"/>
      <c r="K149" s="70"/>
      <c r="L149" s="58"/>
      <c r="M149" s="59"/>
      <c r="N149" s="60"/>
      <c r="O149" s="235"/>
      <c r="P149" s="235"/>
      <c r="Q149" s="235"/>
      <c r="R149" s="36"/>
      <c r="S149" s="37"/>
      <c r="T149" s="38"/>
      <c r="U149" s="200"/>
      <c r="V149" s="211"/>
      <c r="W149" s="204"/>
      <c r="X149" s="204"/>
      <c r="Y149" s="40"/>
      <c r="Z149" s="41"/>
      <c r="AA149" s="58"/>
      <c r="AB149" s="42"/>
      <c r="AC149" s="41"/>
      <c r="AD149" s="43"/>
      <c r="AE149" s="42"/>
      <c r="AF149" s="41"/>
      <c r="AG149" s="43"/>
      <c r="AH149" s="69"/>
      <c r="AI149" s="69"/>
      <c r="AJ149" s="69"/>
      <c r="AK149" s="29" t="str">
        <f>IFERROR(MATCH(H149,#REF!,0),"")</f>
        <v/>
      </c>
      <c r="AO149" s="230" t="e">
        <f>IF(#REF!="","",#REF!)</f>
        <v>#REF!</v>
      </c>
      <c r="AP149" s="230" t="e">
        <f>+#REF!</f>
        <v>#REF!</v>
      </c>
    </row>
    <row r="150" spans="1:42" ht="15" customHeight="1">
      <c r="A150" s="227" t="str">
        <f>IF(V150=DB!$B$12,"決裁1",IF(V150=DB!$B$13,"決裁2",IF(V150=DB!$B$14,"決裁3",IF(V150=DB!$B$15,"決裁4",IF(V150="","",TEXT(W150,"GE")&amp;"-"&amp;V150)))))</f>
        <v/>
      </c>
      <c r="B150" s="228" t="str">
        <f>IF(A150="","",A150&amp;"-"&amp;COUNTIF($A$5:A150,A150))</f>
        <v/>
      </c>
      <c r="C150" s="228" t="str">
        <f t="shared" si="5"/>
        <v/>
      </c>
      <c r="D150" s="228" t="str">
        <f>IF(C150="","",C150&amp;"-"&amp;COUNTIF($C$5:C150,C150))</f>
        <v/>
      </c>
      <c r="E150" s="228">
        <f t="shared" si="6"/>
        <v>0</v>
      </c>
      <c r="F150" s="66"/>
      <c r="G150" s="66"/>
      <c r="H150" s="31"/>
      <c r="I150" s="56"/>
      <c r="J150" s="58"/>
      <c r="K150" s="70"/>
      <c r="L150" s="58"/>
      <c r="M150" s="59"/>
      <c r="N150" s="60"/>
      <c r="O150" s="235"/>
      <c r="P150" s="235"/>
      <c r="Q150" s="235"/>
      <c r="R150" s="36"/>
      <c r="S150" s="37"/>
      <c r="T150" s="38"/>
      <c r="U150" s="200"/>
      <c r="V150" s="211"/>
      <c r="W150" s="204"/>
      <c r="X150" s="204"/>
      <c r="Y150" s="40"/>
      <c r="Z150" s="41"/>
      <c r="AA150" s="10"/>
      <c r="AB150" s="42"/>
      <c r="AC150" s="41"/>
      <c r="AD150" s="43"/>
      <c r="AE150" s="42"/>
      <c r="AF150" s="41"/>
      <c r="AG150" s="43"/>
      <c r="AH150" s="69"/>
      <c r="AI150" s="69"/>
      <c r="AJ150" s="69"/>
      <c r="AK150" s="29" t="str">
        <f>IFERROR(MATCH(H150,#REF!,0),"")</f>
        <v/>
      </c>
      <c r="AO150" s="230" t="e">
        <f>IF(#REF!="","",#REF!)</f>
        <v>#REF!</v>
      </c>
      <c r="AP150" s="230" t="e">
        <f>+#REF!</f>
        <v>#REF!</v>
      </c>
    </row>
    <row r="151" spans="1:42" ht="15" customHeight="1">
      <c r="A151" s="227" t="str">
        <f>IF(V151=DB!$B$12,"決裁1",IF(V151=DB!$B$13,"決裁2",IF(V151=DB!$B$14,"決裁3",IF(V151=DB!$B$15,"決裁4",IF(V151="","",TEXT(W151,"GE")&amp;"-"&amp;V151)))))</f>
        <v/>
      </c>
      <c r="B151" s="228" t="str">
        <f>IF(A151="","",A151&amp;"-"&amp;COUNTIF($A$5:A151,A151))</f>
        <v/>
      </c>
      <c r="C151" s="228" t="str">
        <f t="shared" si="5"/>
        <v/>
      </c>
      <c r="D151" s="228" t="str">
        <f>IF(C151="","",C151&amp;"-"&amp;COUNTIF($C$5:C151,C151))</f>
        <v/>
      </c>
      <c r="E151" s="228">
        <f t="shared" si="6"/>
        <v>0</v>
      </c>
      <c r="F151" s="66"/>
      <c r="G151" s="66"/>
      <c r="H151" s="31"/>
      <c r="I151" s="56"/>
      <c r="J151" s="58"/>
      <c r="K151" s="70"/>
      <c r="L151" s="58"/>
      <c r="M151" s="59"/>
      <c r="N151" s="60"/>
      <c r="O151" s="235"/>
      <c r="P151" s="235"/>
      <c r="Q151" s="235"/>
      <c r="R151" s="36"/>
      <c r="S151" s="37"/>
      <c r="T151" s="38"/>
      <c r="U151" s="200"/>
      <c r="V151" s="211"/>
      <c r="W151" s="204"/>
      <c r="X151" s="204"/>
      <c r="Y151" s="40"/>
      <c r="Z151" s="41"/>
      <c r="AA151" s="58"/>
      <c r="AB151" s="42"/>
      <c r="AC151" s="41"/>
      <c r="AD151" s="43"/>
      <c r="AE151" s="42"/>
      <c r="AF151" s="41"/>
      <c r="AG151" s="43"/>
      <c r="AH151" s="69"/>
      <c r="AI151" s="69"/>
      <c r="AJ151" s="69"/>
      <c r="AK151" s="29" t="str">
        <f>IFERROR(MATCH(H151,#REF!,0),"")</f>
        <v/>
      </c>
      <c r="AO151" s="230" t="e">
        <f>IF(#REF!="","",#REF!)</f>
        <v>#REF!</v>
      </c>
      <c r="AP151" s="230" t="e">
        <f>+#REF!</f>
        <v>#REF!</v>
      </c>
    </row>
    <row r="152" spans="1:42" ht="15" customHeight="1">
      <c r="A152" s="227" t="str">
        <f>IF(V152=DB!$B$12,"決裁1",IF(V152=DB!$B$13,"決裁2",IF(V152=DB!$B$14,"決裁3",IF(V152=DB!$B$15,"決裁4",IF(V152="","",TEXT(W152,"GE")&amp;"-"&amp;V152)))))</f>
        <v/>
      </c>
      <c r="B152" s="228" t="str">
        <f>IF(A152="","",A152&amp;"-"&amp;COUNTIF($A$5:A152,A152))</f>
        <v/>
      </c>
      <c r="C152" s="228" t="str">
        <f t="shared" si="5"/>
        <v/>
      </c>
      <c r="D152" s="228" t="str">
        <f>IF(C152="","",C152&amp;"-"&amp;COUNTIF($C$5:C152,C152))</f>
        <v/>
      </c>
      <c r="E152" s="228">
        <f t="shared" si="6"/>
        <v>0</v>
      </c>
      <c r="F152" s="66"/>
      <c r="G152" s="66"/>
      <c r="H152" s="31"/>
      <c r="I152" s="56"/>
      <c r="J152" s="58"/>
      <c r="K152" s="70"/>
      <c r="L152" s="58"/>
      <c r="M152" s="59"/>
      <c r="N152" s="60"/>
      <c r="O152" s="235"/>
      <c r="P152" s="235"/>
      <c r="Q152" s="235"/>
      <c r="R152" s="36"/>
      <c r="S152" s="37"/>
      <c r="T152" s="38"/>
      <c r="U152" s="200"/>
      <c r="V152" s="211"/>
      <c r="W152" s="204"/>
      <c r="X152" s="204"/>
      <c r="Y152" s="40"/>
      <c r="Z152" s="41"/>
      <c r="AA152" s="58"/>
      <c r="AB152" s="42"/>
      <c r="AC152" s="41"/>
      <c r="AD152" s="43"/>
      <c r="AE152" s="42"/>
      <c r="AF152" s="41"/>
      <c r="AG152" s="43"/>
      <c r="AH152" s="69"/>
      <c r="AI152" s="69"/>
      <c r="AJ152" s="69"/>
      <c r="AK152" s="29" t="str">
        <f>IFERROR(MATCH(H152,#REF!,0),"")</f>
        <v/>
      </c>
      <c r="AO152" s="230" t="e">
        <f>IF(#REF!="","",#REF!)</f>
        <v>#REF!</v>
      </c>
      <c r="AP152" s="230" t="e">
        <f>+#REF!</f>
        <v>#REF!</v>
      </c>
    </row>
    <row r="153" spans="1:42" ht="15" customHeight="1">
      <c r="A153" s="227" t="str">
        <f>IF(V153=DB!$B$12,"決裁1",IF(V153=DB!$B$13,"決裁2",IF(V153=DB!$B$14,"決裁3",IF(V153=DB!$B$15,"決裁4",IF(V153="","",TEXT(W153,"GE")&amp;"-"&amp;V153)))))</f>
        <v/>
      </c>
      <c r="B153" s="228" t="str">
        <f>IF(A153="","",A153&amp;"-"&amp;COUNTIF($A$5:A153,A153))</f>
        <v/>
      </c>
      <c r="C153" s="228" t="str">
        <f t="shared" si="5"/>
        <v/>
      </c>
      <c r="D153" s="228" t="str">
        <f>IF(C153="","",C153&amp;"-"&amp;COUNTIF($C$5:C153,C153))</f>
        <v/>
      </c>
      <c r="E153" s="228">
        <f t="shared" si="6"/>
        <v>0</v>
      </c>
      <c r="F153" s="66"/>
      <c r="G153" s="66"/>
      <c r="H153" s="31"/>
      <c r="I153" s="56"/>
      <c r="J153" s="58"/>
      <c r="K153" s="35"/>
      <c r="L153" s="58"/>
      <c r="M153" s="35"/>
      <c r="N153" s="66"/>
      <c r="O153" s="235"/>
      <c r="P153" s="235"/>
      <c r="Q153" s="235"/>
      <c r="R153" s="36"/>
      <c r="S153" s="37"/>
      <c r="T153" s="38"/>
      <c r="U153" s="200"/>
      <c r="V153" s="211"/>
      <c r="W153" s="204"/>
      <c r="X153" s="204"/>
      <c r="Y153" s="40"/>
      <c r="Z153" s="41"/>
      <c r="AA153" s="58"/>
      <c r="AB153" s="42"/>
      <c r="AC153" s="41"/>
      <c r="AD153" s="43"/>
      <c r="AE153" s="42"/>
      <c r="AF153" s="41"/>
      <c r="AG153" s="43"/>
      <c r="AH153" s="69"/>
      <c r="AI153" s="69"/>
      <c r="AJ153" s="69"/>
      <c r="AK153" s="29" t="str">
        <f>IFERROR(MATCH(H153,#REF!,0),"")</f>
        <v/>
      </c>
      <c r="AO153" s="230" t="e">
        <f>IF(#REF!="","",#REF!)</f>
        <v>#REF!</v>
      </c>
      <c r="AP153" s="230" t="e">
        <f>+#REF!</f>
        <v>#REF!</v>
      </c>
    </row>
    <row r="154" spans="1:42" ht="15" customHeight="1">
      <c r="A154" s="227" t="str">
        <f>IF(V154=DB!$B$12,"決裁1",IF(V154=DB!$B$13,"決裁2",IF(V154=DB!$B$14,"決裁3",IF(V154=DB!$B$15,"決裁4",IF(V154="","",TEXT(W154,"GE")&amp;"-"&amp;V154)))))</f>
        <v/>
      </c>
      <c r="B154" s="228" t="str">
        <f>IF(A154="","",A154&amp;"-"&amp;COUNTIF($A$5:A154,A154))</f>
        <v/>
      </c>
      <c r="C154" s="228" t="str">
        <f t="shared" si="5"/>
        <v/>
      </c>
      <c r="D154" s="228" t="str">
        <f>IF(C154="","",C154&amp;"-"&amp;COUNTIF($C$5:C154,C154))</f>
        <v/>
      </c>
      <c r="E154" s="228">
        <f t="shared" si="6"/>
        <v>0</v>
      </c>
      <c r="F154" s="66"/>
      <c r="G154" s="66"/>
      <c r="H154" s="31"/>
      <c r="I154" s="56"/>
      <c r="J154" s="58"/>
      <c r="K154" s="35"/>
      <c r="L154" s="58"/>
      <c r="M154" s="35"/>
      <c r="N154" s="66"/>
      <c r="O154" s="235"/>
      <c r="P154" s="235"/>
      <c r="Q154" s="235"/>
      <c r="R154" s="36"/>
      <c r="S154" s="37"/>
      <c r="T154" s="38"/>
      <c r="U154" s="200"/>
      <c r="V154" s="211"/>
      <c r="W154" s="204"/>
      <c r="X154" s="204"/>
      <c r="Y154" s="40"/>
      <c r="Z154" s="41"/>
      <c r="AA154" s="58"/>
      <c r="AB154" s="42"/>
      <c r="AC154" s="41"/>
      <c r="AD154" s="43"/>
      <c r="AE154" s="42"/>
      <c r="AF154" s="41"/>
      <c r="AG154" s="43"/>
      <c r="AH154" s="69"/>
      <c r="AI154" s="69"/>
      <c r="AJ154" s="69"/>
      <c r="AK154" s="29" t="str">
        <f>IFERROR(MATCH(H154,#REF!,0),"")</f>
        <v/>
      </c>
      <c r="AO154" s="230" t="e">
        <f>IF(#REF!="","",#REF!)</f>
        <v>#REF!</v>
      </c>
      <c r="AP154" s="230" t="e">
        <f>+#REF!</f>
        <v>#REF!</v>
      </c>
    </row>
    <row r="155" spans="1:42" ht="15" customHeight="1">
      <c r="A155" s="227" t="str">
        <f>IF(V155=DB!$B$12,"決裁1",IF(V155=DB!$B$13,"決裁2",IF(V155=DB!$B$14,"決裁3",IF(V155=DB!$B$15,"決裁4",IF(V155="","",TEXT(W155,"GE")&amp;"-"&amp;V155)))))</f>
        <v/>
      </c>
      <c r="B155" s="228" t="str">
        <f>IF(A155="","",A155&amp;"-"&amp;COUNTIF($A$5:A155,A155))</f>
        <v/>
      </c>
      <c r="C155" s="228" t="str">
        <f t="shared" si="5"/>
        <v/>
      </c>
      <c r="D155" s="228" t="str">
        <f>IF(C155="","",C155&amp;"-"&amp;COUNTIF($C$5:C155,C155))</f>
        <v/>
      </c>
      <c r="E155" s="228">
        <f t="shared" si="6"/>
        <v>0</v>
      </c>
      <c r="F155" s="66"/>
      <c r="G155" s="66"/>
      <c r="H155" s="31"/>
      <c r="I155" s="56"/>
      <c r="J155" s="58"/>
      <c r="K155" s="58"/>
      <c r="L155" s="58"/>
      <c r="M155" s="35"/>
      <c r="N155" s="66"/>
      <c r="O155" s="235"/>
      <c r="P155" s="235"/>
      <c r="Q155" s="235"/>
      <c r="R155" s="36"/>
      <c r="S155" s="37"/>
      <c r="T155" s="38"/>
      <c r="U155" s="200"/>
      <c r="V155" s="211"/>
      <c r="W155" s="204"/>
      <c r="X155" s="204"/>
      <c r="Y155" s="40"/>
      <c r="Z155" s="41"/>
      <c r="AA155" s="58"/>
      <c r="AB155" s="42"/>
      <c r="AC155" s="41"/>
      <c r="AD155" s="58"/>
      <c r="AE155" s="42"/>
      <c r="AF155" s="41"/>
      <c r="AG155" s="58"/>
      <c r="AH155" s="69"/>
      <c r="AI155" s="69"/>
      <c r="AJ155" s="69"/>
      <c r="AK155" s="29" t="str">
        <f>IFERROR(MATCH(H155,#REF!,0),"")</f>
        <v/>
      </c>
      <c r="AO155" s="230" t="e">
        <f>IF(#REF!="","",#REF!)</f>
        <v>#REF!</v>
      </c>
      <c r="AP155" s="230" t="e">
        <f>+#REF!</f>
        <v>#REF!</v>
      </c>
    </row>
    <row r="156" spans="1:42" ht="15" customHeight="1">
      <c r="A156" s="227" t="str">
        <f>IF(V156=DB!$B$12,"決裁1",IF(V156=DB!$B$13,"決裁2",IF(V156=DB!$B$14,"決裁3",IF(V156=DB!$B$15,"決裁4",IF(V156="","",TEXT(W156,"GE")&amp;"-"&amp;V156)))))</f>
        <v/>
      </c>
      <c r="B156" s="228" t="str">
        <f>IF(A156="","",A156&amp;"-"&amp;COUNTIF($A$5:A156,A156))</f>
        <v/>
      </c>
      <c r="C156" s="228" t="str">
        <f t="shared" si="5"/>
        <v/>
      </c>
      <c r="D156" s="228" t="str">
        <f>IF(C156="","",C156&amp;"-"&amp;COUNTIF($C$5:C156,C156))</f>
        <v/>
      </c>
      <c r="E156" s="228">
        <f t="shared" si="6"/>
        <v>0</v>
      </c>
      <c r="F156" s="66"/>
      <c r="G156" s="66"/>
      <c r="H156" s="31"/>
      <c r="I156" s="56"/>
      <c r="J156" s="58"/>
      <c r="K156" s="35"/>
      <c r="L156" s="58"/>
      <c r="M156" s="35"/>
      <c r="N156" s="66"/>
      <c r="R156" s="36"/>
      <c r="S156" s="37"/>
      <c r="T156" s="38"/>
      <c r="U156" s="200"/>
      <c r="V156" s="211"/>
      <c r="W156" s="204"/>
      <c r="X156" s="204"/>
      <c r="Y156" s="40"/>
      <c r="Z156" s="41"/>
      <c r="AA156" s="58"/>
      <c r="AB156" s="42"/>
      <c r="AC156" s="41"/>
      <c r="AD156" s="43"/>
      <c r="AE156" s="42"/>
      <c r="AF156" s="41"/>
      <c r="AG156" s="43"/>
      <c r="AH156" s="69"/>
      <c r="AI156" s="69"/>
      <c r="AJ156" s="69"/>
      <c r="AK156" s="29" t="str">
        <f>IFERROR(MATCH(H156,#REF!,0),"")</f>
        <v/>
      </c>
      <c r="AO156" s="230" t="e">
        <f>IF(#REF!="","",#REF!)</f>
        <v>#REF!</v>
      </c>
      <c r="AP156" s="230" t="e">
        <f>+#REF!</f>
        <v>#REF!</v>
      </c>
    </row>
    <row r="157" spans="1:42" ht="15" customHeight="1">
      <c r="A157" s="227" t="str">
        <f>IF(V157=DB!$B$12,"決裁1",IF(V157=DB!$B$13,"決裁2",IF(V157=DB!$B$14,"決裁3",IF(V157=DB!$B$15,"決裁4",IF(V157="","",TEXT(W157,"GE")&amp;"-"&amp;V157)))))</f>
        <v/>
      </c>
      <c r="B157" s="228" t="str">
        <f>IF(A157="","",A157&amp;"-"&amp;COUNTIF($A$5:A157,A157))</f>
        <v/>
      </c>
      <c r="C157" s="228" t="str">
        <f t="shared" si="5"/>
        <v/>
      </c>
      <c r="D157" s="228" t="str">
        <f>IF(C157="","",C157&amp;"-"&amp;COUNTIF($C$5:C157,C157))</f>
        <v/>
      </c>
      <c r="E157" s="228">
        <f t="shared" si="6"/>
        <v>0</v>
      </c>
      <c r="F157" s="66"/>
      <c r="G157" s="133"/>
      <c r="H157" s="31"/>
      <c r="I157" s="56"/>
      <c r="J157" s="58"/>
      <c r="K157" s="35"/>
      <c r="L157" s="58"/>
      <c r="M157" s="35"/>
      <c r="N157" s="66"/>
      <c r="R157" s="10"/>
      <c r="S157" s="37"/>
      <c r="T157" s="38"/>
      <c r="U157" s="200"/>
      <c r="V157" s="211"/>
      <c r="W157" s="204"/>
      <c r="X157" s="204"/>
      <c r="Y157" s="40"/>
      <c r="Z157" s="41"/>
      <c r="AA157" s="64"/>
      <c r="AB157" s="42"/>
      <c r="AC157" s="47"/>
      <c r="AD157" s="61"/>
      <c r="AE157" s="42"/>
      <c r="AF157" s="41"/>
      <c r="AG157" s="58"/>
      <c r="AH157" s="69"/>
      <c r="AI157" s="69"/>
      <c r="AJ157" s="69"/>
      <c r="AK157" s="29" t="str">
        <f>IFERROR(MATCH(H157,#REF!,0),"")</f>
        <v/>
      </c>
      <c r="AO157" s="230" t="e">
        <f>IF(#REF!="","",#REF!)</f>
        <v>#REF!</v>
      </c>
      <c r="AP157" s="230" t="e">
        <f>+#REF!</f>
        <v>#REF!</v>
      </c>
    </row>
    <row r="158" spans="1:42" ht="15" customHeight="1">
      <c r="A158" s="227" t="str">
        <f>IF(V158=DB!$B$12,"決裁1",IF(V158=DB!$B$13,"決裁2",IF(V158=DB!$B$14,"決裁3",IF(V158=DB!$B$15,"決裁4",IF(V158="","",TEXT(W158,"GE")&amp;"-"&amp;V158)))))</f>
        <v/>
      </c>
      <c r="B158" s="228" t="str">
        <f>IF(A158="","",A158&amp;"-"&amp;COUNTIF($A$5:A158,A158))</f>
        <v/>
      </c>
      <c r="C158" s="228" t="str">
        <f t="shared" si="5"/>
        <v/>
      </c>
      <c r="D158" s="228" t="str">
        <f>IF(C158="","",C158&amp;"-"&amp;COUNTIF($C$5:C158,C158))</f>
        <v/>
      </c>
      <c r="E158" s="228">
        <f t="shared" si="6"/>
        <v>0</v>
      </c>
      <c r="F158" s="66"/>
      <c r="G158" s="163"/>
      <c r="H158" s="31"/>
      <c r="I158" s="56"/>
      <c r="J158" s="58"/>
      <c r="K158" s="58"/>
      <c r="L158" s="58"/>
      <c r="M158" s="35"/>
      <c r="N158" s="66"/>
      <c r="R158" s="10"/>
      <c r="S158" s="37"/>
      <c r="T158" s="38"/>
      <c r="U158" s="200"/>
      <c r="V158" s="211"/>
      <c r="W158" s="204"/>
      <c r="X158" s="204"/>
      <c r="Y158" s="40"/>
      <c r="Z158" s="41"/>
      <c r="AA158" s="64"/>
      <c r="AB158" s="42"/>
      <c r="AC158" s="47"/>
      <c r="AD158" s="61"/>
      <c r="AE158" s="42"/>
      <c r="AF158" s="41"/>
      <c r="AG158" s="58"/>
      <c r="AH158" s="69"/>
      <c r="AI158" s="69"/>
      <c r="AJ158" s="69"/>
      <c r="AK158" s="29" t="str">
        <f>IFERROR(MATCH(H158,#REF!,0),"")</f>
        <v/>
      </c>
      <c r="AO158" s="230" t="e">
        <f>IF(#REF!="","",#REF!)</f>
        <v>#REF!</v>
      </c>
      <c r="AP158" s="230" t="e">
        <f>+#REF!</f>
        <v>#REF!</v>
      </c>
    </row>
    <row r="159" spans="1:42" ht="15" customHeight="1">
      <c r="A159" s="227" t="str">
        <f>IF(V159=DB!$B$12,"決裁1",IF(V159=DB!$B$13,"決裁2",IF(V159=DB!$B$14,"決裁3",IF(V159=DB!$B$15,"決裁4",IF(V159="","",TEXT(W159,"GE")&amp;"-"&amp;V159)))))</f>
        <v/>
      </c>
      <c r="B159" s="228" t="str">
        <f>IF(A159="","",A159&amp;"-"&amp;COUNTIF($A$5:A159,A159))</f>
        <v/>
      </c>
      <c r="C159" s="228" t="str">
        <f t="shared" si="5"/>
        <v/>
      </c>
      <c r="D159" s="228" t="str">
        <f>IF(C159="","",C159&amp;"-"&amp;COUNTIF($C$5:C159,C159))</f>
        <v/>
      </c>
      <c r="E159" s="228">
        <f t="shared" si="6"/>
        <v>0</v>
      </c>
      <c r="F159" s="66"/>
      <c r="G159" s="164"/>
      <c r="H159" s="31"/>
      <c r="I159" s="56"/>
      <c r="J159" s="58"/>
      <c r="K159" s="35"/>
      <c r="L159" s="58"/>
      <c r="M159" s="59"/>
      <c r="N159" s="60"/>
      <c r="R159" s="10"/>
      <c r="S159" s="37"/>
      <c r="T159" s="38"/>
      <c r="U159" s="200"/>
      <c r="V159" s="211"/>
      <c r="W159" s="204"/>
      <c r="X159" s="204"/>
      <c r="Y159" s="40"/>
      <c r="Z159" s="41"/>
      <c r="AA159" s="64"/>
      <c r="AB159" s="42"/>
      <c r="AC159" s="47"/>
      <c r="AD159" s="61"/>
      <c r="AE159" s="42"/>
      <c r="AF159" s="41"/>
      <c r="AG159" s="58"/>
      <c r="AH159" s="69"/>
      <c r="AI159" s="69"/>
      <c r="AJ159" s="69"/>
      <c r="AK159" s="29" t="str">
        <f>IFERROR(MATCH(H159,#REF!,0),"")</f>
        <v/>
      </c>
      <c r="AO159" s="230" t="e">
        <f>IF(#REF!="","",#REF!)</f>
        <v>#REF!</v>
      </c>
      <c r="AP159" s="230" t="e">
        <f>+#REF!</f>
        <v>#REF!</v>
      </c>
    </row>
    <row r="160" spans="1:42" ht="15" customHeight="1">
      <c r="A160" s="227" t="str">
        <f>IF(V160=DB!$B$12,"決裁1",IF(V160=DB!$B$13,"決裁2",IF(V160=DB!$B$14,"決裁3",IF(V160=DB!$B$15,"決裁4",IF(V160="","",TEXT(W160,"GE")&amp;"-"&amp;V160)))))</f>
        <v/>
      </c>
      <c r="B160" s="228" t="str">
        <f>IF(A160="","",A160&amp;"-"&amp;COUNTIF($A$5:A160,A160))</f>
        <v/>
      </c>
      <c r="C160" s="228" t="str">
        <f t="shared" si="5"/>
        <v/>
      </c>
      <c r="D160" s="228" t="str">
        <f>IF(C160="","",C160&amp;"-"&amp;COUNTIF($C$5:C160,C160))</f>
        <v/>
      </c>
      <c r="E160" s="228">
        <f t="shared" si="6"/>
        <v>0</v>
      </c>
      <c r="F160" s="66"/>
      <c r="G160" s="163"/>
      <c r="H160" s="31"/>
      <c r="I160" s="56"/>
      <c r="J160" s="58"/>
      <c r="K160" s="35"/>
      <c r="L160" s="58"/>
      <c r="M160" s="35"/>
      <c r="N160" s="66"/>
      <c r="R160" s="10"/>
      <c r="S160" s="37"/>
      <c r="T160" s="38"/>
      <c r="U160" s="200"/>
      <c r="V160" s="211"/>
      <c r="W160" s="204"/>
      <c r="X160" s="204"/>
      <c r="Y160" s="40"/>
      <c r="Z160" s="41"/>
      <c r="AA160" s="64"/>
      <c r="AB160" s="42"/>
      <c r="AC160" s="47"/>
      <c r="AD160" s="61"/>
      <c r="AE160" s="42"/>
      <c r="AF160" s="41"/>
      <c r="AG160" s="58"/>
      <c r="AH160" s="69"/>
      <c r="AI160" s="69"/>
      <c r="AJ160" s="69"/>
      <c r="AK160" s="29" t="str">
        <f>IFERROR(MATCH(H160,#REF!,0),"")</f>
        <v/>
      </c>
      <c r="AO160" s="230" t="e">
        <f>IF(#REF!="","",#REF!)</f>
        <v>#REF!</v>
      </c>
      <c r="AP160" s="230" t="e">
        <f>+#REF!</f>
        <v>#REF!</v>
      </c>
    </row>
    <row r="161" spans="1:42" ht="15" customHeight="1">
      <c r="A161" s="227" t="str">
        <f>IF(V161=DB!$B$12,"決裁1",IF(V161=DB!$B$13,"決裁2",IF(V161=DB!$B$14,"決裁3",IF(V161=DB!$B$15,"決裁4",IF(V161="","",TEXT(W161,"GE")&amp;"-"&amp;V161)))))</f>
        <v/>
      </c>
      <c r="B161" s="228" t="str">
        <f>IF(A161="","",A161&amp;"-"&amp;COUNTIF($A$5:A161,A161))</f>
        <v/>
      </c>
      <c r="C161" s="228" t="str">
        <f t="shared" si="5"/>
        <v/>
      </c>
      <c r="D161" s="228" t="str">
        <f>IF(C161="","",C161&amp;"-"&amp;COUNTIF($C$5:C161,C161))</f>
        <v/>
      </c>
      <c r="E161" s="228">
        <f t="shared" si="6"/>
        <v>0</v>
      </c>
      <c r="F161" s="66"/>
      <c r="G161" s="30"/>
      <c r="H161" s="31"/>
      <c r="I161" s="71"/>
      <c r="J161" s="71"/>
      <c r="K161" s="72"/>
      <c r="L161" s="58"/>
      <c r="M161" s="72"/>
      <c r="N161" s="73"/>
      <c r="R161" s="36"/>
      <c r="S161" s="37"/>
      <c r="T161" s="38"/>
      <c r="U161" s="200"/>
      <c r="V161" s="211"/>
      <c r="W161" s="204"/>
      <c r="X161" s="204"/>
      <c r="Y161" s="40"/>
      <c r="Z161" s="41"/>
      <c r="AA161" s="64"/>
      <c r="AB161" s="42"/>
      <c r="AC161" s="41"/>
      <c r="AD161" s="43"/>
      <c r="AE161" s="42"/>
      <c r="AF161" s="41"/>
      <c r="AG161" s="43"/>
      <c r="AH161" s="69"/>
      <c r="AI161" s="69"/>
      <c r="AJ161" s="69"/>
      <c r="AK161" s="29" t="str">
        <f>IFERROR(MATCH(H161,#REF!,0),"")</f>
        <v/>
      </c>
      <c r="AO161" s="230" t="e">
        <f>IF(#REF!="","",#REF!)</f>
        <v>#REF!</v>
      </c>
      <c r="AP161" s="230" t="e">
        <f>+#REF!</f>
        <v>#REF!</v>
      </c>
    </row>
    <row r="162" spans="1:42" ht="15" customHeight="1">
      <c r="A162" s="227" t="str">
        <f>IF(V162=DB!$B$12,"決裁1",IF(V162=DB!$B$13,"決裁2",IF(V162=DB!$B$14,"決裁3",IF(V162=DB!$B$15,"決裁4",IF(V162="","",TEXT(W162,"GE")&amp;"-"&amp;V162)))))</f>
        <v/>
      </c>
      <c r="B162" s="228" t="str">
        <f>IF(A162="","",A162&amp;"-"&amp;COUNTIF($A$5:A162,A162))</f>
        <v/>
      </c>
      <c r="C162" s="228" t="str">
        <f t="shared" si="5"/>
        <v/>
      </c>
      <c r="D162" s="228" t="str">
        <f>IF(C162="","",C162&amp;"-"&amp;COUNTIF($C$5:C162,C162))</f>
        <v/>
      </c>
      <c r="E162" s="228">
        <f t="shared" si="6"/>
        <v>0</v>
      </c>
      <c r="F162" s="66"/>
      <c r="G162" s="30"/>
      <c r="H162" s="31"/>
      <c r="I162" s="71"/>
      <c r="J162" s="71"/>
      <c r="K162" s="72"/>
      <c r="L162" s="58"/>
      <c r="M162" s="72"/>
      <c r="N162" s="73"/>
      <c r="R162" s="36"/>
      <c r="S162" s="37"/>
      <c r="T162" s="38"/>
      <c r="U162" s="200"/>
      <c r="V162" s="211"/>
      <c r="W162" s="204"/>
      <c r="X162" s="204"/>
      <c r="Y162" s="40"/>
      <c r="Z162" s="41"/>
      <c r="AA162" s="64"/>
      <c r="AB162" s="42"/>
      <c r="AC162" s="41"/>
      <c r="AD162" s="43"/>
      <c r="AE162" s="42"/>
      <c r="AF162" s="41"/>
      <c r="AG162" s="43"/>
      <c r="AH162" s="69"/>
      <c r="AI162" s="69"/>
      <c r="AJ162" s="69"/>
      <c r="AK162" s="29" t="str">
        <f>IFERROR(MATCH(H162,#REF!,0),"")</f>
        <v/>
      </c>
      <c r="AO162" s="230" t="e">
        <f>IF(#REF!="","",#REF!)</f>
        <v>#REF!</v>
      </c>
      <c r="AP162" s="230" t="e">
        <f>+#REF!</f>
        <v>#REF!</v>
      </c>
    </row>
    <row r="163" spans="1:42" ht="15" customHeight="1">
      <c r="A163" s="227" t="str">
        <f>IF(V163=DB!$B$12,"決裁1",IF(V163=DB!$B$13,"決裁2",IF(V163=DB!$B$14,"決裁3",IF(V163=DB!$B$15,"決裁4",IF(V163="","",TEXT(W163,"GE")&amp;"-"&amp;V163)))))</f>
        <v/>
      </c>
      <c r="B163" s="228" t="str">
        <f>IF(A163="","",A163&amp;"-"&amp;COUNTIF($A$5:A163,A163))</f>
        <v/>
      </c>
      <c r="C163" s="228" t="str">
        <f t="shared" si="5"/>
        <v/>
      </c>
      <c r="D163" s="228" t="str">
        <f>IF(C163="","",C163&amp;"-"&amp;COUNTIF($C$5:C163,C163))</f>
        <v/>
      </c>
      <c r="E163" s="228">
        <f t="shared" si="6"/>
        <v>0</v>
      </c>
      <c r="F163" s="66"/>
      <c r="G163" s="30"/>
      <c r="H163" s="31"/>
      <c r="I163" s="71"/>
      <c r="J163" s="71"/>
      <c r="K163" s="72"/>
      <c r="L163" s="58"/>
      <c r="M163" s="72"/>
      <c r="N163" s="73"/>
      <c r="R163" s="36"/>
      <c r="S163" s="37"/>
      <c r="T163" s="38"/>
      <c r="U163" s="200"/>
      <c r="V163" s="211"/>
      <c r="W163" s="204"/>
      <c r="X163" s="204"/>
      <c r="Y163" s="40"/>
      <c r="Z163" s="41"/>
      <c r="AA163" s="64"/>
      <c r="AB163" s="42"/>
      <c r="AC163" s="41"/>
      <c r="AD163" s="43"/>
      <c r="AE163" s="42"/>
      <c r="AF163" s="41"/>
      <c r="AG163" s="43"/>
      <c r="AH163" s="69"/>
      <c r="AI163" s="69"/>
      <c r="AJ163" s="69"/>
      <c r="AK163" s="29" t="str">
        <f>IFERROR(MATCH(H163,#REF!,0),"")</f>
        <v/>
      </c>
      <c r="AO163" s="230" t="e">
        <f>IF(#REF!="","",#REF!)</f>
        <v>#REF!</v>
      </c>
      <c r="AP163" s="230" t="e">
        <f>+#REF!</f>
        <v>#REF!</v>
      </c>
    </row>
    <row r="164" spans="1:42" ht="15" customHeight="1">
      <c r="A164" s="227" t="str">
        <f>IF(V164=DB!$B$12,"決裁1",IF(V164=DB!$B$13,"決裁2",IF(V164=DB!$B$14,"決裁3",IF(V164=DB!$B$15,"決裁4",IF(V164="","",TEXT(W164,"GE")&amp;"-"&amp;V164)))))</f>
        <v/>
      </c>
      <c r="B164" s="228" t="str">
        <f>IF(A164="","",A164&amp;"-"&amp;COUNTIF($A$5:A164,A164))</f>
        <v/>
      </c>
      <c r="C164" s="228" t="str">
        <f t="shared" si="5"/>
        <v/>
      </c>
      <c r="D164" s="228" t="str">
        <f>IF(C164="","",C164&amp;"-"&amp;COUNTIF($C$5:C164,C164))</f>
        <v/>
      </c>
      <c r="E164" s="228">
        <f t="shared" si="6"/>
        <v>0</v>
      </c>
      <c r="F164" s="66"/>
      <c r="G164" s="30"/>
      <c r="H164" s="31"/>
      <c r="I164" s="71"/>
      <c r="J164" s="71"/>
      <c r="K164" s="72"/>
      <c r="L164" s="58"/>
      <c r="M164" s="72"/>
      <c r="N164" s="73"/>
      <c r="R164" s="10"/>
      <c r="S164" s="37"/>
      <c r="T164" s="38"/>
      <c r="U164" s="200"/>
      <c r="V164" s="211"/>
      <c r="W164" s="204"/>
      <c r="X164" s="204"/>
      <c r="Y164" s="46"/>
      <c r="Z164" s="47"/>
      <c r="AA164" s="61"/>
      <c r="AB164" s="42"/>
      <c r="AC164" s="41"/>
      <c r="AD164" s="43"/>
      <c r="AE164" s="42"/>
      <c r="AF164" s="41"/>
      <c r="AG164" s="43"/>
      <c r="AH164" s="69"/>
      <c r="AI164" s="69"/>
      <c r="AJ164" s="69"/>
      <c r="AK164" s="29" t="str">
        <f>IFERROR(MATCH(H164,#REF!,0),"")</f>
        <v/>
      </c>
      <c r="AO164" s="230" t="e">
        <f>IF(#REF!="","",#REF!)</f>
        <v>#REF!</v>
      </c>
      <c r="AP164" s="230" t="e">
        <f>+#REF!</f>
        <v>#REF!</v>
      </c>
    </row>
    <row r="165" spans="1:42" ht="15" customHeight="1">
      <c r="A165" s="227" t="str">
        <f>IF(V165=DB!$B$12,"決裁1",IF(V165=DB!$B$13,"決裁2",IF(V165=DB!$B$14,"決裁3",IF(V165=DB!$B$15,"決裁4",IF(V165="","",TEXT(W165,"GE")&amp;"-"&amp;V165)))))</f>
        <v/>
      </c>
      <c r="B165" s="228" t="str">
        <f>IF(A165="","",A165&amp;"-"&amp;COUNTIF($A$5:A165,A165))</f>
        <v/>
      </c>
      <c r="C165" s="228" t="str">
        <f t="shared" si="5"/>
        <v/>
      </c>
      <c r="D165" s="228" t="str">
        <f>IF(C165="","",C165&amp;"-"&amp;COUNTIF($C$5:C165,C165))</f>
        <v/>
      </c>
      <c r="E165" s="228">
        <f t="shared" si="6"/>
        <v>0</v>
      </c>
      <c r="F165" s="66"/>
      <c r="G165" s="30"/>
      <c r="H165" s="31"/>
      <c r="I165" s="71"/>
      <c r="J165" s="71"/>
      <c r="K165" s="72"/>
      <c r="L165" s="58"/>
      <c r="M165" s="72"/>
      <c r="N165" s="73"/>
      <c r="R165" s="10"/>
      <c r="S165" s="37"/>
      <c r="T165" s="38"/>
      <c r="U165" s="200"/>
      <c r="V165" s="211"/>
      <c r="W165" s="204"/>
      <c r="X165" s="204"/>
      <c r="Y165" s="46"/>
      <c r="Z165" s="47"/>
      <c r="AA165" s="61"/>
      <c r="AB165" s="42"/>
      <c r="AC165" s="41"/>
      <c r="AD165" s="43"/>
      <c r="AE165" s="42"/>
      <c r="AF165" s="41"/>
      <c r="AG165" s="43"/>
      <c r="AH165" s="69"/>
      <c r="AI165" s="69"/>
      <c r="AJ165" s="69"/>
      <c r="AK165" s="29" t="str">
        <f>IFERROR(MATCH(H165,#REF!,0),"")</f>
        <v/>
      </c>
      <c r="AO165" s="230" t="e">
        <f>IF(#REF!="","",#REF!)</f>
        <v>#REF!</v>
      </c>
      <c r="AP165" s="230" t="e">
        <f>+#REF!</f>
        <v>#REF!</v>
      </c>
    </row>
    <row r="166" spans="1:42" ht="15" customHeight="1">
      <c r="A166" s="227" t="str">
        <f>IF(V166=DB!$B$12,"決裁1",IF(V166=DB!$B$13,"決裁2",IF(V166=DB!$B$14,"決裁3",IF(V166=DB!$B$15,"決裁4",IF(V166="","",TEXT(W166,"GE")&amp;"-"&amp;V166)))))</f>
        <v/>
      </c>
      <c r="B166" s="228" t="str">
        <f>IF(A166="","",A166&amp;"-"&amp;COUNTIF($A$5:A166,A166))</f>
        <v/>
      </c>
      <c r="C166" s="228" t="str">
        <f t="shared" si="5"/>
        <v/>
      </c>
      <c r="D166" s="228" t="str">
        <f>IF(C166="","",C166&amp;"-"&amp;COUNTIF($C$5:C166,C166))</f>
        <v/>
      </c>
      <c r="E166" s="228">
        <f t="shared" si="6"/>
        <v>0</v>
      </c>
      <c r="F166" s="66"/>
      <c r="G166" s="164"/>
      <c r="H166" s="31"/>
      <c r="I166" s="71"/>
      <c r="J166" s="71"/>
      <c r="K166" s="72"/>
      <c r="L166" s="58"/>
      <c r="M166" s="72"/>
      <c r="N166" s="73"/>
      <c r="R166" s="36"/>
      <c r="S166" s="37"/>
      <c r="T166" s="38"/>
      <c r="U166" s="200"/>
      <c r="V166" s="211"/>
      <c r="W166" s="204"/>
      <c r="X166" s="204"/>
      <c r="Y166" s="40"/>
      <c r="Z166" s="41"/>
      <c r="AA166" s="58"/>
      <c r="AB166" s="42"/>
      <c r="AC166" s="41"/>
      <c r="AD166" s="43"/>
      <c r="AE166" s="42"/>
      <c r="AF166" s="41"/>
      <c r="AG166" s="43"/>
      <c r="AH166" s="69"/>
      <c r="AI166" s="69"/>
      <c r="AJ166" s="69"/>
      <c r="AK166" s="29" t="str">
        <f>IFERROR(MATCH(H166,#REF!,0),"")</f>
        <v/>
      </c>
      <c r="AO166" s="230" t="e">
        <f>IF(#REF!="","",#REF!)</f>
        <v>#REF!</v>
      </c>
      <c r="AP166" s="230" t="e">
        <f>+#REF!</f>
        <v>#REF!</v>
      </c>
    </row>
    <row r="167" spans="1:42" ht="15" customHeight="1">
      <c r="A167" s="227" t="str">
        <f>IF(V167=DB!$B$12,"決裁1",IF(V167=DB!$B$13,"決裁2",IF(V167=DB!$B$14,"決裁3",IF(V167=DB!$B$15,"決裁4",IF(V167="","",TEXT(W167,"GE")&amp;"-"&amp;V167)))))</f>
        <v/>
      </c>
      <c r="B167" s="228" t="str">
        <f>IF(A167="","",A167&amp;"-"&amp;COUNTIF($A$5:A167,A167))</f>
        <v/>
      </c>
      <c r="C167" s="228" t="str">
        <f t="shared" si="5"/>
        <v/>
      </c>
      <c r="D167" s="228" t="str">
        <f>IF(C167="","",C167&amp;"-"&amp;COUNTIF($C$5:C167,C167))</f>
        <v/>
      </c>
      <c r="E167" s="228">
        <f t="shared" si="6"/>
        <v>0</v>
      </c>
      <c r="F167" s="66"/>
      <c r="G167" s="30"/>
      <c r="H167" s="31"/>
      <c r="I167" s="71"/>
      <c r="J167" s="71"/>
      <c r="K167" s="72"/>
      <c r="L167" s="58"/>
      <c r="M167" s="72"/>
      <c r="N167" s="73"/>
      <c r="R167" s="36"/>
      <c r="S167" s="37"/>
      <c r="T167" s="38"/>
      <c r="U167" s="200"/>
      <c r="V167" s="211"/>
      <c r="W167" s="204"/>
      <c r="X167" s="204"/>
      <c r="Y167" s="40"/>
      <c r="Z167" s="41"/>
      <c r="AA167" s="64"/>
      <c r="AB167" s="42"/>
      <c r="AC167" s="41"/>
      <c r="AD167" s="43"/>
      <c r="AE167" s="42"/>
      <c r="AF167" s="41"/>
      <c r="AG167" s="43"/>
      <c r="AH167" s="69"/>
      <c r="AI167" s="69"/>
      <c r="AJ167" s="69"/>
      <c r="AK167" s="29" t="str">
        <f>IFERROR(MATCH(H167,#REF!,0),"")</f>
        <v/>
      </c>
      <c r="AO167" s="230" t="e">
        <f>IF(#REF!="","",#REF!)</f>
        <v>#REF!</v>
      </c>
      <c r="AP167" s="230" t="e">
        <f>+#REF!</f>
        <v>#REF!</v>
      </c>
    </row>
    <row r="168" spans="1:42" ht="15" customHeight="1">
      <c r="A168" s="227" t="str">
        <f>IF(V168=DB!$B$12,"決裁1",IF(V168=DB!$B$13,"決裁2",IF(V168=DB!$B$14,"決裁3",IF(V168=DB!$B$15,"決裁4",IF(V168="","",TEXT(W168,"GE")&amp;"-"&amp;V168)))))</f>
        <v/>
      </c>
      <c r="B168" s="228" t="str">
        <f>IF(A168="","",A168&amp;"-"&amp;COUNTIF($A$5:A168,A168))</f>
        <v/>
      </c>
      <c r="C168" s="228" t="str">
        <f t="shared" si="5"/>
        <v/>
      </c>
      <c r="D168" s="228" t="str">
        <f>IF(C168="","",C168&amp;"-"&amp;COUNTIF($C$5:C168,C168))</f>
        <v/>
      </c>
      <c r="E168" s="228">
        <f t="shared" si="6"/>
        <v>0</v>
      </c>
      <c r="F168" s="66"/>
      <c r="G168" s="164"/>
      <c r="H168" s="31"/>
      <c r="I168" s="71"/>
      <c r="J168" s="71"/>
      <c r="K168" s="72"/>
      <c r="L168" s="58"/>
      <c r="M168" s="72"/>
      <c r="N168" s="73"/>
      <c r="R168" s="10"/>
      <c r="S168" s="37"/>
      <c r="T168" s="38"/>
      <c r="U168" s="200"/>
      <c r="V168" s="211"/>
      <c r="W168" s="204"/>
      <c r="X168" s="204"/>
      <c r="Y168" s="46"/>
      <c r="Z168" s="47"/>
      <c r="AA168" s="61"/>
      <c r="AB168" s="42"/>
      <c r="AC168" s="41"/>
      <c r="AD168" s="43"/>
      <c r="AE168" s="42"/>
      <c r="AF168" s="41"/>
      <c r="AG168" s="43"/>
      <c r="AH168" s="69"/>
      <c r="AI168" s="69"/>
      <c r="AJ168" s="69"/>
      <c r="AK168" s="29" t="str">
        <f>IFERROR(MATCH(H168,#REF!,0),"")</f>
        <v/>
      </c>
      <c r="AO168" s="230" t="e">
        <f>IF(#REF!="","",#REF!)</f>
        <v>#REF!</v>
      </c>
      <c r="AP168" s="230" t="e">
        <f>+#REF!</f>
        <v>#REF!</v>
      </c>
    </row>
    <row r="169" spans="1:42" ht="15" customHeight="1">
      <c r="A169" s="227" t="str">
        <f>IF(V169=DB!$B$12,"決裁1",IF(V169=DB!$B$13,"決裁2",IF(V169=DB!$B$14,"決裁3",IF(V169=DB!$B$15,"決裁4",IF(V169="","",TEXT(W169,"GE")&amp;"-"&amp;V169)))))</f>
        <v/>
      </c>
      <c r="B169" s="228" t="str">
        <f>IF(A169="","",A169&amp;"-"&amp;COUNTIF($A$5:A169,A169))</f>
        <v/>
      </c>
      <c r="C169" s="228" t="str">
        <f t="shared" si="5"/>
        <v/>
      </c>
      <c r="D169" s="228" t="str">
        <f>IF(C169="","",C169&amp;"-"&amp;COUNTIF($C$5:C169,C169))</f>
        <v/>
      </c>
      <c r="E169" s="228">
        <f t="shared" si="6"/>
        <v>0</v>
      </c>
      <c r="F169" s="66"/>
      <c r="G169" s="30"/>
      <c r="H169" s="31"/>
      <c r="I169" s="71"/>
      <c r="J169" s="71"/>
      <c r="K169" s="72"/>
      <c r="L169" s="58"/>
      <c r="M169" s="72"/>
      <c r="N169" s="73"/>
      <c r="R169" s="10"/>
      <c r="S169" s="37"/>
      <c r="T169" s="38"/>
      <c r="U169" s="200"/>
      <c r="V169" s="211"/>
      <c r="W169" s="204"/>
      <c r="X169" s="204"/>
      <c r="Y169" s="46"/>
      <c r="Z169" s="47"/>
      <c r="AA169" s="61"/>
      <c r="AB169" s="42"/>
      <c r="AC169" s="41"/>
      <c r="AD169" s="43"/>
      <c r="AE169" s="42"/>
      <c r="AF169" s="41"/>
      <c r="AG169" s="43"/>
      <c r="AH169" s="69"/>
      <c r="AI169" s="69"/>
      <c r="AJ169" s="69"/>
      <c r="AK169" s="29" t="str">
        <f>IFERROR(MATCH(H169,#REF!,0),"")</f>
        <v/>
      </c>
      <c r="AO169" s="230" t="e">
        <f>IF(#REF!="","",#REF!)</f>
        <v>#REF!</v>
      </c>
      <c r="AP169" s="230" t="e">
        <f>+#REF!</f>
        <v>#REF!</v>
      </c>
    </row>
    <row r="170" spans="1:42" ht="15" customHeight="1">
      <c r="A170" s="227" t="str">
        <f>IF(V170=DB!$B$12,"決裁1",IF(V170=DB!$B$13,"決裁2",IF(V170=DB!$B$14,"決裁3",IF(V170=DB!$B$15,"決裁4",IF(V170="","",TEXT(W170,"GE")&amp;"-"&amp;V170)))))</f>
        <v/>
      </c>
      <c r="B170" s="228" t="str">
        <f>IF(A170="","",A170&amp;"-"&amp;COUNTIF($A$5:A170,A170))</f>
        <v/>
      </c>
      <c r="C170" s="228" t="str">
        <f t="shared" si="5"/>
        <v/>
      </c>
      <c r="D170" s="228" t="str">
        <f>IF(C170="","",C170&amp;"-"&amp;COUNTIF($C$5:C170,C170))</f>
        <v/>
      </c>
      <c r="E170" s="228">
        <f t="shared" si="6"/>
        <v>0</v>
      </c>
      <c r="F170" s="66"/>
      <c r="G170" s="150"/>
      <c r="H170" s="31"/>
      <c r="I170" s="71"/>
      <c r="J170" s="71"/>
      <c r="K170" s="72"/>
      <c r="L170" s="58"/>
      <c r="M170" s="72"/>
      <c r="N170" s="73"/>
      <c r="R170" s="36"/>
      <c r="S170" s="37"/>
      <c r="T170" s="38"/>
      <c r="U170" s="200"/>
      <c r="V170" s="211"/>
      <c r="W170" s="204"/>
      <c r="X170" s="204"/>
      <c r="Y170" s="40"/>
      <c r="Z170" s="41"/>
      <c r="AA170" s="10"/>
      <c r="AB170" s="42"/>
      <c r="AC170" s="41"/>
      <c r="AD170" s="43"/>
      <c r="AE170" s="42"/>
      <c r="AF170" s="41"/>
      <c r="AG170" s="43"/>
      <c r="AH170" s="69"/>
      <c r="AI170" s="69"/>
      <c r="AJ170" s="69"/>
      <c r="AK170" s="29" t="str">
        <f>IFERROR(MATCH(H170,#REF!,0),"")</f>
        <v/>
      </c>
      <c r="AO170" s="230" t="e">
        <f>IF(#REF!="","",#REF!)</f>
        <v>#REF!</v>
      </c>
      <c r="AP170" s="230" t="e">
        <f>+#REF!</f>
        <v>#REF!</v>
      </c>
    </row>
    <row r="171" spans="1:42" ht="15" customHeight="1">
      <c r="A171" s="227" t="str">
        <f>IF(V171=DB!$B$12,"決裁1",IF(V171=DB!$B$13,"決裁2",IF(V171=DB!$B$14,"決裁3",IF(V171=DB!$B$15,"決裁4",IF(V171="","",TEXT(W171,"GE")&amp;"-"&amp;V171)))))</f>
        <v/>
      </c>
      <c r="B171" s="228" t="str">
        <f>IF(A171="","",A171&amp;"-"&amp;COUNTIF($A$5:A171,A171))</f>
        <v/>
      </c>
      <c r="C171" s="228" t="str">
        <f t="shared" si="5"/>
        <v/>
      </c>
      <c r="D171" s="228" t="str">
        <f>IF(C171="","",C171&amp;"-"&amp;COUNTIF($C$5:C171,C171))</f>
        <v/>
      </c>
      <c r="E171" s="228">
        <f t="shared" si="6"/>
        <v>0</v>
      </c>
      <c r="F171" s="66"/>
      <c r="G171" s="163"/>
      <c r="H171" s="31"/>
      <c r="I171" s="71"/>
      <c r="J171" s="71"/>
      <c r="K171" s="72"/>
      <c r="L171" s="58"/>
      <c r="M171" s="71"/>
      <c r="N171" s="74"/>
      <c r="R171" s="36"/>
      <c r="S171" s="37"/>
      <c r="T171" s="38"/>
      <c r="U171" s="200"/>
      <c r="V171" s="211"/>
      <c r="W171" s="204"/>
      <c r="X171" s="204"/>
      <c r="Y171" s="40"/>
      <c r="Z171" s="41"/>
      <c r="AA171" s="64"/>
      <c r="AB171" s="42"/>
      <c r="AC171" s="41"/>
      <c r="AD171" s="43"/>
      <c r="AE171" s="42"/>
      <c r="AF171" s="41"/>
      <c r="AG171" s="43"/>
      <c r="AH171" s="69"/>
      <c r="AI171" s="69"/>
      <c r="AJ171" s="69"/>
      <c r="AK171" s="29" t="str">
        <f>IFERROR(MATCH(H171,#REF!,0),"")</f>
        <v/>
      </c>
      <c r="AO171" s="230" t="e">
        <f>IF(#REF!="","",#REF!)</f>
        <v>#REF!</v>
      </c>
      <c r="AP171" s="230" t="e">
        <f>+#REF!</f>
        <v>#REF!</v>
      </c>
    </row>
    <row r="172" spans="1:42" ht="15" customHeight="1">
      <c r="A172" s="227" t="str">
        <f>IF(V172=DB!$B$12,"決裁1",IF(V172=DB!$B$13,"決裁2",IF(V172=DB!$B$14,"決裁3",IF(V172=DB!$B$15,"決裁4",IF(V172="","",TEXT(W172,"GE")&amp;"-"&amp;V172)))))</f>
        <v/>
      </c>
      <c r="B172" s="228" t="str">
        <f>IF(A172="","",A172&amp;"-"&amp;COUNTIF($A$5:A172,A172))</f>
        <v/>
      </c>
      <c r="C172" s="228" t="str">
        <f t="shared" si="5"/>
        <v/>
      </c>
      <c r="D172" s="228" t="str">
        <f>IF(C172="","",C172&amp;"-"&amp;COUNTIF($C$5:C172,C172))</f>
        <v/>
      </c>
      <c r="E172" s="228">
        <f t="shared" si="6"/>
        <v>0</v>
      </c>
      <c r="F172" s="66"/>
      <c r="G172" s="30"/>
      <c r="H172" s="31"/>
      <c r="I172" s="58"/>
      <c r="J172" s="58"/>
      <c r="K172" s="58"/>
      <c r="L172" s="58"/>
      <c r="M172" s="35"/>
      <c r="N172" s="60"/>
      <c r="R172" s="36"/>
      <c r="S172" s="37"/>
      <c r="T172" s="38"/>
      <c r="U172" s="200"/>
      <c r="V172" s="211"/>
      <c r="W172" s="204"/>
      <c r="X172" s="204"/>
      <c r="Y172" s="40"/>
      <c r="Z172" s="41"/>
      <c r="AA172" s="58"/>
      <c r="AB172" s="42"/>
      <c r="AC172" s="41"/>
      <c r="AD172" s="43"/>
      <c r="AE172" s="42"/>
      <c r="AF172" s="41"/>
      <c r="AG172" s="43"/>
      <c r="AH172" s="69"/>
      <c r="AI172" s="69"/>
      <c r="AJ172" s="69"/>
      <c r="AK172" s="29" t="str">
        <f>IFERROR(MATCH(H172,#REF!,0),"")</f>
        <v/>
      </c>
      <c r="AO172" s="230" t="e">
        <f>IF(#REF!="","",#REF!)</f>
        <v>#REF!</v>
      </c>
      <c r="AP172" s="230" t="e">
        <f>+#REF!</f>
        <v>#REF!</v>
      </c>
    </row>
    <row r="173" spans="1:42" ht="15" customHeight="1">
      <c r="A173" s="227" t="str">
        <f>IF(V173=DB!$B$12,"決裁1",IF(V173=DB!$B$13,"決裁2",IF(V173=DB!$B$14,"決裁3",IF(V173=DB!$B$15,"決裁4",IF(V173="","",TEXT(W173,"GE")&amp;"-"&amp;V173)))))</f>
        <v/>
      </c>
      <c r="B173" s="228" t="str">
        <f>IF(A173="","",A173&amp;"-"&amp;COUNTIF($A$5:A173,A173))</f>
        <v/>
      </c>
      <c r="C173" s="228" t="str">
        <f t="shared" si="5"/>
        <v/>
      </c>
      <c r="D173" s="228" t="str">
        <f>IF(C173="","",C173&amp;"-"&amp;COUNTIF($C$5:C173,C173))</f>
        <v/>
      </c>
      <c r="E173" s="228">
        <f t="shared" si="6"/>
        <v>0</v>
      </c>
      <c r="F173" s="66"/>
      <c r="G173" s="30"/>
      <c r="H173" s="31"/>
      <c r="I173" s="58"/>
      <c r="J173" s="58"/>
      <c r="K173" s="72"/>
      <c r="L173" s="58"/>
      <c r="M173" s="35"/>
      <c r="N173" s="60"/>
      <c r="R173" s="36"/>
      <c r="S173" s="37"/>
      <c r="T173" s="38"/>
      <c r="U173" s="200"/>
      <c r="V173" s="211"/>
      <c r="W173" s="204"/>
      <c r="X173" s="204"/>
      <c r="Y173" s="40"/>
      <c r="Z173" s="41"/>
      <c r="AA173" s="58"/>
      <c r="AB173" s="42"/>
      <c r="AC173" s="41"/>
      <c r="AD173" s="43"/>
      <c r="AE173" s="42"/>
      <c r="AF173" s="41"/>
      <c r="AG173" s="43"/>
      <c r="AH173" s="69"/>
      <c r="AI173" s="69"/>
      <c r="AJ173" s="69"/>
      <c r="AK173" s="29" t="str">
        <f>IFERROR(MATCH(H173,#REF!,0),"")</f>
        <v/>
      </c>
      <c r="AO173" s="230" t="e">
        <f>IF(#REF!="","",#REF!)</f>
        <v>#REF!</v>
      </c>
      <c r="AP173" s="230" t="e">
        <f>+#REF!</f>
        <v>#REF!</v>
      </c>
    </row>
    <row r="174" spans="1:42" ht="15" customHeight="1">
      <c r="A174" s="227" t="str">
        <f>IF(V174=DB!$B$12,"決裁1",IF(V174=DB!$B$13,"決裁2",IF(V174=DB!$B$14,"決裁3",IF(V174=DB!$B$15,"決裁4",IF(V174="","",TEXT(W174,"GE")&amp;"-"&amp;V174)))))</f>
        <v/>
      </c>
      <c r="B174" s="228" t="str">
        <f>IF(A174="","",A174&amp;"-"&amp;COUNTIF($A$5:A174,A174))</f>
        <v/>
      </c>
      <c r="C174" s="228" t="str">
        <f t="shared" si="5"/>
        <v/>
      </c>
      <c r="D174" s="228" t="str">
        <f>IF(C174="","",C174&amp;"-"&amp;COUNTIF($C$5:C174,C174))</f>
        <v/>
      </c>
      <c r="E174" s="228">
        <f t="shared" si="6"/>
        <v>0</v>
      </c>
      <c r="F174" s="66"/>
      <c r="G174" s="30"/>
      <c r="H174" s="31"/>
      <c r="I174" s="58"/>
      <c r="J174" s="58"/>
      <c r="K174" s="72"/>
      <c r="L174" s="58"/>
      <c r="M174" s="35"/>
      <c r="N174" s="60"/>
      <c r="R174" s="36"/>
      <c r="S174" s="37"/>
      <c r="T174" s="38"/>
      <c r="U174" s="200"/>
      <c r="V174" s="211"/>
      <c r="W174" s="204"/>
      <c r="X174" s="204"/>
      <c r="Y174" s="40"/>
      <c r="Z174" s="41"/>
      <c r="AA174" s="58"/>
      <c r="AB174" s="42"/>
      <c r="AC174" s="41"/>
      <c r="AD174" s="43"/>
      <c r="AE174" s="42"/>
      <c r="AF174" s="41"/>
      <c r="AG174" s="43"/>
      <c r="AH174" s="69"/>
      <c r="AI174" s="69"/>
      <c r="AJ174" s="69"/>
      <c r="AK174" s="29" t="str">
        <f>IFERROR(MATCH(H174,#REF!,0),"")</f>
        <v/>
      </c>
      <c r="AO174" s="230" t="e">
        <f>IF(#REF!="","",#REF!)</f>
        <v>#REF!</v>
      </c>
      <c r="AP174" s="230" t="e">
        <f>+#REF!</f>
        <v>#REF!</v>
      </c>
    </row>
    <row r="175" spans="1:42" ht="15" customHeight="1">
      <c r="A175" s="227" t="str">
        <f>IF(V175=DB!$B$12,"決裁1",IF(V175=DB!$B$13,"決裁2",IF(V175=DB!$B$14,"決裁3",IF(V175=DB!$B$15,"決裁4",IF(V175="","",TEXT(W175,"GE")&amp;"-"&amp;V175)))))</f>
        <v/>
      </c>
      <c r="B175" s="228" t="str">
        <f>IF(A175="","",A175&amp;"-"&amp;COUNTIF($A$5:A175,A175))</f>
        <v/>
      </c>
      <c r="C175" s="228" t="str">
        <f t="shared" si="5"/>
        <v/>
      </c>
      <c r="D175" s="228" t="str">
        <f>IF(C175="","",C175&amp;"-"&amp;COUNTIF($C$5:C175,C175))</f>
        <v/>
      </c>
      <c r="E175" s="228">
        <f t="shared" si="6"/>
        <v>0</v>
      </c>
      <c r="F175" s="66"/>
      <c r="G175" s="30"/>
      <c r="H175" s="31"/>
      <c r="I175" s="58"/>
      <c r="J175" s="58"/>
      <c r="K175" s="58"/>
      <c r="L175" s="58"/>
      <c r="M175" s="35"/>
      <c r="N175" s="60"/>
      <c r="R175" s="36"/>
      <c r="S175" s="37"/>
      <c r="T175" s="38"/>
      <c r="U175" s="200"/>
      <c r="V175" s="211"/>
      <c r="W175" s="204"/>
      <c r="X175" s="204"/>
      <c r="Y175" s="40"/>
      <c r="Z175" s="41"/>
      <c r="AA175" s="58"/>
      <c r="AB175" s="42"/>
      <c r="AC175" s="41"/>
      <c r="AD175" s="43"/>
      <c r="AE175" s="42"/>
      <c r="AF175" s="41"/>
      <c r="AG175" s="43"/>
      <c r="AH175" s="69"/>
      <c r="AI175" s="69"/>
      <c r="AJ175" s="69"/>
      <c r="AK175" s="29" t="str">
        <f>IFERROR(MATCH(H175,#REF!,0),"")</f>
        <v/>
      </c>
      <c r="AO175" s="230" t="e">
        <f>IF(#REF!="","",#REF!)</f>
        <v>#REF!</v>
      </c>
      <c r="AP175" s="230" t="e">
        <f>+#REF!</f>
        <v>#REF!</v>
      </c>
    </row>
    <row r="176" spans="1:42" ht="15" customHeight="1">
      <c r="A176" s="227" t="str">
        <f>IF(V176=DB!$B$12,"決裁1",IF(V176=DB!$B$13,"決裁2",IF(V176=DB!$B$14,"決裁3",IF(V176=DB!$B$15,"決裁4",IF(V176="","",TEXT(W176,"GE")&amp;"-"&amp;V176)))))</f>
        <v/>
      </c>
      <c r="B176" s="228" t="str">
        <f>IF(A176="","",A176&amp;"-"&amp;COUNTIF($A$5:A176,A176))</f>
        <v/>
      </c>
      <c r="C176" s="228" t="str">
        <f t="shared" si="5"/>
        <v/>
      </c>
      <c r="D176" s="228" t="str">
        <f>IF(C176="","",C176&amp;"-"&amp;COUNTIF($C$5:C176,C176))</f>
        <v/>
      </c>
      <c r="E176" s="228">
        <f t="shared" si="6"/>
        <v>0</v>
      </c>
      <c r="F176" s="66"/>
      <c r="G176" s="30"/>
      <c r="H176" s="31"/>
      <c r="I176" s="35"/>
      <c r="J176" s="35"/>
      <c r="K176" s="58"/>
      <c r="L176" s="59"/>
      <c r="M176" s="35"/>
      <c r="N176" s="60"/>
      <c r="R176" s="36"/>
      <c r="S176" s="37"/>
      <c r="T176" s="38"/>
      <c r="U176" s="200"/>
      <c r="V176" s="211"/>
      <c r="W176" s="204"/>
      <c r="X176" s="204"/>
      <c r="Y176" s="40"/>
      <c r="Z176" s="41"/>
      <c r="AA176" s="10"/>
      <c r="AB176" s="42"/>
      <c r="AC176" s="41"/>
      <c r="AD176" s="59"/>
      <c r="AE176" s="42"/>
      <c r="AF176" s="41"/>
      <c r="AG176" s="59"/>
      <c r="AH176" s="69"/>
      <c r="AI176" s="69"/>
      <c r="AJ176" s="69"/>
      <c r="AK176" s="29" t="str">
        <f>IFERROR(MATCH(H176,#REF!,0),"")</f>
        <v/>
      </c>
      <c r="AO176" s="230" t="e">
        <f>IF(#REF!="","",#REF!)</f>
        <v>#REF!</v>
      </c>
      <c r="AP176" s="230" t="e">
        <f>+#REF!</f>
        <v>#REF!</v>
      </c>
    </row>
    <row r="177" spans="1:42" ht="15" customHeight="1">
      <c r="A177" s="227" t="str">
        <f>IF(V177=DB!$B$12,"決裁1",IF(V177=DB!$B$13,"決裁2",IF(V177=DB!$B$14,"決裁3",IF(V177=DB!$B$15,"決裁4",IF(V177="","",TEXT(W177,"GE")&amp;"-"&amp;V177)))))</f>
        <v/>
      </c>
      <c r="B177" s="228" t="str">
        <f>IF(A177="","",A177&amp;"-"&amp;COUNTIF($A$5:A177,A177))</f>
        <v/>
      </c>
      <c r="C177" s="228" t="str">
        <f t="shared" si="5"/>
        <v/>
      </c>
      <c r="D177" s="228" t="str">
        <f>IF(C177="","",C177&amp;"-"&amp;COUNTIF($C$5:C177,C177))</f>
        <v/>
      </c>
      <c r="E177" s="228">
        <f t="shared" si="6"/>
        <v>0</v>
      </c>
      <c r="F177" s="66"/>
      <c r="G177" s="30"/>
      <c r="H177" s="31"/>
      <c r="I177" s="58"/>
      <c r="J177" s="58"/>
      <c r="K177" s="72"/>
      <c r="L177" s="58"/>
      <c r="M177" s="72"/>
      <c r="N177" s="60"/>
      <c r="R177" s="36"/>
      <c r="S177" s="37"/>
      <c r="T177" s="38"/>
      <c r="U177" s="200"/>
      <c r="V177" s="211"/>
      <c r="W177" s="204"/>
      <c r="X177" s="204"/>
      <c r="Y177" s="40"/>
      <c r="Z177" s="41"/>
      <c r="AA177" s="58"/>
      <c r="AB177" s="42"/>
      <c r="AC177" s="41"/>
      <c r="AD177" s="58"/>
      <c r="AE177" s="42"/>
      <c r="AF177" s="41"/>
      <c r="AG177" s="58"/>
      <c r="AH177" s="69"/>
      <c r="AI177" s="69"/>
      <c r="AJ177" s="69"/>
      <c r="AK177" s="29" t="str">
        <f>IFERROR(MATCH(H177,#REF!,0),"")</f>
        <v/>
      </c>
      <c r="AO177" s="230" t="e">
        <f>IF(#REF!="","",#REF!)</f>
        <v>#REF!</v>
      </c>
      <c r="AP177" s="230" t="e">
        <f>+#REF!</f>
        <v>#REF!</v>
      </c>
    </row>
    <row r="178" spans="1:42" ht="15" customHeight="1">
      <c r="A178" s="227" t="str">
        <f>IF(V178=DB!$B$12,"決裁1",IF(V178=DB!$B$13,"決裁2",IF(V178=DB!$B$14,"決裁3",IF(V178=DB!$B$15,"決裁4",IF(V178="","",TEXT(W178,"GE")&amp;"-"&amp;V178)))))</f>
        <v/>
      </c>
      <c r="B178" s="228" t="str">
        <f>IF(A178="","",A178&amp;"-"&amp;COUNTIF($A$5:A178,A178))</f>
        <v/>
      </c>
      <c r="C178" s="228" t="str">
        <f t="shared" si="5"/>
        <v/>
      </c>
      <c r="D178" s="228" t="str">
        <f>IF(C178="","",C178&amp;"-"&amp;COUNTIF($C$5:C178,C178))</f>
        <v/>
      </c>
      <c r="E178" s="228">
        <f t="shared" si="6"/>
        <v>0</v>
      </c>
      <c r="F178" s="66"/>
      <c r="G178" s="164"/>
      <c r="H178" s="31"/>
      <c r="I178" s="58"/>
      <c r="J178" s="58"/>
      <c r="K178" s="72"/>
      <c r="L178" s="58"/>
      <c r="M178" s="72"/>
      <c r="N178" s="60"/>
      <c r="R178" s="36"/>
      <c r="S178" s="37"/>
      <c r="T178" s="38"/>
      <c r="U178" s="200"/>
      <c r="V178" s="211"/>
      <c r="W178" s="204"/>
      <c r="X178" s="204"/>
      <c r="Y178" s="40"/>
      <c r="Z178" s="41"/>
      <c r="AA178" s="58"/>
      <c r="AB178" s="42"/>
      <c r="AC178" s="41"/>
      <c r="AD178" s="43"/>
      <c r="AE178" s="42"/>
      <c r="AF178" s="41"/>
      <c r="AG178" s="43"/>
      <c r="AH178" s="69"/>
      <c r="AI178" s="69"/>
      <c r="AJ178" s="69"/>
      <c r="AK178" s="29" t="str">
        <f>IFERROR(MATCH(H178,#REF!,0),"")</f>
        <v/>
      </c>
      <c r="AO178" s="230" t="e">
        <f>IF(#REF!="","",#REF!)</f>
        <v>#REF!</v>
      </c>
      <c r="AP178" s="230" t="e">
        <f>+#REF!</f>
        <v>#REF!</v>
      </c>
    </row>
    <row r="179" spans="1:42" ht="15" customHeight="1">
      <c r="A179" s="227" t="str">
        <f>IF(V179=DB!$B$12,"決裁1",IF(V179=DB!$B$13,"決裁2",IF(V179=DB!$B$14,"決裁3",IF(V179=DB!$B$15,"決裁4",IF(V179="","",TEXT(W179,"GE")&amp;"-"&amp;V179)))))</f>
        <v/>
      </c>
      <c r="B179" s="228" t="str">
        <f>IF(A179="","",A179&amp;"-"&amp;COUNTIF($A$5:A179,A179))</f>
        <v/>
      </c>
      <c r="C179" s="228" t="str">
        <f t="shared" si="5"/>
        <v/>
      </c>
      <c r="D179" s="228" t="str">
        <f>IF(C179="","",C179&amp;"-"&amp;COUNTIF($C$5:C179,C179))</f>
        <v/>
      </c>
      <c r="E179" s="228">
        <f t="shared" si="6"/>
        <v>0</v>
      </c>
      <c r="F179" s="66"/>
      <c r="G179" s="164"/>
      <c r="H179" s="31"/>
      <c r="I179" s="58"/>
      <c r="J179" s="58"/>
      <c r="K179" s="72"/>
      <c r="L179" s="58"/>
      <c r="M179" s="72"/>
      <c r="N179" s="60"/>
      <c r="R179" s="36"/>
      <c r="S179" s="37"/>
      <c r="T179" s="38"/>
      <c r="U179" s="200"/>
      <c r="V179" s="211"/>
      <c r="W179" s="204"/>
      <c r="X179" s="204"/>
      <c r="Y179" s="40"/>
      <c r="Z179" s="41"/>
      <c r="AA179" s="64"/>
      <c r="AB179" s="42"/>
      <c r="AC179" s="41"/>
      <c r="AD179" s="43"/>
      <c r="AE179" s="42"/>
      <c r="AF179" s="41"/>
      <c r="AG179" s="43"/>
      <c r="AH179" s="69"/>
      <c r="AI179" s="69"/>
      <c r="AJ179" s="69"/>
      <c r="AK179" s="29" t="str">
        <f>IFERROR(MATCH(H179,#REF!,0),"")</f>
        <v/>
      </c>
      <c r="AO179" s="230" t="e">
        <f>IF(#REF!="","",#REF!)</f>
        <v>#REF!</v>
      </c>
      <c r="AP179" s="230" t="e">
        <f>+#REF!</f>
        <v>#REF!</v>
      </c>
    </row>
    <row r="180" spans="1:42" ht="15" customHeight="1">
      <c r="A180" s="227" t="str">
        <f>IF(V180=DB!$B$12,"決裁1",IF(V180=DB!$B$13,"決裁2",IF(V180=DB!$B$14,"決裁3",IF(V180=DB!$B$15,"決裁4",IF(V180="","",TEXT(W180,"GE")&amp;"-"&amp;V180)))))</f>
        <v/>
      </c>
      <c r="B180" s="228" t="str">
        <f>IF(A180="","",A180&amp;"-"&amp;COUNTIF($A$5:A180,A180))</f>
        <v/>
      </c>
      <c r="C180" s="228" t="str">
        <f t="shared" si="5"/>
        <v/>
      </c>
      <c r="D180" s="228" t="str">
        <f>IF(C180="","",C180&amp;"-"&amp;COUNTIF($C$5:C180,C180))</f>
        <v/>
      </c>
      <c r="E180" s="228">
        <f t="shared" si="6"/>
        <v>0</v>
      </c>
      <c r="F180" s="66"/>
      <c r="G180" s="164"/>
      <c r="H180" s="31"/>
      <c r="I180" s="58"/>
      <c r="J180" s="58"/>
      <c r="K180" s="72"/>
      <c r="L180" s="58"/>
      <c r="M180" s="72"/>
      <c r="N180" s="60"/>
      <c r="R180" s="36"/>
      <c r="S180" s="37"/>
      <c r="T180" s="38"/>
      <c r="U180" s="200"/>
      <c r="V180" s="211"/>
      <c r="W180" s="204"/>
      <c r="X180" s="204"/>
      <c r="Y180" s="40"/>
      <c r="Z180" s="41"/>
      <c r="AA180" s="64"/>
      <c r="AB180" s="42"/>
      <c r="AC180" s="41"/>
      <c r="AD180" s="43"/>
      <c r="AE180" s="42"/>
      <c r="AF180" s="41"/>
      <c r="AG180" s="43"/>
      <c r="AH180" s="69"/>
      <c r="AI180" s="69"/>
      <c r="AJ180" s="69"/>
      <c r="AK180" s="29" t="str">
        <f>IFERROR(MATCH(H180,#REF!,0),"")</f>
        <v/>
      </c>
      <c r="AO180" s="230" t="e">
        <f>IF(#REF!="","",#REF!)</f>
        <v>#REF!</v>
      </c>
      <c r="AP180" s="230" t="e">
        <f>+#REF!</f>
        <v>#REF!</v>
      </c>
    </row>
    <row r="181" spans="1:42" ht="15" customHeight="1">
      <c r="A181" s="227" t="str">
        <f>IF(V181=DB!$B$12,"決裁1",IF(V181=DB!$B$13,"決裁2",IF(V181=DB!$B$14,"決裁3",IF(V181=DB!$B$15,"決裁4",IF(V181="","",TEXT(W181,"GE")&amp;"-"&amp;V181)))))</f>
        <v/>
      </c>
      <c r="B181" s="228" t="str">
        <f>IF(A181="","",A181&amp;"-"&amp;COUNTIF($A$5:A181,A181))</f>
        <v/>
      </c>
      <c r="C181" s="228" t="str">
        <f t="shared" si="5"/>
        <v/>
      </c>
      <c r="D181" s="228" t="str">
        <f>IF(C181="","",C181&amp;"-"&amp;COUNTIF($C$5:C181,C181))</f>
        <v/>
      </c>
      <c r="E181" s="228">
        <f t="shared" si="6"/>
        <v>0</v>
      </c>
      <c r="F181" s="66"/>
      <c r="G181" s="30"/>
      <c r="H181" s="31"/>
      <c r="I181" s="58"/>
      <c r="J181" s="58"/>
      <c r="K181" s="72"/>
      <c r="L181" s="58"/>
      <c r="M181" s="72"/>
      <c r="N181" s="60"/>
      <c r="R181" s="36"/>
      <c r="S181" s="37"/>
      <c r="T181" s="38"/>
      <c r="U181" s="200"/>
      <c r="V181" s="211"/>
      <c r="W181" s="204"/>
      <c r="X181" s="204"/>
      <c r="Y181" s="40"/>
      <c r="Z181" s="41"/>
      <c r="AA181" s="64"/>
      <c r="AB181" s="42"/>
      <c r="AC181" s="41"/>
      <c r="AD181" s="58"/>
      <c r="AE181" s="42"/>
      <c r="AF181" s="41"/>
      <c r="AG181" s="58"/>
      <c r="AH181" s="69"/>
      <c r="AI181" s="69"/>
      <c r="AJ181" s="69"/>
      <c r="AK181" s="29" t="str">
        <f>IFERROR(MATCH(H181,#REF!,0),"")</f>
        <v/>
      </c>
      <c r="AO181" s="230" t="e">
        <f>IF(#REF!="","",#REF!)</f>
        <v>#REF!</v>
      </c>
      <c r="AP181" s="230" t="e">
        <f>+#REF!</f>
        <v>#REF!</v>
      </c>
    </row>
    <row r="182" spans="1:42" ht="15" customHeight="1">
      <c r="A182" s="227" t="str">
        <f>IF(V182=DB!$B$12,"決裁1",IF(V182=DB!$B$13,"決裁2",IF(V182=DB!$B$14,"決裁3",IF(V182=DB!$B$15,"決裁4",IF(V182="","",TEXT(W182,"GE")&amp;"-"&amp;V182)))))</f>
        <v/>
      </c>
      <c r="B182" s="228" t="str">
        <f>IF(A182="","",A182&amp;"-"&amp;COUNTIF($A$5:A182,A182))</f>
        <v/>
      </c>
      <c r="C182" s="228" t="str">
        <f t="shared" si="5"/>
        <v/>
      </c>
      <c r="D182" s="228" t="str">
        <f>IF(C182="","",C182&amp;"-"&amp;COUNTIF($C$5:C182,C182))</f>
        <v/>
      </c>
      <c r="E182" s="228">
        <f t="shared" si="6"/>
        <v>0</v>
      </c>
      <c r="F182" s="66"/>
      <c r="G182" s="30"/>
      <c r="H182" s="31"/>
      <c r="I182" s="58"/>
      <c r="J182" s="58"/>
      <c r="K182" s="72"/>
      <c r="L182" s="58"/>
      <c r="M182" s="72"/>
      <c r="N182" s="60"/>
      <c r="R182" s="36"/>
      <c r="S182" s="37"/>
      <c r="T182" s="38"/>
      <c r="U182" s="200"/>
      <c r="V182" s="211"/>
      <c r="W182" s="204"/>
      <c r="X182" s="204"/>
      <c r="Y182" s="40"/>
      <c r="Z182" s="41"/>
      <c r="AA182" s="10"/>
      <c r="AB182" s="42"/>
      <c r="AC182" s="41"/>
      <c r="AD182" s="43"/>
      <c r="AE182" s="42"/>
      <c r="AF182" s="41"/>
      <c r="AG182" s="43"/>
      <c r="AH182" s="69"/>
      <c r="AI182" s="69"/>
      <c r="AJ182" s="69"/>
      <c r="AK182" s="29" t="str">
        <f>IFERROR(MATCH(H182,#REF!,0),"")</f>
        <v/>
      </c>
      <c r="AO182" s="230" t="e">
        <f>IF(#REF!="","",#REF!)</f>
        <v>#REF!</v>
      </c>
      <c r="AP182" s="230" t="e">
        <f>+#REF!</f>
        <v>#REF!</v>
      </c>
    </row>
    <row r="183" spans="1:42" ht="15" customHeight="1">
      <c r="A183" s="227" t="str">
        <f>IF(V183=DB!$B$12,"決裁1",IF(V183=DB!$B$13,"決裁2",IF(V183=DB!$B$14,"決裁3",IF(V183=DB!$B$15,"決裁4",IF(V183="","",TEXT(W183,"GE")&amp;"-"&amp;V183)))))</f>
        <v/>
      </c>
      <c r="B183" s="228" t="str">
        <f>IF(A183="","",A183&amp;"-"&amp;COUNTIF($A$5:A183,A183))</f>
        <v/>
      </c>
      <c r="C183" s="228" t="str">
        <f t="shared" si="5"/>
        <v/>
      </c>
      <c r="D183" s="228" t="str">
        <f>IF(C183="","",C183&amp;"-"&amp;COUNTIF($C$5:C183,C183))</f>
        <v/>
      </c>
      <c r="E183" s="228">
        <f t="shared" si="6"/>
        <v>0</v>
      </c>
      <c r="F183" s="66"/>
      <c r="G183" s="30"/>
      <c r="H183" s="31"/>
      <c r="I183" s="58"/>
      <c r="J183" s="58"/>
      <c r="K183" s="72"/>
      <c r="L183" s="58"/>
      <c r="M183" s="72"/>
      <c r="N183" s="60"/>
      <c r="R183" s="36"/>
      <c r="S183" s="37"/>
      <c r="T183" s="38"/>
      <c r="U183" s="200"/>
      <c r="V183" s="211"/>
      <c r="W183" s="204"/>
      <c r="X183" s="204"/>
      <c r="Y183" s="40"/>
      <c r="Z183" s="41"/>
      <c r="AA183" s="58"/>
      <c r="AB183" s="42"/>
      <c r="AC183" s="41"/>
      <c r="AD183" s="43"/>
      <c r="AE183" s="42"/>
      <c r="AF183" s="41"/>
      <c r="AG183" s="43"/>
      <c r="AH183" s="69"/>
      <c r="AI183" s="69"/>
      <c r="AJ183" s="69"/>
      <c r="AK183" s="29" t="str">
        <f>IFERROR(MATCH(H183,#REF!,0),"")</f>
        <v/>
      </c>
      <c r="AO183" s="230" t="e">
        <f>IF(#REF!="","",#REF!)</f>
        <v>#REF!</v>
      </c>
      <c r="AP183" s="230" t="e">
        <f>+#REF!</f>
        <v>#REF!</v>
      </c>
    </row>
    <row r="184" spans="1:42" ht="15" customHeight="1">
      <c r="A184" s="227" t="str">
        <f>IF(V184=DB!$B$12,"決裁1",IF(V184=DB!$B$13,"決裁2",IF(V184=DB!$B$14,"決裁3",IF(V184=DB!$B$15,"決裁4",IF(V184="","",TEXT(W184,"GE")&amp;"-"&amp;V184)))))</f>
        <v/>
      </c>
      <c r="B184" s="228" t="str">
        <f>IF(A184="","",A184&amp;"-"&amp;COUNTIF($A$5:A184,A184))</f>
        <v/>
      </c>
      <c r="C184" s="228" t="str">
        <f t="shared" si="5"/>
        <v/>
      </c>
      <c r="D184" s="228" t="str">
        <f>IF(C184="","",C184&amp;"-"&amp;COUNTIF($C$5:C184,C184))</f>
        <v/>
      </c>
      <c r="E184" s="228">
        <f t="shared" si="6"/>
        <v>0</v>
      </c>
      <c r="F184" s="66"/>
      <c r="G184" s="30"/>
      <c r="H184" s="31"/>
      <c r="I184" s="58"/>
      <c r="J184" s="58"/>
      <c r="K184" s="72"/>
      <c r="L184" s="58"/>
      <c r="M184" s="72"/>
      <c r="N184" s="60"/>
      <c r="R184" s="10"/>
      <c r="S184" s="37"/>
      <c r="T184" s="38"/>
      <c r="U184" s="200"/>
      <c r="V184" s="211"/>
      <c r="W184" s="204"/>
      <c r="X184" s="204"/>
      <c r="Y184" s="46"/>
      <c r="Z184" s="47"/>
      <c r="AA184" s="61"/>
      <c r="AB184" s="42"/>
      <c r="AC184" s="41"/>
      <c r="AD184" s="43"/>
      <c r="AE184" s="42"/>
      <c r="AF184" s="41"/>
      <c r="AG184" s="43"/>
      <c r="AH184" s="69"/>
      <c r="AI184" s="69"/>
      <c r="AJ184" s="69"/>
      <c r="AK184" s="29" t="str">
        <f>IFERROR(MATCH(H184,#REF!,0),"")</f>
        <v/>
      </c>
      <c r="AO184" s="230" t="e">
        <f>IF(#REF!="","",#REF!)</f>
        <v>#REF!</v>
      </c>
      <c r="AP184" s="230" t="e">
        <f>+#REF!</f>
        <v>#REF!</v>
      </c>
    </row>
    <row r="185" spans="1:42" ht="15" customHeight="1">
      <c r="A185" s="227" t="str">
        <f>IF(V185=DB!$B$12,"決裁1",IF(V185=DB!$B$13,"決裁2",IF(V185=DB!$B$14,"決裁3",IF(V185=DB!$B$15,"決裁4",IF(V185="","",TEXT(W185,"GE")&amp;"-"&amp;V185)))))</f>
        <v/>
      </c>
      <c r="B185" s="228" t="str">
        <f>IF(A185="","",A185&amp;"-"&amp;COUNTIF($A$5:A185,A185))</f>
        <v/>
      </c>
      <c r="C185" s="228" t="str">
        <f t="shared" si="5"/>
        <v/>
      </c>
      <c r="D185" s="228" t="str">
        <f>IF(C185="","",C185&amp;"-"&amp;COUNTIF($C$5:C185,C185))</f>
        <v/>
      </c>
      <c r="E185" s="228">
        <f t="shared" si="6"/>
        <v>0</v>
      </c>
      <c r="F185" s="66"/>
      <c r="G185" s="30"/>
      <c r="H185" s="31"/>
      <c r="I185" s="58"/>
      <c r="J185" s="58"/>
      <c r="K185" s="72"/>
      <c r="L185" s="58"/>
      <c r="M185" s="72"/>
      <c r="N185" s="60"/>
      <c r="R185" s="36"/>
      <c r="S185" s="37"/>
      <c r="T185" s="38"/>
      <c r="U185" s="200"/>
      <c r="V185" s="211"/>
      <c r="W185" s="204"/>
      <c r="X185" s="204"/>
      <c r="Y185" s="40"/>
      <c r="Z185" s="41"/>
      <c r="AA185" s="10"/>
      <c r="AB185" s="42"/>
      <c r="AC185" s="41"/>
      <c r="AD185" s="43"/>
      <c r="AE185" s="42"/>
      <c r="AF185" s="41"/>
      <c r="AG185" s="43"/>
      <c r="AH185" s="69"/>
      <c r="AI185" s="69"/>
      <c r="AJ185" s="69"/>
      <c r="AK185" s="29" t="str">
        <f>IFERROR(MATCH(H185,#REF!,0),"")</f>
        <v/>
      </c>
      <c r="AO185" s="230" t="e">
        <f>IF(#REF!="","",#REF!)</f>
        <v>#REF!</v>
      </c>
      <c r="AP185" s="230" t="e">
        <f>+#REF!</f>
        <v>#REF!</v>
      </c>
    </row>
    <row r="186" spans="1:42" ht="15" customHeight="1">
      <c r="A186" s="227" t="str">
        <f>IF(V186=DB!$B$12,"決裁1",IF(V186=DB!$B$13,"決裁2",IF(V186=DB!$B$14,"決裁3",IF(V186=DB!$B$15,"決裁4",IF(V186="","",TEXT(W186,"GE")&amp;"-"&amp;V186)))))</f>
        <v/>
      </c>
      <c r="B186" s="228" t="str">
        <f>IF(A186="","",A186&amp;"-"&amp;COUNTIF($A$5:A186,A186))</f>
        <v/>
      </c>
      <c r="C186" s="228" t="str">
        <f t="shared" si="5"/>
        <v/>
      </c>
      <c r="D186" s="228" t="str">
        <f>IF(C186="","",C186&amp;"-"&amp;COUNTIF($C$5:C186,C186))</f>
        <v/>
      </c>
      <c r="E186" s="228">
        <f t="shared" si="6"/>
        <v>0</v>
      </c>
      <c r="F186" s="66"/>
      <c r="G186" s="30"/>
      <c r="H186" s="31"/>
      <c r="I186" s="58"/>
      <c r="J186" s="58"/>
      <c r="K186" s="72"/>
      <c r="L186" s="58"/>
      <c r="M186" s="72"/>
      <c r="N186" s="60"/>
      <c r="R186" s="36"/>
      <c r="S186" s="37"/>
      <c r="T186" s="38"/>
      <c r="U186" s="200"/>
      <c r="V186" s="211"/>
      <c r="W186" s="204"/>
      <c r="X186" s="204"/>
      <c r="Y186" s="40"/>
      <c r="Z186" s="41"/>
      <c r="AA186" s="58"/>
      <c r="AB186" s="42"/>
      <c r="AC186" s="41"/>
      <c r="AD186" s="58"/>
      <c r="AE186" s="62"/>
      <c r="AF186" s="47"/>
      <c r="AG186" s="61"/>
      <c r="AH186" s="69"/>
      <c r="AI186" s="69"/>
      <c r="AJ186" s="69"/>
      <c r="AK186" s="29" t="str">
        <f>IFERROR(MATCH(H186,#REF!,0),"")</f>
        <v/>
      </c>
      <c r="AO186" s="230" t="e">
        <f>IF(#REF!="","",#REF!)</f>
        <v>#REF!</v>
      </c>
      <c r="AP186" s="230" t="e">
        <f>+#REF!</f>
        <v>#REF!</v>
      </c>
    </row>
    <row r="187" spans="1:42" ht="15" customHeight="1">
      <c r="A187" s="227" t="str">
        <f>IF(V187=DB!$B$12,"決裁1",IF(V187=DB!$B$13,"決裁2",IF(V187=DB!$B$14,"決裁3",IF(V187=DB!$B$15,"決裁4",IF(V187="","",TEXT(W187,"GE")&amp;"-"&amp;V187)))))</f>
        <v/>
      </c>
      <c r="B187" s="228" t="str">
        <f>IF(A187="","",A187&amp;"-"&amp;COUNTIF($A$5:A187,A187))</f>
        <v/>
      </c>
      <c r="C187" s="228" t="str">
        <f t="shared" si="5"/>
        <v/>
      </c>
      <c r="D187" s="228" t="str">
        <f>IF(C187="","",C187&amp;"-"&amp;COUNTIF($C$5:C187,C187))</f>
        <v/>
      </c>
      <c r="E187" s="228">
        <f t="shared" si="6"/>
        <v>0</v>
      </c>
      <c r="F187" s="66"/>
      <c r="G187" s="66"/>
      <c r="H187" s="31"/>
      <c r="I187" s="58"/>
      <c r="J187" s="58"/>
      <c r="K187" s="72"/>
      <c r="L187" s="58"/>
      <c r="M187" s="72"/>
      <c r="N187" s="60"/>
      <c r="R187" s="36"/>
      <c r="S187" s="37"/>
      <c r="T187" s="38"/>
      <c r="U187" s="200"/>
      <c r="V187" s="211"/>
      <c r="W187" s="204"/>
      <c r="X187" s="204"/>
      <c r="Y187" s="40"/>
      <c r="Z187" s="41"/>
      <c r="AA187" s="10"/>
      <c r="AB187" s="42"/>
      <c r="AC187" s="41"/>
      <c r="AD187" s="43"/>
      <c r="AE187" s="42"/>
      <c r="AF187" s="41"/>
      <c r="AG187" s="43"/>
      <c r="AH187" s="69"/>
      <c r="AI187" s="69"/>
      <c r="AJ187" s="69"/>
      <c r="AK187" s="29" t="str">
        <f>IFERROR(MATCH(H187,#REF!,0),"")</f>
        <v/>
      </c>
      <c r="AO187" s="230" t="e">
        <f>IF(#REF!="","",#REF!)</f>
        <v>#REF!</v>
      </c>
      <c r="AP187" s="230" t="e">
        <f>+#REF!</f>
        <v>#REF!</v>
      </c>
    </row>
    <row r="188" spans="1:42" ht="15" customHeight="1">
      <c r="A188" s="227" t="str">
        <f>IF(V188=DB!$B$12,"決裁1",IF(V188=DB!$B$13,"決裁2",IF(V188=DB!$B$14,"決裁3",IF(V188=DB!$B$15,"決裁4",IF(V188="","",TEXT(W188,"GE")&amp;"-"&amp;V188)))))</f>
        <v/>
      </c>
      <c r="B188" s="228" t="str">
        <f>IF(A188="","",A188&amp;"-"&amp;COUNTIF($A$5:A188,A188))</f>
        <v/>
      </c>
      <c r="C188" s="228" t="str">
        <f t="shared" si="5"/>
        <v/>
      </c>
      <c r="D188" s="228" t="str">
        <f>IF(C188="","",C188&amp;"-"&amp;COUNTIF($C$5:C188,C188))</f>
        <v/>
      </c>
      <c r="E188" s="228">
        <f t="shared" si="6"/>
        <v>0</v>
      </c>
      <c r="F188" s="66"/>
      <c r="G188" s="133"/>
      <c r="H188" s="31"/>
      <c r="I188" s="58"/>
      <c r="J188" s="58"/>
      <c r="K188" s="72"/>
      <c r="L188" s="58"/>
      <c r="M188" s="72"/>
      <c r="N188" s="60"/>
      <c r="R188" s="36"/>
      <c r="S188" s="37"/>
      <c r="T188" s="38"/>
      <c r="U188" s="200"/>
      <c r="V188" s="211"/>
      <c r="W188" s="204"/>
      <c r="X188" s="204"/>
      <c r="Y188" s="40"/>
      <c r="Z188" s="41"/>
      <c r="AA188" s="58"/>
      <c r="AB188" s="42"/>
      <c r="AC188" s="41"/>
      <c r="AD188" s="43"/>
      <c r="AE188" s="42"/>
      <c r="AF188" s="41"/>
      <c r="AG188" s="43"/>
      <c r="AH188" s="69"/>
      <c r="AI188" s="69"/>
      <c r="AJ188" s="69"/>
      <c r="AK188" s="29" t="str">
        <f>IFERROR(MATCH(H188,#REF!,0),"")</f>
        <v/>
      </c>
      <c r="AO188" s="230" t="e">
        <f>IF(#REF!="","",#REF!)</f>
        <v>#REF!</v>
      </c>
      <c r="AP188" s="230" t="e">
        <f>+#REF!</f>
        <v>#REF!</v>
      </c>
    </row>
    <row r="189" spans="1:42" ht="15" customHeight="1">
      <c r="A189" s="227" t="str">
        <f>IF(V189=DB!$B$12,"決裁1",IF(V189=DB!$B$13,"決裁2",IF(V189=DB!$B$14,"決裁3",IF(V189=DB!$B$15,"決裁4",IF(V189="","",TEXT(W189,"GE")&amp;"-"&amp;V189)))))</f>
        <v/>
      </c>
      <c r="B189" s="228" t="str">
        <f>IF(A189="","",A189&amp;"-"&amp;COUNTIF($A$5:A189,A189))</f>
        <v/>
      </c>
      <c r="C189" s="228" t="str">
        <f t="shared" si="5"/>
        <v/>
      </c>
      <c r="D189" s="228" t="str">
        <f>IF(C189="","",C189&amp;"-"&amp;COUNTIF($C$5:C189,C189))</f>
        <v/>
      </c>
      <c r="E189" s="228">
        <f t="shared" si="6"/>
        <v>0</v>
      </c>
      <c r="F189" s="66"/>
      <c r="G189" s="133"/>
      <c r="H189" s="31"/>
      <c r="I189" s="58"/>
      <c r="J189" s="58"/>
      <c r="K189" s="72"/>
      <c r="L189" s="58"/>
      <c r="M189" s="72"/>
      <c r="N189" s="60"/>
      <c r="R189" s="36"/>
      <c r="S189" s="37"/>
      <c r="T189" s="38"/>
      <c r="U189" s="200"/>
      <c r="V189" s="211"/>
      <c r="W189" s="204"/>
      <c r="X189" s="204"/>
      <c r="Y189" s="40"/>
      <c r="Z189" s="41"/>
      <c r="AA189" s="58"/>
      <c r="AB189" s="42"/>
      <c r="AC189" s="41"/>
      <c r="AD189" s="43"/>
      <c r="AE189" s="42"/>
      <c r="AF189" s="41"/>
      <c r="AG189" s="43"/>
      <c r="AH189" s="69"/>
      <c r="AI189" s="69"/>
      <c r="AJ189" s="69"/>
      <c r="AK189" s="29" t="str">
        <f>IFERROR(MATCH(H189,#REF!,0),"")</f>
        <v/>
      </c>
      <c r="AO189" s="230" t="e">
        <f>IF(#REF!="","",#REF!)</f>
        <v>#REF!</v>
      </c>
      <c r="AP189" s="230" t="e">
        <f>+#REF!</f>
        <v>#REF!</v>
      </c>
    </row>
    <row r="190" spans="1:42" ht="15" customHeight="1">
      <c r="A190" s="227" t="str">
        <f>IF(V190=DB!$B$12,"決裁1",IF(V190=DB!$B$13,"決裁2",IF(V190=DB!$B$14,"決裁3",IF(V190=DB!$B$15,"決裁4",IF(V190="","",TEXT(W190,"GE")&amp;"-"&amp;V190)))))</f>
        <v/>
      </c>
      <c r="B190" s="228" t="str">
        <f>IF(A190="","",A190&amp;"-"&amp;COUNTIF($A$5:A190,A190))</f>
        <v/>
      </c>
      <c r="C190" s="228" t="str">
        <f t="shared" si="5"/>
        <v/>
      </c>
      <c r="D190" s="228" t="str">
        <f>IF(C190="","",C190&amp;"-"&amp;COUNTIF($C$5:C190,C190))</f>
        <v/>
      </c>
      <c r="E190" s="228">
        <f t="shared" si="6"/>
        <v>0</v>
      </c>
      <c r="F190" s="66"/>
      <c r="G190" s="133"/>
      <c r="H190" s="31"/>
      <c r="I190" s="58"/>
      <c r="J190" s="58"/>
      <c r="K190" s="72"/>
      <c r="L190" s="58"/>
      <c r="M190" s="72"/>
      <c r="N190" s="60"/>
      <c r="R190" s="36"/>
      <c r="S190" s="37"/>
      <c r="T190" s="38"/>
      <c r="U190" s="200"/>
      <c r="V190" s="211"/>
      <c r="W190" s="204"/>
      <c r="X190" s="204"/>
      <c r="Y190" s="40"/>
      <c r="Z190" s="41"/>
      <c r="AA190" s="58"/>
      <c r="AB190" s="42"/>
      <c r="AC190" s="41"/>
      <c r="AD190" s="43"/>
      <c r="AE190" s="42"/>
      <c r="AF190" s="41"/>
      <c r="AG190" s="43"/>
      <c r="AH190" s="69"/>
      <c r="AI190" s="69"/>
      <c r="AJ190" s="69"/>
      <c r="AK190" s="29" t="str">
        <f>IFERROR(MATCH(H190,#REF!,0),"")</f>
        <v/>
      </c>
      <c r="AO190" s="230" t="e">
        <f>IF(#REF!="","",#REF!)</f>
        <v>#REF!</v>
      </c>
      <c r="AP190" s="230" t="e">
        <f>+#REF!</f>
        <v>#REF!</v>
      </c>
    </row>
    <row r="191" spans="1:42" ht="15" customHeight="1">
      <c r="A191" s="227" t="str">
        <f>IF(V191=DB!$B$12,"決裁1",IF(V191=DB!$B$13,"決裁2",IF(V191=DB!$B$14,"決裁3",IF(V191=DB!$B$15,"決裁4",IF(V191="","",TEXT(W191,"GE")&amp;"-"&amp;V191)))))</f>
        <v/>
      </c>
      <c r="B191" s="228" t="str">
        <f>IF(A191="","",A191&amp;"-"&amp;COUNTIF($A$5:A191,A191))</f>
        <v/>
      </c>
      <c r="C191" s="228" t="str">
        <f t="shared" si="5"/>
        <v/>
      </c>
      <c r="D191" s="228" t="str">
        <f>IF(C191="","",C191&amp;"-"&amp;COUNTIF($C$5:C191,C191))</f>
        <v/>
      </c>
      <c r="E191" s="228">
        <f t="shared" si="6"/>
        <v>0</v>
      </c>
      <c r="F191" s="66"/>
      <c r="G191" s="133"/>
      <c r="H191" s="31"/>
      <c r="I191" s="58"/>
      <c r="J191" s="58"/>
      <c r="K191" s="72"/>
      <c r="L191" s="58"/>
      <c r="M191" s="72"/>
      <c r="N191" s="60"/>
      <c r="R191" s="36"/>
      <c r="S191" s="37"/>
      <c r="T191" s="38"/>
      <c r="U191" s="200"/>
      <c r="V191" s="211"/>
      <c r="W191" s="204"/>
      <c r="X191" s="204"/>
      <c r="Y191" s="40"/>
      <c r="Z191" s="41"/>
      <c r="AA191" s="58"/>
      <c r="AB191" s="42"/>
      <c r="AC191" s="41"/>
      <c r="AD191" s="43"/>
      <c r="AE191" s="42"/>
      <c r="AF191" s="41"/>
      <c r="AG191" s="43"/>
      <c r="AH191" s="69"/>
      <c r="AI191" s="69"/>
      <c r="AJ191" s="69"/>
      <c r="AK191" s="29" t="str">
        <f>IFERROR(MATCH(H191,#REF!,0),"")</f>
        <v/>
      </c>
      <c r="AO191" s="230" t="e">
        <f>IF(#REF!="","",#REF!)</f>
        <v>#REF!</v>
      </c>
      <c r="AP191" s="230" t="e">
        <f>+#REF!</f>
        <v>#REF!</v>
      </c>
    </row>
    <row r="192" spans="1:42" ht="15" customHeight="1">
      <c r="A192" s="227" t="str">
        <f>IF(V192=DB!$B$12,"決裁1",IF(V192=DB!$B$13,"決裁2",IF(V192=DB!$B$14,"決裁3",IF(V192=DB!$B$15,"決裁4",IF(V192="","",TEXT(W192,"GE")&amp;"-"&amp;V192)))))</f>
        <v/>
      </c>
      <c r="B192" s="228" t="str">
        <f>IF(A192="","",A192&amp;"-"&amp;COUNTIF($A$5:A192,A192))</f>
        <v/>
      </c>
      <c r="C192" s="228" t="str">
        <f t="shared" si="5"/>
        <v/>
      </c>
      <c r="D192" s="228" t="str">
        <f>IF(C192="","",C192&amp;"-"&amp;COUNTIF($C$5:C192,C192))</f>
        <v/>
      </c>
      <c r="E192" s="228">
        <f t="shared" si="6"/>
        <v>0</v>
      </c>
      <c r="F192" s="66"/>
      <c r="G192" s="66"/>
      <c r="H192" s="31"/>
      <c r="I192" s="58"/>
      <c r="J192" s="58"/>
      <c r="K192" s="72"/>
      <c r="L192" s="58"/>
      <c r="M192" s="72"/>
      <c r="N192" s="60"/>
      <c r="R192" s="36"/>
      <c r="S192" s="37"/>
      <c r="T192" s="38"/>
      <c r="U192" s="200"/>
      <c r="V192" s="211"/>
      <c r="W192" s="204"/>
      <c r="X192" s="204"/>
      <c r="Y192" s="40"/>
      <c r="Z192" s="41"/>
      <c r="AA192" s="58"/>
      <c r="AB192" s="42"/>
      <c r="AC192" s="41"/>
      <c r="AD192" s="58"/>
      <c r="AE192" s="42"/>
      <c r="AF192" s="41"/>
      <c r="AG192" s="58"/>
      <c r="AH192" s="69"/>
      <c r="AI192" s="69"/>
      <c r="AJ192" s="69"/>
      <c r="AK192" s="29" t="str">
        <f>IFERROR(MATCH(H192,#REF!,0),"")</f>
        <v/>
      </c>
      <c r="AO192" s="230" t="e">
        <f>IF(#REF!="","",#REF!)</f>
        <v>#REF!</v>
      </c>
      <c r="AP192" s="230" t="e">
        <f>+#REF!</f>
        <v>#REF!</v>
      </c>
    </row>
    <row r="193" spans="1:42" ht="15" customHeight="1">
      <c r="A193" s="227" t="str">
        <f>IF(V193=DB!$B$12,"決裁1",IF(V193=DB!$B$13,"決裁2",IF(V193=DB!$B$14,"決裁3",IF(V193=DB!$B$15,"決裁4",IF(V193="","",TEXT(W193,"GE")&amp;"-"&amp;V193)))))</f>
        <v/>
      </c>
      <c r="B193" s="228" t="str">
        <f>IF(A193="","",A193&amp;"-"&amp;COUNTIF($A$5:A193,A193))</f>
        <v/>
      </c>
      <c r="C193" s="228" t="str">
        <f t="shared" si="5"/>
        <v/>
      </c>
      <c r="D193" s="228" t="str">
        <f>IF(C193="","",C193&amp;"-"&amp;COUNTIF($C$5:C193,C193))</f>
        <v/>
      </c>
      <c r="E193" s="228">
        <f t="shared" si="6"/>
        <v>0</v>
      </c>
      <c r="F193" s="66"/>
      <c r="G193" s="66"/>
      <c r="H193" s="31"/>
      <c r="I193" s="58"/>
      <c r="J193" s="58"/>
      <c r="K193" s="72"/>
      <c r="L193" s="58"/>
      <c r="M193" s="72"/>
      <c r="N193" s="60"/>
      <c r="R193" s="36"/>
      <c r="S193" s="37"/>
      <c r="T193" s="38"/>
      <c r="U193" s="200"/>
      <c r="V193" s="211"/>
      <c r="W193" s="204"/>
      <c r="X193" s="204"/>
      <c r="Y193" s="40"/>
      <c r="Z193" s="41"/>
      <c r="AA193" s="58"/>
      <c r="AB193" s="42"/>
      <c r="AC193" s="41"/>
      <c r="AD193" s="43"/>
      <c r="AE193" s="42"/>
      <c r="AF193" s="41"/>
      <c r="AG193" s="58"/>
      <c r="AH193" s="69"/>
      <c r="AI193" s="69"/>
      <c r="AJ193" s="69"/>
      <c r="AK193" s="29" t="str">
        <f>IFERROR(MATCH(H193,#REF!,0),"")</f>
        <v/>
      </c>
      <c r="AO193" s="230" t="e">
        <f>IF(#REF!="","",#REF!)</f>
        <v>#REF!</v>
      </c>
      <c r="AP193" s="230" t="e">
        <f>+#REF!</f>
        <v>#REF!</v>
      </c>
    </row>
    <row r="194" spans="1:42" ht="15" customHeight="1">
      <c r="A194" s="227" t="str">
        <f>IF(V194=DB!$B$12,"決裁1",IF(V194=DB!$B$13,"決裁2",IF(V194=DB!$B$14,"決裁3",IF(V194=DB!$B$15,"決裁4",IF(V194="","",TEXT(W194,"GE")&amp;"-"&amp;V194)))))</f>
        <v/>
      </c>
      <c r="B194" s="228" t="str">
        <f>IF(A194="","",A194&amp;"-"&amp;COUNTIF($A$5:A194,A194))</f>
        <v/>
      </c>
      <c r="C194" s="228" t="str">
        <f t="shared" si="5"/>
        <v/>
      </c>
      <c r="D194" s="228" t="str">
        <f>IF(C194="","",C194&amp;"-"&amp;COUNTIF($C$5:C194,C194))</f>
        <v/>
      </c>
      <c r="E194" s="228">
        <f t="shared" si="6"/>
        <v>0</v>
      </c>
      <c r="F194" s="66"/>
      <c r="G194" s="133"/>
      <c r="H194" s="31"/>
      <c r="I194" s="58"/>
      <c r="J194" s="58"/>
      <c r="K194" s="72"/>
      <c r="L194" s="58"/>
      <c r="M194" s="72"/>
      <c r="N194" s="60"/>
      <c r="R194" s="36"/>
      <c r="S194" s="37"/>
      <c r="T194" s="38"/>
      <c r="U194" s="200"/>
      <c r="V194" s="211"/>
      <c r="W194" s="204"/>
      <c r="X194" s="204"/>
      <c r="Y194" s="40"/>
      <c r="Z194" s="41"/>
      <c r="AA194" s="10"/>
      <c r="AB194" s="42"/>
      <c r="AC194" s="41"/>
      <c r="AD194" s="43"/>
      <c r="AE194" s="42"/>
      <c r="AF194" s="41"/>
      <c r="AG194" s="43"/>
      <c r="AH194" s="69"/>
      <c r="AI194" s="69"/>
      <c r="AJ194" s="69"/>
      <c r="AK194" s="29" t="str">
        <f>IFERROR(MATCH(H194,#REF!,0),"")</f>
        <v/>
      </c>
      <c r="AO194" s="230" t="e">
        <f>IF(#REF!="","",#REF!)</f>
        <v>#REF!</v>
      </c>
      <c r="AP194" s="230" t="e">
        <f>+#REF!</f>
        <v>#REF!</v>
      </c>
    </row>
    <row r="195" spans="1:42" ht="15" customHeight="1">
      <c r="A195" s="227" t="str">
        <f>IF(V195=DB!$B$12,"決裁1",IF(V195=DB!$B$13,"決裁2",IF(V195=DB!$B$14,"決裁3",IF(V195=DB!$B$15,"決裁4",IF(V195="","",TEXT(W195,"GE")&amp;"-"&amp;V195)))))</f>
        <v/>
      </c>
      <c r="B195" s="228" t="str">
        <f>IF(A195="","",A195&amp;"-"&amp;COUNTIF($A$5:A195,A195))</f>
        <v/>
      </c>
      <c r="C195" s="228" t="str">
        <f t="shared" si="5"/>
        <v/>
      </c>
      <c r="D195" s="228" t="str">
        <f>IF(C195="","",C195&amp;"-"&amp;COUNTIF($C$5:C195,C195))</f>
        <v/>
      </c>
      <c r="E195" s="228">
        <f t="shared" si="6"/>
        <v>0</v>
      </c>
      <c r="F195" s="66"/>
      <c r="G195" s="133"/>
      <c r="H195" s="31"/>
      <c r="I195" s="58"/>
      <c r="J195" s="58"/>
      <c r="K195" s="72"/>
      <c r="L195" s="58"/>
      <c r="M195" s="72"/>
      <c r="N195" s="60"/>
      <c r="R195" s="10"/>
      <c r="S195" s="37"/>
      <c r="T195" s="38"/>
      <c r="U195" s="200"/>
      <c r="V195" s="211"/>
      <c r="W195" s="204"/>
      <c r="X195" s="204"/>
      <c r="Y195" s="40"/>
      <c r="Z195" s="41"/>
      <c r="AA195" s="64"/>
      <c r="AB195" s="42"/>
      <c r="AC195" s="47"/>
      <c r="AD195" s="68"/>
      <c r="AE195" s="42"/>
      <c r="AF195" s="41"/>
      <c r="AG195" s="64"/>
      <c r="AH195" s="69"/>
      <c r="AI195" s="69"/>
      <c r="AJ195" s="69"/>
      <c r="AK195" s="29" t="str">
        <f>IFERROR(MATCH(H195,#REF!,0),"")</f>
        <v/>
      </c>
      <c r="AO195" s="230" t="e">
        <f>IF(#REF!="","",#REF!)</f>
        <v>#REF!</v>
      </c>
      <c r="AP195" s="230" t="e">
        <f>+#REF!</f>
        <v>#REF!</v>
      </c>
    </row>
    <row r="196" spans="1:42" ht="15" customHeight="1">
      <c r="A196" s="227" t="str">
        <f>IF(V196=DB!$B$12,"決裁1",IF(V196=DB!$B$13,"決裁2",IF(V196=DB!$B$14,"決裁3",IF(V196=DB!$B$15,"決裁4",IF(V196="","",TEXT(W196,"GE")&amp;"-"&amp;V196)))))</f>
        <v/>
      </c>
      <c r="B196" s="228" t="str">
        <f>IF(A196="","",A196&amp;"-"&amp;COUNTIF($A$5:A196,A196))</f>
        <v/>
      </c>
      <c r="C196" s="228" t="str">
        <f t="shared" si="5"/>
        <v/>
      </c>
      <c r="D196" s="228" t="str">
        <f>IF(C196="","",C196&amp;"-"&amp;COUNTIF($C$5:C196,C196))</f>
        <v/>
      </c>
      <c r="E196" s="228">
        <f t="shared" si="6"/>
        <v>0</v>
      </c>
      <c r="F196" s="66"/>
      <c r="G196" s="133"/>
      <c r="H196" s="31"/>
      <c r="I196" s="58"/>
      <c r="J196" s="58"/>
      <c r="K196" s="72"/>
      <c r="L196" s="58"/>
      <c r="M196" s="72"/>
      <c r="N196" s="60"/>
      <c r="R196" s="36"/>
      <c r="S196" s="37"/>
      <c r="T196" s="38"/>
      <c r="U196" s="200"/>
      <c r="V196" s="211"/>
      <c r="W196" s="204"/>
      <c r="X196" s="204"/>
      <c r="Y196" s="40"/>
      <c r="Z196" s="41"/>
      <c r="AA196" s="10"/>
      <c r="AB196" s="42"/>
      <c r="AC196" s="41"/>
      <c r="AD196" s="43"/>
      <c r="AE196" s="42"/>
      <c r="AF196" s="41"/>
      <c r="AG196" s="43"/>
      <c r="AH196" s="69"/>
      <c r="AI196" s="69"/>
      <c r="AJ196" s="69"/>
      <c r="AK196" s="29" t="str">
        <f>IFERROR(MATCH(H196,#REF!,0),"")</f>
        <v/>
      </c>
      <c r="AO196" s="230" t="e">
        <f>IF(#REF!="","",#REF!)</f>
        <v>#REF!</v>
      </c>
      <c r="AP196" s="230" t="e">
        <f>+#REF!</f>
        <v>#REF!</v>
      </c>
    </row>
    <row r="197" spans="1:42" ht="15" customHeight="1">
      <c r="A197" s="227" t="str">
        <f>IF(V197=DB!$B$12,"決裁1",IF(V197=DB!$B$13,"決裁2",IF(V197=DB!$B$14,"決裁3",IF(V197=DB!$B$15,"決裁4",IF(V197="","",TEXT(W197,"GE")&amp;"-"&amp;V197)))))</f>
        <v/>
      </c>
      <c r="B197" s="228" t="str">
        <f>IF(A197="","",A197&amp;"-"&amp;COUNTIF($A$5:A197,A197))</f>
        <v/>
      </c>
      <c r="C197" s="228" t="str">
        <f t="shared" si="5"/>
        <v/>
      </c>
      <c r="D197" s="228" t="str">
        <f>IF(C197="","",C197&amp;"-"&amp;COUNTIF($C$5:C197,C197))</f>
        <v/>
      </c>
      <c r="E197" s="228">
        <f t="shared" si="6"/>
        <v>0</v>
      </c>
      <c r="F197" s="66"/>
      <c r="G197" s="133"/>
      <c r="H197" s="31"/>
      <c r="I197" s="58"/>
      <c r="J197" s="58"/>
      <c r="K197" s="72"/>
      <c r="L197" s="58"/>
      <c r="M197" s="72"/>
      <c r="N197" s="60"/>
      <c r="R197" s="10"/>
      <c r="S197" s="37"/>
      <c r="T197" s="38"/>
      <c r="U197" s="200"/>
      <c r="V197" s="211"/>
      <c r="W197" s="204"/>
      <c r="X197" s="204"/>
      <c r="Y197" s="46"/>
      <c r="Z197" s="47"/>
      <c r="AA197" s="61"/>
      <c r="AB197" s="42"/>
      <c r="AC197" s="41"/>
      <c r="AD197" s="43"/>
      <c r="AE197" s="42"/>
      <c r="AF197" s="41"/>
      <c r="AG197" s="43"/>
      <c r="AH197" s="69"/>
      <c r="AI197" s="69"/>
      <c r="AJ197" s="69"/>
      <c r="AK197" s="29" t="str">
        <f>IFERROR(MATCH(H197,#REF!,0),"")</f>
        <v/>
      </c>
      <c r="AO197" s="230" t="e">
        <f>IF(#REF!="","",#REF!)</f>
        <v>#REF!</v>
      </c>
      <c r="AP197" s="230" t="e">
        <f>+#REF!</f>
        <v>#REF!</v>
      </c>
    </row>
    <row r="198" spans="1:42" ht="15" customHeight="1">
      <c r="A198" s="227" t="str">
        <f>IF(V198=DB!$B$12,"決裁1",IF(V198=DB!$B$13,"決裁2",IF(V198=DB!$B$14,"決裁3",IF(V198=DB!$B$15,"決裁4",IF(V198="","",TEXT(W198,"GE")&amp;"-"&amp;V198)))))</f>
        <v/>
      </c>
      <c r="B198" s="228" t="str">
        <f>IF(A198="","",A198&amp;"-"&amp;COUNTIF($A$5:A198,A198))</f>
        <v/>
      </c>
      <c r="C198" s="228" t="str">
        <f t="shared" ref="C198:C261" si="7">IF(AH198="","",AH198)</f>
        <v/>
      </c>
      <c r="D198" s="228" t="str">
        <f>IF(C198="","",C198&amp;"-"&amp;COUNTIF($C$5:C198,C198))</f>
        <v/>
      </c>
      <c r="E198" s="228">
        <f t="shared" ref="E198:E261" si="8">+H198</f>
        <v>0</v>
      </c>
      <c r="F198" s="66"/>
      <c r="G198" s="66"/>
      <c r="H198" s="31"/>
      <c r="I198" s="58"/>
      <c r="J198" s="58"/>
      <c r="K198" s="72"/>
      <c r="L198" s="58"/>
      <c r="M198" s="72"/>
      <c r="N198" s="60"/>
      <c r="R198" s="36"/>
      <c r="S198" s="37"/>
      <c r="T198" s="38"/>
      <c r="U198" s="200"/>
      <c r="V198" s="211"/>
      <c r="W198" s="204"/>
      <c r="X198" s="204"/>
      <c r="Y198" s="40"/>
      <c r="Z198" s="41"/>
      <c r="AA198" s="58"/>
      <c r="AB198" s="42"/>
      <c r="AC198" s="41"/>
      <c r="AD198" s="58"/>
      <c r="AE198" s="42"/>
      <c r="AF198" s="41"/>
      <c r="AG198" s="58"/>
      <c r="AH198" s="69"/>
      <c r="AI198" s="69"/>
      <c r="AJ198" s="69"/>
      <c r="AK198" s="29" t="str">
        <f>IFERROR(MATCH(H198,#REF!,0),"")</f>
        <v/>
      </c>
      <c r="AO198" s="230" t="e">
        <f>IF(#REF!="","",#REF!)</f>
        <v>#REF!</v>
      </c>
      <c r="AP198" s="230" t="e">
        <f>+#REF!</f>
        <v>#REF!</v>
      </c>
    </row>
    <row r="199" spans="1:42" ht="15" customHeight="1">
      <c r="A199" s="227" t="str">
        <f>IF(V199=DB!$B$12,"決裁1",IF(V199=DB!$B$13,"決裁2",IF(V199=DB!$B$14,"決裁3",IF(V199=DB!$B$15,"決裁4",IF(V199="","",TEXT(W199,"GE")&amp;"-"&amp;V199)))))</f>
        <v/>
      </c>
      <c r="B199" s="228" t="str">
        <f>IF(A199="","",A199&amp;"-"&amp;COUNTIF($A$5:A199,A199))</f>
        <v/>
      </c>
      <c r="C199" s="228" t="str">
        <f t="shared" si="7"/>
        <v/>
      </c>
      <c r="D199" s="228" t="str">
        <f>IF(C199="","",C199&amp;"-"&amp;COUNTIF($C$5:C199,C199))</f>
        <v/>
      </c>
      <c r="E199" s="228">
        <f t="shared" si="8"/>
        <v>0</v>
      </c>
      <c r="F199" s="66"/>
      <c r="G199" s="30"/>
      <c r="H199" s="31"/>
      <c r="I199" s="58"/>
      <c r="J199" s="58"/>
      <c r="K199" s="72"/>
      <c r="L199" s="58"/>
      <c r="M199" s="72"/>
      <c r="N199" s="60"/>
      <c r="R199" s="36"/>
      <c r="S199" s="37"/>
      <c r="T199" s="38"/>
      <c r="U199" s="200"/>
      <c r="V199" s="211"/>
      <c r="W199" s="204"/>
      <c r="X199" s="204"/>
      <c r="Y199" s="40"/>
      <c r="Z199" s="41"/>
      <c r="AA199" s="58"/>
      <c r="AB199" s="42"/>
      <c r="AC199" s="41"/>
      <c r="AD199" s="58"/>
      <c r="AE199" s="42"/>
      <c r="AF199" s="41"/>
      <c r="AG199" s="58"/>
      <c r="AH199" s="69"/>
      <c r="AI199" s="69"/>
      <c r="AJ199" s="69"/>
      <c r="AK199" s="29" t="str">
        <f>IFERROR(MATCH(H199,#REF!,0),"")</f>
        <v/>
      </c>
      <c r="AO199" s="230" t="e">
        <f>IF(#REF!="","",#REF!)</f>
        <v>#REF!</v>
      </c>
      <c r="AP199" s="230" t="e">
        <f>+#REF!</f>
        <v>#REF!</v>
      </c>
    </row>
    <row r="200" spans="1:42" ht="15" customHeight="1">
      <c r="A200" s="227" t="str">
        <f>IF(V200=DB!$B$12,"決裁1",IF(V200=DB!$B$13,"決裁2",IF(V200=DB!$B$14,"決裁3",IF(V200=DB!$B$15,"決裁4",IF(V200="","",TEXT(W200,"GE")&amp;"-"&amp;V200)))))</f>
        <v/>
      </c>
      <c r="B200" s="228" t="str">
        <f>IF(A200="","",A200&amp;"-"&amp;COUNTIF($A$5:A200,A200))</f>
        <v/>
      </c>
      <c r="C200" s="228" t="str">
        <f t="shared" si="7"/>
        <v/>
      </c>
      <c r="D200" s="228" t="str">
        <f>IF(C200="","",C200&amp;"-"&amp;COUNTIF($C$5:C200,C200))</f>
        <v/>
      </c>
      <c r="E200" s="228">
        <f t="shared" si="8"/>
        <v>0</v>
      </c>
      <c r="F200" s="66"/>
      <c r="G200" s="30"/>
      <c r="H200" s="31"/>
      <c r="I200" s="58"/>
      <c r="J200" s="58"/>
      <c r="K200" s="72"/>
      <c r="L200" s="58"/>
      <c r="M200" s="72"/>
      <c r="N200" s="60"/>
      <c r="R200" s="36"/>
      <c r="S200" s="37"/>
      <c r="T200" s="38"/>
      <c r="U200" s="200"/>
      <c r="V200" s="211"/>
      <c r="W200" s="204"/>
      <c r="X200" s="204"/>
      <c r="Y200" s="40"/>
      <c r="Z200" s="41"/>
      <c r="AA200" s="64"/>
      <c r="AB200" s="42"/>
      <c r="AC200" s="41"/>
      <c r="AD200" s="58"/>
      <c r="AE200" s="42"/>
      <c r="AF200" s="41"/>
      <c r="AG200" s="58"/>
      <c r="AH200" s="69"/>
      <c r="AI200" s="69"/>
      <c r="AJ200" s="69"/>
      <c r="AK200" s="29" t="str">
        <f>IFERROR(MATCH(H200,#REF!,0),"")</f>
        <v/>
      </c>
      <c r="AO200" s="230" t="e">
        <f>IF(#REF!="","",#REF!)</f>
        <v>#REF!</v>
      </c>
      <c r="AP200" s="230" t="e">
        <f>+#REF!</f>
        <v>#REF!</v>
      </c>
    </row>
    <row r="201" spans="1:42" ht="15" customHeight="1">
      <c r="A201" s="227" t="str">
        <f>IF(V201=DB!$B$12,"決裁1",IF(V201=DB!$B$13,"決裁2",IF(V201=DB!$B$14,"決裁3",IF(V201=DB!$B$15,"決裁4",IF(V201="","",TEXT(W201,"GE")&amp;"-"&amp;V201)))))</f>
        <v/>
      </c>
      <c r="B201" s="228" t="str">
        <f>IF(A201="","",A201&amp;"-"&amp;COUNTIF($A$5:A201,A201))</f>
        <v/>
      </c>
      <c r="C201" s="228" t="str">
        <f t="shared" si="7"/>
        <v/>
      </c>
      <c r="D201" s="228" t="str">
        <f>IF(C201="","",C201&amp;"-"&amp;COUNTIF($C$5:C201,C201))</f>
        <v/>
      </c>
      <c r="E201" s="228">
        <f t="shared" si="8"/>
        <v>0</v>
      </c>
      <c r="F201" s="66"/>
      <c r="G201" s="30"/>
      <c r="H201" s="31"/>
      <c r="I201" s="58"/>
      <c r="J201" s="58"/>
      <c r="K201" s="72"/>
      <c r="L201" s="58"/>
      <c r="M201" s="72"/>
      <c r="N201" s="60"/>
      <c r="R201" s="10"/>
      <c r="S201" s="37"/>
      <c r="T201" s="38"/>
      <c r="U201" s="200"/>
      <c r="V201" s="211"/>
      <c r="W201" s="204"/>
      <c r="X201" s="204"/>
      <c r="Y201" s="46"/>
      <c r="Z201" s="47"/>
      <c r="AA201" s="68"/>
      <c r="AB201" s="42"/>
      <c r="AC201" s="41"/>
      <c r="AD201" s="43"/>
      <c r="AE201" s="42"/>
      <c r="AF201" s="41"/>
      <c r="AG201" s="43"/>
      <c r="AH201" s="69"/>
      <c r="AI201" s="69"/>
      <c r="AJ201" s="69"/>
      <c r="AK201" s="29" t="str">
        <f>IFERROR(MATCH(H201,#REF!,0),"")</f>
        <v/>
      </c>
      <c r="AO201" s="230" t="e">
        <f>IF(#REF!="","",#REF!)</f>
        <v>#REF!</v>
      </c>
      <c r="AP201" s="230" t="e">
        <f>+#REF!</f>
        <v>#REF!</v>
      </c>
    </row>
    <row r="202" spans="1:42" ht="15" customHeight="1">
      <c r="A202" s="227" t="str">
        <f>IF(V202=DB!$B$12,"決裁1",IF(V202=DB!$B$13,"決裁2",IF(V202=DB!$B$14,"決裁3",IF(V202=DB!$B$15,"決裁4",IF(V202="","",TEXT(W202,"GE")&amp;"-"&amp;V202)))))</f>
        <v/>
      </c>
      <c r="B202" s="228" t="str">
        <f>IF(A202="","",A202&amp;"-"&amp;COUNTIF($A$5:A202,A202))</f>
        <v/>
      </c>
      <c r="C202" s="228" t="str">
        <f t="shared" si="7"/>
        <v/>
      </c>
      <c r="D202" s="228" t="str">
        <f>IF(C202="","",C202&amp;"-"&amp;COUNTIF($C$5:C202,C202))</f>
        <v/>
      </c>
      <c r="E202" s="228">
        <f t="shared" si="8"/>
        <v>0</v>
      </c>
      <c r="F202" s="66"/>
      <c r="G202" s="30"/>
      <c r="H202" s="31"/>
      <c r="I202" s="58"/>
      <c r="J202" s="58"/>
      <c r="K202" s="72"/>
      <c r="L202" s="58"/>
      <c r="M202" s="72"/>
      <c r="N202" s="60"/>
      <c r="R202" s="10"/>
      <c r="S202" s="37"/>
      <c r="T202" s="38"/>
      <c r="U202" s="200"/>
      <c r="V202" s="211"/>
      <c r="W202" s="204"/>
      <c r="X202" s="204"/>
      <c r="Y202" s="46"/>
      <c r="Z202" s="47"/>
      <c r="AA202" s="68"/>
      <c r="AB202" s="42"/>
      <c r="AC202" s="41"/>
      <c r="AD202" s="43"/>
      <c r="AE202" s="42"/>
      <c r="AF202" s="41"/>
      <c r="AG202" s="43"/>
      <c r="AH202" s="69"/>
      <c r="AI202" s="69"/>
      <c r="AJ202" s="69"/>
      <c r="AK202" s="29" t="str">
        <f>IFERROR(MATCH(H202,#REF!,0),"")</f>
        <v/>
      </c>
      <c r="AO202" s="230" t="e">
        <f>IF(#REF!="","",#REF!)</f>
        <v>#REF!</v>
      </c>
      <c r="AP202" s="230" t="e">
        <f>+#REF!</f>
        <v>#REF!</v>
      </c>
    </row>
    <row r="203" spans="1:42" ht="15" customHeight="1">
      <c r="A203" s="227" t="str">
        <f>IF(V203=DB!$B$12,"決裁1",IF(V203=DB!$B$13,"決裁2",IF(V203=DB!$B$14,"決裁3",IF(V203=DB!$B$15,"決裁4",IF(V203="","",TEXT(W203,"GE")&amp;"-"&amp;V203)))))</f>
        <v/>
      </c>
      <c r="B203" s="228" t="str">
        <f>IF(A203="","",A203&amp;"-"&amp;COUNTIF($A$5:A203,A203))</f>
        <v/>
      </c>
      <c r="C203" s="228" t="str">
        <f t="shared" si="7"/>
        <v/>
      </c>
      <c r="D203" s="228" t="str">
        <f>IF(C203="","",C203&amp;"-"&amp;COUNTIF($C$5:C203,C203))</f>
        <v/>
      </c>
      <c r="E203" s="228">
        <f t="shared" si="8"/>
        <v>0</v>
      </c>
      <c r="F203" s="66"/>
      <c r="G203" s="30"/>
      <c r="H203" s="31"/>
      <c r="I203" s="58"/>
      <c r="J203" s="58"/>
      <c r="K203" s="72"/>
      <c r="L203" s="58"/>
      <c r="M203" s="72"/>
      <c r="N203" s="60"/>
      <c r="R203" s="10"/>
      <c r="S203" s="37"/>
      <c r="T203" s="38"/>
      <c r="U203" s="200"/>
      <c r="V203" s="211"/>
      <c r="W203" s="204"/>
      <c r="X203" s="204"/>
      <c r="Y203" s="46"/>
      <c r="Z203" s="47"/>
      <c r="AA203" s="68"/>
      <c r="AB203" s="42"/>
      <c r="AC203" s="41"/>
      <c r="AD203" s="43"/>
      <c r="AE203" s="42"/>
      <c r="AF203" s="41"/>
      <c r="AG203" s="43"/>
      <c r="AH203" s="69"/>
      <c r="AI203" s="69"/>
      <c r="AJ203" s="69"/>
      <c r="AK203" s="29" t="str">
        <f>IFERROR(MATCH(H203,#REF!,0),"")</f>
        <v/>
      </c>
      <c r="AO203" s="230" t="e">
        <f>IF(#REF!="","",#REF!)</f>
        <v>#REF!</v>
      </c>
      <c r="AP203" s="230" t="e">
        <f>+#REF!</f>
        <v>#REF!</v>
      </c>
    </row>
    <row r="204" spans="1:42" ht="15" customHeight="1">
      <c r="A204" s="227" t="str">
        <f>IF(V204=DB!$B$12,"決裁1",IF(V204=DB!$B$13,"決裁2",IF(V204=DB!$B$14,"決裁3",IF(V204=DB!$B$15,"決裁4",IF(V204="","",TEXT(W204,"GE")&amp;"-"&amp;V204)))))</f>
        <v/>
      </c>
      <c r="B204" s="228" t="str">
        <f>IF(A204="","",A204&amp;"-"&amp;COUNTIF($A$5:A204,A204))</f>
        <v/>
      </c>
      <c r="C204" s="228" t="str">
        <f t="shared" si="7"/>
        <v/>
      </c>
      <c r="D204" s="228" t="str">
        <f>IF(C204="","",C204&amp;"-"&amp;COUNTIF($C$5:C204,C204))</f>
        <v/>
      </c>
      <c r="E204" s="228">
        <f t="shared" si="8"/>
        <v>0</v>
      </c>
      <c r="F204" s="66"/>
      <c r="G204" s="30"/>
      <c r="H204" s="31"/>
      <c r="I204" s="58"/>
      <c r="J204" s="58"/>
      <c r="K204" s="72"/>
      <c r="L204" s="58"/>
      <c r="M204" s="72"/>
      <c r="N204" s="60"/>
      <c r="R204" s="10"/>
      <c r="S204" s="37"/>
      <c r="T204" s="38"/>
      <c r="U204" s="200"/>
      <c r="V204" s="211"/>
      <c r="W204" s="204"/>
      <c r="X204" s="204"/>
      <c r="Y204" s="46"/>
      <c r="Z204" s="47"/>
      <c r="AA204" s="68"/>
      <c r="AB204" s="42"/>
      <c r="AC204" s="41"/>
      <c r="AD204" s="43"/>
      <c r="AE204" s="42"/>
      <c r="AF204" s="41"/>
      <c r="AG204" s="43"/>
      <c r="AH204" s="69"/>
      <c r="AI204" s="69"/>
      <c r="AJ204" s="69"/>
      <c r="AK204" s="29" t="str">
        <f>IFERROR(MATCH(H204,#REF!,0),"")</f>
        <v/>
      </c>
      <c r="AO204" s="230" t="e">
        <f>IF(#REF!="","",#REF!)</f>
        <v>#REF!</v>
      </c>
      <c r="AP204" s="230" t="e">
        <f>+#REF!</f>
        <v>#REF!</v>
      </c>
    </row>
    <row r="205" spans="1:42" ht="15" customHeight="1">
      <c r="A205" s="227" t="str">
        <f>IF(V205=DB!$B$12,"決裁1",IF(V205=DB!$B$13,"決裁2",IF(V205=DB!$B$14,"決裁3",IF(V205=DB!$B$15,"決裁4",IF(V205="","",TEXT(W205,"GE")&amp;"-"&amp;V205)))))</f>
        <v/>
      </c>
      <c r="B205" s="228" t="str">
        <f>IF(A205="","",A205&amp;"-"&amp;COUNTIF($A$5:A205,A205))</f>
        <v/>
      </c>
      <c r="C205" s="228" t="str">
        <f t="shared" si="7"/>
        <v/>
      </c>
      <c r="D205" s="228" t="str">
        <f>IF(C205="","",C205&amp;"-"&amp;COUNTIF($C$5:C205,C205))</f>
        <v/>
      </c>
      <c r="E205" s="228">
        <f t="shared" si="8"/>
        <v>0</v>
      </c>
      <c r="F205" s="66"/>
      <c r="G205" s="30"/>
      <c r="H205" s="31"/>
      <c r="I205" s="58"/>
      <c r="J205" s="58"/>
      <c r="K205" s="72"/>
      <c r="L205" s="58"/>
      <c r="M205" s="72"/>
      <c r="N205" s="60"/>
      <c r="R205" s="36"/>
      <c r="S205" s="37"/>
      <c r="T205" s="38"/>
      <c r="U205" s="200"/>
      <c r="V205" s="211"/>
      <c r="W205" s="204"/>
      <c r="X205" s="204"/>
      <c r="Y205" s="40"/>
      <c r="Z205" s="41"/>
      <c r="AA205" s="58"/>
      <c r="AB205" s="42"/>
      <c r="AC205" s="41"/>
      <c r="AD205" s="43"/>
      <c r="AE205" s="42"/>
      <c r="AF205" s="41"/>
      <c r="AG205" s="43"/>
      <c r="AH205" s="69"/>
      <c r="AI205" s="69"/>
      <c r="AJ205" s="69"/>
      <c r="AK205" s="29" t="str">
        <f>IFERROR(MATCH(H205,#REF!,0),"")</f>
        <v/>
      </c>
      <c r="AO205" s="230" t="e">
        <f>IF(#REF!="","",#REF!)</f>
        <v>#REF!</v>
      </c>
      <c r="AP205" s="230" t="e">
        <f>+#REF!</f>
        <v>#REF!</v>
      </c>
    </row>
    <row r="206" spans="1:42" ht="15" customHeight="1">
      <c r="A206" s="227" t="str">
        <f>IF(V206=DB!$B$12,"決裁1",IF(V206=DB!$B$13,"決裁2",IF(V206=DB!$B$14,"決裁3",IF(V206=DB!$B$15,"決裁4",IF(V206="","",TEXT(W206,"GE")&amp;"-"&amp;V206)))))</f>
        <v/>
      </c>
      <c r="B206" s="228" t="str">
        <f>IF(A206="","",A206&amp;"-"&amp;COUNTIF($A$5:A206,A206))</f>
        <v/>
      </c>
      <c r="C206" s="228" t="str">
        <f t="shared" si="7"/>
        <v/>
      </c>
      <c r="D206" s="228" t="str">
        <f>IF(C206="","",C206&amp;"-"&amp;COUNTIF($C$5:C206,C206))</f>
        <v/>
      </c>
      <c r="E206" s="228">
        <f t="shared" si="8"/>
        <v>0</v>
      </c>
      <c r="F206" s="66"/>
      <c r="G206" s="30"/>
      <c r="H206" s="31"/>
      <c r="I206" s="58"/>
      <c r="J206" s="58"/>
      <c r="K206" s="72"/>
      <c r="L206" s="58"/>
      <c r="M206" s="72"/>
      <c r="N206" s="60"/>
      <c r="R206" s="36"/>
      <c r="S206" s="37"/>
      <c r="T206" s="38"/>
      <c r="U206" s="200"/>
      <c r="V206" s="211"/>
      <c r="W206" s="204"/>
      <c r="X206" s="204"/>
      <c r="Y206" s="40"/>
      <c r="Z206" s="41"/>
      <c r="AA206" s="58"/>
      <c r="AB206" s="42"/>
      <c r="AC206" s="41"/>
      <c r="AD206" s="43"/>
      <c r="AE206" s="42"/>
      <c r="AF206" s="41"/>
      <c r="AG206" s="43"/>
      <c r="AH206" s="69"/>
      <c r="AI206" s="69"/>
      <c r="AJ206" s="69"/>
      <c r="AK206" s="29" t="str">
        <f>IFERROR(MATCH(H206,#REF!,0),"")</f>
        <v/>
      </c>
      <c r="AO206" s="230" t="e">
        <f>IF(#REF!="","",#REF!)</f>
        <v>#REF!</v>
      </c>
      <c r="AP206" s="230" t="e">
        <f>+#REF!</f>
        <v>#REF!</v>
      </c>
    </row>
    <row r="207" spans="1:42" ht="15" customHeight="1">
      <c r="A207" s="227" t="str">
        <f>IF(V207=DB!$B$12,"決裁1",IF(V207=DB!$B$13,"決裁2",IF(V207=DB!$B$14,"決裁3",IF(V207=DB!$B$15,"決裁4",IF(V207="","",TEXT(W207,"GE")&amp;"-"&amp;V207)))))</f>
        <v/>
      </c>
      <c r="B207" s="228" t="str">
        <f>IF(A207="","",A207&amp;"-"&amp;COUNTIF($A$5:A207,A207))</f>
        <v/>
      </c>
      <c r="C207" s="228" t="str">
        <f t="shared" si="7"/>
        <v/>
      </c>
      <c r="D207" s="228" t="str">
        <f>IF(C207="","",C207&amp;"-"&amp;COUNTIF($C$5:C207,C207))</f>
        <v/>
      </c>
      <c r="E207" s="228">
        <f t="shared" si="8"/>
        <v>0</v>
      </c>
      <c r="F207" s="66"/>
      <c r="G207" s="30"/>
      <c r="H207" s="31"/>
      <c r="I207" s="58"/>
      <c r="J207" s="58"/>
      <c r="K207" s="72"/>
      <c r="L207" s="58"/>
      <c r="M207" s="72"/>
      <c r="N207" s="60"/>
      <c r="R207" s="36"/>
      <c r="S207" s="37"/>
      <c r="T207" s="38"/>
      <c r="U207" s="200"/>
      <c r="V207" s="211"/>
      <c r="W207" s="204"/>
      <c r="X207" s="204"/>
      <c r="Y207" s="40"/>
      <c r="Z207" s="41"/>
      <c r="AA207" s="58"/>
      <c r="AB207" s="42"/>
      <c r="AC207" s="41"/>
      <c r="AD207" s="43"/>
      <c r="AE207" s="42"/>
      <c r="AF207" s="41"/>
      <c r="AG207" s="43"/>
      <c r="AH207" s="69"/>
      <c r="AI207" s="69"/>
      <c r="AJ207" s="69"/>
      <c r="AK207" s="29" t="str">
        <f>IFERROR(MATCH(H207,#REF!,0),"")</f>
        <v/>
      </c>
      <c r="AO207" s="230" t="e">
        <f>IF(#REF!="","",#REF!)</f>
        <v>#REF!</v>
      </c>
      <c r="AP207" s="230" t="e">
        <f>+#REF!</f>
        <v>#REF!</v>
      </c>
    </row>
    <row r="208" spans="1:42" ht="15" customHeight="1">
      <c r="A208" s="227" t="str">
        <f>IF(V208=DB!$B$12,"決裁1",IF(V208=DB!$B$13,"決裁2",IF(V208=DB!$B$14,"決裁3",IF(V208=DB!$B$15,"決裁4",IF(V208="","",TEXT(W208,"GE")&amp;"-"&amp;V208)))))</f>
        <v/>
      </c>
      <c r="B208" s="228" t="str">
        <f>IF(A208="","",A208&amp;"-"&amp;COUNTIF($A$5:A208,A208))</f>
        <v/>
      </c>
      <c r="C208" s="228" t="str">
        <f t="shared" si="7"/>
        <v/>
      </c>
      <c r="D208" s="228" t="str">
        <f>IF(C208="","",C208&amp;"-"&amp;COUNTIF($C$5:C208,C208))</f>
        <v/>
      </c>
      <c r="E208" s="228">
        <f t="shared" si="8"/>
        <v>0</v>
      </c>
      <c r="F208" s="66"/>
      <c r="G208" s="30"/>
      <c r="H208" s="31"/>
      <c r="I208" s="58"/>
      <c r="J208" s="58"/>
      <c r="K208" s="72"/>
      <c r="L208" s="58"/>
      <c r="M208" s="72"/>
      <c r="N208" s="60"/>
      <c r="R208" s="36"/>
      <c r="S208" s="37"/>
      <c r="T208" s="38"/>
      <c r="U208" s="200"/>
      <c r="V208" s="211"/>
      <c r="W208" s="204"/>
      <c r="X208" s="204"/>
      <c r="Y208" s="40"/>
      <c r="Z208" s="41"/>
      <c r="AA208" s="58"/>
      <c r="AB208" s="42"/>
      <c r="AC208" s="41"/>
      <c r="AD208" s="43"/>
      <c r="AE208" s="42"/>
      <c r="AF208" s="41"/>
      <c r="AG208" s="43"/>
      <c r="AH208" s="69"/>
      <c r="AI208" s="69"/>
      <c r="AJ208" s="69"/>
      <c r="AK208" s="29" t="str">
        <f>IFERROR(MATCH(H208,#REF!,0),"")</f>
        <v/>
      </c>
      <c r="AO208" s="230" t="e">
        <f>IF(#REF!="","",#REF!)</f>
        <v>#REF!</v>
      </c>
      <c r="AP208" s="230" t="e">
        <f>+#REF!</f>
        <v>#REF!</v>
      </c>
    </row>
    <row r="209" spans="1:42" ht="15" customHeight="1">
      <c r="A209" s="227" t="str">
        <f>IF(V209=DB!$B$12,"決裁1",IF(V209=DB!$B$13,"決裁2",IF(V209=DB!$B$14,"決裁3",IF(V209=DB!$B$15,"決裁4",IF(V209="","",TEXT(W209,"GE")&amp;"-"&amp;V209)))))</f>
        <v/>
      </c>
      <c r="B209" s="228" t="str">
        <f>IF(A209="","",A209&amp;"-"&amp;COUNTIF($A$5:A209,A209))</f>
        <v/>
      </c>
      <c r="C209" s="228" t="str">
        <f t="shared" si="7"/>
        <v/>
      </c>
      <c r="D209" s="228" t="str">
        <f>IF(C209="","",C209&amp;"-"&amp;COUNTIF($C$5:C209,C209))</f>
        <v/>
      </c>
      <c r="E209" s="228">
        <f t="shared" si="8"/>
        <v>0</v>
      </c>
      <c r="F209" s="66"/>
      <c r="G209" s="30"/>
      <c r="H209" s="31"/>
      <c r="I209" s="58"/>
      <c r="J209" s="58"/>
      <c r="K209" s="72"/>
      <c r="L209" s="58"/>
      <c r="M209" s="72"/>
      <c r="N209" s="60"/>
      <c r="R209" s="36"/>
      <c r="S209" s="37"/>
      <c r="T209" s="38"/>
      <c r="U209" s="200"/>
      <c r="V209" s="211"/>
      <c r="W209" s="204"/>
      <c r="X209" s="204"/>
      <c r="Y209" s="40"/>
      <c r="Z209" s="41"/>
      <c r="AA209" s="58"/>
      <c r="AB209" s="42"/>
      <c r="AC209" s="41"/>
      <c r="AD209" s="43"/>
      <c r="AE209" s="42"/>
      <c r="AF209" s="41"/>
      <c r="AG209" s="43"/>
      <c r="AH209" s="69"/>
      <c r="AI209" s="69"/>
      <c r="AJ209" s="69"/>
      <c r="AK209" s="29" t="str">
        <f>IFERROR(MATCH(H209,#REF!,0),"")</f>
        <v/>
      </c>
      <c r="AO209" s="230" t="e">
        <f>IF(#REF!="","",#REF!)</f>
        <v>#REF!</v>
      </c>
      <c r="AP209" s="230" t="e">
        <f>+#REF!</f>
        <v>#REF!</v>
      </c>
    </row>
    <row r="210" spans="1:42" ht="15" customHeight="1">
      <c r="A210" s="227" t="str">
        <f>IF(V210=DB!$B$12,"決裁1",IF(V210=DB!$B$13,"決裁2",IF(V210=DB!$B$14,"決裁3",IF(V210=DB!$B$15,"決裁4",IF(V210="","",TEXT(W210,"GE")&amp;"-"&amp;V210)))))</f>
        <v/>
      </c>
      <c r="B210" s="228" t="str">
        <f>IF(A210="","",A210&amp;"-"&amp;COUNTIF($A$5:A210,A210))</f>
        <v/>
      </c>
      <c r="C210" s="228" t="str">
        <f t="shared" si="7"/>
        <v/>
      </c>
      <c r="D210" s="228" t="str">
        <f>IF(C210="","",C210&amp;"-"&amp;COUNTIF($C$5:C210,C210))</f>
        <v/>
      </c>
      <c r="E210" s="228">
        <f t="shared" si="8"/>
        <v>0</v>
      </c>
      <c r="F210" s="66"/>
      <c r="G210" s="30"/>
      <c r="H210" s="31"/>
      <c r="I210" s="58"/>
      <c r="J210" s="58"/>
      <c r="K210" s="72"/>
      <c r="L210" s="58"/>
      <c r="M210" s="72"/>
      <c r="N210" s="60"/>
      <c r="R210" s="36"/>
      <c r="S210" s="37"/>
      <c r="T210" s="38"/>
      <c r="U210" s="200"/>
      <c r="V210" s="211"/>
      <c r="W210" s="204"/>
      <c r="X210" s="204"/>
      <c r="Y210" s="40"/>
      <c r="Z210" s="41"/>
      <c r="AA210" s="58"/>
      <c r="AB210" s="42"/>
      <c r="AC210" s="41"/>
      <c r="AD210" s="43"/>
      <c r="AE210" s="42"/>
      <c r="AF210" s="41"/>
      <c r="AG210" s="43"/>
      <c r="AH210" s="69"/>
      <c r="AI210" s="69"/>
      <c r="AJ210" s="69"/>
      <c r="AK210" s="29" t="str">
        <f>IFERROR(MATCH(H210,#REF!,0),"")</f>
        <v/>
      </c>
      <c r="AO210" s="230" t="e">
        <f>IF(#REF!="","",#REF!)</f>
        <v>#REF!</v>
      </c>
      <c r="AP210" s="230" t="e">
        <f>+#REF!</f>
        <v>#REF!</v>
      </c>
    </row>
    <row r="211" spans="1:42" ht="15" customHeight="1">
      <c r="A211" s="227" t="str">
        <f>IF(V211=DB!$B$12,"決裁1",IF(V211=DB!$B$13,"決裁2",IF(V211=DB!$B$14,"決裁3",IF(V211=DB!$B$15,"決裁4",IF(V211="","",TEXT(W211,"GE")&amp;"-"&amp;V211)))))</f>
        <v/>
      </c>
      <c r="B211" s="228" t="str">
        <f>IF(A211="","",A211&amp;"-"&amp;COUNTIF($A$5:A211,A211))</f>
        <v/>
      </c>
      <c r="C211" s="228" t="str">
        <f t="shared" si="7"/>
        <v/>
      </c>
      <c r="D211" s="228" t="str">
        <f>IF(C211="","",C211&amp;"-"&amp;COUNTIF($C$5:C211,C211))</f>
        <v/>
      </c>
      <c r="E211" s="228">
        <f t="shared" si="8"/>
        <v>0</v>
      </c>
      <c r="F211" s="66"/>
      <c r="G211" s="30"/>
      <c r="H211" s="31"/>
      <c r="I211" s="58"/>
      <c r="J211" s="58"/>
      <c r="K211" s="72"/>
      <c r="L211" s="58"/>
      <c r="M211" s="72"/>
      <c r="N211" s="60"/>
      <c r="R211" s="36"/>
      <c r="S211" s="37"/>
      <c r="T211" s="38"/>
      <c r="U211" s="200"/>
      <c r="V211" s="211"/>
      <c r="W211" s="204"/>
      <c r="X211" s="204"/>
      <c r="Y211" s="40"/>
      <c r="Z211" s="41"/>
      <c r="AA211" s="58"/>
      <c r="AB211" s="42"/>
      <c r="AC211" s="41"/>
      <c r="AD211" s="43"/>
      <c r="AE211" s="42"/>
      <c r="AF211" s="41"/>
      <c r="AG211" s="43"/>
      <c r="AH211" s="69"/>
      <c r="AI211" s="69"/>
      <c r="AJ211" s="69"/>
      <c r="AK211" s="29" t="str">
        <f>IFERROR(MATCH(H211,#REF!,0),"")</f>
        <v/>
      </c>
      <c r="AO211" s="230" t="e">
        <f>IF(#REF!="","",#REF!)</f>
        <v>#REF!</v>
      </c>
      <c r="AP211" s="230" t="e">
        <f>+#REF!</f>
        <v>#REF!</v>
      </c>
    </row>
    <row r="212" spans="1:42" ht="15" customHeight="1">
      <c r="A212" s="227" t="str">
        <f>IF(V212=DB!$B$12,"決裁1",IF(V212=DB!$B$13,"決裁2",IF(V212=DB!$B$14,"決裁3",IF(V212=DB!$B$15,"決裁4",IF(V212="","",TEXT(W212,"GE")&amp;"-"&amp;V212)))))</f>
        <v/>
      </c>
      <c r="B212" s="228" t="str">
        <f>IF(A212="","",A212&amp;"-"&amp;COUNTIF($A$5:A212,A212))</f>
        <v/>
      </c>
      <c r="C212" s="228" t="str">
        <f t="shared" si="7"/>
        <v/>
      </c>
      <c r="D212" s="228" t="str">
        <f>IF(C212="","",C212&amp;"-"&amp;COUNTIF($C$5:C212,C212))</f>
        <v/>
      </c>
      <c r="E212" s="228">
        <f t="shared" si="8"/>
        <v>0</v>
      </c>
      <c r="F212" s="66"/>
      <c r="G212" s="30"/>
      <c r="H212" s="31"/>
      <c r="I212" s="58"/>
      <c r="J212" s="58"/>
      <c r="K212" s="72"/>
      <c r="L212" s="58"/>
      <c r="M212" s="72"/>
      <c r="N212" s="60"/>
      <c r="R212" s="36"/>
      <c r="S212" s="37"/>
      <c r="T212" s="38"/>
      <c r="U212" s="200"/>
      <c r="V212" s="211"/>
      <c r="W212" s="204"/>
      <c r="X212" s="204"/>
      <c r="Y212" s="40"/>
      <c r="Z212" s="41"/>
      <c r="AA212" s="58"/>
      <c r="AB212" s="42"/>
      <c r="AC212" s="41"/>
      <c r="AD212" s="43"/>
      <c r="AE212" s="42"/>
      <c r="AF212" s="41"/>
      <c r="AG212" s="43"/>
      <c r="AH212" s="69"/>
      <c r="AI212" s="69"/>
      <c r="AJ212" s="69"/>
      <c r="AK212" s="29" t="str">
        <f>IFERROR(MATCH(H212,#REF!,0),"")</f>
        <v/>
      </c>
      <c r="AO212" s="230" t="e">
        <f>IF(#REF!="","",#REF!)</f>
        <v>#REF!</v>
      </c>
      <c r="AP212" s="230" t="e">
        <f>+#REF!</f>
        <v>#REF!</v>
      </c>
    </row>
    <row r="213" spans="1:42" ht="15" customHeight="1">
      <c r="A213" s="227" t="str">
        <f>IF(V213=DB!$B$12,"決裁1",IF(V213=DB!$B$13,"決裁2",IF(V213=DB!$B$14,"決裁3",IF(V213=DB!$B$15,"決裁4",IF(V213="","",TEXT(W213,"GE")&amp;"-"&amp;V213)))))</f>
        <v/>
      </c>
      <c r="B213" s="228" t="str">
        <f>IF(A213="","",A213&amp;"-"&amp;COUNTIF($A$5:A213,A213))</f>
        <v/>
      </c>
      <c r="C213" s="228" t="str">
        <f t="shared" si="7"/>
        <v/>
      </c>
      <c r="D213" s="228" t="str">
        <f>IF(C213="","",C213&amp;"-"&amp;COUNTIF($C$5:C213,C213))</f>
        <v/>
      </c>
      <c r="E213" s="228">
        <f t="shared" si="8"/>
        <v>0</v>
      </c>
      <c r="F213" s="66"/>
      <c r="G213" s="133"/>
      <c r="H213" s="31"/>
      <c r="I213" s="58"/>
      <c r="J213" s="58"/>
      <c r="K213" s="72"/>
      <c r="L213" s="58"/>
      <c r="M213" s="72"/>
      <c r="N213" s="60"/>
      <c r="R213" s="36"/>
      <c r="S213" s="37"/>
      <c r="T213" s="38"/>
      <c r="U213" s="200"/>
      <c r="V213" s="211"/>
      <c r="W213" s="204"/>
      <c r="X213" s="204"/>
      <c r="Y213" s="40"/>
      <c r="Z213" s="41"/>
      <c r="AA213" s="58"/>
      <c r="AB213" s="42"/>
      <c r="AC213" s="41"/>
      <c r="AD213" s="43"/>
      <c r="AE213" s="42"/>
      <c r="AF213" s="41"/>
      <c r="AG213" s="43"/>
      <c r="AH213" s="69"/>
      <c r="AI213" s="69"/>
      <c r="AJ213" s="69"/>
      <c r="AK213" s="29" t="str">
        <f>IFERROR(MATCH(H213,#REF!,0),"")</f>
        <v/>
      </c>
      <c r="AO213" s="230" t="e">
        <f>IF(#REF!="","",#REF!)</f>
        <v>#REF!</v>
      </c>
      <c r="AP213" s="230" t="e">
        <f>+#REF!</f>
        <v>#REF!</v>
      </c>
    </row>
    <row r="214" spans="1:42" ht="15" customHeight="1">
      <c r="A214" s="227" t="str">
        <f>IF(V214=DB!$B$12,"決裁1",IF(V214=DB!$B$13,"決裁2",IF(V214=DB!$B$14,"決裁3",IF(V214=DB!$B$15,"決裁4",IF(V214="","",TEXT(W214,"GE")&amp;"-"&amp;V214)))))</f>
        <v/>
      </c>
      <c r="B214" s="228" t="str">
        <f>IF(A214="","",A214&amp;"-"&amp;COUNTIF($A$5:A214,A214))</f>
        <v/>
      </c>
      <c r="C214" s="228" t="str">
        <f t="shared" si="7"/>
        <v/>
      </c>
      <c r="D214" s="228" t="str">
        <f>IF(C214="","",C214&amp;"-"&amp;COUNTIF($C$5:C214,C214))</f>
        <v/>
      </c>
      <c r="E214" s="228">
        <f t="shared" si="8"/>
        <v>0</v>
      </c>
      <c r="F214" s="66"/>
      <c r="G214" s="30"/>
      <c r="H214" s="31"/>
      <c r="I214" s="58"/>
      <c r="J214" s="58"/>
      <c r="K214" s="72"/>
      <c r="L214" s="58"/>
      <c r="M214" s="72"/>
      <c r="N214" s="60"/>
      <c r="R214" s="36"/>
      <c r="S214" s="37"/>
      <c r="T214" s="38"/>
      <c r="U214" s="200"/>
      <c r="V214" s="211"/>
      <c r="W214" s="204"/>
      <c r="X214" s="204"/>
      <c r="Y214" s="40"/>
      <c r="Z214" s="41"/>
      <c r="AA214" s="58"/>
      <c r="AB214" s="42"/>
      <c r="AC214" s="41"/>
      <c r="AD214" s="43"/>
      <c r="AE214" s="42"/>
      <c r="AF214" s="41"/>
      <c r="AG214" s="43"/>
      <c r="AH214" s="69"/>
      <c r="AI214" s="69"/>
      <c r="AJ214" s="69"/>
      <c r="AK214" s="29" t="str">
        <f>IFERROR(MATCH(H214,#REF!,0),"")</f>
        <v/>
      </c>
      <c r="AO214" s="230" t="e">
        <f>IF(#REF!="","",#REF!)</f>
        <v>#REF!</v>
      </c>
      <c r="AP214" s="230" t="e">
        <f>+#REF!</f>
        <v>#REF!</v>
      </c>
    </row>
    <row r="215" spans="1:42" ht="15" customHeight="1">
      <c r="A215" s="227" t="str">
        <f>IF(V215=DB!$B$12,"決裁1",IF(V215=DB!$B$13,"決裁2",IF(V215=DB!$B$14,"決裁3",IF(V215=DB!$B$15,"決裁4",IF(V215="","",TEXT(W215,"GE")&amp;"-"&amp;V215)))))</f>
        <v/>
      </c>
      <c r="B215" s="228" t="str">
        <f>IF(A215="","",A215&amp;"-"&amp;COUNTIF($A$5:A215,A215))</f>
        <v/>
      </c>
      <c r="C215" s="228" t="str">
        <f t="shared" si="7"/>
        <v/>
      </c>
      <c r="D215" s="228" t="str">
        <f>IF(C215="","",C215&amp;"-"&amp;COUNTIF($C$5:C215,C215))</f>
        <v/>
      </c>
      <c r="E215" s="228">
        <f t="shared" si="8"/>
        <v>0</v>
      </c>
      <c r="F215" s="66"/>
      <c r="G215" s="30"/>
      <c r="H215" s="31"/>
      <c r="I215" s="58"/>
      <c r="J215" s="58"/>
      <c r="K215" s="72"/>
      <c r="L215" s="58"/>
      <c r="M215" s="72"/>
      <c r="N215" s="60"/>
      <c r="R215" s="10"/>
      <c r="S215" s="37"/>
      <c r="T215" s="38"/>
      <c r="U215" s="200"/>
      <c r="V215" s="211"/>
      <c r="W215" s="204"/>
      <c r="X215" s="204"/>
      <c r="Y215" s="40"/>
      <c r="Z215" s="41"/>
      <c r="AA215" s="64"/>
      <c r="AB215" s="42"/>
      <c r="AC215" s="47"/>
      <c r="AD215" s="61"/>
      <c r="AE215" s="42"/>
      <c r="AF215" s="41"/>
      <c r="AG215" s="58"/>
      <c r="AH215" s="69"/>
      <c r="AI215" s="69"/>
      <c r="AJ215" s="69"/>
      <c r="AK215" s="29" t="str">
        <f>IFERROR(MATCH(H215,#REF!,0),"")</f>
        <v/>
      </c>
      <c r="AO215" s="230" t="e">
        <f>IF(#REF!="","",#REF!)</f>
        <v>#REF!</v>
      </c>
      <c r="AP215" s="230" t="e">
        <f>+#REF!</f>
        <v>#REF!</v>
      </c>
    </row>
    <row r="216" spans="1:42" ht="15" customHeight="1">
      <c r="A216" s="227" t="str">
        <f>IF(V216=DB!$B$12,"決裁1",IF(V216=DB!$B$13,"決裁2",IF(V216=DB!$B$14,"決裁3",IF(V216=DB!$B$15,"決裁4",IF(V216="","",TEXT(W216,"GE")&amp;"-"&amp;V216)))))</f>
        <v/>
      </c>
      <c r="B216" s="228" t="str">
        <f>IF(A216="","",A216&amp;"-"&amp;COUNTIF($A$5:A216,A216))</f>
        <v/>
      </c>
      <c r="C216" s="228" t="str">
        <f t="shared" si="7"/>
        <v/>
      </c>
      <c r="D216" s="228" t="str">
        <f>IF(C216="","",C216&amp;"-"&amp;COUNTIF($C$5:C216,C216))</f>
        <v/>
      </c>
      <c r="E216" s="228">
        <f t="shared" si="8"/>
        <v>0</v>
      </c>
      <c r="F216" s="66"/>
      <c r="G216" s="30"/>
      <c r="H216" s="31"/>
      <c r="I216" s="58"/>
      <c r="J216" s="58"/>
      <c r="K216" s="72"/>
      <c r="L216" s="58"/>
      <c r="M216" s="72"/>
      <c r="N216" s="60"/>
      <c r="R216" s="36"/>
      <c r="S216" s="37"/>
      <c r="T216" s="38"/>
      <c r="U216" s="200"/>
      <c r="V216" s="211"/>
      <c r="W216" s="204"/>
      <c r="X216" s="204"/>
      <c r="Y216" s="40"/>
      <c r="Z216" s="41"/>
      <c r="AA216" s="64"/>
      <c r="AB216" s="42"/>
      <c r="AC216" s="41"/>
      <c r="AD216" s="43"/>
      <c r="AE216" s="42"/>
      <c r="AF216" s="41"/>
      <c r="AG216" s="43"/>
      <c r="AH216" s="69"/>
      <c r="AI216" s="69"/>
      <c r="AJ216" s="69"/>
      <c r="AK216" s="29" t="str">
        <f>IFERROR(MATCH(H216,#REF!,0),"")</f>
        <v/>
      </c>
      <c r="AO216" s="230" t="e">
        <f>IF(#REF!="","",#REF!)</f>
        <v>#REF!</v>
      </c>
      <c r="AP216" s="230" t="e">
        <f>+#REF!</f>
        <v>#REF!</v>
      </c>
    </row>
    <row r="217" spans="1:42" ht="15" customHeight="1">
      <c r="A217" s="227" t="str">
        <f>IF(V217=DB!$B$12,"決裁1",IF(V217=DB!$B$13,"決裁2",IF(V217=DB!$B$14,"決裁3",IF(V217=DB!$B$15,"決裁4",IF(V217="","",TEXT(W217,"GE")&amp;"-"&amp;V217)))))</f>
        <v/>
      </c>
      <c r="B217" s="228" t="str">
        <f>IF(A217="","",A217&amp;"-"&amp;COUNTIF($A$5:A217,A217))</f>
        <v/>
      </c>
      <c r="C217" s="228" t="str">
        <f t="shared" si="7"/>
        <v/>
      </c>
      <c r="D217" s="228" t="str">
        <f>IF(C217="","",C217&amp;"-"&amp;COUNTIF($C$5:C217,C217))</f>
        <v/>
      </c>
      <c r="E217" s="228">
        <f t="shared" si="8"/>
        <v>0</v>
      </c>
      <c r="F217" s="66"/>
      <c r="G217" s="30"/>
      <c r="H217" s="31"/>
      <c r="I217" s="58"/>
      <c r="J217" s="58"/>
      <c r="K217" s="72"/>
      <c r="L217" s="58"/>
      <c r="M217" s="72"/>
      <c r="N217" s="60"/>
      <c r="R217" s="36"/>
      <c r="S217" s="37"/>
      <c r="T217" s="38"/>
      <c r="U217" s="200"/>
      <c r="V217" s="211"/>
      <c r="W217" s="204"/>
      <c r="X217" s="204"/>
      <c r="Y217" s="40"/>
      <c r="Z217" s="41"/>
      <c r="AA217" s="64"/>
      <c r="AB217" s="42"/>
      <c r="AC217" s="41"/>
      <c r="AD217" s="43"/>
      <c r="AE217" s="42"/>
      <c r="AF217" s="41"/>
      <c r="AG217" s="43"/>
      <c r="AH217" s="69"/>
      <c r="AI217" s="69"/>
      <c r="AJ217" s="69"/>
      <c r="AK217" s="29" t="str">
        <f>IFERROR(MATCH(H217,#REF!,0),"")</f>
        <v/>
      </c>
      <c r="AO217" s="230" t="e">
        <f>IF(#REF!="","",#REF!)</f>
        <v>#REF!</v>
      </c>
      <c r="AP217" s="230" t="e">
        <f>+#REF!</f>
        <v>#REF!</v>
      </c>
    </row>
    <row r="218" spans="1:42" ht="15" customHeight="1">
      <c r="A218" s="227" t="str">
        <f>IF(V218=DB!$B$12,"決裁1",IF(V218=DB!$B$13,"決裁2",IF(V218=DB!$B$14,"決裁3",IF(V218=DB!$B$15,"決裁4",IF(V218="","",TEXT(W218,"GE")&amp;"-"&amp;V218)))))</f>
        <v/>
      </c>
      <c r="B218" s="228" t="str">
        <f>IF(A218="","",A218&amp;"-"&amp;COUNTIF($A$5:A218,A218))</f>
        <v/>
      </c>
      <c r="C218" s="228" t="str">
        <f t="shared" si="7"/>
        <v/>
      </c>
      <c r="D218" s="228" t="str">
        <f>IF(C218="","",C218&amp;"-"&amp;COUNTIF($C$5:C218,C218))</f>
        <v/>
      </c>
      <c r="E218" s="228">
        <f t="shared" si="8"/>
        <v>0</v>
      </c>
      <c r="F218" s="66"/>
      <c r="G218" s="30"/>
      <c r="H218" s="31"/>
      <c r="I218" s="58"/>
      <c r="J218" s="58"/>
      <c r="K218" s="72"/>
      <c r="L218" s="58"/>
      <c r="M218" s="72"/>
      <c r="N218" s="60"/>
      <c r="R218" s="36"/>
      <c r="S218" s="37"/>
      <c r="T218" s="38"/>
      <c r="U218" s="200"/>
      <c r="V218" s="211"/>
      <c r="W218" s="204"/>
      <c r="X218" s="204"/>
      <c r="Y218" s="40"/>
      <c r="Z218" s="41"/>
      <c r="AA218" s="58"/>
      <c r="AB218" s="42"/>
      <c r="AC218" s="41"/>
      <c r="AD218" s="43"/>
      <c r="AE218" s="42"/>
      <c r="AF218" s="41"/>
      <c r="AG218" s="43"/>
      <c r="AH218" s="69"/>
      <c r="AI218" s="69"/>
      <c r="AJ218" s="69"/>
      <c r="AK218" s="29" t="str">
        <f>IFERROR(MATCH(H218,#REF!,0),"")</f>
        <v/>
      </c>
      <c r="AO218" s="230" t="e">
        <f>IF(#REF!="","",#REF!)</f>
        <v>#REF!</v>
      </c>
      <c r="AP218" s="230" t="e">
        <f>+#REF!</f>
        <v>#REF!</v>
      </c>
    </row>
    <row r="219" spans="1:42" ht="15" customHeight="1">
      <c r="A219" s="227" t="str">
        <f>IF(V219=DB!$B$12,"決裁1",IF(V219=DB!$B$13,"決裁2",IF(V219=DB!$B$14,"決裁3",IF(V219=DB!$B$15,"決裁4",IF(V219="","",TEXT(W219,"GE")&amp;"-"&amp;V219)))))</f>
        <v/>
      </c>
      <c r="B219" s="228" t="str">
        <f>IF(A219="","",A219&amp;"-"&amp;COUNTIF($A$5:A219,A219))</f>
        <v/>
      </c>
      <c r="C219" s="228" t="str">
        <f t="shared" si="7"/>
        <v/>
      </c>
      <c r="D219" s="228" t="str">
        <f>IF(C219="","",C219&amp;"-"&amp;COUNTIF($C$5:C219,C219))</f>
        <v/>
      </c>
      <c r="E219" s="228">
        <f t="shared" si="8"/>
        <v>0</v>
      </c>
      <c r="F219" s="66"/>
      <c r="G219" s="30"/>
      <c r="H219" s="31"/>
      <c r="I219" s="58"/>
      <c r="J219" s="58"/>
      <c r="K219" s="72"/>
      <c r="L219" s="58"/>
      <c r="M219" s="72"/>
      <c r="N219" s="60"/>
      <c r="R219" s="10"/>
      <c r="S219" s="37"/>
      <c r="T219" s="38"/>
      <c r="U219" s="200"/>
      <c r="V219" s="211"/>
      <c r="W219" s="204"/>
      <c r="X219" s="204"/>
      <c r="Y219" s="46"/>
      <c r="Z219" s="47"/>
      <c r="AA219" s="61"/>
      <c r="AB219" s="42"/>
      <c r="AC219" s="41"/>
      <c r="AD219" s="43"/>
      <c r="AE219" s="42"/>
      <c r="AF219" s="41"/>
      <c r="AG219" s="43"/>
      <c r="AH219" s="69"/>
      <c r="AI219" s="69"/>
      <c r="AJ219" s="69"/>
      <c r="AK219" s="29" t="str">
        <f>IFERROR(MATCH(H219,#REF!,0),"")</f>
        <v/>
      </c>
      <c r="AO219" s="230" t="e">
        <f>IF(#REF!="","",#REF!)</f>
        <v>#REF!</v>
      </c>
      <c r="AP219" s="230" t="e">
        <f>+#REF!</f>
        <v>#REF!</v>
      </c>
    </row>
    <row r="220" spans="1:42" ht="15" customHeight="1">
      <c r="A220" s="227" t="str">
        <f>IF(V220=DB!$B$12,"決裁1",IF(V220=DB!$B$13,"決裁2",IF(V220=DB!$B$14,"決裁3",IF(V220=DB!$B$15,"決裁4",IF(V220="","",TEXT(W220,"GE")&amp;"-"&amp;V220)))))</f>
        <v/>
      </c>
      <c r="B220" s="228" t="str">
        <f>IF(A220="","",A220&amp;"-"&amp;COUNTIF($A$5:A220,A220))</f>
        <v/>
      </c>
      <c r="C220" s="228" t="str">
        <f t="shared" si="7"/>
        <v/>
      </c>
      <c r="D220" s="228" t="str">
        <f>IF(C220="","",C220&amp;"-"&amp;COUNTIF($C$5:C220,C220))</f>
        <v/>
      </c>
      <c r="E220" s="228">
        <f t="shared" si="8"/>
        <v>0</v>
      </c>
      <c r="F220" s="66"/>
      <c r="G220" s="30"/>
      <c r="H220" s="31"/>
      <c r="I220" s="58"/>
      <c r="J220" s="58"/>
      <c r="K220" s="72"/>
      <c r="L220" s="58"/>
      <c r="M220" s="72"/>
      <c r="N220" s="60"/>
      <c r="R220" s="10"/>
      <c r="S220" s="37"/>
      <c r="T220" s="38"/>
      <c r="U220" s="200"/>
      <c r="V220" s="211"/>
      <c r="W220" s="204"/>
      <c r="X220" s="204"/>
      <c r="Y220" s="46"/>
      <c r="Z220" s="47"/>
      <c r="AA220" s="61"/>
      <c r="AB220" s="42"/>
      <c r="AC220" s="41"/>
      <c r="AD220" s="43"/>
      <c r="AE220" s="42"/>
      <c r="AF220" s="41"/>
      <c r="AG220" s="43"/>
      <c r="AH220" s="69"/>
      <c r="AI220" s="69"/>
      <c r="AJ220" s="69"/>
      <c r="AK220" s="29" t="str">
        <f>IFERROR(MATCH(H220,#REF!,0),"")</f>
        <v/>
      </c>
      <c r="AO220" s="230" t="e">
        <f>IF(#REF!="","",#REF!)</f>
        <v>#REF!</v>
      </c>
      <c r="AP220" s="230" t="e">
        <f>+#REF!</f>
        <v>#REF!</v>
      </c>
    </row>
    <row r="221" spans="1:42" ht="15" customHeight="1">
      <c r="A221" s="227" t="str">
        <f>IF(V221=DB!$B$12,"決裁1",IF(V221=DB!$B$13,"決裁2",IF(V221=DB!$B$14,"決裁3",IF(V221=DB!$B$15,"決裁4",IF(V221="","",TEXT(W221,"GE")&amp;"-"&amp;V221)))))</f>
        <v/>
      </c>
      <c r="B221" s="228" t="str">
        <f>IF(A221="","",A221&amp;"-"&amp;COUNTIF($A$5:A221,A221))</f>
        <v/>
      </c>
      <c r="C221" s="228" t="str">
        <f t="shared" si="7"/>
        <v/>
      </c>
      <c r="D221" s="228" t="str">
        <f>IF(C221="","",C221&amp;"-"&amp;COUNTIF($C$5:C221,C221))</f>
        <v/>
      </c>
      <c r="E221" s="228">
        <f t="shared" si="8"/>
        <v>0</v>
      </c>
      <c r="F221" s="66"/>
      <c r="G221" s="163"/>
      <c r="H221" s="31"/>
      <c r="I221" s="58"/>
      <c r="J221" s="58"/>
      <c r="K221" s="72"/>
      <c r="L221" s="58"/>
      <c r="M221" s="72"/>
      <c r="N221" s="60"/>
      <c r="R221" s="10"/>
      <c r="S221" s="37"/>
      <c r="T221" s="38"/>
      <c r="U221" s="200"/>
      <c r="V221" s="211"/>
      <c r="W221" s="204"/>
      <c r="X221" s="204"/>
      <c r="Y221" s="46"/>
      <c r="Z221" s="47"/>
      <c r="AA221" s="61"/>
      <c r="AB221" s="42"/>
      <c r="AC221" s="41"/>
      <c r="AD221" s="43"/>
      <c r="AE221" s="42"/>
      <c r="AF221" s="41"/>
      <c r="AG221" s="43"/>
      <c r="AH221" s="69"/>
      <c r="AI221" s="69"/>
      <c r="AJ221" s="69"/>
      <c r="AK221" s="29" t="str">
        <f>IFERROR(MATCH(H221,#REF!,0),"")</f>
        <v/>
      </c>
      <c r="AO221" s="230" t="e">
        <f>IF(#REF!="","",#REF!)</f>
        <v>#REF!</v>
      </c>
      <c r="AP221" s="230" t="e">
        <f>+#REF!</f>
        <v>#REF!</v>
      </c>
    </row>
    <row r="222" spans="1:42" ht="15" customHeight="1">
      <c r="A222" s="227" t="str">
        <f>IF(V222=DB!$B$12,"決裁1",IF(V222=DB!$B$13,"決裁2",IF(V222=DB!$B$14,"決裁3",IF(V222=DB!$B$15,"決裁4",IF(V222="","",TEXT(W222,"GE")&amp;"-"&amp;V222)))))</f>
        <v/>
      </c>
      <c r="B222" s="228" t="str">
        <f>IF(A222="","",A222&amp;"-"&amp;COUNTIF($A$5:A222,A222))</f>
        <v/>
      </c>
      <c r="C222" s="228" t="str">
        <f t="shared" si="7"/>
        <v/>
      </c>
      <c r="D222" s="228" t="str">
        <f>IF(C222="","",C222&amp;"-"&amp;COUNTIF($C$5:C222,C222))</f>
        <v/>
      </c>
      <c r="E222" s="228">
        <f t="shared" si="8"/>
        <v>0</v>
      </c>
      <c r="F222" s="66"/>
      <c r="G222" s="133"/>
      <c r="H222" s="31"/>
      <c r="I222" s="58"/>
      <c r="J222" s="58"/>
      <c r="K222" s="72"/>
      <c r="L222" s="58"/>
      <c r="M222" s="72"/>
      <c r="N222" s="60"/>
      <c r="R222" s="10"/>
      <c r="S222" s="37"/>
      <c r="T222" s="38"/>
      <c r="U222" s="200"/>
      <c r="V222" s="211"/>
      <c r="W222" s="204"/>
      <c r="X222" s="204"/>
      <c r="Y222" s="46"/>
      <c r="Z222" s="47"/>
      <c r="AA222" s="61"/>
      <c r="AB222" s="42"/>
      <c r="AC222" s="41"/>
      <c r="AD222" s="43"/>
      <c r="AE222" s="42"/>
      <c r="AF222" s="41"/>
      <c r="AG222" s="43"/>
      <c r="AH222" s="69"/>
      <c r="AI222" s="69"/>
      <c r="AJ222" s="69"/>
      <c r="AK222" s="29" t="str">
        <f>IFERROR(MATCH(H222,#REF!,0),"")</f>
        <v/>
      </c>
      <c r="AO222" s="230" t="e">
        <f>IF(#REF!="","",#REF!)</f>
        <v>#REF!</v>
      </c>
      <c r="AP222" s="230" t="e">
        <f>+#REF!</f>
        <v>#REF!</v>
      </c>
    </row>
    <row r="223" spans="1:42" ht="15" customHeight="1">
      <c r="A223" s="227" t="str">
        <f>IF(V223=DB!$B$12,"決裁1",IF(V223=DB!$B$13,"決裁2",IF(V223=DB!$B$14,"決裁3",IF(V223=DB!$B$15,"決裁4",IF(V223="","",TEXT(W223,"GE")&amp;"-"&amp;V223)))))</f>
        <v/>
      </c>
      <c r="B223" s="228" t="str">
        <f>IF(A223="","",A223&amp;"-"&amp;COUNTIF($A$5:A223,A223))</f>
        <v/>
      </c>
      <c r="C223" s="228" t="str">
        <f t="shared" si="7"/>
        <v/>
      </c>
      <c r="D223" s="228" t="str">
        <f>IF(C223="","",C223&amp;"-"&amp;COUNTIF($C$5:C223,C223))</f>
        <v/>
      </c>
      <c r="E223" s="228">
        <f t="shared" si="8"/>
        <v>0</v>
      </c>
      <c r="F223" s="66"/>
      <c r="G223" s="66"/>
      <c r="H223" s="31"/>
      <c r="I223" s="58"/>
      <c r="J223" s="58"/>
      <c r="K223" s="72"/>
      <c r="L223" s="58"/>
      <c r="M223" s="72"/>
      <c r="N223" s="60"/>
      <c r="R223" s="10"/>
      <c r="S223" s="37"/>
      <c r="T223" s="38"/>
      <c r="U223" s="200"/>
      <c r="V223" s="211"/>
      <c r="W223" s="204"/>
      <c r="X223" s="204"/>
      <c r="Y223" s="46"/>
      <c r="Z223" s="47"/>
      <c r="AA223" s="61"/>
      <c r="AB223" s="42"/>
      <c r="AC223" s="41"/>
      <c r="AD223" s="43"/>
      <c r="AE223" s="42"/>
      <c r="AF223" s="41"/>
      <c r="AG223" s="43"/>
      <c r="AH223" s="69"/>
      <c r="AI223" s="69"/>
      <c r="AJ223" s="69"/>
      <c r="AK223" s="29" t="str">
        <f>IFERROR(MATCH(H223,#REF!,0),"")</f>
        <v/>
      </c>
      <c r="AO223" s="230" t="e">
        <f>IF(#REF!="","",#REF!)</f>
        <v>#REF!</v>
      </c>
      <c r="AP223" s="230" t="e">
        <f>+#REF!</f>
        <v>#REF!</v>
      </c>
    </row>
    <row r="224" spans="1:42" ht="15" customHeight="1">
      <c r="A224" s="227" t="str">
        <f>IF(V224=DB!$B$12,"決裁1",IF(V224=DB!$B$13,"決裁2",IF(V224=DB!$B$14,"決裁3",IF(V224=DB!$B$15,"決裁4",IF(V224="","",TEXT(W224,"GE")&amp;"-"&amp;V224)))))</f>
        <v/>
      </c>
      <c r="B224" s="228" t="str">
        <f>IF(A224="","",A224&amp;"-"&amp;COUNTIF($A$5:A224,A224))</f>
        <v/>
      </c>
      <c r="C224" s="228" t="str">
        <f t="shared" si="7"/>
        <v/>
      </c>
      <c r="D224" s="228" t="str">
        <f>IF(C224="","",C224&amp;"-"&amp;COUNTIF($C$5:C224,C224))</f>
        <v/>
      </c>
      <c r="E224" s="228">
        <f t="shared" si="8"/>
        <v>0</v>
      </c>
      <c r="F224" s="66"/>
      <c r="G224" s="66"/>
      <c r="H224" s="31"/>
      <c r="I224" s="58"/>
      <c r="J224" s="58"/>
      <c r="K224" s="72"/>
      <c r="L224" s="58"/>
      <c r="M224" s="72"/>
      <c r="N224" s="60"/>
      <c r="R224" s="10"/>
      <c r="S224" s="37"/>
      <c r="T224" s="38"/>
      <c r="U224" s="200"/>
      <c r="V224" s="211"/>
      <c r="W224" s="204"/>
      <c r="X224" s="204"/>
      <c r="Y224" s="46"/>
      <c r="Z224" s="47"/>
      <c r="AA224" s="61"/>
      <c r="AB224" s="42"/>
      <c r="AC224" s="41"/>
      <c r="AD224" s="43"/>
      <c r="AE224" s="42"/>
      <c r="AF224" s="41"/>
      <c r="AG224" s="43"/>
      <c r="AH224" s="69"/>
      <c r="AI224" s="69"/>
      <c r="AJ224" s="69"/>
      <c r="AK224" s="29" t="str">
        <f>IFERROR(MATCH(H224,#REF!,0),"")</f>
        <v/>
      </c>
      <c r="AO224" s="230" t="e">
        <f>IF(#REF!="","",#REF!)</f>
        <v>#REF!</v>
      </c>
      <c r="AP224" s="230" t="e">
        <f>+#REF!</f>
        <v>#REF!</v>
      </c>
    </row>
    <row r="225" spans="1:42" ht="15" customHeight="1">
      <c r="A225" s="227" t="str">
        <f>IF(V225=DB!$B$12,"決裁1",IF(V225=DB!$B$13,"決裁2",IF(V225=DB!$B$14,"決裁3",IF(V225=DB!$B$15,"決裁4",IF(V225="","",TEXT(W225,"GE")&amp;"-"&amp;V225)))))</f>
        <v/>
      </c>
      <c r="B225" s="228" t="str">
        <f>IF(A225="","",A225&amp;"-"&amp;COUNTIF($A$5:A225,A225))</f>
        <v/>
      </c>
      <c r="C225" s="228" t="str">
        <f t="shared" si="7"/>
        <v/>
      </c>
      <c r="D225" s="228" t="str">
        <f>IF(C225="","",C225&amp;"-"&amp;COUNTIF($C$5:C225,C225))</f>
        <v/>
      </c>
      <c r="E225" s="228">
        <f t="shared" si="8"/>
        <v>0</v>
      </c>
      <c r="F225" s="66"/>
      <c r="G225" s="66"/>
      <c r="H225" s="31"/>
      <c r="I225" s="58"/>
      <c r="J225" s="58"/>
      <c r="K225" s="72"/>
      <c r="L225" s="58"/>
      <c r="M225" s="72"/>
      <c r="N225" s="60"/>
      <c r="R225" s="36"/>
      <c r="S225" s="37"/>
      <c r="T225" s="38"/>
      <c r="U225" s="200"/>
      <c r="V225" s="211"/>
      <c r="W225" s="204"/>
      <c r="X225" s="204"/>
      <c r="Y225" s="40"/>
      <c r="Z225" s="41"/>
      <c r="AA225" s="64"/>
      <c r="AB225" s="42"/>
      <c r="AC225" s="41"/>
      <c r="AD225" s="43"/>
      <c r="AE225" s="42"/>
      <c r="AF225" s="41"/>
      <c r="AG225" s="43"/>
      <c r="AH225" s="69"/>
      <c r="AI225" s="69"/>
      <c r="AJ225" s="69"/>
      <c r="AK225" s="29" t="str">
        <f>IFERROR(MATCH(H225,#REF!,0),"")</f>
        <v/>
      </c>
      <c r="AO225" s="230" t="e">
        <f>IF(#REF!="","",#REF!)</f>
        <v>#REF!</v>
      </c>
      <c r="AP225" s="230" t="e">
        <f>+#REF!</f>
        <v>#REF!</v>
      </c>
    </row>
    <row r="226" spans="1:42" ht="15" customHeight="1">
      <c r="A226" s="227" t="str">
        <f>IF(V226=DB!$B$12,"決裁1",IF(V226=DB!$B$13,"決裁2",IF(V226=DB!$B$14,"決裁3",IF(V226=DB!$B$15,"決裁4",IF(V226="","",TEXT(W226,"GE")&amp;"-"&amp;V226)))))</f>
        <v/>
      </c>
      <c r="B226" s="228" t="str">
        <f>IF(A226="","",A226&amp;"-"&amp;COUNTIF($A$5:A226,A226))</f>
        <v/>
      </c>
      <c r="C226" s="228" t="str">
        <f t="shared" si="7"/>
        <v/>
      </c>
      <c r="D226" s="228" t="str">
        <f>IF(C226="","",C226&amp;"-"&amp;COUNTIF($C$5:C226,C226))</f>
        <v/>
      </c>
      <c r="E226" s="228">
        <f t="shared" si="8"/>
        <v>0</v>
      </c>
      <c r="F226" s="66"/>
      <c r="G226" s="66"/>
      <c r="H226" s="31"/>
      <c r="I226" s="58"/>
      <c r="J226" s="58"/>
      <c r="K226" s="72"/>
      <c r="L226" s="58"/>
      <c r="M226" s="72"/>
      <c r="N226" s="60"/>
      <c r="R226" s="36"/>
      <c r="S226" s="37"/>
      <c r="T226" s="38"/>
      <c r="U226" s="200"/>
      <c r="V226" s="211"/>
      <c r="W226" s="204"/>
      <c r="X226" s="204"/>
      <c r="Y226" s="40"/>
      <c r="Z226" s="41"/>
      <c r="AA226" s="10"/>
      <c r="AB226" s="42"/>
      <c r="AC226" s="41"/>
      <c r="AD226" s="43"/>
      <c r="AE226" s="42"/>
      <c r="AF226" s="41"/>
      <c r="AG226" s="43"/>
      <c r="AH226" s="69"/>
      <c r="AI226" s="69"/>
      <c r="AJ226" s="69"/>
      <c r="AK226" s="29" t="str">
        <f>IFERROR(MATCH(H226,#REF!,0),"")</f>
        <v/>
      </c>
      <c r="AO226" s="230" t="e">
        <f>IF(#REF!="","",#REF!)</f>
        <v>#REF!</v>
      </c>
      <c r="AP226" s="230" t="e">
        <f>+#REF!</f>
        <v>#REF!</v>
      </c>
    </row>
    <row r="227" spans="1:42" ht="15" customHeight="1">
      <c r="A227" s="227" t="str">
        <f>IF(V227=DB!$B$12,"決裁1",IF(V227=DB!$B$13,"決裁2",IF(V227=DB!$B$14,"決裁3",IF(V227=DB!$B$15,"決裁4",IF(V227="","",TEXT(W227,"GE")&amp;"-"&amp;V227)))))</f>
        <v/>
      </c>
      <c r="B227" s="228" t="str">
        <f>IF(A227="","",A227&amp;"-"&amp;COUNTIF($A$5:A227,A227))</f>
        <v/>
      </c>
      <c r="C227" s="228" t="str">
        <f t="shared" si="7"/>
        <v/>
      </c>
      <c r="D227" s="228" t="str">
        <f>IF(C227="","",C227&amp;"-"&amp;COUNTIF($C$5:C227,C227))</f>
        <v/>
      </c>
      <c r="E227" s="228">
        <f t="shared" si="8"/>
        <v>0</v>
      </c>
      <c r="F227" s="66"/>
      <c r="G227" s="66"/>
      <c r="H227" s="31"/>
      <c r="I227" s="58"/>
      <c r="J227" s="58"/>
      <c r="K227" s="72"/>
      <c r="L227" s="58"/>
      <c r="M227" s="72"/>
      <c r="N227" s="60"/>
      <c r="R227" s="36"/>
      <c r="S227" s="37"/>
      <c r="T227" s="38"/>
      <c r="U227" s="200"/>
      <c r="V227" s="211"/>
      <c r="W227" s="204"/>
      <c r="X227" s="204"/>
      <c r="Y227" s="40"/>
      <c r="Z227" s="41"/>
      <c r="AA227" s="58"/>
      <c r="AB227" s="42"/>
      <c r="AC227" s="41"/>
      <c r="AD227" s="43"/>
      <c r="AE227" s="42"/>
      <c r="AF227" s="41"/>
      <c r="AG227" s="43"/>
      <c r="AH227" s="69"/>
      <c r="AI227" s="69"/>
      <c r="AJ227" s="69"/>
      <c r="AK227" s="29" t="str">
        <f>IFERROR(MATCH(H227,#REF!,0),"")</f>
        <v/>
      </c>
      <c r="AO227" s="230" t="e">
        <f>IF(#REF!="","",#REF!)</f>
        <v>#REF!</v>
      </c>
      <c r="AP227" s="230" t="e">
        <f>+#REF!</f>
        <v>#REF!</v>
      </c>
    </row>
    <row r="228" spans="1:42" ht="15" customHeight="1">
      <c r="A228" s="227" t="str">
        <f>IF(V228=DB!$B$12,"決裁1",IF(V228=DB!$B$13,"決裁2",IF(V228=DB!$B$14,"決裁3",IF(V228=DB!$B$15,"決裁4",IF(V228="","",TEXT(W228,"GE")&amp;"-"&amp;V228)))))</f>
        <v/>
      </c>
      <c r="B228" s="228" t="str">
        <f>IF(A228="","",A228&amp;"-"&amp;COUNTIF($A$5:A228,A228))</f>
        <v/>
      </c>
      <c r="C228" s="228" t="str">
        <f t="shared" si="7"/>
        <v/>
      </c>
      <c r="D228" s="228" t="str">
        <f>IF(C228="","",C228&amp;"-"&amp;COUNTIF($C$5:C228,C228))</f>
        <v/>
      </c>
      <c r="E228" s="228">
        <f t="shared" si="8"/>
        <v>0</v>
      </c>
      <c r="F228" s="66"/>
      <c r="G228" s="66"/>
      <c r="H228" s="31"/>
      <c r="I228" s="58"/>
      <c r="J228" s="58"/>
      <c r="K228" s="72"/>
      <c r="L228" s="58"/>
      <c r="M228" s="72"/>
      <c r="N228" s="60"/>
      <c r="R228" s="36"/>
      <c r="S228" s="37"/>
      <c r="T228" s="38"/>
      <c r="U228" s="200"/>
      <c r="V228" s="211"/>
      <c r="W228" s="204"/>
      <c r="X228" s="200"/>
      <c r="Y228" s="40"/>
      <c r="Z228" s="41"/>
      <c r="AA228" s="58"/>
      <c r="AB228" s="42"/>
      <c r="AC228" s="41"/>
      <c r="AD228" s="43"/>
      <c r="AE228" s="42"/>
      <c r="AF228" s="41"/>
      <c r="AG228" s="43"/>
      <c r="AH228" s="69"/>
      <c r="AI228" s="69"/>
      <c r="AJ228" s="69"/>
      <c r="AK228" s="29" t="str">
        <f>IFERROR(MATCH(H228,#REF!,0),"")</f>
        <v/>
      </c>
      <c r="AO228" s="230" t="e">
        <f>IF(#REF!="","",#REF!)</f>
        <v>#REF!</v>
      </c>
      <c r="AP228" s="230" t="e">
        <f>+#REF!</f>
        <v>#REF!</v>
      </c>
    </row>
    <row r="229" spans="1:42" ht="15" customHeight="1">
      <c r="A229" s="227" t="str">
        <f>IF(V229=DB!$B$12,"決裁1",IF(V229=DB!$B$13,"決裁2",IF(V229=DB!$B$14,"決裁3",IF(V229=DB!$B$15,"決裁4",IF(V229="","",TEXT(W229,"GE")&amp;"-"&amp;V229)))))</f>
        <v/>
      </c>
      <c r="B229" s="228" t="str">
        <f>IF(A229="","",A229&amp;"-"&amp;COUNTIF($A$5:A229,A229))</f>
        <v/>
      </c>
      <c r="C229" s="228" t="str">
        <f t="shared" si="7"/>
        <v/>
      </c>
      <c r="D229" s="228" t="str">
        <f>IF(C229="","",C229&amp;"-"&amp;COUNTIF($C$5:C229,C229))</f>
        <v/>
      </c>
      <c r="E229" s="228">
        <f t="shared" si="8"/>
        <v>0</v>
      </c>
      <c r="F229" s="66"/>
      <c r="G229" s="66"/>
      <c r="H229" s="31"/>
      <c r="I229" s="58"/>
      <c r="J229" s="58"/>
      <c r="K229" s="72"/>
      <c r="L229" s="58"/>
      <c r="M229" s="72"/>
      <c r="N229" s="60"/>
      <c r="R229" s="10"/>
      <c r="S229" s="37"/>
      <c r="T229" s="38"/>
      <c r="U229" s="200"/>
      <c r="V229" s="211"/>
      <c r="W229" s="204"/>
      <c r="X229" s="204"/>
      <c r="Y229" s="46"/>
      <c r="Z229" s="47"/>
      <c r="AA229" s="61"/>
      <c r="AB229" s="42"/>
      <c r="AC229" s="41"/>
      <c r="AD229" s="43"/>
      <c r="AE229" s="42"/>
      <c r="AF229" s="41"/>
      <c r="AG229" s="43"/>
      <c r="AH229" s="69"/>
      <c r="AI229" s="69"/>
      <c r="AJ229" s="69"/>
      <c r="AK229" s="29" t="str">
        <f>IFERROR(MATCH(H229,#REF!,0),"")</f>
        <v/>
      </c>
      <c r="AO229" s="230" t="e">
        <f>IF(#REF!="","",#REF!)</f>
        <v>#REF!</v>
      </c>
      <c r="AP229" s="230" t="e">
        <f>+#REF!</f>
        <v>#REF!</v>
      </c>
    </row>
    <row r="230" spans="1:42" ht="15" customHeight="1">
      <c r="A230" s="227" t="str">
        <f>IF(V230=DB!$B$12,"決裁1",IF(V230=DB!$B$13,"決裁2",IF(V230=DB!$B$14,"決裁3",IF(V230=DB!$B$15,"決裁4",IF(V230="","",TEXT(W230,"GE")&amp;"-"&amp;V230)))))</f>
        <v/>
      </c>
      <c r="B230" s="228" t="str">
        <f>IF(A230="","",A230&amp;"-"&amp;COUNTIF($A$5:A230,A230))</f>
        <v/>
      </c>
      <c r="C230" s="228" t="str">
        <f t="shared" si="7"/>
        <v/>
      </c>
      <c r="D230" s="228" t="str">
        <f>IF(C230="","",C230&amp;"-"&amp;COUNTIF($C$5:C230,C230))</f>
        <v/>
      </c>
      <c r="E230" s="228">
        <f t="shared" si="8"/>
        <v>0</v>
      </c>
      <c r="F230" s="66"/>
      <c r="G230" s="66"/>
      <c r="H230" s="31"/>
      <c r="I230" s="58"/>
      <c r="J230" s="58"/>
      <c r="K230" s="72"/>
      <c r="L230" s="58"/>
      <c r="M230" s="72"/>
      <c r="N230" s="60"/>
      <c r="R230" s="10"/>
      <c r="S230" s="37"/>
      <c r="T230" s="38"/>
      <c r="U230" s="200"/>
      <c r="V230" s="211"/>
      <c r="W230" s="204"/>
      <c r="X230" s="204"/>
      <c r="Y230" s="46"/>
      <c r="Z230" s="47"/>
      <c r="AA230" s="61"/>
      <c r="AB230" s="42"/>
      <c r="AC230" s="41"/>
      <c r="AD230" s="43"/>
      <c r="AE230" s="42"/>
      <c r="AF230" s="41"/>
      <c r="AG230" s="43"/>
      <c r="AH230" s="69"/>
      <c r="AI230" s="69"/>
      <c r="AJ230" s="69"/>
      <c r="AK230" s="29" t="str">
        <f>IFERROR(MATCH(H230,#REF!,0),"")</f>
        <v/>
      </c>
      <c r="AO230" s="230" t="e">
        <f>IF(#REF!="","",#REF!)</f>
        <v>#REF!</v>
      </c>
      <c r="AP230" s="230" t="e">
        <f>+#REF!</f>
        <v>#REF!</v>
      </c>
    </row>
    <row r="231" spans="1:42" ht="15" customHeight="1">
      <c r="A231" s="227" t="str">
        <f>IF(V231=DB!$B$12,"決裁1",IF(V231=DB!$B$13,"決裁2",IF(V231=DB!$B$14,"決裁3",IF(V231=DB!$B$15,"決裁4",IF(V231="","",TEXT(W231,"GE")&amp;"-"&amp;V231)))))</f>
        <v/>
      </c>
      <c r="B231" s="228" t="str">
        <f>IF(A231="","",A231&amp;"-"&amp;COUNTIF($A$5:A231,A231))</f>
        <v/>
      </c>
      <c r="C231" s="228" t="str">
        <f t="shared" si="7"/>
        <v/>
      </c>
      <c r="D231" s="228" t="str">
        <f>IF(C231="","",C231&amp;"-"&amp;COUNTIF($C$5:C231,C231))</f>
        <v/>
      </c>
      <c r="E231" s="228">
        <f t="shared" si="8"/>
        <v>0</v>
      </c>
      <c r="F231" s="66"/>
      <c r="G231" s="66"/>
      <c r="H231" s="31"/>
      <c r="I231" s="58"/>
      <c r="J231" s="58"/>
      <c r="K231" s="72"/>
      <c r="L231" s="58"/>
      <c r="M231" s="72"/>
      <c r="N231" s="60"/>
      <c r="R231" s="10"/>
      <c r="S231" s="37"/>
      <c r="T231" s="38"/>
      <c r="U231" s="200"/>
      <c r="V231" s="211"/>
      <c r="W231" s="204"/>
      <c r="X231" s="204"/>
      <c r="Y231" s="46"/>
      <c r="Z231" s="47"/>
      <c r="AA231" s="61"/>
      <c r="AB231" s="42"/>
      <c r="AC231" s="41"/>
      <c r="AD231" s="43"/>
      <c r="AE231" s="42"/>
      <c r="AF231" s="41"/>
      <c r="AG231" s="43"/>
      <c r="AH231" s="69"/>
      <c r="AI231" s="69"/>
      <c r="AJ231" s="69"/>
      <c r="AK231" s="29" t="str">
        <f>IFERROR(MATCH(H231,#REF!,0),"")</f>
        <v/>
      </c>
      <c r="AO231" s="230" t="e">
        <f>IF(#REF!="","",#REF!)</f>
        <v>#REF!</v>
      </c>
      <c r="AP231" s="230" t="e">
        <f>+#REF!</f>
        <v>#REF!</v>
      </c>
    </row>
    <row r="232" spans="1:42" ht="15" customHeight="1">
      <c r="A232" s="227" t="str">
        <f>IF(V232=DB!$B$12,"決裁1",IF(V232=DB!$B$13,"決裁2",IF(V232=DB!$B$14,"決裁3",IF(V232=DB!$B$15,"決裁4",IF(V232="","",TEXT(W232,"GE")&amp;"-"&amp;V232)))))</f>
        <v/>
      </c>
      <c r="B232" s="228" t="str">
        <f>IF(A232="","",A232&amp;"-"&amp;COUNTIF($A$5:A232,A232))</f>
        <v/>
      </c>
      <c r="C232" s="228" t="str">
        <f t="shared" si="7"/>
        <v/>
      </c>
      <c r="D232" s="228" t="str">
        <f>IF(C232="","",C232&amp;"-"&amp;COUNTIF($C$5:C232,C232))</f>
        <v/>
      </c>
      <c r="E232" s="228">
        <f t="shared" si="8"/>
        <v>0</v>
      </c>
      <c r="F232" s="66"/>
      <c r="G232" s="66"/>
      <c r="H232" s="31"/>
      <c r="I232" s="58"/>
      <c r="J232" s="58"/>
      <c r="K232" s="72"/>
      <c r="L232" s="58"/>
      <c r="M232" s="72"/>
      <c r="N232" s="60"/>
      <c r="R232" s="10"/>
      <c r="S232" s="37"/>
      <c r="T232" s="38"/>
      <c r="U232" s="200"/>
      <c r="V232" s="211"/>
      <c r="W232" s="204"/>
      <c r="X232" s="204"/>
      <c r="Y232" s="46"/>
      <c r="Z232" s="47"/>
      <c r="AA232" s="61"/>
      <c r="AB232" s="42"/>
      <c r="AC232" s="41"/>
      <c r="AD232" s="43"/>
      <c r="AE232" s="42"/>
      <c r="AF232" s="41"/>
      <c r="AG232" s="43"/>
      <c r="AH232" s="69"/>
      <c r="AI232" s="69"/>
      <c r="AJ232" s="69"/>
      <c r="AK232" s="29" t="str">
        <f>IFERROR(MATCH(H232,#REF!,0),"")</f>
        <v/>
      </c>
      <c r="AO232" s="230" t="e">
        <f>IF(#REF!="","",#REF!)</f>
        <v>#REF!</v>
      </c>
      <c r="AP232" s="230" t="e">
        <f>+#REF!</f>
        <v>#REF!</v>
      </c>
    </row>
    <row r="233" spans="1:42" ht="15" customHeight="1">
      <c r="A233" s="227" t="str">
        <f>IF(V233=DB!$B$12,"決裁1",IF(V233=DB!$B$13,"決裁2",IF(V233=DB!$B$14,"決裁3",IF(V233=DB!$B$15,"決裁4",IF(V233="","",TEXT(W233,"GE")&amp;"-"&amp;V233)))))</f>
        <v/>
      </c>
      <c r="B233" s="228" t="str">
        <f>IF(A233="","",A233&amp;"-"&amp;COUNTIF($A$5:A233,A233))</f>
        <v/>
      </c>
      <c r="C233" s="228" t="str">
        <f t="shared" si="7"/>
        <v/>
      </c>
      <c r="D233" s="228" t="str">
        <f>IF(C233="","",C233&amp;"-"&amp;COUNTIF($C$5:C233,C233))</f>
        <v/>
      </c>
      <c r="E233" s="228">
        <f t="shared" si="8"/>
        <v>0</v>
      </c>
      <c r="F233" s="66"/>
      <c r="G233" s="66"/>
      <c r="H233" s="31"/>
      <c r="I233" s="58"/>
      <c r="J233" s="58"/>
      <c r="K233" s="72"/>
      <c r="L233" s="58"/>
      <c r="M233" s="72"/>
      <c r="N233" s="60"/>
      <c r="R233" s="10"/>
      <c r="S233" s="37"/>
      <c r="T233" s="38"/>
      <c r="U233" s="200"/>
      <c r="V233" s="211"/>
      <c r="W233" s="204"/>
      <c r="X233" s="204"/>
      <c r="Y233" s="46"/>
      <c r="Z233" s="47"/>
      <c r="AA233" s="61"/>
      <c r="AB233" s="42"/>
      <c r="AC233" s="41"/>
      <c r="AD233" s="43"/>
      <c r="AE233" s="42"/>
      <c r="AF233" s="41"/>
      <c r="AG233" s="43"/>
      <c r="AH233" s="69"/>
      <c r="AI233" s="69"/>
      <c r="AJ233" s="69"/>
      <c r="AK233" s="29" t="str">
        <f>IFERROR(MATCH(H233,#REF!,0),"")</f>
        <v/>
      </c>
      <c r="AO233" s="230" t="e">
        <f>IF(#REF!="","",#REF!)</f>
        <v>#REF!</v>
      </c>
      <c r="AP233" s="230" t="e">
        <f>+#REF!</f>
        <v>#REF!</v>
      </c>
    </row>
    <row r="234" spans="1:42" ht="15" customHeight="1">
      <c r="A234" s="227" t="str">
        <f>IF(V234=DB!$B$12,"決裁1",IF(V234=DB!$B$13,"決裁2",IF(V234=DB!$B$14,"決裁3",IF(V234=DB!$B$15,"決裁4",IF(V234="","",TEXT(W234,"GE")&amp;"-"&amp;V234)))))</f>
        <v/>
      </c>
      <c r="B234" s="228" t="str">
        <f>IF(A234="","",A234&amp;"-"&amp;COUNTIF($A$5:A234,A234))</f>
        <v/>
      </c>
      <c r="C234" s="228" t="str">
        <f t="shared" si="7"/>
        <v/>
      </c>
      <c r="D234" s="228" t="str">
        <f>IF(C234="","",C234&amp;"-"&amp;COUNTIF($C$5:C234,C234))</f>
        <v/>
      </c>
      <c r="E234" s="228">
        <f t="shared" si="8"/>
        <v>0</v>
      </c>
      <c r="F234" s="66"/>
      <c r="G234" s="66"/>
      <c r="H234" s="31"/>
      <c r="I234" s="58"/>
      <c r="J234" s="58"/>
      <c r="K234" s="72"/>
      <c r="L234" s="58"/>
      <c r="M234" s="72"/>
      <c r="N234" s="60"/>
      <c r="R234" s="10"/>
      <c r="S234" s="37"/>
      <c r="T234" s="38"/>
      <c r="U234" s="200"/>
      <c r="V234" s="211"/>
      <c r="W234" s="204"/>
      <c r="X234" s="204"/>
      <c r="Y234" s="46"/>
      <c r="Z234" s="47"/>
      <c r="AA234" s="68"/>
      <c r="AB234" s="42"/>
      <c r="AC234" s="41"/>
      <c r="AD234" s="43"/>
      <c r="AE234" s="42"/>
      <c r="AF234" s="41"/>
      <c r="AG234" s="43"/>
      <c r="AH234" s="69"/>
      <c r="AI234" s="69"/>
      <c r="AJ234" s="69"/>
      <c r="AK234" s="29" t="str">
        <f>IFERROR(MATCH(H234,#REF!,0),"")</f>
        <v/>
      </c>
      <c r="AO234" s="230" t="e">
        <f>IF(#REF!="","",#REF!)</f>
        <v>#REF!</v>
      </c>
      <c r="AP234" s="230" t="e">
        <f>+#REF!</f>
        <v>#REF!</v>
      </c>
    </row>
    <row r="235" spans="1:42" ht="15" customHeight="1">
      <c r="A235" s="227" t="str">
        <f>IF(V235=DB!$B$12,"決裁1",IF(V235=DB!$B$13,"決裁2",IF(V235=DB!$B$14,"決裁3",IF(V235=DB!$B$15,"決裁4",IF(V235="","",TEXT(W235,"GE")&amp;"-"&amp;V235)))))</f>
        <v/>
      </c>
      <c r="B235" s="228" t="str">
        <f>IF(A235="","",A235&amp;"-"&amp;COUNTIF($A$5:A235,A235))</f>
        <v/>
      </c>
      <c r="C235" s="228" t="str">
        <f t="shared" si="7"/>
        <v/>
      </c>
      <c r="D235" s="228" t="str">
        <f>IF(C235="","",C235&amp;"-"&amp;COUNTIF($C$5:C235,C235))</f>
        <v/>
      </c>
      <c r="E235" s="228">
        <f t="shared" si="8"/>
        <v>0</v>
      </c>
      <c r="F235" s="66"/>
      <c r="G235" s="66"/>
      <c r="H235" s="31"/>
      <c r="I235" s="58"/>
      <c r="J235" s="58"/>
      <c r="K235" s="72"/>
      <c r="L235" s="58"/>
      <c r="M235" s="72"/>
      <c r="N235" s="60"/>
      <c r="R235" s="10"/>
      <c r="S235" s="37"/>
      <c r="T235" s="38"/>
      <c r="U235" s="200"/>
      <c r="V235" s="211"/>
      <c r="W235" s="204"/>
      <c r="X235" s="204"/>
      <c r="Y235" s="46"/>
      <c r="Z235" s="47"/>
      <c r="AA235" s="68"/>
      <c r="AB235" s="42"/>
      <c r="AC235" s="41"/>
      <c r="AD235" s="43"/>
      <c r="AE235" s="42"/>
      <c r="AF235" s="41"/>
      <c r="AG235" s="43"/>
      <c r="AH235" s="69"/>
      <c r="AI235" s="69"/>
      <c r="AJ235" s="69"/>
      <c r="AK235" s="29" t="str">
        <f>IFERROR(MATCH(H235,#REF!,0),"")</f>
        <v/>
      </c>
      <c r="AO235" s="230" t="e">
        <f>IF(#REF!="","",#REF!)</f>
        <v>#REF!</v>
      </c>
      <c r="AP235" s="230" t="e">
        <f>+#REF!</f>
        <v>#REF!</v>
      </c>
    </row>
    <row r="236" spans="1:42" ht="15" customHeight="1">
      <c r="A236" s="227" t="str">
        <f>IF(V236=DB!$B$12,"決裁1",IF(V236=DB!$B$13,"決裁2",IF(V236=DB!$B$14,"決裁3",IF(V236=DB!$B$15,"決裁4",IF(V236="","",TEXT(W236,"GE")&amp;"-"&amp;V236)))))</f>
        <v/>
      </c>
      <c r="B236" s="228" t="str">
        <f>IF(A236="","",A236&amp;"-"&amp;COUNTIF($A$5:A236,A236))</f>
        <v/>
      </c>
      <c r="C236" s="228" t="str">
        <f t="shared" si="7"/>
        <v/>
      </c>
      <c r="D236" s="228" t="str">
        <f>IF(C236="","",C236&amp;"-"&amp;COUNTIF($C$5:C236,C236))</f>
        <v/>
      </c>
      <c r="E236" s="228">
        <f t="shared" si="8"/>
        <v>0</v>
      </c>
      <c r="F236" s="66"/>
      <c r="G236" s="66"/>
      <c r="H236" s="31"/>
      <c r="I236" s="58"/>
      <c r="J236" s="58"/>
      <c r="K236" s="72"/>
      <c r="L236" s="58"/>
      <c r="M236" s="72"/>
      <c r="N236" s="60"/>
      <c r="R236" s="10"/>
      <c r="S236" s="37"/>
      <c r="T236" s="38"/>
      <c r="U236" s="200"/>
      <c r="V236" s="211"/>
      <c r="W236" s="204"/>
      <c r="X236" s="204"/>
      <c r="Y236" s="46"/>
      <c r="Z236" s="47"/>
      <c r="AA236" s="68"/>
      <c r="AB236" s="42"/>
      <c r="AC236" s="41"/>
      <c r="AD236" s="43"/>
      <c r="AE236" s="42"/>
      <c r="AF236" s="41"/>
      <c r="AG236" s="43"/>
      <c r="AH236" s="69"/>
      <c r="AI236" s="69"/>
      <c r="AJ236" s="69"/>
      <c r="AK236" s="29" t="str">
        <f>IFERROR(MATCH(H236,#REF!,0),"")</f>
        <v/>
      </c>
      <c r="AO236" s="230" t="e">
        <f>IF(#REF!="","",#REF!)</f>
        <v>#REF!</v>
      </c>
      <c r="AP236" s="230" t="e">
        <f>+#REF!</f>
        <v>#REF!</v>
      </c>
    </row>
    <row r="237" spans="1:42" ht="15" customHeight="1">
      <c r="A237" s="227" t="str">
        <f>IF(V237=DB!$B$12,"決裁1",IF(V237=DB!$B$13,"決裁2",IF(V237=DB!$B$14,"決裁3",IF(V237=DB!$B$15,"決裁4",IF(V237="","",TEXT(W237,"GE")&amp;"-"&amp;V237)))))</f>
        <v/>
      </c>
      <c r="B237" s="228" t="str">
        <f>IF(A237="","",A237&amp;"-"&amp;COUNTIF($A$5:A237,A237))</f>
        <v/>
      </c>
      <c r="C237" s="228" t="str">
        <f t="shared" si="7"/>
        <v/>
      </c>
      <c r="D237" s="228" t="str">
        <f>IF(C237="","",C237&amp;"-"&amp;COUNTIF($C$5:C237,C237))</f>
        <v/>
      </c>
      <c r="E237" s="228">
        <f t="shared" si="8"/>
        <v>0</v>
      </c>
      <c r="F237" s="66"/>
      <c r="G237" s="66"/>
      <c r="H237" s="31"/>
      <c r="I237" s="58"/>
      <c r="J237" s="58"/>
      <c r="K237" s="72"/>
      <c r="L237" s="58"/>
      <c r="M237" s="72"/>
      <c r="N237" s="60"/>
      <c r="R237" s="10"/>
      <c r="S237" s="37"/>
      <c r="T237" s="38"/>
      <c r="U237" s="200"/>
      <c r="V237" s="211"/>
      <c r="W237" s="204"/>
      <c r="X237" s="204"/>
      <c r="Y237" s="46"/>
      <c r="Z237" s="47"/>
      <c r="AA237" s="68"/>
      <c r="AB237" s="42"/>
      <c r="AC237" s="41"/>
      <c r="AD237" s="43"/>
      <c r="AE237" s="42"/>
      <c r="AF237" s="41"/>
      <c r="AG237" s="43"/>
      <c r="AH237" s="69"/>
      <c r="AI237" s="69"/>
      <c r="AJ237" s="69"/>
      <c r="AK237" s="29" t="str">
        <f>IFERROR(MATCH(H237,#REF!,0),"")</f>
        <v/>
      </c>
      <c r="AO237" s="230" t="e">
        <f>IF(#REF!="","",#REF!)</f>
        <v>#REF!</v>
      </c>
      <c r="AP237" s="230" t="e">
        <f>+#REF!</f>
        <v>#REF!</v>
      </c>
    </row>
    <row r="238" spans="1:42" ht="15" customHeight="1">
      <c r="A238" s="227" t="str">
        <f>IF(V238=DB!$B$12,"決裁1",IF(V238=DB!$B$13,"決裁2",IF(V238=DB!$B$14,"決裁3",IF(V238=DB!$B$15,"決裁4",IF(V238="","",TEXT(W238,"GE")&amp;"-"&amp;V238)))))</f>
        <v/>
      </c>
      <c r="B238" s="228" t="str">
        <f>IF(A238="","",A238&amp;"-"&amp;COUNTIF($A$5:A238,A238))</f>
        <v/>
      </c>
      <c r="C238" s="228" t="str">
        <f t="shared" si="7"/>
        <v/>
      </c>
      <c r="D238" s="228" t="str">
        <f>IF(C238="","",C238&amp;"-"&amp;COUNTIF($C$5:C238,C238))</f>
        <v/>
      </c>
      <c r="E238" s="228">
        <f t="shared" si="8"/>
        <v>0</v>
      </c>
      <c r="F238" s="66"/>
      <c r="G238" s="66"/>
      <c r="H238" s="31"/>
      <c r="I238" s="58"/>
      <c r="J238" s="58"/>
      <c r="K238" s="72"/>
      <c r="L238" s="58"/>
      <c r="M238" s="72"/>
      <c r="N238" s="60"/>
      <c r="R238" s="10"/>
      <c r="S238" s="37"/>
      <c r="T238" s="38"/>
      <c r="U238" s="200"/>
      <c r="V238" s="211"/>
      <c r="W238" s="204"/>
      <c r="X238" s="204"/>
      <c r="Y238" s="46"/>
      <c r="Z238" s="47"/>
      <c r="AA238" s="68"/>
      <c r="AB238" s="42"/>
      <c r="AC238" s="41"/>
      <c r="AD238" s="43"/>
      <c r="AE238" s="42"/>
      <c r="AF238" s="41"/>
      <c r="AG238" s="43"/>
      <c r="AH238" s="69"/>
      <c r="AI238" s="69"/>
      <c r="AJ238" s="69"/>
      <c r="AK238" s="29" t="str">
        <f>IFERROR(MATCH(H238,#REF!,0),"")</f>
        <v/>
      </c>
      <c r="AO238" s="230" t="e">
        <f>IF(#REF!="","",#REF!)</f>
        <v>#REF!</v>
      </c>
      <c r="AP238" s="230" t="e">
        <f>+#REF!</f>
        <v>#REF!</v>
      </c>
    </row>
    <row r="239" spans="1:42" ht="15" customHeight="1">
      <c r="A239" s="227" t="str">
        <f>IF(V239=DB!$B$12,"決裁1",IF(V239=DB!$B$13,"決裁2",IF(V239=DB!$B$14,"決裁3",IF(V239=DB!$B$15,"決裁4",IF(V239="","",TEXT(W239,"GE")&amp;"-"&amp;V239)))))</f>
        <v/>
      </c>
      <c r="B239" s="228" t="str">
        <f>IF(A239="","",A239&amp;"-"&amp;COUNTIF($A$5:A239,A239))</f>
        <v/>
      </c>
      <c r="C239" s="228" t="str">
        <f t="shared" si="7"/>
        <v/>
      </c>
      <c r="D239" s="228" t="str">
        <f>IF(C239="","",C239&amp;"-"&amp;COUNTIF($C$5:C239,C239))</f>
        <v/>
      </c>
      <c r="E239" s="228">
        <f t="shared" si="8"/>
        <v>0</v>
      </c>
      <c r="F239" s="66"/>
      <c r="G239" s="66"/>
      <c r="H239" s="31"/>
      <c r="I239" s="58"/>
      <c r="J239" s="58"/>
      <c r="K239" s="72"/>
      <c r="L239" s="58"/>
      <c r="M239" s="72"/>
      <c r="N239" s="60"/>
      <c r="R239" s="10"/>
      <c r="S239" s="37"/>
      <c r="T239" s="38"/>
      <c r="U239" s="200"/>
      <c r="V239" s="211"/>
      <c r="W239" s="204"/>
      <c r="X239" s="204"/>
      <c r="Y239" s="46"/>
      <c r="Z239" s="47"/>
      <c r="AA239" s="68"/>
      <c r="AB239" s="42"/>
      <c r="AC239" s="41"/>
      <c r="AD239" s="43"/>
      <c r="AE239" s="42"/>
      <c r="AF239" s="41"/>
      <c r="AG239" s="43"/>
      <c r="AH239" s="69"/>
      <c r="AI239" s="69"/>
      <c r="AJ239" s="69"/>
      <c r="AK239" s="29" t="str">
        <f>IFERROR(MATCH(H239,#REF!,0),"")</f>
        <v/>
      </c>
      <c r="AO239" s="230" t="e">
        <f>IF(#REF!="","",#REF!)</f>
        <v>#REF!</v>
      </c>
      <c r="AP239" s="230" t="e">
        <f>+#REF!</f>
        <v>#REF!</v>
      </c>
    </row>
    <row r="240" spans="1:42" ht="15" customHeight="1">
      <c r="A240" s="227" t="str">
        <f>IF(V240=DB!$B$12,"決裁1",IF(V240=DB!$B$13,"決裁2",IF(V240=DB!$B$14,"決裁3",IF(V240=DB!$B$15,"決裁4",IF(V240="","",TEXT(W240,"GE")&amp;"-"&amp;V240)))))</f>
        <v/>
      </c>
      <c r="B240" s="228" t="str">
        <f>IF(A240="","",A240&amp;"-"&amp;COUNTIF($A$5:A240,A240))</f>
        <v/>
      </c>
      <c r="C240" s="228" t="str">
        <f t="shared" si="7"/>
        <v/>
      </c>
      <c r="D240" s="228" t="str">
        <f>IF(C240="","",C240&amp;"-"&amp;COUNTIF($C$5:C240,C240))</f>
        <v/>
      </c>
      <c r="E240" s="228">
        <f t="shared" si="8"/>
        <v>0</v>
      </c>
      <c r="F240" s="66"/>
      <c r="G240" s="66"/>
      <c r="H240" s="31"/>
      <c r="I240" s="58"/>
      <c r="J240" s="58"/>
      <c r="K240" s="72"/>
      <c r="L240" s="58"/>
      <c r="M240" s="72"/>
      <c r="N240" s="60"/>
      <c r="R240" s="10"/>
      <c r="S240" s="37"/>
      <c r="T240" s="38"/>
      <c r="U240" s="200"/>
      <c r="V240" s="211"/>
      <c r="W240" s="204"/>
      <c r="X240" s="204"/>
      <c r="Y240" s="46"/>
      <c r="Z240" s="47"/>
      <c r="AA240" s="68"/>
      <c r="AB240" s="42"/>
      <c r="AC240" s="41"/>
      <c r="AD240" s="43"/>
      <c r="AE240" s="42"/>
      <c r="AF240" s="41"/>
      <c r="AG240" s="43"/>
      <c r="AH240" s="69"/>
      <c r="AI240" s="69"/>
      <c r="AJ240" s="69"/>
      <c r="AK240" s="29" t="str">
        <f>IFERROR(MATCH(H240,#REF!,0),"")</f>
        <v/>
      </c>
      <c r="AO240" s="230" t="e">
        <f>IF(#REF!="","",#REF!)</f>
        <v>#REF!</v>
      </c>
      <c r="AP240" s="230" t="e">
        <f>+#REF!</f>
        <v>#REF!</v>
      </c>
    </row>
    <row r="241" spans="1:42" ht="15" customHeight="1">
      <c r="A241" s="227" t="str">
        <f>IF(V241=DB!$B$12,"決裁1",IF(V241=DB!$B$13,"決裁2",IF(V241=DB!$B$14,"決裁3",IF(V241=DB!$B$15,"決裁4",IF(V241="","",TEXT(W241,"GE")&amp;"-"&amp;V241)))))</f>
        <v/>
      </c>
      <c r="B241" s="228" t="str">
        <f>IF(A241="","",A241&amp;"-"&amp;COUNTIF($A$5:A241,A241))</f>
        <v/>
      </c>
      <c r="C241" s="228" t="str">
        <f t="shared" si="7"/>
        <v/>
      </c>
      <c r="D241" s="228" t="str">
        <f>IF(C241="","",C241&amp;"-"&amp;COUNTIF($C$5:C241,C241))</f>
        <v/>
      </c>
      <c r="E241" s="228">
        <f t="shared" si="8"/>
        <v>0</v>
      </c>
      <c r="F241" s="66"/>
      <c r="G241" s="66"/>
      <c r="H241" s="31"/>
      <c r="I241" s="58"/>
      <c r="J241" s="58"/>
      <c r="K241" s="72"/>
      <c r="L241" s="58"/>
      <c r="M241" s="72"/>
      <c r="N241" s="60"/>
      <c r="R241" s="10"/>
      <c r="S241" s="37"/>
      <c r="T241" s="38"/>
      <c r="U241" s="200"/>
      <c r="V241" s="211"/>
      <c r="W241" s="204"/>
      <c r="X241" s="204"/>
      <c r="Y241" s="46"/>
      <c r="Z241" s="47"/>
      <c r="AA241" s="61"/>
      <c r="AB241" s="42"/>
      <c r="AC241" s="41"/>
      <c r="AD241" s="43"/>
      <c r="AE241" s="42"/>
      <c r="AF241" s="41"/>
      <c r="AG241" s="43"/>
      <c r="AH241" s="69"/>
      <c r="AI241" s="69"/>
      <c r="AJ241" s="69"/>
      <c r="AK241" s="29" t="str">
        <f>IFERROR(MATCH(H241,#REF!,0),"")</f>
        <v/>
      </c>
      <c r="AO241" s="230" t="e">
        <f>IF(#REF!="","",#REF!)</f>
        <v>#REF!</v>
      </c>
      <c r="AP241" s="230" t="e">
        <f>+#REF!</f>
        <v>#REF!</v>
      </c>
    </row>
    <row r="242" spans="1:42" ht="15" customHeight="1">
      <c r="A242" s="227" t="str">
        <f>IF(V242=DB!$B$12,"決裁1",IF(V242=DB!$B$13,"決裁2",IF(V242=DB!$B$14,"決裁3",IF(V242=DB!$B$15,"決裁4",IF(V242="","",TEXT(W242,"GE")&amp;"-"&amp;V242)))))</f>
        <v/>
      </c>
      <c r="B242" s="228" t="str">
        <f>IF(A242="","",A242&amp;"-"&amp;COUNTIF($A$5:A242,A242))</f>
        <v/>
      </c>
      <c r="C242" s="228" t="str">
        <f t="shared" si="7"/>
        <v/>
      </c>
      <c r="D242" s="228" t="str">
        <f>IF(C242="","",C242&amp;"-"&amp;COUNTIF($C$5:C242,C242))</f>
        <v/>
      </c>
      <c r="E242" s="228">
        <f t="shared" si="8"/>
        <v>0</v>
      </c>
      <c r="F242" s="66"/>
      <c r="G242" s="66"/>
      <c r="H242" s="31"/>
      <c r="I242" s="58"/>
      <c r="J242" s="58"/>
      <c r="K242" s="72"/>
      <c r="L242" s="58"/>
      <c r="M242" s="72"/>
      <c r="N242" s="60"/>
      <c r="R242" s="36"/>
      <c r="S242" s="37"/>
      <c r="T242" s="38"/>
      <c r="U242" s="200"/>
      <c r="V242" s="211"/>
      <c r="W242" s="204"/>
      <c r="X242" s="204"/>
      <c r="Y242" s="40"/>
      <c r="Z242" s="41"/>
      <c r="AA242" s="58"/>
      <c r="AB242" s="42"/>
      <c r="AC242" s="41"/>
      <c r="AD242" s="43"/>
      <c r="AE242" s="42"/>
      <c r="AF242" s="41"/>
      <c r="AG242" s="43"/>
      <c r="AH242" s="69"/>
      <c r="AI242" s="69"/>
      <c r="AJ242" s="69"/>
      <c r="AK242" s="29" t="str">
        <f>IFERROR(MATCH(H242,#REF!,0),"")</f>
        <v/>
      </c>
      <c r="AO242" s="230" t="e">
        <f>IF(#REF!="","",#REF!)</f>
        <v>#REF!</v>
      </c>
      <c r="AP242" s="230" t="e">
        <f>+#REF!</f>
        <v>#REF!</v>
      </c>
    </row>
    <row r="243" spans="1:42" ht="15" customHeight="1">
      <c r="A243" s="227" t="str">
        <f>IF(V243=DB!$B$12,"決裁1",IF(V243=DB!$B$13,"決裁2",IF(V243=DB!$B$14,"決裁3",IF(V243=DB!$B$15,"決裁4",IF(V243="","",TEXT(W243,"GE")&amp;"-"&amp;V243)))))</f>
        <v/>
      </c>
      <c r="B243" s="228" t="str">
        <f>IF(A243="","",A243&amp;"-"&amp;COUNTIF($A$5:A243,A243))</f>
        <v/>
      </c>
      <c r="C243" s="228" t="str">
        <f t="shared" si="7"/>
        <v/>
      </c>
      <c r="D243" s="228" t="str">
        <f>IF(C243="","",C243&amp;"-"&amp;COUNTIF($C$5:C243,C243))</f>
        <v/>
      </c>
      <c r="E243" s="228">
        <f t="shared" si="8"/>
        <v>0</v>
      </c>
      <c r="F243" s="66"/>
      <c r="G243" s="66"/>
      <c r="H243" s="31"/>
      <c r="I243" s="58"/>
      <c r="J243" s="58"/>
      <c r="K243" s="72"/>
      <c r="L243" s="58"/>
      <c r="M243" s="72"/>
      <c r="N243" s="60"/>
      <c r="R243" s="36"/>
      <c r="S243" s="37"/>
      <c r="T243" s="38"/>
      <c r="U243" s="200"/>
      <c r="V243" s="211"/>
      <c r="W243" s="204"/>
      <c r="X243" s="204"/>
      <c r="Y243" s="40"/>
      <c r="Z243" s="41"/>
      <c r="AA243" s="58"/>
      <c r="AB243" s="42"/>
      <c r="AC243" s="41"/>
      <c r="AD243" s="43"/>
      <c r="AE243" s="42"/>
      <c r="AF243" s="41"/>
      <c r="AG243" s="43"/>
      <c r="AH243" s="69"/>
      <c r="AI243" s="69"/>
      <c r="AJ243" s="69"/>
      <c r="AK243" s="29" t="str">
        <f>IFERROR(MATCH(H243,#REF!,0),"")</f>
        <v/>
      </c>
      <c r="AO243" s="230" t="e">
        <f>IF(#REF!="","",#REF!)</f>
        <v>#REF!</v>
      </c>
      <c r="AP243" s="230" t="e">
        <f>+#REF!</f>
        <v>#REF!</v>
      </c>
    </row>
    <row r="244" spans="1:42" ht="15" customHeight="1">
      <c r="A244" s="227" t="str">
        <f>IF(V244=DB!$B$12,"決裁1",IF(V244=DB!$B$13,"決裁2",IF(V244=DB!$B$14,"決裁3",IF(V244=DB!$B$15,"決裁4",IF(V244="","",TEXT(W244,"GE")&amp;"-"&amp;V244)))))</f>
        <v/>
      </c>
      <c r="B244" s="228" t="str">
        <f>IF(A244="","",A244&amp;"-"&amp;COUNTIF($A$5:A244,A244))</f>
        <v/>
      </c>
      <c r="C244" s="228" t="str">
        <f t="shared" si="7"/>
        <v/>
      </c>
      <c r="D244" s="228" t="str">
        <f>IF(C244="","",C244&amp;"-"&amp;COUNTIF($C$5:C244,C244))</f>
        <v/>
      </c>
      <c r="E244" s="228">
        <f t="shared" si="8"/>
        <v>0</v>
      </c>
      <c r="F244" s="66"/>
      <c r="G244" s="66"/>
      <c r="H244" s="31"/>
      <c r="I244" s="58"/>
      <c r="J244" s="58"/>
      <c r="K244" s="72"/>
      <c r="L244" s="58"/>
      <c r="M244" s="72"/>
      <c r="N244" s="60"/>
      <c r="R244" s="36"/>
      <c r="S244" s="37"/>
      <c r="T244" s="38"/>
      <c r="U244" s="200"/>
      <c r="V244" s="211"/>
      <c r="W244" s="204"/>
      <c r="X244" s="204"/>
      <c r="Y244" s="40"/>
      <c r="Z244" s="41"/>
      <c r="AA244" s="58"/>
      <c r="AB244" s="42"/>
      <c r="AC244" s="41"/>
      <c r="AD244" s="43"/>
      <c r="AE244" s="42"/>
      <c r="AF244" s="41"/>
      <c r="AG244" s="43"/>
      <c r="AH244" s="69"/>
      <c r="AI244" s="69"/>
      <c r="AJ244" s="69"/>
      <c r="AK244" s="29" t="str">
        <f>IFERROR(MATCH(H244,#REF!,0),"")</f>
        <v/>
      </c>
      <c r="AO244" s="230" t="e">
        <f>IF(#REF!="","",#REF!)</f>
        <v>#REF!</v>
      </c>
      <c r="AP244" s="230" t="e">
        <f>+#REF!</f>
        <v>#REF!</v>
      </c>
    </row>
    <row r="245" spans="1:42" ht="15" customHeight="1">
      <c r="A245" s="227" t="str">
        <f>IF(V245=DB!$B$12,"決裁1",IF(V245=DB!$B$13,"決裁2",IF(V245=DB!$B$14,"決裁3",IF(V245=DB!$B$15,"決裁4",IF(V245="","",TEXT(W245,"GE")&amp;"-"&amp;V245)))))</f>
        <v/>
      </c>
      <c r="B245" s="228" t="str">
        <f>IF(A245="","",A245&amp;"-"&amp;COUNTIF($A$5:A245,A245))</f>
        <v/>
      </c>
      <c r="C245" s="228" t="str">
        <f t="shared" si="7"/>
        <v/>
      </c>
      <c r="D245" s="228" t="str">
        <f>IF(C245="","",C245&amp;"-"&amp;COUNTIF($C$5:C245,C245))</f>
        <v/>
      </c>
      <c r="E245" s="228">
        <f t="shared" si="8"/>
        <v>0</v>
      </c>
      <c r="F245" s="66"/>
      <c r="G245" s="66"/>
      <c r="H245" s="31"/>
      <c r="I245" s="58"/>
      <c r="J245" s="58"/>
      <c r="K245" s="72"/>
      <c r="L245" s="58"/>
      <c r="M245" s="72"/>
      <c r="N245" s="60"/>
      <c r="R245" s="36"/>
      <c r="S245" s="37"/>
      <c r="T245" s="38"/>
      <c r="U245" s="200"/>
      <c r="V245" s="211"/>
      <c r="W245" s="204"/>
      <c r="X245" s="204"/>
      <c r="Y245" s="40"/>
      <c r="Z245" s="41"/>
      <c r="AA245" s="58"/>
      <c r="AB245" s="42"/>
      <c r="AC245" s="41"/>
      <c r="AD245" s="43"/>
      <c r="AE245" s="42"/>
      <c r="AF245" s="41"/>
      <c r="AG245" s="43"/>
      <c r="AH245" s="69"/>
      <c r="AI245" s="69"/>
      <c r="AJ245" s="69"/>
      <c r="AK245" s="29" t="str">
        <f>IFERROR(MATCH(H245,#REF!,0),"")</f>
        <v/>
      </c>
      <c r="AO245" s="230" t="e">
        <f>IF(#REF!="","",#REF!)</f>
        <v>#REF!</v>
      </c>
      <c r="AP245" s="230" t="e">
        <f>+#REF!</f>
        <v>#REF!</v>
      </c>
    </row>
    <row r="246" spans="1:42" ht="15" customHeight="1">
      <c r="A246" s="227" t="str">
        <f>IF(V246=DB!$B$12,"決裁1",IF(V246=DB!$B$13,"決裁2",IF(V246=DB!$B$14,"決裁3",IF(V246=DB!$B$15,"決裁4",IF(V246="","",TEXT(W246,"GE")&amp;"-"&amp;V246)))))</f>
        <v/>
      </c>
      <c r="B246" s="228" t="str">
        <f>IF(A246="","",A246&amp;"-"&amp;COUNTIF($A$5:A246,A246))</f>
        <v/>
      </c>
      <c r="C246" s="228" t="str">
        <f t="shared" si="7"/>
        <v/>
      </c>
      <c r="D246" s="228" t="str">
        <f>IF(C246="","",C246&amp;"-"&amp;COUNTIF($C$5:C246,C246))</f>
        <v/>
      </c>
      <c r="E246" s="228">
        <f t="shared" si="8"/>
        <v>0</v>
      </c>
      <c r="F246" s="66"/>
      <c r="G246" s="66"/>
      <c r="H246" s="31"/>
      <c r="I246" s="58"/>
      <c r="J246" s="58"/>
      <c r="K246" s="72"/>
      <c r="L246" s="58"/>
      <c r="M246" s="72"/>
      <c r="N246" s="60"/>
      <c r="R246" s="10"/>
      <c r="S246" s="37"/>
      <c r="T246" s="38"/>
      <c r="U246" s="200"/>
      <c r="V246" s="211"/>
      <c r="W246" s="204"/>
      <c r="X246" s="204"/>
      <c r="Y246" s="40"/>
      <c r="Z246" s="41"/>
      <c r="AA246" s="58"/>
      <c r="AB246" s="42"/>
      <c r="AC246" s="47"/>
      <c r="AD246" s="61"/>
      <c r="AE246" s="42"/>
      <c r="AF246" s="41"/>
      <c r="AG246" s="58"/>
      <c r="AH246" s="69"/>
      <c r="AI246" s="69"/>
      <c r="AJ246" s="69"/>
      <c r="AK246" s="29" t="str">
        <f>IFERROR(MATCH(H246,#REF!,0),"")</f>
        <v/>
      </c>
      <c r="AO246" s="230" t="e">
        <f>IF(#REF!="","",#REF!)</f>
        <v>#REF!</v>
      </c>
      <c r="AP246" s="230" t="e">
        <f>+#REF!</f>
        <v>#REF!</v>
      </c>
    </row>
    <row r="247" spans="1:42" ht="15" customHeight="1">
      <c r="A247" s="227" t="str">
        <f>IF(V247=DB!$B$12,"決裁1",IF(V247=DB!$B$13,"決裁2",IF(V247=DB!$B$14,"決裁3",IF(V247=DB!$B$15,"決裁4",IF(V247="","",TEXT(W247,"GE")&amp;"-"&amp;V247)))))</f>
        <v/>
      </c>
      <c r="B247" s="228" t="str">
        <f>IF(A247="","",A247&amp;"-"&amp;COUNTIF($A$5:A247,A247))</f>
        <v/>
      </c>
      <c r="C247" s="228" t="str">
        <f t="shared" si="7"/>
        <v/>
      </c>
      <c r="D247" s="228" t="str">
        <f>IF(C247="","",C247&amp;"-"&amp;COUNTIF($C$5:C247,C247))</f>
        <v/>
      </c>
      <c r="E247" s="228">
        <f t="shared" si="8"/>
        <v>0</v>
      </c>
      <c r="F247" s="66"/>
      <c r="G247" s="66"/>
      <c r="H247" s="31"/>
      <c r="I247" s="58"/>
      <c r="J247" s="58"/>
      <c r="K247" s="72"/>
      <c r="L247" s="58"/>
      <c r="M247" s="72"/>
      <c r="N247" s="60"/>
      <c r="R247" s="10"/>
      <c r="S247" s="37"/>
      <c r="T247" s="38"/>
      <c r="U247" s="200"/>
      <c r="V247" s="211"/>
      <c r="W247" s="204"/>
      <c r="X247" s="204"/>
      <c r="Y247" s="40"/>
      <c r="Z247" s="41"/>
      <c r="AA247" s="64"/>
      <c r="AB247" s="42"/>
      <c r="AC247" s="47"/>
      <c r="AD247" s="61"/>
      <c r="AE247" s="42"/>
      <c r="AF247" s="41"/>
      <c r="AG247" s="58"/>
      <c r="AH247" s="69"/>
      <c r="AI247" s="69"/>
      <c r="AJ247" s="69"/>
      <c r="AK247" s="29" t="str">
        <f>IFERROR(MATCH(H247,#REF!,0),"")</f>
        <v/>
      </c>
      <c r="AO247" s="230" t="e">
        <f>IF(#REF!="","",#REF!)</f>
        <v>#REF!</v>
      </c>
      <c r="AP247" s="230" t="e">
        <f>+#REF!</f>
        <v>#REF!</v>
      </c>
    </row>
    <row r="248" spans="1:42" ht="15" customHeight="1">
      <c r="A248" s="227" t="str">
        <f>IF(V248=DB!$B$12,"決裁1",IF(V248=DB!$B$13,"決裁2",IF(V248=DB!$B$14,"決裁3",IF(V248=DB!$B$15,"決裁4",IF(V248="","",TEXT(W248,"GE")&amp;"-"&amp;V248)))))</f>
        <v/>
      </c>
      <c r="B248" s="228" t="str">
        <f>IF(A248="","",A248&amp;"-"&amp;COUNTIF($A$5:A248,A248))</f>
        <v/>
      </c>
      <c r="C248" s="228" t="str">
        <f t="shared" si="7"/>
        <v/>
      </c>
      <c r="D248" s="228" t="str">
        <f>IF(C248="","",C248&amp;"-"&amp;COUNTIF($C$5:C248,C248))</f>
        <v/>
      </c>
      <c r="E248" s="228">
        <f t="shared" si="8"/>
        <v>0</v>
      </c>
      <c r="F248" s="66"/>
      <c r="G248" s="66"/>
      <c r="H248" s="31"/>
      <c r="I248" s="58"/>
      <c r="J248" s="58"/>
      <c r="K248" s="72"/>
      <c r="L248" s="58"/>
      <c r="M248" s="72"/>
      <c r="N248" s="60"/>
      <c r="R248" s="36"/>
      <c r="S248" s="37"/>
      <c r="T248" s="38"/>
      <c r="U248" s="200"/>
      <c r="V248" s="211"/>
      <c r="W248" s="204"/>
      <c r="X248" s="204"/>
      <c r="Y248" s="40"/>
      <c r="Z248" s="41"/>
      <c r="AA248" s="64"/>
      <c r="AB248" s="42"/>
      <c r="AC248" s="41"/>
      <c r="AD248" s="58"/>
      <c r="AE248" s="42"/>
      <c r="AF248" s="41"/>
      <c r="AG248" s="58"/>
      <c r="AH248" s="69"/>
      <c r="AI248" s="69"/>
      <c r="AJ248" s="69"/>
      <c r="AK248" s="29" t="str">
        <f>IFERROR(MATCH(H248,#REF!,0),"")</f>
        <v/>
      </c>
      <c r="AO248" s="230" t="e">
        <f>IF(#REF!="","",#REF!)</f>
        <v>#REF!</v>
      </c>
      <c r="AP248" s="230" t="e">
        <f>+#REF!</f>
        <v>#REF!</v>
      </c>
    </row>
    <row r="249" spans="1:42" ht="15" customHeight="1">
      <c r="A249" s="227" t="str">
        <f>IF(V249=DB!$B$12,"決裁1",IF(V249=DB!$B$13,"決裁2",IF(V249=DB!$B$14,"決裁3",IF(V249=DB!$B$15,"決裁4",IF(V249="","",TEXT(W249,"GE")&amp;"-"&amp;V249)))))</f>
        <v/>
      </c>
      <c r="B249" s="228" t="str">
        <f>IF(A249="","",A249&amp;"-"&amp;COUNTIF($A$5:A249,A249))</f>
        <v/>
      </c>
      <c r="C249" s="228" t="str">
        <f t="shared" si="7"/>
        <v/>
      </c>
      <c r="D249" s="228" t="str">
        <f>IF(C249="","",C249&amp;"-"&amp;COUNTIF($C$5:C249,C249))</f>
        <v/>
      </c>
      <c r="E249" s="228">
        <f t="shared" si="8"/>
        <v>0</v>
      </c>
      <c r="F249" s="66"/>
      <c r="G249" s="66"/>
      <c r="H249" s="31"/>
      <c r="I249" s="58"/>
      <c r="J249" s="58"/>
      <c r="K249" s="72"/>
      <c r="L249" s="58"/>
      <c r="M249" s="72"/>
      <c r="N249" s="60"/>
      <c r="R249" s="36"/>
      <c r="S249" s="37"/>
      <c r="T249" s="38"/>
      <c r="U249" s="200"/>
      <c r="V249" s="211"/>
      <c r="W249" s="204"/>
      <c r="X249" s="204"/>
      <c r="Y249" s="40"/>
      <c r="Z249" s="41"/>
      <c r="AA249" s="10"/>
      <c r="AB249" s="42"/>
      <c r="AC249" s="41"/>
      <c r="AD249" s="43"/>
      <c r="AE249" s="42"/>
      <c r="AF249" s="41"/>
      <c r="AG249" s="43"/>
      <c r="AH249" s="69"/>
      <c r="AI249" s="69"/>
      <c r="AJ249" s="69"/>
      <c r="AK249" s="29" t="str">
        <f>IFERROR(MATCH(H249,#REF!,0),"")</f>
        <v/>
      </c>
      <c r="AO249" s="230" t="e">
        <f>IF(#REF!="","",#REF!)</f>
        <v>#REF!</v>
      </c>
      <c r="AP249" s="230" t="e">
        <f>+#REF!</f>
        <v>#REF!</v>
      </c>
    </row>
    <row r="250" spans="1:42" ht="15" customHeight="1">
      <c r="A250" s="227" t="str">
        <f>IF(V250=DB!$B$12,"決裁1",IF(V250=DB!$B$13,"決裁2",IF(V250=DB!$B$14,"決裁3",IF(V250=DB!$B$15,"決裁4",IF(V250="","",TEXT(W250,"GE")&amp;"-"&amp;V250)))))</f>
        <v/>
      </c>
      <c r="B250" s="228" t="str">
        <f>IF(A250="","",A250&amp;"-"&amp;COUNTIF($A$5:A250,A250))</f>
        <v/>
      </c>
      <c r="C250" s="228" t="str">
        <f t="shared" si="7"/>
        <v/>
      </c>
      <c r="D250" s="228" t="str">
        <f>IF(C250="","",C250&amp;"-"&amp;COUNTIF($C$5:C250,C250))</f>
        <v/>
      </c>
      <c r="E250" s="228">
        <f t="shared" si="8"/>
        <v>0</v>
      </c>
      <c r="F250" s="66"/>
      <c r="G250" s="66"/>
      <c r="H250" s="31"/>
      <c r="I250" s="58"/>
      <c r="J250" s="58"/>
      <c r="K250" s="72"/>
      <c r="L250" s="58"/>
      <c r="M250" s="72"/>
      <c r="N250" s="60"/>
      <c r="R250" s="36"/>
      <c r="S250" s="37"/>
      <c r="T250" s="38"/>
      <c r="U250" s="200"/>
      <c r="V250" s="211"/>
      <c r="W250" s="204"/>
      <c r="X250" s="204"/>
      <c r="Y250" s="40"/>
      <c r="Z250" s="41"/>
      <c r="AA250" s="58"/>
      <c r="AB250" s="42"/>
      <c r="AC250" s="41"/>
      <c r="AD250" s="43"/>
      <c r="AE250" s="42"/>
      <c r="AF250" s="41"/>
      <c r="AG250" s="43"/>
      <c r="AH250" s="69"/>
      <c r="AI250" s="69"/>
      <c r="AJ250" s="69"/>
      <c r="AK250" s="29" t="str">
        <f>IFERROR(MATCH(H250,#REF!,0),"")</f>
        <v/>
      </c>
      <c r="AO250" s="230" t="e">
        <f>IF(#REF!="","",#REF!)</f>
        <v>#REF!</v>
      </c>
      <c r="AP250" s="230" t="e">
        <f>+#REF!</f>
        <v>#REF!</v>
      </c>
    </row>
    <row r="251" spans="1:42" ht="15" customHeight="1">
      <c r="A251" s="227" t="str">
        <f>IF(V251=DB!$B$12,"決裁1",IF(V251=DB!$B$13,"決裁2",IF(V251=DB!$B$14,"決裁3",IF(V251=DB!$B$15,"決裁4",IF(V251="","",TEXT(W251,"GE")&amp;"-"&amp;V251)))))</f>
        <v/>
      </c>
      <c r="B251" s="228" t="str">
        <f>IF(A251="","",A251&amp;"-"&amp;COUNTIF($A$5:A251,A251))</f>
        <v/>
      </c>
      <c r="C251" s="228" t="str">
        <f t="shared" si="7"/>
        <v/>
      </c>
      <c r="D251" s="228" t="str">
        <f>IF(C251="","",C251&amp;"-"&amp;COUNTIF($C$5:C251,C251))</f>
        <v/>
      </c>
      <c r="E251" s="228">
        <f t="shared" si="8"/>
        <v>0</v>
      </c>
      <c r="F251" s="66"/>
      <c r="G251" s="66"/>
      <c r="H251" s="31"/>
      <c r="I251" s="58"/>
      <c r="J251" s="58"/>
      <c r="K251" s="72"/>
      <c r="L251" s="58"/>
      <c r="M251" s="72"/>
      <c r="N251" s="60"/>
      <c r="R251" s="10"/>
      <c r="S251" s="37"/>
      <c r="T251" s="38"/>
      <c r="U251" s="200"/>
      <c r="V251" s="211"/>
      <c r="W251" s="204"/>
      <c r="X251" s="204"/>
      <c r="Y251" s="46"/>
      <c r="Z251" s="47"/>
      <c r="AA251" s="61"/>
      <c r="AB251" s="42"/>
      <c r="AC251" s="41"/>
      <c r="AD251" s="43"/>
      <c r="AE251" s="42"/>
      <c r="AF251" s="41"/>
      <c r="AG251" s="43"/>
      <c r="AH251" s="69"/>
      <c r="AI251" s="69"/>
      <c r="AJ251" s="69"/>
      <c r="AK251" s="29" t="str">
        <f>IFERROR(MATCH(H251,#REF!,0),"")</f>
        <v/>
      </c>
      <c r="AO251" s="230" t="e">
        <f>IF(#REF!="","",#REF!)</f>
        <v>#REF!</v>
      </c>
      <c r="AP251" s="230" t="e">
        <f>+#REF!</f>
        <v>#REF!</v>
      </c>
    </row>
    <row r="252" spans="1:42" ht="15" customHeight="1">
      <c r="A252" s="227" t="str">
        <f>IF(V252=DB!$B$12,"決裁1",IF(V252=DB!$B$13,"決裁2",IF(V252=DB!$B$14,"決裁3",IF(V252=DB!$B$15,"決裁4",IF(V252="","",TEXT(W252,"GE")&amp;"-"&amp;V252)))))</f>
        <v/>
      </c>
      <c r="B252" s="228" t="str">
        <f>IF(A252="","",A252&amp;"-"&amp;COUNTIF($A$5:A252,A252))</f>
        <v/>
      </c>
      <c r="C252" s="228" t="str">
        <f t="shared" si="7"/>
        <v/>
      </c>
      <c r="D252" s="228" t="str">
        <f>IF(C252="","",C252&amp;"-"&amp;COUNTIF($C$5:C252,C252))</f>
        <v/>
      </c>
      <c r="E252" s="228">
        <f t="shared" si="8"/>
        <v>0</v>
      </c>
      <c r="F252" s="66"/>
      <c r="G252" s="66"/>
      <c r="H252" s="31"/>
      <c r="I252" s="58"/>
      <c r="J252" s="58"/>
      <c r="K252" s="72"/>
      <c r="L252" s="58"/>
      <c r="M252" s="72"/>
      <c r="N252" s="60"/>
      <c r="R252" s="36"/>
      <c r="S252" s="37"/>
      <c r="T252" s="38"/>
      <c r="U252" s="200"/>
      <c r="V252" s="211"/>
      <c r="W252" s="204"/>
      <c r="X252" s="204"/>
      <c r="Y252" s="40"/>
      <c r="Z252" s="41"/>
      <c r="AA252" s="58"/>
      <c r="AB252" s="42"/>
      <c r="AC252" s="41"/>
      <c r="AD252" s="43"/>
      <c r="AE252" s="42"/>
      <c r="AF252" s="41"/>
      <c r="AG252" s="43"/>
      <c r="AH252" s="69"/>
      <c r="AI252" s="69"/>
      <c r="AJ252" s="69"/>
      <c r="AK252" s="29" t="str">
        <f>IFERROR(MATCH(H252,#REF!,0),"")</f>
        <v/>
      </c>
      <c r="AO252" s="230" t="e">
        <f>IF(#REF!="","",#REF!)</f>
        <v>#REF!</v>
      </c>
      <c r="AP252" s="230" t="e">
        <f>+#REF!</f>
        <v>#REF!</v>
      </c>
    </row>
    <row r="253" spans="1:42" ht="15" customHeight="1">
      <c r="A253" s="227" t="str">
        <f>IF(V253=DB!$B$12,"決裁1",IF(V253=DB!$B$13,"決裁2",IF(V253=DB!$B$14,"決裁3",IF(V253=DB!$B$15,"決裁4",IF(V253="","",TEXT(W253,"GE")&amp;"-"&amp;V253)))))</f>
        <v/>
      </c>
      <c r="B253" s="228" t="str">
        <f>IF(A253="","",A253&amp;"-"&amp;COUNTIF($A$5:A253,A253))</f>
        <v/>
      </c>
      <c r="C253" s="228" t="str">
        <f t="shared" si="7"/>
        <v/>
      </c>
      <c r="D253" s="228" t="str">
        <f>IF(C253="","",C253&amp;"-"&amp;COUNTIF($C$5:C253,C253))</f>
        <v/>
      </c>
      <c r="E253" s="228">
        <f t="shared" si="8"/>
        <v>0</v>
      </c>
      <c r="F253" s="66"/>
      <c r="G253" s="66"/>
      <c r="H253" s="31"/>
      <c r="I253" s="58"/>
      <c r="J253" s="58"/>
      <c r="K253" s="72"/>
      <c r="L253" s="58"/>
      <c r="M253" s="72"/>
      <c r="N253" s="60"/>
      <c r="R253" s="36"/>
      <c r="S253" s="37"/>
      <c r="T253" s="38"/>
      <c r="U253" s="200"/>
      <c r="V253" s="211"/>
      <c r="W253" s="204"/>
      <c r="X253" s="204"/>
      <c r="Y253" s="40"/>
      <c r="Z253" s="41"/>
      <c r="AA253" s="58"/>
      <c r="AB253" s="42"/>
      <c r="AC253" s="41"/>
      <c r="AD253" s="43"/>
      <c r="AE253" s="42"/>
      <c r="AF253" s="41"/>
      <c r="AG253" s="43"/>
      <c r="AH253" s="69"/>
      <c r="AI253" s="69"/>
      <c r="AJ253" s="69"/>
      <c r="AK253" s="29" t="str">
        <f>IFERROR(MATCH(H253,#REF!,0),"")</f>
        <v/>
      </c>
      <c r="AO253" s="230" t="e">
        <f>IF(#REF!="","",#REF!)</f>
        <v>#REF!</v>
      </c>
      <c r="AP253" s="230" t="e">
        <f>+#REF!</f>
        <v>#REF!</v>
      </c>
    </row>
    <row r="254" spans="1:42" ht="15" customHeight="1">
      <c r="A254" s="227" t="str">
        <f>IF(V254=DB!$B$12,"決裁1",IF(V254=DB!$B$13,"決裁2",IF(V254=DB!$B$14,"決裁3",IF(V254=DB!$B$15,"決裁4",IF(V254="","",TEXT(W254,"GE")&amp;"-"&amp;V254)))))</f>
        <v/>
      </c>
      <c r="B254" s="228" t="str">
        <f>IF(A254="","",A254&amp;"-"&amp;COUNTIF($A$5:A254,A254))</f>
        <v/>
      </c>
      <c r="C254" s="228" t="str">
        <f t="shared" si="7"/>
        <v/>
      </c>
      <c r="D254" s="228" t="str">
        <f>IF(C254="","",C254&amp;"-"&amp;COUNTIF($C$5:C254,C254))</f>
        <v/>
      </c>
      <c r="E254" s="228">
        <f t="shared" si="8"/>
        <v>0</v>
      </c>
      <c r="F254" s="66"/>
      <c r="G254" s="66"/>
      <c r="H254" s="31"/>
      <c r="I254" s="58"/>
      <c r="J254" s="58"/>
      <c r="K254" s="72"/>
      <c r="L254" s="58"/>
      <c r="M254" s="72"/>
      <c r="N254" s="60"/>
      <c r="R254" s="36"/>
      <c r="S254" s="37"/>
      <c r="T254" s="38"/>
      <c r="U254" s="200"/>
      <c r="V254" s="211"/>
      <c r="W254" s="204"/>
      <c r="X254" s="204"/>
      <c r="Y254" s="40"/>
      <c r="Z254" s="41"/>
      <c r="AA254" s="58"/>
      <c r="AB254" s="42"/>
      <c r="AC254" s="41"/>
      <c r="AD254" s="43"/>
      <c r="AE254" s="42"/>
      <c r="AF254" s="41"/>
      <c r="AG254" s="43"/>
      <c r="AH254" s="69"/>
      <c r="AI254" s="69"/>
      <c r="AJ254" s="69"/>
      <c r="AK254" s="29" t="str">
        <f>IFERROR(MATCH(H254,#REF!,0),"")</f>
        <v/>
      </c>
      <c r="AO254" s="230" t="e">
        <f>IF(#REF!="","",#REF!)</f>
        <v>#REF!</v>
      </c>
      <c r="AP254" s="230" t="e">
        <f>+#REF!</f>
        <v>#REF!</v>
      </c>
    </row>
    <row r="255" spans="1:42" ht="15" customHeight="1">
      <c r="A255" s="227" t="str">
        <f>IF(V255=DB!$B$12,"決裁1",IF(V255=DB!$B$13,"決裁2",IF(V255=DB!$B$14,"決裁3",IF(V255=DB!$B$15,"決裁4",IF(V255="","",TEXT(W255,"GE")&amp;"-"&amp;V255)))))</f>
        <v/>
      </c>
      <c r="B255" s="228" t="str">
        <f>IF(A255="","",A255&amp;"-"&amp;COUNTIF($A$5:A255,A255))</f>
        <v/>
      </c>
      <c r="C255" s="228" t="str">
        <f t="shared" si="7"/>
        <v/>
      </c>
      <c r="D255" s="228" t="str">
        <f>IF(C255="","",C255&amp;"-"&amp;COUNTIF($C$5:C255,C255))</f>
        <v/>
      </c>
      <c r="E255" s="228">
        <f t="shared" si="8"/>
        <v>0</v>
      </c>
      <c r="F255" s="66"/>
      <c r="G255" s="66"/>
      <c r="H255" s="31"/>
      <c r="I255" s="58"/>
      <c r="J255" s="58"/>
      <c r="K255" s="72"/>
      <c r="L255" s="58"/>
      <c r="M255" s="72"/>
      <c r="N255" s="60"/>
      <c r="R255" s="10"/>
      <c r="S255" s="37"/>
      <c r="T255" s="38"/>
      <c r="U255" s="200"/>
      <c r="V255" s="211"/>
      <c r="W255" s="204"/>
      <c r="X255" s="204"/>
      <c r="Y255" s="46"/>
      <c r="Z255" s="47"/>
      <c r="AA255" s="61"/>
      <c r="AB255" s="42"/>
      <c r="AC255" s="41"/>
      <c r="AD255" s="43"/>
      <c r="AE255" s="42"/>
      <c r="AF255" s="41"/>
      <c r="AG255" s="43"/>
      <c r="AH255" s="69"/>
      <c r="AI255" s="69"/>
      <c r="AJ255" s="69"/>
      <c r="AK255" s="29" t="str">
        <f>IFERROR(MATCH(H255,#REF!,0),"")</f>
        <v/>
      </c>
      <c r="AO255" s="230" t="e">
        <f>IF(#REF!="","",#REF!)</f>
        <v>#REF!</v>
      </c>
      <c r="AP255" s="230" t="e">
        <f>+#REF!</f>
        <v>#REF!</v>
      </c>
    </row>
    <row r="256" spans="1:42" ht="15" customHeight="1">
      <c r="A256" s="227" t="str">
        <f>IF(V256=DB!$B$12,"決裁1",IF(V256=DB!$B$13,"決裁2",IF(V256=DB!$B$14,"決裁3",IF(V256=DB!$B$15,"決裁4",IF(V256="","",TEXT(W256,"GE")&amp;"-"&amp;V256)))))</f>
        <v/>
      </c>
      <c r="B256" s="228" t="str">
        <f>IF(A256="","",A256&amp;"-"&amp;COUNTIF($A$5:A256,A256))</f>
        <v/>
      </c>
      <c r="C256" s="228" t="str">
        <f t="shared" si="7"/>
        <v/>
      </c>
      <c r="D256" s="228" t="str">
        <f>IF(C256="","",C256&amp;"-"&amp;COUNTIF($C$5:C256,C256))</f>
        <v/>
      </c>
      <c r="E256" s="228">
        <f t="shared" si="8"/>
        <v>0</v>
      </c>
      <c r="F256" s="66"/>
      <c r="G256" s="66"/>
      <c r="H256" s="31"/>
      <c r="I256" s="58"/>
      <c r="J256" s="58"/>
      <c r="K256" s="72"/>
      <c r="L256" s="58"/>
      <c r="M256" s="72"/>
      <c r="N256" s="60"/>
      <c r="R256" s="36"/>
      <c r="S256" s="37"/>
      <c r="T256" s="38"/>
      <c r="U256" s="200"/>
      <c r="V256" s="211"/>
      <c r="W256" s="204"/>
      <c r="X256" s="204"/>
      <c r="Y256" s="40"/>
      <c r="Z256" s="41"/>
      <c r="AA256" s="58"/>
      <c r="AB256" s="42"/>
      <c r="AC256" s="41"/>
      <c r="AD256" s="43"/>
      <c r="AE256" s="42"/>
      <c r="AF256" s="41"/>
      <c r="AG256" s="58"/>
      <c r="AH256" s="69"/>
      <c r="AI256" s="69"/>
      <c r="AJ256" s="69"/>
      <c r="AK256" s="29" t="str">
        <f>IFERROR(MATCH(H256,#REF!,0),"")</f>
        <v/>
      </c>
      <c r="AO256" s="230" t="e">
        <f>IF(#REF!="","",#REF!)</f>
        <v>#REF!</v>
      </c>
      <c r="AP256" s="230" t="e">
        <f>+#REF!</f>
        <v>#REF!</v>
      </c>
    </row>
    <row r="257" spans="1:42" ht="15" customHeight="1">
      <c r="A257" s="227" t="str">
        <f>IF(V257=DB!$B$12,"決裁1",IF(V257=DB!$B$13,"決裁2",IF(V257=DB!$B$14,"決裁3",IF(V257=DB!$B$15,"決裁4",IF(V257="","",TEXT(W257,"GE")&amp;"-"&amp;V257)))))</f>
        <v/>
      </c>
      <c r="B257" s="228" t="str">
        <f>IF(A257="","",A257&amp;"-"&amp;COUNTIF($A$5:A257,A257))</f>
        <v/>
      </c>
      <c r="C257" s="228" t="str">
        <f t="shared" si="7"/>
        <v/>
      </c>
      <c r="D257" s="228" t="str">
        <f>IF(C257="","",C257&amp;"-"&amp;COUNTIF($C$5:C257,C257))</f>
        <v/>
      </c>
      <c r="E257" s="228">
        <f t="shared" si="8"/>
        <v>0</v>
      </c>
      <c r="F257" s="66"/>
      <c r="G257" s="66"/>
      <c r="H257" s="31"/>
      <c r="I257" s="58"/>
      <c r="J257" s="58"/>
      <c r="K257" s="72"/>
      <c r="L257" s="58"/>
      <c r="M257" s="72"/>
      <c r="N257" s="60"/>
      <c r="R257" s="10"/>
      <c r="S257" s="37"/>
      <c r="T257" s="38"/>
      <c r="U257" s="200"/>
      <c r="V257" s="211"/>
      <c r="W257" s="204"/>
      <c r="X257" s="204"/>
      <c r="Y257" s="46"/>
      <c r="Z257" s="47"/>
      <c r="AA257" s="61"/>
      <c r="AB257" s="42"/>
      <c r="AC257" s="41"/>
      <c r="AD257" s="43"/>
      <c r="AE257" s="42"/>
      <c r="AF257" s="41"/>
      <c r="AG257" s="43"/>
      <c r="AH257" s="69"/>
      <c r="AI257" s="69"/>
      <c r="AJ257" s="69"/>
      <c r="AK257" s="29" t="str">
        <f>IFERROR(MATCH(H257,#REF!,0),"")</f>
        <v/>
      </c>
      <c r="AO257" s="230" t="e">
        <f>IF(#REF!="","",#REF!)</f>
        <v>#REF!</v>
      </c>
      <c r="AP257" s="230" t="e">
        <f>+#REF!</f>
        <v>#REF!</v>
      </c>
    </row>
    <row r="258" spans="1:42" ht="15" customHeight="1">
      <c r="A258" s="227" t="str">
        <f>IF(V258=DB!$B$12,"決裁1",IF(V258=DB!$B$13,"決裁2",IF(V258=DB!$B$14,"決裁3",IF(V258=DB!$B$15,"決裁4",IF(V258="","",TEXT(W258,"GE")&amp;"-"&amp;V258)))))</f>
        <v/>
      </c>
      <c r="B258" s="228" t="str">
        <f>IF(A258="","",A258&amp;"-"&amp;COUNTIF($A$5:A258,A258))</f>
        <v/>
      </c>
      <c r="C258" s="228" t="str">
        <f t="shared" si="7"/>
        <v/>
      </c>
      <c r="D258" s="228" t="str">
        <f>IF(C258="","",C258&amp;"-"&amp;COUNTIF($C$5:C258,C258))</f>
        <v/>
      </c>
      <c r="E258" s="228">
        <f t="shared" si="8"/>
        <v>0</v>
      </c>
      <c r="F258" s="66"/>
      <c r="G258" s="66"/>
      <c r="H258" s="31"/>
      <c r="I258" s="58"/>
      <c r="J258" s="58"/>
      <c r="K258" s="72"/>
      <c r="L258" s="58"/>
      <c r="M258" s="72"/>
      <c r="N258" s="60"/>
      <c r="R258" s="10"/>
      <c r="S258" s="37"/>
      <c r="T258" s="38"/>
      <c r="U258" s="200"/>
      <c r="V258" s="211"/>
      <c r="W258" s="204"/>
      <c r="X258" s="204"/>
      <c r="Y258" s="40"/>
      <c r="Z258" s="41"/>
      <c r="AA258" s="64"/>
      <c r="AB258" s="42"/>
      <c r="AC258" s="47"/>
      <c r="AD258" s="61"/>
      <c r="AE258" s="42"/>
      <c r="AF258" s="41"/>
      <c r="AG258" s="58"/>
      <c r="AH258" s="69"/>
      <c r="AI258" s="69"/>
      <c r="AJ258" s="69"/>
      <c r="AK258" s="29" t="str">
        <f>IFERROR(MATCH(H258,#REF!,0),"")</f>
        <v/>
      </c>
      <c r="AO258" s="230" t="e">
        <f>IF(#REF!="","",#REF!)</f>
        <v>#REF!</v>
      </c>
      <c r="AP258" s="230" t="e">
        <f>+#REF!</f>
        <v>#REF!</v>
      </c>
    </row>
    <row r="259" spans="1:42" ht="15" customHeight="1">
      <c r="A259" s="227" t="str">
        <f>IF(V259=DB!$B$12,"決裁1",IF(V259=DB!$B$13,"決裁2",IF(V259=DB!$B$14,"決裁3",IF(V259=DB!$B$15,"決裁4",IF(V259="","",TEXT(W259,"GE")&amp;"-"&amp;V259)))))</f>
        <v/>
      </c>
      <c r="B259" s="228" t="str">
        <f>IF(A259="","",A259&amp;"-"&amp;COUNTIF($A$5:A259,A259))</f>
        <v/>
      </c>
      <c r="C259" s="228" t="str">
        <f t="shared" si="7"/>
        <v/>
      </c>
      <c r="D259" s="228" t="str">
        <f>IF(C259="","",C259&amp;"-"&amp;COUNTIF($C$5:C259,C259))</f>
        <v/>
      </c>
      <c r="E259" s="228">
        <f t="shared" si="8"/>
        <v>0</v>
      </c>
      <c r="F259" s="66"/>
      <c r="G259" s="66"/>
      <c r="H259" s="31"/>
      <c r="I259" s="58"/>
      <c r="J259" s="58"/>
      <c r="K259" s="72"/>
      <c r="L259" s="58"/>
      <c r="M259" s="72"/>
      <c r="N259" s="60"/>
      <c r="R259" s="36"/>
      <c r="S259" s="37"/>
      <c r="T259" s="38"/>
      <c r="U259" s="200"/>
      <c r="V259" s="211"/>
      <c r="W259" s="204"/>
      <c r="X259" s="204"/>
      <c r="Y259" s="40"/>
      <c r="Z259" s="41"/>
      <c r="AA259" s="10"/>
      <c r="AB259" s="42"/>
      <c r="AC259" s="41"/>
      <c r="AD259" s="43"/>
      <c r="AE259" s="42"/>
      <c r="AF259" s="41"/>
      <c r="AG259" s="43"/>
      <c r="AH259" s="69"/>
      <c r="AI259" s="69"/>
      <c r="AJ259" s="69"/>
      <c r="AK259" s="29" t="str">
        <f>IFERROR(MATCH(H259,#REF!,0),"")</f>
        <v/>
      </c>
      <c r="AO259" s="230" t="e">
        <f>IF(#REF!="","",#REF!)</f>
        <v>#REF!</v>
      </c>
      <c r="AP259" s="230" t="e">
        <f>+#REF!</f>
        <v>#REF!</v>
      </c>
    </row>
    <row r="260" spans="1:42" ht="15" customHeight="1">
      <c r="A260" s="227" t="str">
        <f>IF(V260=DB!$B$12,"決裁1",IF(V260=DB!$B$13,"決裁2",IF(V260=DB!$B$14,"決裁3",IF(V260=DB!$B$15,"決裁4",IF(V260="","",TEXT(W260,"GE")&amp;"-"&amp;V260)))))</f>
        <v/>
      </c>
      <c r="B260" s="228" t="str">
        <f>IF(A260="","",A260&amp;"-"&amp;COUNTIF($A$5:A260,A260))</f>
        <v/>
      </c>
      <c r="C260" s="228" t="str">
        <f t="shared" si="7"/>
        <v/>
      </c>
      <c r="D260" s="228" t="str">
        <f>IF(C260="","",C260&amp;"-"&amp;COUNTIF($C$5:C260,C260))</f>
        <v/>
      </c>
      <c r="E260" s="228">
        <f t="shared" si="8"/>
        <v>0</v>
      </c>
      <c r="F260" s="66"/>
      <c r="G260" s="66"/>
      <c r="H260" s="31"/>
      <c r="I260" s="58"/>
      <c r="J260" s="58"/>
      <c r="K260" s="72"/>
      <c r="L260" s="58"/>
      <c r="M260" s="72"/>
      <c r="N260" s="60"/>
      <c r="R260" s="10"/>
      <c r="S260" s="37"/>
      <c r="T260" s="38"/>
      <c r="U260" s="200"/>
      <c r="V260" s="211"/>
      <c r="W260" s="204"/>
      <c r="X260" s="204"/>
      <c r="Y260" s="46"/>
      <c r="Z260" s="47"/>
      <c r="AA260" s="61"/>
      <c r="AB260" s="42"/>
      <c r="AC260" s="41"/>
      <c r="AD260" s="43"/>
      <c r="AE260" s="42"/>
      <c r="AF260" s="41"/>
      <c r="AG260" s="43"/>
      <c r="AH260" s="69"/>
      <c r="AI260" s="69"/>
      <c r="AJ260" s="69"/>
      <c r="AK260" s="29" t="str">
        <f>IFERROR(MATCH(H260,#REF!,0),"")</f>
        <v/>
      </c>
      <c r="AO260" s="230" t="e">
        <f>IF(#REF!="","",#REF!)</f>
        <v>#REF!</v>
      </c>
      <c r="AP260" s="230" t="e">
        <f>+#REF!</f>
        <v>#REF!</v>
      </c>
    </row>
    <row r="261" spans="1:42" ht="15" customHeight="1">
      <c r="A261" s="227" t="str">
        <f>IF(V261=DB!$B$12,"決裁1",IF(V261=DB!$B$13,"決裁2",IF(V261=DB!$B$14,"決裁3",IF(V261=DB!$B$15,"決裁4",IF(V261="","",TEXT(W261,"GE")&amp;"-"&amp;V261)))))</f>
        <v/>
      </c>
      <c r="B261" s="228" t="str">
        <f>IF(A261="","",A261&amp;"-"&amp;COUNTIF($A$5:A261,A261))</f>
        <v/>
      </c>
      <c r="C261" s="228" t="str">
        <f t="shared" si="7"/>
        <v/>
      </c>
      <c r="D261" s="228" t="str">
        <f>IF(C261="","",C261&amp;"-"&amp;COUNTIF($C$5:C261,C261))</f>
        <v/>
      </c>
      <c r="E261" s="228">
        <f t="shared" si="8"/>
        <v>0</v>
      </c>
      <c r="F261" s="66"/>
      <c r="G261" s="66"/>
      <c r="H261" s="31"/>
      <c r="I261" s="58"/>
      <c r="J261" s="58"/>
      <c r="K261" s="72"/>
      <c r="L261" s="58"/>
      <c r="M261" s="72"/>
      <c r="N261" s="60"/>
      <c r="R261" s="36"/>
      <c r="S261" s="37"/>
      <c r="T261" s="38"/>
      <c r="U261" s="200"/>
      <c r="V261" s="211"/>
      <c r="W261" s="204"/>
      <c r="X261" s="204"/>
      <c r="Y261" s="40"/>
      <c r="Z261" s="41"/>
      <c r="AA261" s="10"/>
      <c r="AB261" s="42"/>
      <c r="AC261" s="41"/>
      <c r="AD261" s="43"/>
      <c r="AE261" s="42"/>
      <c r="AF261" s="41"/>
      <c r="AG261" s="43"/>
      <c r="AH261" s="69"/>
      <c r="AI261" s="69"/>
      <c r="AJ261" s="69"/>
      <c r="AK261" s="29" t="str">
        <f>IFERROR(MATCH(H261,#REF!,0),"")</f>
        <v/>
      </c>
      <c r="AO261" s="230" t="e">
        <f>IF(#REF!="","",#REF!)</f>
        <v>#REF!</v>
      </c>
      <c r="AP261" s="230" t="e">
        <f>+#REF!</f>
        <v>#REF!</v>
      </c>
    </row>
    <row r="262" spans="1:42" ht="15" customHeight="1">
      <c r="A262" s="227" t="str">
        <f>IF(V262=DB!$B$12,"決裁1",IF(V262=DB!$B$13,"決裁2",IF(V262=DB!$B$14,"決裁3",IF(V262=DB!$B$15,"決裁4",IF(V262="","",TEXT(W262,"GE")&amp;"-"&amp;V262)))))</f>
        <v/>
      </c>
      <c r="B262" s="228" t="str">
        <f>IF(A262="","",A262&amp;"-"&amp;COUNTIF($A$5:A262,A262))</f>
        <v/>
      </c>
      <c r="C262" s="228" t="str">
        <f t="shared" ref="C262:C325" si="9">IF(AH262="","",AH262)</f>
        <v/>
      </c>
      <c r="D262" s="228" t="str">
        <f>IF(C262="","",C262&amp;"-"&amp;COUNTIF($C$5:C262,C262))</f>
        <v/>
      </c>
      <c r="E262" s="228">
        <f t="shared" ref="E262:E325" si="10">+H262</f>
        <v>0</v>
      </c>
      <c r="F262" s="66"/>
      <c r="G262" s="66"/>
      <c r="H262" s="31"/>
      <c r="I262" s="58"/>
      <c r="J262" s="58"/>
      <c r="K262" s="72"/>
      <c r="L262" s="58"/>
      <c r="M262" s="72"/>
      <c r="N262" s="60"/>
      <c r="R262" s="10"/>
      <c r="S262" s="37"/>
      <c r="T262" s="38"/>
      <c r="U262" s="200"/>
      <c r="V262" s="211"/>
      <c r="W262" s="204"/>
      <c r="X262" s="204"/>
      <c r="Y262" s="40"/>
      <c r="Z262" s="41"/>
      <c r="AA262" s="58"/>
      <c r="AB262" s="42"/>
      <c r="AC262" s="47"/>
      <c r="AD262" s="61"/>
      <c r="AE262" s="42"/>
      <c r="AF262" s="41"/>
      <c r="AG262" s="58"/>
      <c r="AH262" s="69"/>
      <c r="AI262" s="69"/>
      <c r="AJ262" s="69"/>
      <c r="AK262" s="29" t="str">
        <f>IFERROR(MATCH(H262,#REF!,0),"")</f>
        <v/>
      </c>
      <c r="AO262" s="230" t="e">
        <f>IF(#REF!="","",#REF!)</f>
        <v>#REF!</v>
      </c>
      <c r="AP262" s="230" t="e">
        <f>+#REF!</f>
        <v>#REF!</v>
      </c>
    </row>
    <row r="263" spans="1:42" ht="15" customHeight="1">
      <c r="A263" s="227" t="str">
        <f>IF(V263=DB!$B$12,"決裁1",IF(V263=DB!$B$13,"決裁2",IF(V263=DB!$B$14,"決裁3",IF(V263=DB!$B$15,"決裁4",IF(V263="","",TEXT(W263,"GE")&amp;"-"&amp;V263)))))</f>
        <v/>
      </c>
      <c r="B263" s="228" t="str">
        <f>IF(A263="","",A263&amp;"-"&amp;COUNTIF($A$5:A263,A263))</f>
        <v/>
      </c>
      <c r="C263" s="228" t="str">
        <f t="shared" si="9"/>
        <v/>
      </c>
      <c r="D263" s="228" t="str">
        <f>IF(C263="","",C263&amp;"-"&amp;COUNTIF($C$5:C263,C263))</f>
        <v/>
      </c>
      <c r="E263" s="228">
        <f t="shared" si="10"/>
        <v>0</v>
      </c>
      <c r="F263" s="66"/>
      <c r="G263" s="66"/>
      <c r="H263" s="31"/>
      <c r="I263" s="58"/>
      <c r="J263" s="58"/>
      <c r="K263" s="72"/>
      <c r="L263" s="58"/>
      <c r="M263" s="72"/>
      <c r="N263" s="60"/>
      <c r="R263" s="10"/>
      <c r="S263" s="37"/>
      <c r="T263" s="38"/>
      <c r="U263" s="200"/>
      <c r="V263" s="211"/>
      <c r="W263" s="204"/>
      <c r="X263" s="204"/>
      <c r="Y263" s="40"/>
      <c r="Z263" s="41"/>
      <c r="AA263" s="58"/>
      <c r="AB263" s="42"/>
      <c r="AC263" s="47"/>
      <c r="AD263" s="61"/>
      <c r="AE263" s="42"/>
      <c r="AF263" s="41"/>
      <c r="AG263" s="58"/>
      <c r="AH263" s="69"/>
      <c r="AI263" s="69"/>
      <c r="AJ263" s="69"/>
      <c r="AK263" s="29" t="str">
        <f>IFERROR(MATCH(H263,#REF!,0),"")</f>
        <v/>
      </c>
      <c r="AO263" s="230" t="e">
        <f>IF(#REF!="","",#REF!)</f>
        <v>#REF!</v>
      </c>
      <c r="AP263" s="230" t="e">
        <f>+#REF!</f>
        <v>#REF!</v>
      </c>
    </row>
    <row r="264" spans="1:42" ht="15" customHeight="1">
      <c r="A264" s="227" t="str">
        <f>IF(V264=DB!$B$12,"決裁1",IF(V264=DB!$B$13,"決裁2",IF(V264=DB!$B$14,"決裁3",IF(V264=DB!$B$15,"決裁4",IF(V264="","",TEXT(W264,"GE")&amp;"-"&amp;V264)))))</f>
        <v/>
      </c>
      <c r="B264" s="228" t="str">
        <f>IF(A264="","",A264&amp;"-"&amp;COUNTIF($A$5:A264,A264))</f>
        <v/>
      </c>
      <c r="C264" s="228" t="str">
        <f t="shared" si="9"/>
        <v/>
      </c>
      <c r="D264" s="228" t="str">
        <f>IF(C264="","",C264&amp;"-"&amp;COUNTIF($C$5:C264,C264))</f>
        <v/>
      </c>
      <c r="E264" s="228">
        <f t="shared" si="10"/>
        <v>0</v>
      </c>
      <c r="F264" s="66"/>
      <c r="G264" s="66"/>
      <c r="H264" s="31"/>
      <c r="I264" s="58"/>
      <c r="J264" s="58"/>
      <c r="K264" s="72"/>
      <c r="L264" s="58"/>
      <c r="M264" s="72"/>
      <c r="N264" s="60"/>
      <c r="R264" s="36"/>
      <c r="S264" s="37"/>
      <c r="T264" s="38"/>
      <c r="U264" s="200"/>
      <c r="V264" s="211"/>
      <c r="W264" s="204"/>
      <c r="X264" s="204"/>
      <c r="Y264" s="40"/>
      <c r="Z264" s="41"/>
      <c r="AA264" s="10"/>
      <c r="AB264" s="42"/>
      <c r="AC264" s="41"/>
      <c r="AD264" s="43"/>
      <c r="AE264" s="42"/>
      <c r="AF264" s="41"/>
      <c r="AG264" s="43"/>
      <c r="AH264" s="69"/>
      <c r="AI264" s="69"/>
      <c r="AJ264" s="69"/>
      <c r="AK264" s="29" t="str">
        <f>IFERROR(MATCH(H264,#REF!,0),"")</f>
        <v/>
      </c>
      <c r="AO264" s="230" t="e">
        <f>IF(#REF!="","",#REF!)</f>
        <v>#REF!</v>
      </c>
      <c r="AP264" s="230" t="e">
        <f>+#REF!</f>
        <v>#REF!</v>
      </c>
    </row>
    <row r="265" spans="1:42" ht="15" customHeight="1">
      <c r="A265" s="227" t="str">
        <f>IF(V265=DB!$B$12,"決裁1",IF(V265=DB!$B$13,"決裁2",IF(V265=DB!$B$14,"決裁3",IF(V265=DB!$B$15,"決裁4",IF(V265="","",TEXT(W265,"GE")&amp;"-"&amp;V265)))))</f>
        <v/>
      </c>
      <c r="B265" s="228" t="str">
        <f>IF(A265="","",A265&amp;"-"&amp;COUNTIF($A$5:A265,A265))</f>
        <v/>
      </c>
      <c r="C265" s="228" t="str">
        <f t="shared" si="9"/>
        <v/>
      </c>
      <c r="D265" s="228" t="str">
        <f>IF(C265="","",C265&amp;"-"&amp;COUNTIF($C$5:C265,C265))</f>
        <v/>
      </c>
      <c r="E265" s="228">
        <f t="shared" si="10"/>
        <v>0</v>
      </c>
      <c r="F265" s="66"/>
      <c r="G265" s="66"/>
      <c r="H265" s="31"/>
      <c r="I265" s="58"/>
      <c r="J265" s="58"/>
      <c r="K265" s="72"/>
      <c r="L265" s="58"/>
      <c r="M265" s="72"/>
      <c r="N265" s="60"/>
      <c r="R265" s="36"/>
      <c r="S265" s="37"/>
      <c r="T265" s="38"/>
      <c r="U265" s="200"/>
      <c r="V265" s="211"/>
      <c r="W265" s="204"/>
      <c r="X265" s="204"/>
      <c r="Y265" s="40"/>
      <c r="Z265" s="41"/>
      <c r="AA265" s="58"/>
      <c r="AB265" s="42"/>
      <c r="AC265" s="41"/>
      <c r="AD265" s="43"/>
      <c r="AE265" s="42"/>
      <c r="AF265" s="41"/>
      <c r="AG265" s="43"/>
      <c r="AH265" s="69"/>
      <c r="AI265" s="69"/>
      <c r="AJ265" s="69"/>
      <c r="AK265" s="29" t="str">
        <f>IFERROR(MATCH(H265,#REF!,0),"")</f>
        <v/>
      </c>
      <c r="AO265" s="230" t="e">
        <f>IF(#REF!="","",#REF!)</f>
        <v>#REF!</v>
      </c>
      <c r="AP265" s="230" t="e">
        <f>+#REF!</f>
        <v>#REF!</v>
      </c>
    </row>
    <row r="266" spans="1:42" ht="15" customHeight="1">
      <c r="A266" s="227" t="str">
        <f>IF(V266=DB!$B$12,"決裁1",IF(V266=DB!$B$13,"決裁2",IF(V266=DB!$B$14,"決裁3",IF(V266=DB!$B$15,"決裁4",IF(V266="","",TEXT(W266,"GE")&amp;"-"&amp;V266)))))</f>
        <v/>
      </c>
      <c r="B266" s="228" t="str">
        <f>IF(A266="","",A266&amp;"-"&amp;COUNTIF($A$5:A266,A266))</f>
        <v/>
      </c>
      <c r="C266" s="228" t="str">
        <f t="shared" si="9"/>
        <v/>
      </c>
      <c r="D266" s="228" t="str">
        <f>IF(C266="","",C266&amp;"-"&amp;COUNTIF($C$5:C266,C266))</f>
        <v/>
      </c>
      <c r="E266" s="228">
        <f t="shared" si="10"/>
        <v>0</v>
      </c>
      <c r="F266" s="66"/>
      <c r="G266" s="66"/>
      <c r="H266" s="31"/>
      <c r="I266" s="58"/>
      <c r="J266" s="58"/>
      <c r="K266" s="72"/>
      <c r="L266" s="58"/>
      <c r="M266" s="72"/>
      <c r="N266" s="60"/>
      <c r="R266" s="36"/>
      <c r="S266" s="37"/>
      <c r="T266" s="38"/>
      <c r="U266" s="200"/>
      <c r="V266" s="211"/>
      <c r="W266" s="204"/>
      <c r="X266" s="204"/>
      <c r="Y266" s="40"/>
      <c r="Z266" s="41"/>
      <c r="AA266" s="58"/>
      <c r="AB266" s="42"/>
      <c r="AC266" s="41"/>
      <c r="AD266" s="43"/>
      <c r="AE266" s="42"/>
      <c r="AF266" s="41"/>
      <c r="AG266" s="43"/>
      <c r="AH266" s="69"/>
      <c r="AI266" s="69"/>
      <c r="AJ266" s="69"/>
      <c r="AK266" s="29" t="str">
        <f>IFERROR(MATCH(H266,#REF!,0),"")</f>
        <v/>
      </c>
      <c r="AO266" s="230" t="e">
        <f>IF(#REF!="","",#REF!)</f>
        <v>#REF!</v>
      </c>
      <c r="AP266" s="230" t="e">
        <f>+#REF!</f>
        <v>#REF!</v>
      </c>
    </row>
    <row r="267" spans="1:42" ht="15" customHeight="1">
      <c r="A267" s="227" t="str">
        <f>IF(V267=DB!$B$12,"決裁1",IF(V267=DB!$B$13,"決裁2",IF(V267=DB!$B$14,"決裁3",IF(V267=DB!$B$15,"決裁4",IF(V267="","",TEXT(W267,"GE")&amp;"-"&amp;V267)))))</f>
        <v/>
      </c>
      <c r="B267" s="228" t="str">
        <f>IF(A267="","",A267&amp;"-"&amp;COUNTIF($A$5:A267,A267))</f>
        <v/>
      </c>
      <c r="C267" s="228" t="str">
        <f t="shared" si="9"/>
        <v/>
      </c>
      <c r="D267" s="228" t="str">
        <f>IF(C267="","",C267&amp;"-"&amp;COUNTIF($C$5:C267,C267))</f>
        <v/>
      </c>
      <c r="E267" s="228">
        <f t="shared" si="10"/>
        <v>0</v>
      </c>
      <c r="F267" s="66"/>
      <c r="G267" s="66"/>
      <c r="H267" s="31"/>
      <c r="I267" s="58"/>
      <c r="J267" s="58"/>
      <c r="K267" s="72"/>
      <c r="L267" s="58"/>
      <c r="M267" s="72"/>
      <c r="N267" s="60"/>
      <c r="R267" s="36"/>
      <c r="S267" s="37"/>
      <c r="T267" s="38"/>
      <c r="U267" s="200"/>
      <c r="V267" s="211"/>
      <c r="W267" s="204"/>
      <c r="X267" s="204"/>
      <c r="Y267" s="40"/>
      <c r="Z267" s="41"/>
      <c r="AA267" s="10"/>
      <c r="AB267" s="42"/>
      <c r="AC267" s="41"/>
      <c r="AD267" s="43"/>
      <c r="AE267" s="42"/>
      <c r="AF267" s="41"/>
      <c r="AG267" s="43"/>
      <c r="AH267" s="69"/>
      <c r="AI267" s="69"/>
      <c r="AJ267" s="69"/>
      <c r="AK267" s="29" t="str">
        <f>IFERROR(MATCH(H267,#REF!,0),"")</f>
        <v/>
      </c>
      <c r="AO267" s="230" t="e">
        <f>IF(#REF!="","",#REF!)</f>
        <v>#REF!</v>
      </c>
      <c r="AP267" s="230" t="e">
        <f>+#REF!</f>
        <v>#REF!</v>
      </c>
    </row>
    <row r="268" spans="1:42" ht="15" customHeight="1">
      <c r="A268" s="227" t="str">
        <f>IF(V268=DB!$B$12,"決裁1",IF(V268=DB!$B$13,"決裁2",IF(V268=DB!$B$14,"決裁3",IF(V268=DB!$B$15,"決裁4",IF(V268="","",TEXT(W268,"GE")&amp;"-"&amp;V268)))))</f>
        <v/>
      </c>
      <c r="B268" s="228" t="str">
        <f>IF(A268="","",A268&amp;"-"&amp;COUNTIF($A$5:A268,A268))</f>
        <v/>
      </c>
      <c r="C268" s="228" t="str">
        <f t="shared" si="9"/>
        <v/>
      </c>
      <c r="D268" s="228" t="str">
        <f>IF(C268="","",C268&amp;"-"&amp;COUNTIF($C$5:C268,C268))</f>
        <v/>
      </c>
      <c r="E268" s="228">
        <f t="shared" si="10"/>
        <v>0</v>
      </c>
      <c r="F268" s="66"/>
      <c r="G268" s="66"/>
      <c r="H268" s="31"/>
      <c r="I268" s="58"/>
      <c r="J268" s="58"/>
      <c r="K268" s="72"/>
      <c r="L268" s="58"/>
      <c r="M268" s="72"/>
      <c r="N268" s="60"/>
      <c r="R268" s="36"/>
      <c r="S268" s="37"/>
      <c r="T268" s="38"/>
      <c r="U268" s="200"/>
      <c r="V268" s="211"/>
      <c r="W268" s="204"/>
      <c r="X268" s="204"/>
      <c r="Y268" s="40"/>
      <c r="Z268" s="41"/>
      <c r="AA268" s="10"/>
      <c r="AB268" s="42"/>
      <c r="AC268" s="41"/>
      <c r="AD268" s="43"/>
      <c r="AE268" s="42"/>
      <c r="AF268" s="41"/>
      <c r="AG268" s="43"/>
      <c r="AH268" s="69"/>
      <c r="AI268" s="69"/>
      <c r="AJ268" s="69"/>
      <c r="AK268" s="29" t="str">
        <f>IFERROR(MATCH(H268,#REF!,0),"")</f>
        <v/>
      </c>
      <c r="AO268" s="230" t="e">
        <f>IF(#REF!="","",#REF!)</f>
        <v>#REF!</v>
      </c>
      <c r="AP268" s="230" t="e">
        <f>+#REF!</f>
        <v>#REF!</v>
      </c>
    </row>
    <row r="269" spans="1:42" ht="15" customHeight="1">
      <c r="A269" s="227" t="str">
        <f>IF(V269=DB!$B$12,"決裁1",IF(V269=DB!$B$13,"決裁2",IF(V269=DB!$B$14,"決裁3",IF(V269=DB!$B$15,"決裁4",IF(V269="","",TEXT(W269,"GE")&amp;"-"&amp;V269)))))</f>
        <v/>
      </c>
      <c r="B269" s="228" t="str">
        <f>IF(A269="","",A269&amp;"-"&amp;COUNTIF($A$5:A269,A269))</f>
        <v/>
      </c>
      <c r="C269" s="228" t="str">
        <f t="shared" si="9"/>
        <v/>
      </c>
      <c r="D269" s="228" t="str">
        <f>IF(C269="","",C269&amp;"-"&amp;COUNTIF($C$5:C269,C269))</f>
        <v/>
      </c>
      <c r="E269" s="228">
        <f t="shared" si="10"/>
        <v>0</v>
      </c>
      <c r="F269" s="66"/>
      <c r="G269" s="66"/>
      <c r="H269" s="31"/>
      <c r="I269" s="58"/>
      <c r="J269" s="58"/>
      <c r="K269" s="72"/>
      <c r="L269" s="58"/>
      <c r="M269" s="72"/>
      <c r="N269" s="60"/>
      <c r="R269" s="36"/>
      <c r="S269" s="37"/>
      <c r="T269" s="38"/>
      <c r="U269" s="200"/>
      <c r="V269" s="211"/>
      <c r="W269" s="204"/>
      <c r="X269" s="204"/>
      <c r="Y269" s="40"/>
      <c r="Z269" s="41"/>
      <c r="AA269" s="10"/>
      <c r="AB269" s="42"/>
      <c r="AC269" s="41"/>
      <c r="AD269" s="43"/>
      <c r="AE269" s="42"/>
      <c r="AF269" s="41"/>
      <c r="AG269" s="43"/>
      <c r="AH269" s="69"/>
      <c r="AI269" s="69"/>
      <c r="AJ269" s="69"/>
      <c r="AK269" s="29" t="str">
        <f>IFERROR(MATCH(H269,#REF!,0),"")</f>
        <v/>
      </c>
      <c r="AO269" s="230" t="e">
        <f>IF(#REF!="","",#REF!)</f>
        <v>#REF!</v>
      </c>
      <c r="AP269" s="230" t="e">
        <f>+#REF!</f>
        <v>#REF!</v>
      </c>
    </row>
    <row r="270" spans="1:42" ht="15" customHeight="1">
      <c r="A270" s="227" t="str">
        <f>IF(V270=DB!$B$12,"決裁1",IF(V270=DB!$B$13,"決裁2",IF(V270=DB!$B$14,"決裁3",IF(V270=DB!$B$15,"決裁4",IF(V270="","",TEXT(W270,"GE")&amp;"-"&amp;V270)))))</f>
        <v/>
      </c>
      <c r="B270" s="228" t="str">
        <f>IF(A270="","",A270&amp;"-"&amp;COUNTIF($A$5:A270,A270))</f>
        <v/>
      </c>
      <c r="C270" s="228" t="str">
        <f t="shared" si="9"/>
        <v/>
      </c>
      <c r="D270" s="228" t="str">
        <f>IF(C270="","",C270&amp;"-"&amp;COUNTIF($C$5:C270,C270))</f>
        <v/>
      </c>
      <c r="E270" s="228">
        <f t="shared" si="10"/>
        <v>0</v>
      </c>
      <c r="F270" s="66"/>
      <c r="G270" s="66"/>
      <c r="H270" s="31"/>
      <c r="I270" s="58"/>
      <c r="J270" s="58"/>
      <c r="K270" s="72"/>
      <c r="L270" s="58"/>
      <c r="M270" s="72"/>
      <c r="N270" s="60"/>
      <c r="R270" s="36"/>
      <c r="S270" s="37"/>
      <c r="T270" s="38"/>
      <c r="U270" s="200"/>
      <c r="V270" s="211"/>
      <c r="W270" s="204"/>
      <c r="X270" s="204"/>
      <c r="Y270" s="40"/>
      <c r="Z270" s="41"/>
      <c r="AA270" s="10"/>
      <c r="AB270" s="42"/>
      <c r="AC270" s="41"/>
      <c r="AD270" s="43"/>
      <c r="AE270" s="42"/>
      <c r="AF270" s="41"/>
      <c r="AG270" s="43"/>
      <c r="AH270" s="69"/>
      <c r="AI270" s="69"/>
      <c r="AJ270" s="69"/>
      <c r="AK270" s="29" t="str">
        <f>IFERROR(MATCH(H270,#REF!,0),"")</f>
        <v/>
      </c>
      <c r="AO270" s="230" t="e">
        <f>IF(#REF!="","",#REF!)</f>
        <v>#REF!</v>
      </c>
      <c r="AP270" s="230" t="e">
        <f>+#REF!</f>
        <v>#REF!</v>
      </c>
    </row>
    <row r="271" spans="1:42" ht="15" customHeight="1">
      <c r="A271" s="227" t="str">
        <f>IF(V271=DB!$B$12,"決裁1",IF(V271=DB!$B$13,"決裁2",IF(V271=DB!$B$14,"決裁3",IF(V271=DB!$B$15,"決裁4",IF(V271="","",TEXT(W271,"GE")&amp;"-"&amp;V271)))))</f>
        <v/>
      </c>
      <c r="B271" s="228" t="str">
        <f>IF(A271="","",A271&amp;"-"&amp;COUNTIF($A$5:A271,A271))</f>
        <v/>
      </c>
      <c r="C271" s="228" t="str">
        <f t="shared" si="9"/>
        <v/>
      </c>
      <c r="D271" s="228" t="str">
        <f>IF(C271="","",C271&amp;"-"&amp;COUNTIF($C$5:C271,C271))</f>
        <v/>
      </c>
      <c r="E271" s="228">
        <f t="shared" si="10"/>
        <v>0</v>
      </c>
      <c r="F271" s="66"/>
      <c r="G271" s="66"/>
      <c r="H271" s="31"/>
      <c r="I271" s="58"/>
      <c r="J271" s="58"/>
      <c r="K271" s="72"/>
      <c r="L271" s="58"/>
      <c r="M271" s="72"/>
      <c r="N271" s="60"/>
      <c r="R271" s="36"/>
      <c r="S271" s="37"/>
      <c r="T271" s="38"/>
      <c r="U271" s="200"/>
      <c r="V271" s="211"/>
      <c r="W271" s="204"/>
      <c r="X271" s="204"/>
      <c r="Y271" s="40"/>
      <c r="Z271" s="41"/>
      <c r="AA271" s="64"/>
      <c r="AB271" s="42"/>
      <c r="AC271" s="41"/>
      <c r="AD271" s="43"/>
      <c r="AE271" s="42"/>
      <c r="AF271" s="41"/>
      <c r="AG271" s="43"/>
      <c r="AH271" s="69"/>
      <c r="AI271" s="69"/>
      <c r="AJ271" s="69"/>
      <c r="AK271" s="29" t="str">
        <f>IFERROR(MATCH(H271,#REF!,0),"")</f>
        <v/>
      </c>
      <c r="AO271" s="230" t="e">
        <f>IF(#REF!="","",#REF!)</f>
        <v>#REF!</v>
      </c>
      <c r="AP271" s="230" t="e">
        <f>+#REF!</f>
        <v>#REF!</v>
      </c>
    </row>
    <row r="272" spans="1:42" ht="15" customHeight="1">
      <c r="A272" s="227" t="str">
        <f>IF(V272=DB!$B$12,"決裁1",IF(V272=DB!$B$13,"決裁2",IF(V272=DB!$B$14,"決裁3",IF(V272=DB!$B$15,"決裁4",IF(V272="","",TEXT(W272,"GE")&amp;"-"&amp;V272)))))</f>
        <v/>
      </c>
      <c r="B272" s="228" t="str">
        <f>IF(A272="","",A272&amp;"-"&amp;COUNTIF($A$5:A272,A272))</f>
        <v/>
      </c>
      <c r="C272" s="228" t="str">
        <f t="shared" si="9"/>
        <v/>
      </c>
      <c r="D272" s="228" t="str">
        <f>IF(C272="","",C272&amp;"-"&amp;COUNTIF($C$5:C272,C272))</f>
        <v/>
      </c>
      <c r="E272" s="228">
        <f t="shared" si="10"/>
        <v>0</v>
      </c>
      <c r="F272" s="66"/>
      <c r="G272" s="66"/>
      <c r="H272" s="31"/>
      <c r="I272" s="58"/>
      <c r="J272" s="58"/>
      <c r="K272" s="72"/>
      <c r="L272" s="58"/>
      <c r="M272" s="72"/>
      <c r="N272" s="60"/>
      <c r="R272" s="36"/>
      <c r="S272" s="37"/>
      <c r="T272" s="38"/>
      <c r="U272" s="200"/>
      <c r="V272" s="211"/>
      <c r="W272" s="204"/>
      <c r="X272" s="204"/>
      <c r="Y272" s="40"/>
      <c r="Z272" s="41"/>
      <c r="AA272" s="10"/>
      <c r="AB272" s="42"/>
      <c r="AC272" s="41"/>
      <c r="AD272" s="43"/>
      <c r="AE272" s="42"/>
      <c r="AF272" s="41"/>
      <c r="AG272" s="43"/>
      <c r="AH272" s="69"/>
      <c r="AI272" s="69"/>
      <c r="AJ272" s="69"/>
      <c r="AK272" s="29" t="str">
        <f>IFERROR(MATCH(H272,#REF!,0),"")</f>
        <v/>
      </c>
      <c r="AO272" s="230" t="e">
        <f>IF(#REF!="","",#REF!)</f>
        <v>#REF!</v>
      </c>
      <c r="AP272" s="230" t="e">
        <f>+#REF!</f>
        <v>#REF!</v>
      </c>
    </row>
    <row r="273" spans="1:42" ht="15" customHeight="1">
      <c r="A273" s="227" t="str">
        <f>IF(V273=DB!$B$12,"決裁1",IF(V273=DB!$B$13,"決裁2",IF(V273=DB!$B$14,"決裁3",IF(V273=DB!$B$15,"決裁4",IF(V273="","",TEXT(W273,"GE")&amp;"-"&amp;V273)))))</f>
        <v/>
      </c>
      <c r="B273" s="228" t="str">
        <f>IF(A273="","",A273&amp;"-"&amp;COUNTIF($A$5:A273,A273))</f>
        <v/>
      </c>
      <c r="C273" s="228" t="str">
        <f t="shared" si="9"/>
        <v/>
      </c>
      <c r="D273" s="228" t="str">
        <f>IF(C273="","",C273&amp;"-"&amp;COUNTIF($C$5:C273,C273))</f>
        <v/>
      </c>
      <c r="E273" s="228">
        <f t="shared" si="10"/>
        <v>0</v>
      </c>
      <c r="F273" s="66"/>
      <c r="G273" s="66"/>
      <c r="H273" s="31"/>
      <c r="I273" s="58"/>
      <c r="J273" s="58"/>
      <c r="K273" s="72"/>
      <c r="L273" s="58"/>
      <c r="M273" s="72"/>
      <c r="N273" s="60"/>
      <c r="R273" s="36"/>
      <c r="S273" s="37"/>
      <c r="T273" s="38"/>
      <c r="U273" s="200"/>
      <c r="V273" s="211"/>
      <c r="W273" s="204"/>
      <c r="X273" s="204"/>
      <c r="Y273" s="40"/>
      <c r="Z273" s="41"/>
      <c r="AA273" s="10"/>
      <c r="AB273" s="42"/>
      <c r="AC273" s="41"/>
      <c r="AD273" s="43"/>
      <c r="AE273" s="42"/>
      <c r="AF273" s="41"/>
      <c r="AG273" s="43"/>
      <c r="AH273" s="69"/>
      <c r="AI273" s="69"/>
      <c r="AJ273" s="69"/>
      <c r="AK273" s="29" t="str">
        <f>IFERROR(MATCH(H273,#REF!,0),"")</f>
        <v/>
      </c>
      <c r="AO273" s="230" t="e">
        <f>IF(#REF!="","",#REF!)</f>
        <v>#REF!</v>
      </c>
      <c r="AP273" s="230" t="e">
        <f>+#REF!</f>
        <v>#REF!</v>
      </c>
    </row>
    <row r="274" spans="1:42" ht="15" customHeight="1">
      <c r="A274" s="227" t="str">
        <f>IF(V274=DB!$B$12,"決裁1",IF(V274=DB!$B$13,"決裁2",IF(V274=DB!$B$14,"決裁3",IF(V274=DB!$B$15,"決裁4",IF(V274="","",TEXT(W274,"GE")&amp;"-"&amp;V274)))))</f>
        <v/>
      </c>
      <c r="B274" s="228" t="str">
        <f>IF(A274="","",A274&amp;"-"&amp;COUNTIF($A$5:A274,A274))</f>
        <v/>
      </c>
      <c r="C274" s="228" t="str">
        <f t="shared" si="9"/>
        <v/>
      </c>
      <c r="D274" s="228" t="str">
        <f>IF(C274="","",C274&amp;"-"&amp;COUNTIF($C$5:C274,C274))</f>
        <v/>
      </c>
      <c r="E274" s="228">
        <f t="shared" si="10"/>
        <v>0</v>
      </c>
      <c r="F274" s="66"/>
      <c r="G274" s="66"/>
      <c r="H274" s="31"/>
      <c r="I274" s="58"/>
      <c r="J274" s="58"/>
      <c r="K274" s="72"/>
      <c r="L274" s="58"/>
      <c r="M274" s="72"/>
      <c r="N274" s="60"/>
      <c r="R274" s="36"/>
      <c r="S274" s="37"/>
      <c r="T274" s="38"/>
      <c r="U274" s="200"/>
      <c r="V274" s="211"/>
      <c r="W274" s="204"/>
      <c r="X274" s="204"/>
      <c r="Y274" s="40"/>
      <c r="Z274" s="41"/>
      <c r="AA274" s="10"/>
      <c r="AB274" s="42"/>
      <c r="AC274" s="41"/>
      <c r="AD274" s="43"/>
      <c r="AE274" s="42"/>
      <c r="AF274" s="41"/>
      <c r="AG274" s="43"/>
      <c r="AH274" s="69"/>
      <c r="AI274" s="69"/>
      <c r="AJ274" s="69"/>
      <c r="AK274" s="29" t="str">
        <f>IFERROR(MATCH(H274,#REF!,0),"")</f>
        <v/>
      </c>
      <c r="AO274" s="230" t="e">
        <f>IF(#REF!="","",#REF!)</f>
        <v>#REF!</v>
      </c>
      <c r="AP274" s="230" t="e">
        <f>+#REF!</f>
        <v>#REF!</v>
      </c>
    </row>
    <row r="275" spans="1:42" ht="15" customHeight="1">
      <c r="A275" s="227" t="str">
        <f>IF(V275=DB!$B$12,"決裁1",IF(V275=DB!$B$13,"決裁2",IF(V275=DB!$B$14,"決裁3",IF(V275=DB!$B$15,"決裁4",IF(V275="","",TEXT(W275,"GE")&amp;"-"&amp;V275)))))</f>
        <v/>
      </c>
      <c r="B275" s="228" t="str">
        <f>IF(A275="","",A275&amp;"-"&amp;COUNTIF($A$5:A275,A275))</f>
        <v/>
      </c>
      <c r="C275" s="228" t="str">
        <f t="shared" si="9"/>
        <v/>
      </c>
      <c r="D275" s="228" t="str">
        <f>IF(C275="","",C275&amp;"-"&amp;COUNTIF($C$5:C275,C275))</f>
        <v/>
      </c>
      <c r="E275" s="228">
        <f t="shared" si="10"/>
        <v>0</v>
      </c>
      <c r="F275" s="66"/>
      <c r="G275" s="66"/>
      <c r="H275" s="31"/>
      <c r="I275" s="58"/>
      <c r="J275" s="58"/>
      <c r="K275" s="72"/>
      <c r="L275" s="58"/>
      <c r="M275" s="72"/>
      <c r="N275" s="60"/>
      <c r="R275" s="36"/>
      <c r="S275" s="37"/>
      <c r="T275" s="38"/>
      <c r="U275" s="200"/>
      <c r="V275" s="211"/>
      <c r="W275" s="204"/>
      <c r="X275" s="204"/>
      <c r="Y275" s="40"/>
      <c r="Z275" s="41"/>
      <c r="AA275" s="10"/>
      <c r="AB275" s="42"/>
      <c r="AC275" s="41"/>
      <c r="AD275" s="43"/>
      <c r="AE275" s="42"/>
      <c r="AF275" s="41"/>
      <c r="AG275" s="43"/>
      <c r="AH275" s="69"/>
      <c r="AI275" s="69"/>
      <c r="AJ275" s="69"/>
      <c r="AK275" s="29" t="str">
        <f>IFERROR(MATCH(H275,#REF!,0),"")</f>
        <v/>
      </c>
      <c r="AO275" s="230" t="e">
        <f>IF(#REF!="","",#REF!)</f>
        <v>#REF!</v>
      </c>
      <c r="AP275" s="230" t="e">
        <f>+#REF!</f>
        <v>#REF!</v>
      </c>
    </row>
    <row r="276" spans="1:42" ht="15" customHeight="1">
      <c r="A276" s="227" t="str">
        <f>IF(V276=DB!$B$12,"決裁1",IF(V276=DB!$B$13,"決裁2",IF(V276=DB!$B$14,"決裁3",IF(V276=DB!$B$15,"決裁4",IF(V276="","",TEXT(W276,"GE")&amp;"-"&amp;V276)))))</f>
        <v/>
      </c>
      <c r="B276" s="228" t="str">
        <f>IF(A276="","",A276&amp;"-"&amp;COUNTIF($A$5:A276,A276))</f>
        <v/>
      </c>
      <c r="C276" s="228" t="str">
        <f t="shared" si="9"/>
        <v/>
      </c>
      <c r="D276" s="228" t="str">
        <f>IF(C276="","",C276&amp;"-"&amp;COUNTIF($C$5:C276,C276))</f>
        <v/>
      </c>
      <c r="E276" s="228">
        <f t="shared" si="10"/>
        <v>0</v>
      </c>
      <c r="F276" s="66"/>
      <c r="G276" s="66"/>
      <c r="H276" s="31"/>
      <c r="I276" s="58"/>
      <c r="J276" s="58"/>
      <c r="K276" s="72"/>
      <c r="L276" s="58"/>
      <c r="M276" s="72"/>
      <c r="N276" s="60"/>
      <c r="R276" s="36"/>
      <c r="S276" s="37"/>
      <c r="T276" s="38"/>
      <c r="U276" s="200"/>
      <c r="V276" s="211"/>
      <c r="W276" s="204"/>
      <c r="X276" s="200"/>
      <c r="Y276" s="40"/>
      <c r="Z276" s="41"/>
      <c r="AA276" s="10"/>
      <c r="AB276" s="42"/>
      <c r="AC276" s="41"/>
      <c r="AD276" s="43"/>
      <c r="AE276" s="42"/>
      <c r="AF276" s="41"/>
      <c r="AG276" s="43"/>
      <c r="AH276" s="69"/>
      <c r="AI276" s="69"/>
      <c r="AJ276" s="69"/>
      <c r="AK276" s="29" t="str">
        <f>IFERROR(MATCH(H276,#REF!,0),"")</f>
        <v/>
      </c>
      <c r="AO276" s="230" t="e">
        <f>IF(#REF!="","",#REF!)</f>
        <v>#REF!</v>
      </c>
      <c r="AP276" s="230" t="e">
        <f>+#REF!</f>
        <v>#REF!</v>
      </c>
    </row>
    <row r="277" spans="1:42" ht="15" customHeight="1">
      <c r="A277" s="227" t="str">
        <f>IF(V277=DB!$B$12,"決裁1",IF(V277=DB!$B$13,"決裁2",IF(V277=DB!$B$14,"決裁3",IF(V277=DB!$B$15,"決裁4",IF(V277="","",TEXT(W277,"GE")&amp;"-"&amp;V277)))))</f>
        <v/>
      </c>
      <c r="B277" s="228" t="str">
        <f>IF(A277="","",A277&amp;"-"&amp;COUNTIF($A$5:A277,A277))</f>
        <v/>
      </c>
      <c r="C277" s="228" t="str">
        <f t="shared" si="9"/>
        <v/>
      </c>
      <c r="D277" s="228" t="str">
        <f>IF(C277="","",C277&amp;"-"&amp;COUNTIF($C$5:C277,C277))</f>
        <v/>
      </c>
      <c r="E277" s="228">
        <f t="shared" si="10"/>
        <v>0</v>
      </c>
      <c r="F277" s="66"/>
      <c r="G277" s="66"/>
      <c r="H277" s="31"/>
      <c r="I277" s="58"/>
      <c r="J277" s="58"/>
      <c r="K277" s="72"/>
      <c r="L277" s="58"/>
      <c r="M277" s="72"/>
      <c r="N277" s="60"/>
      <c r="R277" s="36"/>
      <c r="S277" s="37"/>
      <c r="T277" s="38"/>
      <c r="U277" s="200"/>
      <c r="V277" s="211"/>
      <c r="W277" s="204"/>
      <c r="X277" s="204"/>
      <c r="Y277" s="40"/>
      <c r="Z277" s="41"/>
      <c r="AA277" s="10"/>
      <c r="AB277" s="42"/>
      <c r="AC277" s="41"/>
      <c r="AD277" s="43"/>
      <c r="AE277" s="42"/>
      <c r="AF277" s="41"/>
      <c r="AG277" s="43"/>
      <c r="AH277" s="69"/>
      <c r="AI277" s="69"/>
      <c r="AJ277" s="69"/>
      <c r="AK277" s="29" t="str">
        <f>IFERROR(MATCH(H277,#REF!,0),"")</f>
        <v/>
      </c>
      <c r="AO277" s="230" t="e">
        <f>IF(#REF!="","",#REF!)</f>
        <v>#REF!</v>
      </c>
      <c r="AP277" s="230" t="e">
        <f>+#REF!</f>
        <v>#REF!</v>
      </c>
    </row>
    <row r="278" spans="1:42" ht="15" customHeight="1">
      <c r="A278" s="227" t="str">
        <f>IF(V278=DB!$B$12,"決裁1",IF(V278=DB!$B$13,"決裁2",IF(V278=DB!$B$14,"決裁3",IF(V278=DB!$B$15,"決裁4",IF(V278="","",TEXT(W278,"GE")&amp;"-"&amp;V278)))))</f>
        <v/>
      </c>
      <c r="B278" s="228" t="str">
        <f>IF(A278="","",A278&amp;"-"&amp;COUNTIF($A$5:A278,A278))</f>
        <v/>
      </c>
      <c r="C278" s="228" t="str">
        <f t="shared" si="9"/>
        <v/>
      </c>
      <c r="D278" s="228" t="str">
        <f>IF(C278="","",C278&amp;"-"&amp;COUNTIF($C$5:C278,C278))</f>
        <v/>
      </c>
      <c r="E278" s="228">
        <f t="shared" si="10"/>
        <v>0</v>
      </c>
      <c r="F278" s="66"/>
      <c r="G278" s="66"/>
      <c r="H278" s="31"/>
      <c r="I278" s="58"/>
      <c r="J278" s="58"/>
      <c r="K278" s="72"/>
      <c r="L278" s="58"/>
      <c r="M278" s="72"/>
      <c r="N278" s="60"/>
      <c r="R278" s="36"/>
      <c r="S278" s="37"/>
      <c r="T278" s="38"/>
      <c r="U278" s="200"/>
      <c r="V278" s="211"/>
      <c r="W278" s="204"/>
      <c r="X278" s="204"/>
      <c r="Y278" s="40"/>
      <c r="Z278" s="41"/>
      <c r="AA278" s="10"/>
      <c r="AB278" s="42"/>
      <c r="AC278" s="41"/>
      <c r="AD278" s="58"/>
      <c r="AE278" s="42"/>
      <c r="AF278" s="41"/>
      <c r="AG278" s="58"/>
      <c r="AH278" s="69"/>
      <c r="AI278" s="69"/>
      <c r="AJ278" s="69"/>
      <c r="AK278" s="29" t="str">
        <f>IFERROR(MATCH(H278,#REF!,0),"")</f>
        <v/>
      </c>
      <c r="AO278" s="230" t="e">
        <f>IF(#REF!="","",#REF!)</f>
        <v>#REF!</v>
      </c>
      <c r="AP278" s="230" t="e">
        <f>+#REF!</f>
        <v>#REF!</v>
      </c>
    </row>
    <row r="279" spans="1:42" ht="15" customHeight="1">
      <c r="A279" s="227" t="str">
        <f>IF(V279=DB!$B$12,"決裁1",IF(V279=DB!$B$13,"決裁2",IF(V279=DB!$B$14,"決裁3",IF(V279=DB!$B$15,"決裁4",IF(V279="","",TEXT(W279,"GE")&amp;"-"&amp;V279)))))</f>
        <v/>
      </c>
      <c r="B279" s="228" t="str">
        <f>IF(A279="","",A279&amp;"-"&amp;COUNTIF($A$5:A279,A279))</f>
        <v/>
      </c>
      <c r="C279" s="228" t="str">
        <f t="shared" si="9"/>
        <v/>
      </c>
      <c r="D279" s="228" t="str">
        <f>IF(C279="","",C279&amp;"-"&amp;COUNTIF($C$5:C279,C279))</f>
        <v/>
      </c>
      <c r="E279" s="228">
        <f t="shared" si="10"/>
        <v>0</v>
      </c>
      <c r="F279" s="66"/>
      <c r="G279" s="66"/>
      <c r="H279" s="31"/>
      <c r="I279" s="58"/>
      <c r="J279" s="58"/>
      <c r="K279" s="72"/>
      <c r="L279" s="58"/>
      <c r="M279" s="72"/>
      <c r="N279" s="60"/>
      <c r="R279" s="36"/>
      <c r="S279" s="37"/>
      <c r="T279" s="38"/>
      <c r="U279" s="200"/>
      <c r="V279" s="211"/>
      <c r="W279" s="204"/>
      <c r="X279" s="204"/>
      <c r="Y279" s="40"/>
      <c r="Z279" s="41"/>
      <c r="AA279" s="10"/>
      <c r="AB279" s="42"/>
      <c r="AC279" s="41"/>
      <c r="AD279" s="43"/>
      <c r="AE279" s="42"/>
      <c r="AF279" s="41"/>
      <c r="AG279" s="43"/>
      <c r="AH279" s="69"/>
      <c r="AI279" s="69"/>
      <c r="AJ279" s="69"/>
      <c r="AK279" s="29" t="str">
        <f>IFERROR(MATCH(H279,#REF!,0),"")</f>
        <v/>
      </c>
      <c r="AO279" s="230" t="e">
        <f>IF(#REF!="","",#REF!)</f>
        <v>#REF!</v>
      </c>
      <c r="AP279" s="230" t="e">
        <f>+#REF!</f>
        <v>#REF!</v>
      </c>
    </row>
    <row r="280" spans="1:42" ht="15" customHeight="1">
      <c r="A280" s="227" t="str">
        <f>IF(V280=DB!$B$12,"決裁1",IF(V280=DB!$B$13,"決裁2",IF(V280=DB!$B$14,"決裁3",IF(V280=DB!$B$15,"決裁4",IF(V280="","",TEXT(W280,"GE")&amp;"-"&amp;V280)))))</f>
        <v/>
      </c>
      <c r="B280" s="228" t="str">
        <f>IF(A280="","",A280&amp;"-"&amp;COUNTIF($A$5:A280,A280))</f>
        <v/>
      </c>
      <c r="C280" s="228" t="str">
        <f t="shared" si="9"/>
        <v/>
      </c>
      <c r="D280" s="228" t="str">
        <f>IF(C280="","",C280&amp;"-"&amp;COUNTIF($C$5:C280,C280))</f>
        <v/>
      </c>
      <c r="E280" s="228">
        <f t="shared" si="10"/>
        <v>0</v>
      </c>
      <c r="F280" s="66"/>
      <c r="G280" s="66"/>
      <c r="H280" s="31"/>
      <c r="I280" s="58"/>
      <c r="J280" s="58"/>
      <c r="K280" s="72"/>
      <c r="L280" s="58"/>
      <c r="M280" s="72"/>
      <c r="N280" s="60"/>
      <c r="R280" s="10"/>
      <c r="S280" s="37"/>
      <c r="T280" s="38"/>
      <c r="U280" s="200"/>
      <c r="V280" s="211"/>
      <c r="W280" s="204"/>
      <c r="X280" s="204"/>
      <c r="Y280" s="40"/>
      <c r="Z280" s="41"/>
      <c r="AA280" s="10"/>
      <c r="AB280" s="42"/>
      <c r="AC280" s="47"/>
      <c r="AD280" s="61"/>
      <c r="AE280" s="42"/>
      <c r="AF280" s="41"/>
      <c r="AG280" s="58"/>
      <c r="AH280" s="69"/>
      <c r="AI280" s="69"/>
      <c r="AJ280" s="69"/>
      <c r="AK280" s="29" t="str">
        <f>IFERROR(MATCH(H280,#REF!,0),"")</f>
        <v/>
      </c>
      <c r="AO280" s="230" t="e">
        <f>IF(#REF!="","",#REF!)</f>
        <v>#REF!</v>
      </c>
      <c r="AP280" s="230" t="e">
        <f>+#REF!</f>
        <v>#REF!</v>
      </c>
    </row>
    <row r="281" spans="1:42" ht="15" customHeight="1">
      <c r="A281" s="227" t="str">
        <f>IF(V281=DB!$B$12,"決裁1",IF(V281=DB!$B$13,"決裁2",IF(V281=DB!$B$14,"決裁3",IF(V281=DB!$B$15,"決裁4",IF(V281="","",TEXT(W281,"GE")&amp;"-"&amp;V281)))))</f>
        <v/>
      </c>
      <c r="B281" s="228" t="str">
        <f>IF(A281="","",A281&amp;"-"&amp;COUNTIF($A$5:A281,A281))</f>
        <v/>
      </c>
      <c r="C281" s="228" t="str">
        <f t="shared" si="9"/>
        <v/>
      </c>
      <c r="D281" s="228" t="str">
        <f>IF(C281="","",C281&amp;"-"&amp;COUNTIF($C$5:C281,C281))</f>
        <v/>
      </c>
      <c r="E281" s="228">
        <f t="shared" si="10"/>
        <v>0</v>
      </c>
      <c r="F281" s="66"/>
      <c r="G281" s="66"/>
      <c r="H281" s="31"/>
      <c r="I281" s="58"/>
      <c r="J281" s="58"/>
      <c r="K281" s="72"/>
      <c r="L281" s="58"/>
      <c r="M281" s="72"/>
      <c r="N281" s="60"/>
      <c r="R281" s="36"/>
      <c r="S281" s="37"/>
      <c r="T281" s="38"/>
      <c r="U281" s="200"/>
      <c r="V281" s="211"/>
      <c r="W281" s="204"/>
      <c r="X281" s="204"/>
      <c r="Y281" s="40"/>
      <c r="Z281" s="41"/>
      <c r="AA281" s="58"/>
      <c r="AB281" s="42"/>
      <c r="AC281" s="41"/>
      <c r="AD281" s="43"/>
      <c r="AE281" s="42"/>
      <c r="AF281" s="41"/>
      <c r="AG281" s="43"/>
      <c r="AH281" s="69"/>
      <c r="AI281" s="69"/>
      <c r="AJ281" s="69"/>
      <c r="AK281" s="29" t="str">
        <f>IFERROR(MATCH(H281,#REF!,0),"")</f>
        <v/>
      </c>
      <c r="AO281" s="230" t="e">
        <f>IF(#REF!="","",#REF!)</f>
        <v>#REF!</v>
      </c>
      <c r="AP281" s="230" t="e">
        <f>+#REF!</f>
        <v>#REF!</v>
      </c>
    </row>
    <row r="282" spans="1:42" ht="15" customHeight="1">
      <c r="A282" s="227" t="str">
        <f>IF(V282=DB!$B$12,"決裁1",IF(V282=DB!$B$13,"決裁2",IF(V282=DB!$B$14,"決裁3",IF(V282=DB!$B$15,"決裁4",IF(V282="","",TEXT(W282,"GE")&amp;"-"&amp;V282)))))</f>
        <v/>
      </c>
      <c r="B282" s="228" t="str">
        <f>IF(A282="","",A282&amp;"-"&amp;COUNTIF($A$5:A282,A282))</f>
        <v/>
      </c>
      <c r="C282" s="228" t="str">
        <f t="shared" si="9"/>
        <v/>
      </c>
      <c r="D282" s="228" t="str">
        <f>IF(C282="","",C282&amp;"-"&amp;COUNTIF($C$5:C282,C282))</f>
        <v/>
      </c>
      <c r="E282" s="228">
        <f t="shared" si="10"/>
        <v>0</v>
      </c>
      <c r="F282" s="66"/>
      <c r="G282" s="66"/>
      <c r="H282" s="31"/>
      <c r="I282" s="58"/>
      <c r="J282" s="58"/>
      <c r="K282" s="72"/>
      <c r="L282" s="58"/>
      <c r="M282" s="72"/>
      <c r="N282" s="60"/>
      <c r="R282" s="36"/>
      <c r="S282" s="37"/>
      <c r="T282" s="38"/>
      <c r="U282" s="200"/>
      <c r="V282" s="211"/>
      <c r="W282" s="204"/>
      <c r="X282" s="204"/>
      <c r="Y282" s="40"/>
      <c r="Z282" s="41"/>
      <c r="AA282" s="58"/>
      <c r="AB282" s="42"/>
      <c r="AC282" s="41"/>
      <c r="AD282" s="43"/>
      <c r="AE282" s="42"/>
      <c r="AF282" s="41"/>
      <c r="AG282" s="43"/>
      <c r="AH282" s="69"/>
      <c r="AI282" s="69"/>
      <c r="AJ282" s="69"/>
      <c r="AK282" s="29" t="str">
        <f>IFERROR(MATCH(H282,#REF!,0),"")</f>
        <v/>
      </c>
      <c r="AO282" s="230" t="e">
        <f>IF(#REF!="","",#REF!)</f>
        <v>#REF!</v>
      </c>
      <c r="AP282" s="230" t="e">
        <f>+#REF!</f>
        <v>#REF!</v>
      </c>
    </row>
    <row r="283" spans="1:42" ht="15" customHeight="1">
      <c r="A283" s="227" t="str">
        <f>IF(V283=DB!$B$12,"決裁1",IF(V283=DB!$B$13,"決裁2",IF(V283=DB!$B$14,"決裁3",IF(V283=DB!$B$15,"決裁4",IF(V283="","",TEXT(W283,"GE")&amp;"-"&amp;V283)))))</f>
        <v/>
      </c>
      <c r="B283" s="228" t="str">
        <f>IF(A283="","",A283&amp;"-"&amp;COUNTIF($A$5:A283,A283))</f>
        <v/>
      </c>
      <c r="C283" s="228" t="str">
        <f t="shared" si="9"/>
        <v/>
      </c>
      <c r="D283" s="228" t="str">
        <f>IF(C283="","",C283&amp;"-"&amp;COUNTIF($C$5:C283,C283))</f>
        <v/>
      </c>
      <c r="E283" s="228">
        <f t="shared" si="10"/>
        <v>0</v>
      </c>
      <c r="F283" s="66"/>
      <c r="G283" s="66"/>
      <c r="H283" s="31"/>
      <c r="I283" s="58"/>
      <c r="J283" s="58"/>
      <c r="K283" s="72"/>
      <c r="L283" s="58"/>
      <c r="M283" s="72"/>
      <c r="N283" s="60"/>
      <c r="R283" s="36"/>
      <c r="S283" s="37"/>
      <c r="T283" s="38"/>
      <c r="U283" s="200"/>
      <c r="V283" s="211"/>
      <c r="W283" s="204"/>
      <c r="X283" s="204"/>
      <c r="Y283" s="40"/>
      <c r="Z283" s="41"/>
      <c r="AA283" s="58"/>
      <c r="AB283" s="42"/>
      <c r="AC283" s="41"/>
      <c r="AD283" s="43"/>
      <c r="AE283" s="42"/>
      <c r="AF283" s="41"/>
      <c r="AG283" s="43"/>
      <c r="AH283" s="69"/>
      <c r="AI283" s="69"/>
      <c r="AJ283" s="69"/>
      <c r="AK283" s="29" t="str">
        <f>IFERROR(MATCH(H283,#REF!,0),"")</f>
        <v/>
      </c>
      <c r="AO283" s="230" t="e">
        <f>IF(#REF!="","",#REF!)</f>
        <v>#REF!</v>
      </c>
      <c r="AP283" s="230" t="e">
        <f>+#REF!</f>
        <v>#REF!</v>
      </c>
    </row>
    <row r="284" spans="1:42" ht="15" customHeight="1">
      <c r="A284" s="227" t="str">
        <f>IF(V284=DB!$B$12,"決裁1",IF(V284=DB!$B$13,"決裁2",IF(V284=DB!$B$14,"決裁3",IF(V284=DB!$B$15,"決裁4",IF(V284="","",TEXT(W284,"GE")&amp;"-"&amp;V284)))))</f>
        <v/>
      </c>
      <c r="B284" s="228" t="str">
        <f>IF(A284="","",A284&amp;"-"&amp;COUNTIF($A$5:A284,A284))</f>
        <v/>
      </c>
      <c r="C284" s="228" t="str">
        <f t="shared" si="9"/>
        <v/>
      </c>
      <c r="D284" s="228" t="str">
        <f>IF(C284="","",C284&amp;"-"&amp;COUNTIF($C$5:C284,C284))</f>
        <v/>
      </c>
      <c r="E284" s="228">
        <f t="shared" si="10"/>
        <v>0</v>
      </c>
      <c r="F284" s="66"/>
      <c r="G284" s="66"/>
      <c r="H284" s="31"/>
      <c r="I284" s="58"/>
      <c r="J284" s="58"/>
      <c r="K284" s="72"/>
      <c r="L284" s="58"/>
      <c r="M284" s="72"/>
      <c r="N284" s="60"/>
      <c r="R284" s="36"/>
      <c r="S284" s="37"/>
      <c r="T284" s="38"/>
      <c r="U284" s="200"/>
      <c r="V284" s="211"/>
      <c r="W284" s="204"/>
      <c r="X284" s="204"/>
      <c r="Y284" s="40"/>
      <c r="Z284" s="41"/>
      <c r="AA284" s="58"/>
      <c r="AB284" s="42"/>
      <c r="AC284" s="41"/>
      <c r="AD284" s="43"/>
      <c r="AE284" s="42"/>
      <c r="AF284" s="41"/>
      <c r="AG284" s="43"/>
      <c r="AH284" s="69"/>
      <c r="AI284" s="69"/>
      <c r="AJ284" s="69"/>
      <c r="AK284" s="29" t="str">
        <f>IFERROR(MATCH(H284,#REF!,0),"")</f>
        <v/>
      </c>
      <c r="AO284" s="230" t="e">
        <f>IF(#REF!="","",#REF!)</f>
        <v>#REF!</v>
      </c>
      <c r="AP284" s="230" t="e">
        <f>+#REF!</f>
        <v>#REF!</v>
      </c>
    </row>
    <row r="285" spans="1:42" ht="15" customHeight="1">
      <c r="A285" s="227" t="str">
        <f>IF(V285=DB!$B$12,"決裁1",IF(V285=DB!$B$13,"決裁2",IF(V285=DB!$B$14,"決裁3",IF(V285=DB!$B$15,"決裁4",IF(V285="","",TEXT(W285,"GE")&amp;"-"&amp;V285)))))</f>
        <v/>
      </c>
      <c r="B285" s="228" t="str">
        <f>IF(A285="","",A285&amp;"-"&amp;COUNTIF($A$5:A285,A285))</f>
        <v/>
      </c>
      <c r="C285" s="228" t="str">
        <f t="shared" si="9"/>
        <v/>
      </c>
      <c r="D285" s="228" t="str">
        <f>IF(C285="","",C285&amp;"-"&amp;COUNTIF($C$5:C285,C285))</f>
        <v/>
      </c>
      <c r="E285" s="228">
        <f t="shared" si="10"/>
        <v>0</v>
      </c>
      <c r="F285" s="66"/>
      <c r="G285" s="66"/>
      <c r="H285" s="31"/>
      <c r="I285" s="58"/>
      <c r="J285" s="58"/>
      <c r="K285" s="72"/>
      <c r="L285" s="58"/>
      <c r="M285" s="72"/>
      <c r="N285" s="60"/>
      <c r="R285" s="36"/>
      <c r="S285" s="37"/>
      <c r="T285" s="38"/>
      <c r="U285" s="200"/>
      <c r="V285" s="211"/>
      <c r="W285" s="204"/>
      <c r="X285" s="204"/>
      <c r="Y285" s="40"/>
      <c r="Z285" s="41"/>
      <c r="AA285" s="58"/>
      <c r="AB285" s="42"/>
      <c r="AC285" s="41"/>
      <c r="AD285" s="43"/>
      <c r="AE285" s="42"/>
      <c r="AF285" s="41"/>
      <c r="AG285" s="43"/>
      <c r="AH285" s="69"/>
      <c r="AI285" s="69"/>
      <c r="AJ285" s="69"/>
      <c r="AK285" s="29" t="str">
        <f>IFERROR(MATCH(H285,#REF!,0),"")</f>
        <v/>
      </c>
      <c r="AO285" s="230" t="e">
        <f>IF(#REF!="","",#REF!)</f>
        <v>#REF!</v>
      </c>
      <c r="AP285" s="230" t="e">
        <f>+#REF!</f>
        <v>#REF!</v>
      </c>
    </row>
    <row r="286" spans="1:42" ht="15" customHeight="1">
      <c r="A286" s="227" t="str">
        <f>IF(V286=DB!$B$12,"決裁1",IF(V286=DB!$B$13,"決裁2",IF(V286=DB!$B$14,"決裁3",IF(V286=DB!$B$15,"決裁4",IF(V286="","",TEXT(W286,"GE")&amp;"-"&amp;V286)))))</f>
        <v/>
      </c>
      <c r="B286" s="228" t="str">
        <f>IF(A286="","",A286&amp;"-"&amp;COUNTIF($A$5:A286,A286))</f>
        <v/>
      </c>
      <c r="C286" s="228" t="str">
        <f t="shared" si="9"/>
        <v/>
      </c>
      <c r="D286" s="228" t="str">
        <f>IF(C286="","",C286&amp;"-"&amp;COUNTIF($C$5:C286,C286))</f>
        <v/>
      </c>
      <c r="E286" s="228">
        <f t="shared" si="10"/>
        <v>0</v>
      </c>
      <c r="F286" s="66"/>
      <c r="G286" s="66"/>
      <c r="H286" s="31"/>
      <c r="I286" s="58"/>
      <c r="J286" s="58"/>
      <c r="K286" s="72"/>
      <c r="L286" s="58"/>
      <c r="M286" s="72"/>
      <c r="N286" s="60"/>
      <c r="R286" s="36"/>
      <c r="S286" s="37"/>
      <c r="T286" s="38"/>
      <c r="U286" s="200"/>
      <c r="V286" s="211"/>
      <c r="W286" s="204"/>
      <c r="X286" s="204"/>
      <c r="Y286" s="40"/>
      <c r="Z286" s="41"/>
      <c r="AA286" s="10"/>
      <c r="AB286" s="42"/>
      <c r="AC286" s="41"/>
      <c r="AD286" s="43"/>
      <c r="AE286" s="42"/>
      <c r="AF286" s="41"/>
      <c r="AG286" s="43"/>
      <c r="AH286" s="69"/>
      <c r="AI286" s="69"/>
      <c r="AJ286" s="69"/>
      <c r="AK286" s="29" t="str">
        <f>IFERROR(MATCH(H286,#REF!,0),"")</f>
        <v/>
      </c>
      <c r="AO286" s="230" t="e">
        <f>IF(#REF!="","",#REF!)</f>
        <v>#REF!</v>
      </c>
      <c r="AP286" s="230" t="e">
        <f>+#REF!</f>
        <v>#REF!</v>
      </c>
    </row>
    <row r="287" spans="1:42" ht="15" customHeight="1">
      <c r="A287" s="227" t="str">
        <f>IF(V287=DB!$B$12,"決裁1",IF(V287=DB!$B$13,"決裁2",IF(V287=DB!$B$14,"決裁3",IF(V287=DB!$B$15,"決裁4",IF(V287="","",TEXT(W287,"GE")&amp;"-"&amp;V287)))))</f>
        <v/>
      </c>
      <c r="B287" s="228" t="str">
        <f>IF(A287="","",A287&amp;"-"&amp;COUNTIF($A$5:A287,A287))</f>
        <v/>
      </c>
      <c r="C287" s="228" t="str">
        <f t="shared" si="9"/>
        <v/>
      </c>
      <c r="D287" s="228" t="str">
        <f>IF(C287="","",C287&amp;"-"&amp;COUNTIF($C$5:C287,C287))</f>
        <v/>
      </c>
      <c r="E287" s="228">
        <f t="shared" si="10"/>
        <v>0</v>
      </c>
      <c r="F287" s="66"/>
      <c r="G287" s="66"/>
      <c r="H287" s="31"/>
      <c r="I287" s="58"/>
      <c r="J287" s="58"/>
      <c r="K287" s="72"/>
      <c r="L287" s="58"/>
      <c r="M287" s="72"/>
      <c r="N287" s="60"/>
      <c r="R287" s="36"/>
      <c r="S287" s="37"/>
      <c r="T287" s="38"/>
      <c r="U287" s="200"/>
      <c r="V287" s="211"/>
      <c r="W287" s="204"/>
      <c r="X287" s="204"/>
      <c r="Y287" s="40"/>
      <c r="Z287" s="41"/>
      <c r="AA287" s="10"/>
      <c r="AB287" s="42"/>
      <c r="AC287" s="41"/>
      <c r="AD287" s="43"/>
      <c r="AE287" s="42"/>
      <c r="AF287" s="41"/>
      <c r="AG287" s="43"/>
      <c r="AH287" s="69"/>
      <c r="AI287" s="69"/>
      <c r="AJ287" s="69"/>
      <c r="AK287" s="29" t="str">
        <f>IFERROR(MATCH(H287,#REF!,0),"")</f>
        <v/>
      </c>
      <c r="AO287" s="230" t="e">
        <f>IF(#REF!="","",#REF!)</f>
        <v>#REF!</v>
      </c>
      <c r="AP287" s="230" t="e">
        <f>+#REF!</f>
        <v>#REF!</v>
      </c>
    </row>
    <row r="288" spans="1:42" ht="15" customHeight="1">
      <c r="A288" s="227" t="str">
        <f>IF(V288=DB!$B$12,"決裁1",IF(V288=DB!$B$13,"決裁2",IF(V288=DB!$B$14,"決裁3",IF(V288=DB!$B$15,"決裁4",IF(V288="","",TEXT(W288,"GE")&amp;"-"&amp;V288)))))</f>
        <v/>
      </c>
      <c r="B288" s="228" t="str">
        <f>IF(A288="","",A288&amp;"-"&amp;COUNTIF($A$5:A288,A288))</f>
        <v/>
      </c>
      <c r="C288" s="228" t="str">
        <f t="shared" si="9"/>
        <v/>
      </c>
      <c r="D288" s="228" t="str">
        <f>IF(C288="","",C288&amp;"-"&amp;COUNTIF($C$5:C288,C288))</f>
        <v/>
      </c>
      <c r="E288" s="228">
        <f t="shared" si="10"/>
        <v>0</v>
      </c>
      <c r="F288" s="66"/>
      <c r="G288" s="66"/>
      <c r="H288" s="31"/>
      <c r="I288" s="58"/>
      <c r="J288" s="58"/>
      <c r="K288" s="72"/>
      <c r="L288" s="58"/>
      <c r="M288" s="72"/>
      <c r="N288" s="60"/>
      <c r="R288" s="36"/>
      <c r="S288" s="37"/>
      <c r="T288" s="38"/>
      <c r="U288" s="200"/>
      <c r="V288" s="211"/>
      <c r="W288" s="204"/>
      <c r="X288" s="204"/>
      <c r="Y288" s="40"/>
      <c r="Z288" s="41"/>
      <c r="AA288" s="10"/>
      <c r="AB288" s="42"/>
      <c r="AC288" s="41"/>
      <c r="AD288" s="43"/>
      <c r="AE288" s="42"/>
      <c r="AF288" s="41"/>
      <c r="AG288" s="43"/>
      <c r="AH288" s="69"/>
      <c r="AI288" s="69"/>
      <c r="AJ288" s="69"/>
      <c r="AK288" s="29" t="str">
        <f>IFERROR(MATCH(H288,#REF!,0),"")</f>
        <v/>
      </c>
      <c r="AO288" s="230" t="e">
        <f>IF(#REF!="","",#REF!)</f>
        <v>#REF!</v>
      </c>
      <c r="AP288" s="230" t="e">
        <f>+#REF!</f>
        <v>#REF!</v>
      </c>
    </row>
    <row r="289" spans="1:42" ht="15" customHeight="1">
      <c r="A289" s="227" t="str">
        <f>IF(V289=DB!$B$12,"決裁1",IF(V289=DB!$B$13,"決裁2",IF(V289=DB!$B$14,"決裁3",IF(V289=DB!$B$15,"決裁4",IF(V289="","",TEXT(W289,"GE")&amp;"-"&amp;V289)))))</f>
        <v/>
      </c>
      <c r="B289" s="228" t="str">
        <f>IF(A289="","",A289&amp;"-"&amp;COUNTIF($A$5:A289,A289))</f>
        <v/>
      </c>
      <c r="C289" s="228" t="str">
        <f t="shared" si="9"/>
        <v/>
      </c>
      <c r="D289" s="228" t="str">
        <f>IF(C289="","",C289&amp;"-"&amp;COUNTIF($C$5:C289,C289))</f>
        <v/>
      </c>
      <c r="E289" s="228">
        <f t="shared" si="10"/>
        <v>0</v>
      </c>
      <c r="F289" s="66"/>
      <c r="G289" s="66"/>
      <c r="H289" s="31"/>
      <c r="I289" s="58"/>
      <c r="J289" s="58"/>
      <c r="K289" s="72"/>
      <c r="L289" s="58"/>
      <c r="M289" s="72"/>
      <c r="N289" s="60"/>
      <c r="R289" s="36"/>
      <c r="S289" s="37"/>
      <c r="T289" s="38"/>
      <c r="U289" s="200"/>
      <c r="V289" s="211"/>
      <c r="W289" s="204"/>
      <c r="X289" s="204"/>
      <c r="Y289" s="40"/>
      <c r="Z289" s="41"/>
      <c r="AA289" s="10"/>
      <c r="AB289" s="42"/>
      <c r="AC289" s="41"/>
      <c r="AD289" s="43"/>
      <c r="AE289" s="42"/>
      <c r="AF289" s="41"/>
      <c r="AG289" s="43"/>
      <c r="AH289" s="69"/>
      <c r="AI289" s="69"/>
      <c r="AJ289" s="69"/>
      <c r="AK289" s="29" t="str">
        <f>IFERROR(MATCH(H289,#REF!,0),"")</f>
        <v/>
      </c>
      <c r="AO289" s="230" t="e">
        <f>IF(#REF!="","",#REF!)</f>
        <v>#REF!</v>
      </c>
      <c r="AP289" s="230" t="e">
        <f>+#REF!</f>
        <v>#REF!</v>
      </c>
    </row>
    <row r="290" spans="1:42" ht="15" customHeight="1">
      <c r="A290" s="227" t="str">
        <f>IF(V290=DB!$B$12,"決裁1",IF(V290=DB!$B$13,"決裁2",IF(V290=DB!$B$14,"決裁3",IF(V290=DB!$B$15,"決裁4",IF(V290="","",TEXT(W290,"GE")&amp;"-"&amp;V290)))))</f>
        <v/>
      </c>
      <c r="B290" s="228" t="str">
        <f>IF(A290="","",A290&amp;"-"&amp;COUNTIF($A$5:A290,A290))</f>
        <v/>
      </c>
      <c r="C290" s="228" t="str">
        <f t="shared" si="9"/>
        <v/>
      </c>
      <c r="D290" s="228" t="str">
        <f>IF(C290="","",C290&amp;"-"&amp;COUNTIF($C$5:C290,C290))</f>
        <v/>
      </c>
      <c r="E290" s="228">
        <f t="shared" si="10"/>
        <v>0</v>
      </c>
      <c r="F290" s="66"/>
      <c r="G290" s="66"/>
      <c r="H290" s="31"/>
      <c r="I290" s="58"/>
      <c r="J290" s="58"/>
      <c r="K290" s="72"/>
      <c r="L290" s="58"/>
      <c r="M290" s="72"/>
      <c r="N290" s="60"/>
      <c r="R290" s="36"/>
      <c r="S290" s="37"/>
      <c r="T290" s="38"/>
      <c r="U290" s="200"/>
      <c r="V290" s="211"/>
      <c r="W290" s="204"/>
      <c r="X290" s="204"/>
      <c r="Y290" s="40"/>
      <c r="Z290" s="41"/>
      <c r="AA290" s="10"/>
      <c r="AB290" s="42"/>
      <c r="AC290" s="41"/>
      <c r="AD290" s="43"/>
      <c r="AE290" s="42"/>
      <c r="AF290" s="41"/>
      <c r="AG290" s="43"/>
      <c r="AH290" s="69"/>
      <c r="AI290" s="69"/>
      <c r="AJ290" s="69"/>
      <c r="AK290" s="29" t="str">
        <f>IFERROR(MATCH(H290,#REF!,0),"")</f>
        <v/>
      </c>
      <c r="AO290" s="230" t="e">
        <f>IF(#REF!="","",#REF!)</f>
        <v>#REF!</v>
      </c>
      <c r="AP290" s="230" t="e">
        <f>+#REF!</f>
        <v>#REF!</v>
      </c>
    </row>
    <row r="291" spans="1:42" ht="15" customHeight="1">
      <c r="A291" s="227" t="str">
        <f>IF(V291=DB!$B$12,"決裁1",IF(V291=DB!$B$13,"決裁2",IF(V291=DB!$B$14,"決裁3",IF(V291=DB!$B$15,"決裁4",IF(V291="","",TEXT(W291,"GE")&amp;"-"&amp;V291)))))</f>
        <v/>
      </c>
      <c r="B291" s="228" t="str">
        <f>IF(A291="","",A291&amp;"-"&amp;COUNTIF($A$5:A291,A291))</f>
        <v/>
      </c>
      <c r="C291" s="228" t="str">
        <f t="shared" si="9"/>
        <v/>
      </c>
      <c r="D291" s="228" t="str">
        <f>IF(C291="","",C291&amp;"-"&amp;COUNTIF($C$5:C291,C291))</f>
        <v/>
      </c>
      <c r="E291" s="228">
        <f t="shared" si="10"/>
        <v>0</v>
      </c>
      <c r="F291" s="66"/>
      <c r="G291" s="66"/>
      <c r="H291" s="31"/>
      <c r="I291" s="58"/>
      <c r="J291" s="58"/>
      <c r="K291" s="72"/>
      <c r="L291" s="58"/>
      <c r="M291" s="72"/>
      <c r="N291" s="60"/>
      <c r="R291" s="36"/>
      <c r="S291" s="37"/>
      <c r="T291" s="38"/>
      <c r="U291" s="200"/>
      <c r="V291" s="211"/>
      <c r="W291" s="204"/>
      <c r="X291" s="204"/>
      <c r="Y291" s="40"/>
      <c r="Z291" s="41"/>
      <c r="AA291" s="10"/>
      <c r="AB291" s="42"/>
      <c r="AC291" s="41"/>
      <c r="AD291" s="43"/>
      <c r="AE291" s="42"/>
      <c r="AF291" s="41"/>
      <c r="AG291" s="43"/>
      <c r="AH291" s="69"/>
      <c r="AI291" s="69"/>
      <c r="AJ291" s="69"/>
      <c r="AK291" s="29" t="str">
        <f>IFERROR(MATCH(H291,#REF!,0),"")</f>
        <v/>
      </c>
      <c r="AO291" s="230" t="e">
        <f>IF(#REF!="","",#REF!)</f>
        <v>#REF!</v>
      </c>
      <c r="AP291" s="230" t="e">
        <f>+#REF!</f>
        <v>#REF!</v>
      </c>
    </row>
    <row r="292" spans="1:42" ht="15" customHeight="1">
      <c r="A292" s="227" t="str">
        <f>IF(V292=DB!$B$12,"決裁1",IF(V292=DB!$B$13,"決裁2",IF(V292=DB!$B$14,"決裁3",IF(V292=DB!$B$15,"決裁4",IF(V292="","",TEXT(W292,"GE")&amp;"-"&amp;V292)))))</f>
        <v/>
      </c>
      <c r="B292" s="228" t="str">
        <f>IF(A292="","",A292&amp;"-"&amp;COUNTIF($A$5:A292,A292))</f>
        <v/>
      </c>
      <c r="C292" s="228" t="str">
        <f t="shared" si="9"/>
        <v/>
      </c>
      <c r="D292" s="228" t="str">
        <f>IF(C292="","",C292&amp;"-"&amp;COUNTIF($C$5:C292,C292))</f>
        <v/>
      </c>
      <c r="E292" s="228">
        <f t="shared" si="10"/>
        <v>0</v>
      </c>
      <c r="F292" s="66"/>
      <c r="G292" s="66"/>
      <c r="H292" s="31"/>
      <c r="I292" s="58"/>
      <c r="J292" s="58"/>
      <c r="K292" s="72"/>
      <c r="L292" s="58"/>
      <c r="M292" s="72"/>
      <c r="N292" s="60"/>
      <c r="R292" s="10"/>
      <c r="S292" s="37"/>
      <c r="T292" s="38"/>
      <c r="U292" s="200"/>
      <c r="V292" s="211"/>
      <c r="W292" s="204"/>
      <c r="X292" s="204"/>
      <c r="Y292" s="40"/>
      <c r="Z292" s="41"/>
      <c r="AA292" s="10"/>
      <c r="AB292" s="42"/>
      <c r="AC292" s="41"/>
      <c r="AD292" s="43"/>
      <c r="AE292" s="42"/>
      <c r="AF292" s="41"/>
      <c r="AG292" s="43"/>
      <c r="AH292" s="69"/>
      <c r="AI292" s="69"/>
      <c r="AJ292" s="69"/>
      <c r="AK292" s="29" t="str">
        <f>IFERROR(MATCH(H292,#REF!,0),"")</f>
        <v/>
      </c>
      <c r="AO292" s="230" t="e">
        <f>IF(#REF!="","",#REF!)</f>
        <v>#REF!</v>
      </c>
      <c r="AP292" s="230" t="e">
        <f>+#REF!</f>
        <v>#REF!</v>
      </c>
    </row>
    <row r="293" spans="1:42" ht="15" customHeight="1">
      <c r="A293" s="227" t="str">
        <f>IF(V293=DB!$B$12,"決裁1",IF(V293=DB!$B$13,"決裁2",IF(V293=DB!$B$14,"決裁3",IF(V293=DB!$B$15,"決裁4",IF(V293="","",TEXT(W293,"GE")&amp;"-"&amp;V293)))))</f>
        <v/>
      </c>
      <c r="B293" s="228" t="str">
        <f>IF(A293="","",A293&amp;"-"&amp;COUNTIF($A$5:A293,A293))</f>
        <v/>
      </c>
      <c r="C293" s="228" t="str">
        <f t="shared" si="9"/>
        <v/>
      </c>
      <c r="D293" s="228" t="str">
        <f>IF(C293="","",C293&amp;"-"&amp;COUNTIF($C$5:C293,C293))</f>
        <v/>
      </c>
      <c r="E293" s="228">
        <f t="shared" si="10"/>
        <v>0</v>
      </c>
      <c r="F293" s="66"/>
      <c r="G293" s="66"/>
      <c r="H293" s="31"/>
      <c r="I293" s="58"/>
      <c r="J293" s="58"/>
      <c r="K293" s="72"/>
      <c r="L293" s="58"/>
      <c r="M293" s="72"/>
      <c r="N293" s="60"/>
      <c r="R293" s="10"/>
      <c r="S293" s="37"/>
      <c r="T293" s="38"/>
      <c r="U293" s="200"/>
      <c r="V293" s="211"/>
      <c r="W293" s="204"/>
      <c r="X293" s="204"/>
      <c r="Y293" s="40"/>
      <c r="Z293" s="41"/>
      <c r="AA293" s="10"/>
      <c r="AB293" s="42"/>
      <c r="AC293" s="41"/>
      <c r="AD293" s="43"/>
      <c r="AE293" s="42"/>
      <c r="AF293" s="41"/>
      <c r="AG293" s="43"/>
      <c r="AH293" s="69"/>
      <c r="AI293" s="69"/>
      <c r="AJ293" s="69"/>
      <c r="AK293" s="29" t="str">
        <f>IFERROR(MATCH(H293,#REF!,0),"")</f>
        <v/>
      </c>
      <c r="AO293" s="230" t="e">
        <f>IF(#REF!="","",#REF!)</f>
        <v>#REF!</v>
      </c>
      <c r="AP293" s="230" t="e">
        <f>+#REF!</f>
        <v>#REF!</v>
      </c>
    </row>
    <row r="294" spans="1:42" ht="15" customHeight="1">
      <c r="A294" s="227" t="str">
        <f>IF(V294=DB!$B$12,"決裁1",IF(V294=DB!$B$13,"決裁2",IF(V294=DB!$B$14,"決裁3",IF(V294=DB!$B$15,"決裁4",IF(V294="","",TEXT(W294,"GE")&amp;"-"&amp;V294)))))</f>
        <v/>
      </c>
      <c r="B294" s="228" t="str">
        <f>IF(A294="","",A294&amp;"-"&amp;COUNTIF($A$5:A294,A294))</f>
        <v/>
      </c>
      <c r="C294" s="228" t="str">
        <f t="shared" si="9"/>
        <v/>
      </c>
      <c r="D294" s="228" t="str">
        <f>IF(C294="","",C294&amp;"-"&amp;COUNTIF($C$5:C294,C294))</f>
        <v/>
      </c>
      <c r="E294" s="228">
        <f t="shared" si="10"/>
        <v>0</v>
      </c>
      <c r="F294" s="66"/>
      <c r="G294" s="66"/>
      <c r="H294" s="31"/>
      <c r="I294" s="58"/>
      <c r="J294" s="58"/>
      <c r="K294" s="72"/>
      <c r="L294" s="58"/>
      <c r="M294" s="72"/>
      <c r="N294" s="60"/>
      <c r="R294" s="36"/>
      <c r="S294" s="37"/>
      <c r="T294" s="38"/>
      <c r="U294" s="200"/>
      <c r="V294" s="211"/>
      <c r="W294" s="204"/>
      <c r="X294" s="204"/>
      <c r="Y294" s="40"/>
      <c r="Z294" s="41"/>
      <c r="AA294" s="10"/>
      <c r="AB294" s="42"/>
      <c r="AC294" s="41"/>
      <c r="AD294" s="43"/>
      <c r="AE294" s="42"/>
      <c r="AF294" s="41"/>
      <c r="AG294" s="43"/>
      <c r="AH294" s="69"/>
      <c r="AI294" s="69"/>
      <c r="AJ294" s="69"/>
      <c r="AK294" s="29" t="str">
        <f>IFERROR(MATCH(H294,#REF!,0),"")</f>
        <v/>
      </c>
      <c r="AO294" s="230" t="e">
        <f>IF(#REF!="","",#REF!)</f>
        <v>#REF!</v>
      </c>
      <c r="AP294" s="230" t="e">
        <f>+#REF!</f>
        <v>#REF!</v>
      </c>
    </row>
    <row r="295" spans="1:42" ht="15" customHeight="1">
      <c r="A295" s="227" t="str">
        <f>IF(V295=DB!$B$12,"決裁1",IF(V295=DB!$B$13,"決裁2",IF(V295=DB!$B$14,"決裁3",IF(V295=DB!$B$15,"決裁4",IF(V295="","",TEXT(W295,"GE")&amp;"-"&amp;V295)))))</f>
        <v/>
      </c>
      <c r="B295" s="228" t="str">
        <f>IF(A295="","",A295&amp;"-"&amp;COUNTIF($A$5:A295,A295))</f>
        <v/>
      </c>
      <c r="C295" s="228" t="str">
        <f t="shared" si="9"/>
        <v/>
      </c>
      <c r="D295" s="228" t="str">
        <f>IF(C295="","",C295&amp;"-"&amp;COUNTIF($C$5:C295,C295))</f>
        <v/>
      </c>
      <c r="E295" s="228">
        <f t="shared" si="10"/>
        <v>0</v>
      </c>
      <c r="F295" s="66"/>
      <c r="G295" s="66"/>
      <c r="H295" s="31"/>
      <c r="I295" s="58"/>
      <c r="J295" s="58"/>
      <c r="K295" s="72"/>
      <c r="L295" s="58"/>
      <c r="M295" s="72"/>
      <c r="N295" s="60"/>
      <c r="R295" s="36"/>
      <c r="S295" s="37"/>
      <c r="T295" s="38"/>
      <c r="U295" s="200"/>
      <c r="V295" s="211"/>
      <c r="W295" s="204"/>
      <c r="X295" s="204"/>
      <c r="Y295" s="40"/>
      <c r="Z295" s="41"/>
      <c r="AA295" s="10"/>
      <c r="AB295" s="42"/>
      <c r="AC295" s="41"/>
      <c r="AD295" s="43"/>
      <c r="AE295" s="42"/>
      <c r="AF295" s="41"/>
      <c r="AG295" s="43"/>
      <c r="AH295" s="69"/>
      <c r="AI295" s="69"/>
      <c r="AJ295" s="69"/>
      <c r="AK295" s="29" t="str">
        <f>IFERROR(MATCH(H295,#REF!,0),"")</f>
        <v/>
      </c>
      <c r="AO295" s="230" t="e">
        <f>IF(#REF!="","",#REF!)</f>
        <v>#REF!</v>
      </c>
      <c r="AP295" s="230" t="e">
        <f>+#REF!</f>
        <v>#REF!</v>
      </c>
    </row>
    <row r="296" spans="1:42" ht="15" customHeight="1">
      <c r="A296" s="227" t="str">
        <f>IF(V296=DB!$B$12,"決裁1",IF(V296=DB!$B$13,"決裁2",IF(V296=DB!$B$14,"決裁3",IF(V296=DB!$B$15,"決裁4",IF(V296="","",TEXT(W296,"GE")&amp;"-"&amp;V296)))))</f>
        <v/>
      </c>
      <c r="B296" s="228" t="str">
        <f>IF(A296="","",A296&amp;"-"&amp;COUNTIF($A$5:A296,A296))</f>
        <v/>
      </c>
      <c r="C296" s="228" t="str">
        <f t="shared" si="9"/>
        <v/>
      </c>
      <c r="D296" s="228" t="str">
        <f>IF(C296="","",C296&amp;"-"&amp;COUNTIF($C$5:C296,C296))</f>
        <v/>
      </c>
      <c r="E296" s="228">
        <f t="shared" si="10"/>
        <v>0</v>
      </c>
      <c r="F296" s="66"/>
      <c r="G296" s="66"/>
      <c r="H296" s="31"/>
      <c r="I296" s="58"/>
      <c r="J296" s="58"/>
      <c r="K296" s="72"/>
      <c r="L296" s="58"/>
      <c r="M296" s="72"/>
      <c r="N296" s="60"/>
      <c r="R296" s="36"/>
      <c r="S296" s="37"/>
      <c r="T296" s="38"/>
      <c r="U296" s="200"/>
      <c r="V296" s="211"/>
      <c r="W296" s="204"/>
      <c r="X296" s="204"/>
      <c r="Y296" s="40"/>
      <c r="Z296" s="41"/>
      <c r="AA296" s="10"/>
      <c r="AB296" s="42"/>
      <c r="AC296" s="41"/>
      <c r="AD296" s="43"/>
      <c r="AE296" s="42"/>
      <c r="AF296" s="41"/>
      <c r="AG296" s="43"/>
      <c r="AH296" s="69"/>
      <c r="AI296" s="69"/>
      <c r="AJ296" s="69"/>
      <c r="AK296" s="29" t="str">
        <f>IFERROR(MATCH(H296,#REF!,0),"")</f>
        <v/>
      </c>
      <c r="AO296" s="230" t="e">
        <f>IF(#REF!="","",#REF!)</f>
        <v>#REF!</v>
      </c>
      <c r="AP296" s="230" t="e">
        <f>+#REF!</f>
        <v>#REF!</v>
      </c>
    </row>
    <row r="297" spans="1:42" ht="15" customHeight="1">
      <c r="A297" s="227" t="str">
        <f>IF(V297=DB!$B$12,"決裁1",IF(V297=DB!$B$13,"決裁2",IF(V297=DB!$B$14,"決裁3",IF(V297=DB!$B$15,"決裁4",IF(V297="","",TEXT(W297,"GE")&amp;"-"&amp;V297)))))</f>
        <v/>
      </c>
      <c r="B297" s="228" t="str">
        <f>IF(A297="","",A297&amp;"-"&amp;COUNTIF($A$5:A297,A297))</f>
        <v/>
      </c>
      <c r="C297" s="228" t="str">
        <f t="shared" si="9"/>
        <v/>
      </c>
      <c r="D297" s="228" t="str">
        <f>IF(C297="","",C297&amp;"-"&amp;COUNTIF($C$5:C297,C297))</f>
        <v/>
      </c>
      <c r="E297" s="228">
        <f t="shared" si="10"/>
        <v>0</v>
      </c>
      <c r="F297" s="66"/>
      <c r="G297" s="66"/>
      <c r="H297" s="31"/>
      <c r="I297" s="58"/>
      <c r="J297" s="58"/>
      <c r="K297" s="72"/>
      <c r="L297" s="58"/>
      <c r="M297" s="72"/>
      <c r="N297" s="60"/>
      <c r="R297" s="36"/>
      <c r="S297" s="37"/>
      <c r="T297" s="38"/>
      <c r="U297" s="200"/>
      <c r="V297" s="211"/>
      <c r="W297" s="204"/>
      <c r="X297" s="204"/>
      <c r="Y297" s="40"/>
      <c r="Z297" s="41"/>
      <c r="AA297" s="64"/>
      <c r="AB297" s="42"/>
      <c r="AC297" s="41"/>
      <c r="AD297" s="43"/>
      <c r="AE297" s="42"/>
      <c r="AF297" s="41"/>
      <c r="AG297" s="43"/>
      <c r="AH297" s="69"/>
      <c r="AI297" s="69"/>
      <c r="AJ297" s="69"/>
      <c r="AK297" s="29" t="str">
        <f>IFERROR(MATCH(H297,#REF!,0),"")</f>
        <v/>
      </c>
      <c r="AO297" s="230" t="e">
        <f>IF(#REF!="","",#REF!)</f>
        <v>#REF!</v>
      </c>
      <c r="AP297" s="230" t="e">
        <f>+#REF!</f>
        <v>#REF!</v>
      </c>
    </row>
    <row r="298" spans="1:42" ht="15" customHeight="1">
      <c r="A298" s="227" t="str">
        <f>IF(V298=DB!$B$12,"決裁1",IF(V298=DB!$B$13,"決裁2",IF(V298=DB!$B$14,"決裁3",IF(V298=DB!$B$15,"決裁4",IF(V298="","",TEXT(W298,"GE")&amp;"-"&amp;V298)))))</f>
        <v/>
      </c>
      <c r="B298" s="228" t="str">
        <f>IF(A298="","",A298&amp;"-"&amp;COUNTIF($A$5:A298,A298))</f>
        <v/>
      </c>
      <c r="C298" s="228" t="str">
        <f t="shared" si="9"/>
        <v/>
      </c>
      <c r="D298" s="228" t="str">
        <f>IF(C298="","",C298&amp;"-"&amp;COUNTIF($C$5:C298,C298))</f>
        <v/>
      </c>
      <c r="E298" s="228">
        <f t="shared" si="10"/>
        <v>0</v>
      </c>
      <c r="F298" s="66"/>
      <c r="G298" s="66"/>
      <c r="H298" s="31"/>
      <c r="I298" s="58"/>
      <c r="J298" s="58"/>
      <c r="K298" s="72"/>
      <c r="L298" s="58"/>
      <c r="M298" s="72"/>
      <c r="N298" s="60"/>
      <c r="R298" s="36"/>
      <c r="S298" s="37"/>
      <c r="T298" s="38"/>
      <c r="U298" s="200"/>
      <c r="V298" s="211"/>
      <c r="W298" s="204"/>
      <c r="X298" s="204"/>
      <c r="Y298" s="40"/>
      <c r="Z298" s="41"/>
      <c r="AA298" s="10"/>
      <c r="AB298" s="42"/>
      <c r="AC298" s="41"/>
      <c r="AD298" s="43"/>
      <c r="AE298" s="42"/>
      <c r="AF298" s="41"/>
      <c r="AG298" s="43"/>
      <c r="AH298" s="69"/>
      <c r="AI298" s="69"/>
      <c r="AJ298" s="69"/>
      <c r="AK298" s="29" t="str">
        <f>IFERROR(MATCH(H298,#REF!,0),"")</f>
        <v/>
      </c>
      <c r="AO298" s="230" t="e">
        <f>IF(#REF!="","",#REF!)</f>
        <v>#REF!</v>
      </c>
      <c r="AP298" s="230" t="e">
        <f>+#REF!</f>
        <v>#REF!</v>
      </c>
    </row>
    <row r="299" spans="1:42" ht="15" customHeight="1">
      <c r="A299" s="227" t="str">
        <f>IF(V299=DB!$B$12,"決裁1",IF(V299=DB!$B$13,"決裁2",IF(V299=DB!$B$14,"決裁3",IF(V299=DB!$B$15,"決裁4",IF(V299="","",TEXT(W299,"GE")&amp;"-"&amp;V299)))))</f>
        <v/>
      </c>
      <c r="B299" s="228" t="str">
        <f>IF(A299="","",A299&amp;"-"&amp;COUNTIF($A$5:A299,A299))</f>
        <v/>
      </c>
      <c r="C299" s="228" t="str">
        <f t="shared" si="9"/>
        <v/>
      </c>
      <c r="D299" s="228" t="str">
        <f>IF(C299="","",C299&amp;"-"&amp;COUNTIF($C$5:C299,C299))</f>
        <v/>
      </c>
      <c r="E299" s="228">
        <f t="shared" si="10"/>
        <v>0</v>
      </c>
      <c r="F299" s="66"/>
      <c r="G299" s="66"/>
      <c r="H299" s="31"/>
      <c r="I299" s="58"/>
      <c r="J299" s="58"/>
      <c r="K299" s="72"/>
      <c r="L299" s="58"/>
      <c r="M299" s="72"/>
      <c r="N299" s="60"/>
      <c r="R299" s="36"/>
      <c r="S299" s="37"/>
      <c r="T299" s="38"/>
      <c r="U299" s="200"/>
      <c r="V299" s="211"/>
      <c r="W299" s="204"/>
      <c r="X299" s="204"/>
      <c r="Y299" s="40"/>
      <c r="Z299" s="41"/>
      <c r="AA299" s="10"/>
      <c r="AB299" s="42"/>
      <c r="AC299" s="41"/>
      <c r="AD299" s="43"/>
      <c r="AE299" s="42"/>
      <c r="AF299" s="41"/>
      <c r="AG299" s="43"/>
      <c r="AH299" s="69"/>
      <c r="AI299" s="69"/>
      <c r="AJ299" s="69"/>
      <c r="AK299" s="29" t="str">
        <f>IFERROR(MATCH(H299,#REF!,0),"")</f>
        <v/>
      </c>
      <c r="AO299" s="230" t="e">
        <f>IF(#REF!="","",#REF!)</f>
        <v>#REF!</v>
      </c>
      <c r="AP299" s="230" t="e">
        <f>+#REF!</f>
        <v>#REF!</v>
      </c>
    </row>
    <row r="300" spans="1:42" ht="15" customHeight="1">
      <c r="A300" s="227" t="str">
        <f>IF(V300=DB!$B$12,"決裁1",IF(V300=DB!$B$13,"決裁2",IF(V300=DB!$B$14,"決裁3",IF(V300=DB!$B$15,"決裁4",IF(V300="","",TEXT(W300,"GE")&amp;"-"&amp;V300)))))</f>
        <v/>
      </c>
      <c r="B300" s="228" t="str">
        <f>IF(A300="","",A300&amp;"-"&amp;COUNTIF($A$5:A300,A300))</f>
        <v/>
      </c>
      <c r="C300" s="228" t="str">
        <f t="shared" si="9"/>
        <v/>
      </c>
      <c r="D300" s="228" t="str">
        <f>IF(C300="","",C300&amp;"-"&amp;COUNTIF($C$5:C300,C300))</f>
        <v/>
      </c>
      <c r="E300" s="228">
        <f t="shared" si="10"/>
        <v>0</v>
      </c>
      <c r="F300" s="66"/>
      <c r="G300" s="66"/>
      <c r="H300" s="31"/>
      <c r="I300" s="58"/>
      <c r="J300" s="58"/>
      <c r="K300" s="72"/>
      <c r="L300" s="58"/>
      <c r="M300" s="72"/>
      <c r="N300" s="60"/>
      <c r="R300" s="36"/>
      <c r="S300" s="37"/>
      <c r="T300" s="38"/>
      <c r="U300" s="200"/>
      <c r="V300" s="211"/>
      <c r="W300" s="204"/>
      <c r="X300" s="204"/>
      <c r="Y300" s="40"/>
      <c r="Z300" s="41"/>
      <c r="AA300" s="10"/>
      <c r="AB300" s="42"/>
      <c r="AC300" s="41"/>
      <c r="AD300" s="43"/>
      <c r="AE300" s="42"/>
      <c r="AF300" s="41"/>
      <c r="AG300" s="43"/>
      <c r="AH300" s="69"/>
      <c r="AI300" s="69"/>
      <c r="AJ300" s="69"/>
      <c r="AK300" s="29" t="str">
        <f>IFERROR(MATCH(H300,#REF!,0),"")</f>
        <v/>
      </c>
      <c r="AO300" s="230" t="e">
        <f>IF(#REF!="","",#REF!)</f>
        <v>#REF!</v>
      </c>
      <c r="AP300" s="230" t="e">
        <f>+#REF!</f>
        <v>#REF!</v>
      </c>
    </row>
    <row r="301" spans="1:42" ht="15" customHeight="1">
      <c r="A301" s="227" t="str">
        <f>IF(V301=DB!$B$12,"決裁1",IF(V301=DB!$B$13,"決裁2",IF(V301=DB!$B$14,"決裁3",IF(V301=DB!$B$15,"決裁4",IF(V301="","",TEXT(W301,"GE")&amp;"-"&amp;V301)))))</f>
        <v/>
      </c>
      <c r="B301" s="228" t="str">
        <f>IF(A301="","",A301&amp;"-"&amp;COUNTIF($A$5:A301,A301))</f>
        <v/>
      </c>
      <c r="C301" s="228" t="str">
        <f t="shared" si="9"/>
        <v/>
      </c>
      <c r="D301" s="228" t="str">
        <f>IF(C301="","",C301&amp;"-"&amp;COUNTIF($C$5:C301,C301))</f>
        <v/>
      </c>
      <c r="E301" s="228">
        <f t="shared" si="10"/>
        <v>0</v>
      </c>
      <c r="F301" s="66"/>
      <c r="G301" s="66"/>
      <c r="H301" s="31"/>
      <c r="I301" s="58"/>
      <c r="J301" s="58"/>
      <c r="K301" s="72"/>
      <c r="L301" s="58"/>
      <c r="M301" s="72"/>
      <c r="N301" s="60"/>
      <c r="R301" s="36"/>
      <c r="S301" s="37"/>
      <c r="T301" s="38"/>
      <c r="U301" s="200"/>
      <c r="V301" s="211"/>
      <c r="W301" s="204"/>
      <c r="X301" s="204"/>
      <c r="Y301" s="40"/>
      <c r="Z301" s="41"/>
      <c r="AA301" s="10"/>
      <c r="AB301" s="42"/>
      <c r="AC301" s="41"/>
      <c r="AD301" s="58"/>
      <c r="AE301" s="42"/>
      <c r="AF301" s="41"/>
      <c r="AG301" s="58"/>
      <c r="AH301" s="69"/>
      <c r="AI301" s="69"/>
      <c r="AJ301" s="69"/>
      <c r="AK301" s="29" t="str">
        <f>IFERROR(MATCH(H301,#REF!,0),"")</f>
        <v/>
      </c>
      <c r="AO301" s="230" t="e">
        <f>IF(#REF!="","",#REF!)</f>
        <v>#REF!</v>
      </c>
      <c r="AP301" s="230" t="e">
        <f>+#REF!</f>
        <v>#REF!</v>
      </c>
    </row>
    <row r="302" spans="1:42" ht="15" customHeight="1">
      <c r="A302" s="227" t="str">
        <f>IF(V302=DB!$B$12,"決裁1",IF(V302=DB!$B$13,"決裁2",IF(V302=DB!$B$14,"決裁3",IF(V302=DB!$B$15,"決裁4",IF(V302="","",TEXT(W302,"GE")&amp;"-"&amp;V302)))))</f>
        <v/>
      </c>
      <c r="B302" s="228" t="str">
        <f>IF(A302="","",A302&amp;"-"&amp;COUNTIF($A$5:A302,A302))</f>
        <v/>
      </c>
      <c r="C302" s="228" t="str">
        <f t="shared" si="9"/>
        <v/>
      </c>
      <c r="D302" s="228" t="str">
        <f>IF(C302="","",C302&amp;"-"&amp;COUNTIF($C$5:C302,C302))</f>
        <v/>
      </c>
      <c r="E302" s="228">
        <f t="shared" si="10"/>
        <v>0</v>
      </c>
      <c r="F302" s="66"/>
      <c r="G302" s="66"/>
      <c r="H302" s="31"/>
      <c r="I302" s="58"/>
      <c r="J302" s="58"/>
      <c r="K302" s="72"/>
      <c r="L302" s="58"/>
      <c r="M302" s="72"/>
      <c r="N302" s="60"/>
      <c r="R302" s="36"/>
      <c r="S302" s="37"/>
      <c r="T302" s="38"/>
      <c r="U302" s="200"/>
      <c r="V302" s="211"/>
      <c r="W302" s="204"/>
      <c r="X302" s="200"/>
      <c r="Y302" s="40"/>
      <c r="Z302" s="41"/>
      <c r="AA302" s="10"/>
      <c r="AB302" s="42"/>
      <c r="AC302" s="41"/>
      <c r="AD302" s="43"/>
      <c r="AE302" s="42"/>
      <c r="AF302" s="41"/>
      <c r="AG302" s="43"/>
      <c r="AH302" s="69"/>
      <c r="AI302" s="69"/>
      <c r="AJ302" s="69"/>
      <c r="AK302" s="29" t="str">
        <f>IFERROR(MATCH(H302,#REF!,0),"")</f>
        <v/>
      </c>
      <c r="AO302" s="230" t="e">
        <f>IF(#REF!="","",#REF!)</f>
        <v>#REF!</v>
      </c>
      <c r="AP302" s="230" t="e">
        <f>+#REF!</f>
        <v>#REF!</v>
      </c>
    </row>
    <row r="303" spans="1:42" ht="15" customHeight="1">
      <c r="A303" s="227" t="str">
        <f>IF(V303=DB!$B$12,"決裁1",IF(V303=DB!$B$13,"決裁2",IF(V303=DB!$B$14,"決裁3",IF(V303=DB!$B$15,"決裁4",IF(V303="","",TEXT(W303,"GE")&amp;"-"&amp;V303)))))</f>
        <v/>
      </c>
      <c r="B303" s="228" t="str">
        <f>IF(A303="","",A303&amp;"-"&amp;COUNTIF($A$5:A303,A303))</f>
        <v/>
      </c>
      <c r="C303" s="228" t="str">
        <f t="shared" si="9"/>
        <v/>
      </c>
      <c r="D303" s="228" t="str">
        <f>IF(C303="","",C303&amp;"-"&amp;COUNTIF($C$5:C303,C303))</f>
        <v/>
      </c>
      <c r="E303" s="228">
        <f t="shared" si="10"/>
        <v>0</v>
      </c>
      <c r="F303" s="66"/>
      <c r="G303" s="66"/>
      <c r="H303" s="31"/>
      <c r="I303" s="58"/>
      <c r="J303" s="58"/>
      <c r="K303" s="72"/>
      <c r="L303" s="58"/>
      <c r="M303" s="72"/>
      <c r="N303" s="60"/>
      <c r="R303" s="36"/>
      <c r="S303" s="37"/>
      <c r="T303" s="38"/>
      <c r="U303" s="200"/>
      <c r="V303" s="211"/>
      <c r="W303" s="204"/>
      <c r="X303" s="204"/>
      <c r="Y303" s="40"/>
      <c r="Z303" s="41"/>
      <c r="AA303" s="64"/>
      <c r="AB303" s="42"/>
      <c r="AC303" s="41"/>
      <c r="AD303" s="58"/>
      <c r="AE303" s="42"/>
      <c r="AF303" s="41"/>
      <c r="AG303" s="58"/>
      <c r="AH303" s="69"/>
      <c r="AI303" s="69"/>
      <c r="AJ303" s="69"/>
      <c r="AK303" s="29" t="str">
        <f>IFERROR(MATCH(H303,#REF!,0),"")</f>
        <v/>
      </c>
      <c r="AO303" s="230" t="e">
        <f>IF(#REF!="","",#REF!)</f>
        <v>#REF!</v>
      </c>
      <c r="AP303" s="230" t="e">
        <f>+#REF!</f>
        <v>#REF!</v>
      </c>
    </row>
    <row r="304" spans="1:42" ht="15" customHeight="1">
      <c r="A304" s="227" t="str">
        <f>IF(V304=DB!$B$12,"決裁1",IF(V304=DB!$B$13,"決裁2",IF(V304=DB!$B$14,"決裁3",IF(V304=DB!$B$15,"決裁4",IF(V304="","",TEXT(W304,"GE")&amp;"-"&amp;V304)))))</f>
        <v/>
      </c>
      <c r="B304" s="228" t="str">
        <f>IF(A304="","",A304&amp;"-"&amp;COUNTIF($A$5:A304,A304))</f>
        <v/>
      </c>
      <c r="C304" s="228" t="str">
        <f t="shared" si="9"/>
        <v/>
      </c>
      <c r="D304" s="228" t="str">
        <f>IF(C304="","",C304&amp;"-"&amp;COUNTIF($C$5:C304,C304))</f>
        <v/>
      </c>
      <c r="E304" s="228">
        <f t="shared" si="10"/>
        <v>0</v>
      </c>
      <c r="F304" s="66"/>
      <c r="G304" s="66"/>
      <c r="H304" s="31"/>
      <c r="I304" s="58"/>
      <c r="J304" s="58"/>
      <c r="K304" s="72"/>
      <c r="L304" s="58"/>
      <c r="M304" s="72"/>
      <c r="N304" s="60"/>
      <c r="R304" s="36"/>
      <c r="S304" s="37"/>
      <c r="T304" s="38"/>
      <c r="U304" s="200"/>
      <c r="V304" s="211"/>
      <c r="W304" s="204"/>
      <c r="X304" s="204"/>
      <c r="Y304" s="40"/>
      <c r="Z304" s="41"/>
      <c r="AA304" s="10"/>
      <c r="AB304" s="42"/>
      <c r="AC304" s="41"/>
      <c r="AD304" s="43"/>
      <c r="AE304" s="42"/>
      <c r="AF304" s="41"/>
      <c r="AG304" s="43"/>
      <c r="AH304" s="69"/>
      <c r="AI304" s="69"/>
      <c r="AJ304" s="69"/>
      <c r="AK304" s="29" t="str">
        <f>IFERROR(MATCH(H304,#REF!,0),"")</f>
        <v/>
      </c>
      <c r="AO304" s="230" t="e">
        <f>IF(#REF!="","",#REF!)</f>
        <v>#REF!</v>
      </c>
      <c r="AP304" s="230" t="e">
        <f>+#REF!</f>
        <v>#REF!</v>
      </c>
    </row>
    <row r="305" spans="1:42" ht="15" customHeight="1">
      <c r="A305" s="227" t="str">
        <f>IF(V305=DB!$B$12,"決裁1",IF(V305=DB!$B$13,"決裁2",IF(V305=DB!$B$14,"決裁3",IF(V305=DB!$B$15,"決裁4",IF(V305="","",TEXT(W305,"GE")&amp;"-"&amp;V305)))))</f>
        <v/>
      </c>
      <c r="B305" s="228" t="str">
        <f>IF(A305="","",A305&amp;"-"&amp;COUNTIF($A$5:A305,A305))</f>
        <v/>
      </c>
      <c r="C305" s="228" t="str">
        <f t="shared" si="9"/>
        <v/>
      </c>
      <c r="D305" s="228" t="str">
        <f>IF(C305="","",C305&amp;"-"&amp;COUNTIF($C$5:C305,C305))</f>
        <v/>
      </c>
      <c r="E305" s="228">
        <f t="shared" si="10"/>
        <v>0</v>
      </c>
      <c r="F305" s="66"/>
      <c r="G305" s="66"/>
      <c r="H305" s="31"/>
      <c r="I305" s="58"/>
      <c r="J305" s="58"/>
      <c r="K305" s="72"/>
      <c r="L305" s="58"/>
      <c r="M305" s="72"/>
      <c r="N305" s="60"/>
      <c r="R305" s="36"/>
      <c r="S305" s="37"/>
      <c r="T305" s="38"/>
      <c r="U305" s="200"/>
      <c r="V305" s="211"/>
      <c r="W305" s="204"/>
      <c r="X305" s="204"/>
      <c r="Y305" s="40"/>
      <c r="Z305" s="41"/>
      <c r="AA305" s="10"/>
      <c r="AB305" s="42"/>
      <c r="AC305" s="41"/>
      <c r="AD305" s="43"/>
      <c r="AE305" s="42"/>
      <c r="AF305" s="41"/>
      <c r="AG305" s="43"/>
      <c r="AH305" s="69"/>
      <c r="AI305" s="69"/>
      <c r="AJ305" s="69"/>
      <c r="AK305" s="29" t="str">
        <f>IFERROR(MATCH(H305,#REF!,0),"")</f>
        <v/>
      </c>
      <c r="AO305" s="230" t="e">
        <f>IF(#REF!="","",#REF!)</f>
        <v>#REF!</v>
      </c>
      <c r="AP305" s="230" t="e">
        <f>+#REF!</f>
        <v>#REF!</v>
      </c>
    </row>
    <row r="306" spans="1:42" ht="15" customHeight="1">
      <c r="A306" s="227" t="str">
        <f>IF(V306=DB!$B$12,"決裁1",IF(V306=DB!$B$13,"決裁2",IF(V306=DB!$B$14,"決裁3",IF(V306=DB!$B$15,"決裁4",IF(V306="","",TEXT(W306,"GE")&amp;"-"&amp;V306)))))</f>
        <v/>
      </c>
      <c r="B306" s="228" t="str">
        <f>IF(A306="","",A306&amp;"-"&amp;COUNTIF($A$5:A306,A306))</f>
        <v/>
      </c>
      <c r="C306" s="228" t="str">
        <f t="shared" si="9"/>
        <v/>
      </c>
      <c r="D306" s="228" t="str">
        <f>IF(C306="","",C306&amp;"-"&amp;COUNTIF($C$5:C306,C306))</f>
        <v/>
      </c>
      <c r="E306" s="228">
        <f t="shared" si="10"/>
        <v>0</v>
      </c>
      <c r="F306" s="66"/>
      <c r="G306" s="66"/>
      <c r="H306" s="31"/>
      <c r="I306" s="58"/>
      <c r="J306" s="58"/>
      <c r="K306" s="72"/>
      <c r="L306" s="58"/>
      <c r="M306" s="72"/>
      <c r="N306" s="60"/>
      <c r="R306" s="36"/>
      <c r="S306" s="37"/>
      <c r="T306" s="38"/>
      <c r="U306" s="200"/>
      <c r="V306" s="211"/>
      <c r="W306" s="204"/>
      <c r="X306" s="204"/>
      <c r="Y306" s="40"/>
      <c r="Z306" s="41"/>
      <c r="AA306" s="10"/>
      <c r="AB306" s="42"/>
      <c r="AC306" s="41"/>
      <c r="AD306" s="43"/>
      <c r="AE306" s="42"/>
      <c r="AF306" s="41"/>
      <c r="AG306" s="43"/>
      <c r="AH306" s="69"/>
      <c r="AI306" s="69"/>
      <c r="AJ306" s="69"/>
      <c r="AK306" s="29" t="str">
        <f>IFERROR(MATCH(H306,#REF!,0),"")</f>
        <v/>
      </c>
      <c r="AO306" s="230" t="e">
        <f>IF(#REF!="","",#REF!)</f>
        <v>#REF!</v>
      </c>
      <c r="AP306" s="230" t="e">
        <f>+#REF!</f>
        <v>#REF!</v>
      </c>
    </row>
    <row r="307" spans="1:42" ht="15" customHeight="1">
      <c r="A307" s="227" t="str">
        <f>IF(V307=DB!$B$12,"決裁1",IF(V307=DB!$B$13,"決裁2",IF(V307=DB!$B$14,"決裁3",IF(V307=DB!$B$15,"決裁4",IF(V307="","",TEXT(W307,"GE")&amp;"-"&amp;V307)))))</f>
        <v/>
      </c>
      <c r="B307" s="228" t="str">
        <f>IF(A307="","",A307&amp;"-"&amp;COUNTIF($A$5:A307,A307))</f>
        <v/>
      </c>
      <c r="C307" s="228" t="str">
        <f t="shared" si="9"/>
        <v/>
      </c>
      <c r="D307" s="228" t="str">
        <f>IF(C307="","",C307&amp;"-"&amp;COUNTIF($C$5:C307,C307))</f>
        <v/>
      </c>
      <c r="E307" s="228">
        <f t="shared" si="10"/>
        <v>0</v>
      </c>
      <c r="F307" s="66"/>
      <c r="G307" s="66"/>
      <c r="H307" s="31"/>
      <c r="I307" s="58"/>
      <c r="J307" s="58"/>
      <c r="K307" s="72"/>
      <c r="L307" s="58"/>
      <c r="M307" s="72"/>
      <c r="N307" s="60"/>
      <c r="R307" s="36"/>
      <c r="S307" s="37"/>
      <c r="T307" s="38"/>
      <c r="U307" s="200"/>
      <c r="V307" s="211"/>
      <c r="W307" s="204"/>
      <c r="X307" s="204"/>
      <c r="Y307" s="40"/>
      <c r="Z307" s="41"/>
      <c r="AA307" s="10"/>
      <c r="AB307" s="42"/>
      <c r="AC307" s="41"/>
      <c r="AD307" s="43"/>
      <c r="AE307" s="42"/>
      <c r="AF307" s="41"/>
      <c r="AG307" s="43"/>
      <c r="AH307" s="69"/>
      <c r="AI307" s="69"/>
      <c r="AJ307" s="69"/>
      <c r="AK307" s="29" t="str">
        <f>IFERROR(MATCH(H307,#REF!,0),"")</f>
        <v/>
      </c>
      <c r="AO307" s="230" t="e">
        <f>IF(#REF!="","",#REF!)</f>
        <v>#REF!</v>
      </c>
      <c r="AP307" s="230" t="e">
        <f>+#REF!</f>
        <v>#REF!</v>
      </c>
    </row>
    <row r="308" spans="1:42" ht="15" customHeight="1">
      <c r="A308" s="227" t="str">
        <f>IF(V308=DB!$B$12,"決裁1",IF(V308=DB!$B$13,"決裁2",IF(V308=DB!$B$14,"決裁3",IF(V308=DB!$B$15,"決裁4",IF(V308="","",TEXT(W308,"GE")&amp;"-"&amp;V308)))))</f>
        <v/>
      </c>
      <c r="B308" s="228" t="str">
        <f>IF(A308="","",A308&amp;"-"&amp;COUNTIF($A$5:A308,A308))</f>
        <v/>
      </c>
      <c r="C308" s="228" t="str">
        <f t="shared" si="9"/>
        <v/>
      </c>
      <c r="D308" s="228" t="str">
        <f>IF(C308="","",C308&amp;"-"&amp;COUNTIF($C$5:C308,C308))</f>
        <v/>
      </c>
      <c r="E308" s="228">
        <f t="shared" si="10"/>
        <v>0</v>
      </c>
      <c r="F308" s="66"/>
      <c r="G308" s="66"/>
      <c r="H308" s="31"/>
      <c r="I308" s="58"/>
      <c r="J308" s="58"/>
      <c r="K308" s="72"/>
      <c r="L308" s="58"/>
      <c r="M308" s="72"/>
      <c r="N308" s="60"/>
      <c r="R308" s="36"/>
      <c r="S308" s="37"/>
      <c r="T308" s="38"/>
      <c r="U308" s="200"/>
      <c r="V308" s="211"/>
      <c r="W308" s="204"/>
      <c r="X308" s="204"/>
      <c r="Y308" s="40"/>
      <c r="Z308" s="41"/>
      <c r="AA308" s="10"/>
      <c r="AB308" s="42"/>
      <c r="AC308" s="41"/>
      <c r="AD308" s="43"/>
      <c r="AE308" s="42"/>
      <c r="AF308" s="41"/>
      <c r="AG308" s="43"/>
      <c r="AH308" s="69"/>
      <c r="AI308" s="69"/>
      <c r="AJ308" s="69"/>
      <c r="AK308" s="29" t="str">
        <f>IFERROR(MATCH(H308,#REF!,0),"")</f>
        <v/>
      </c>
      <c r="AO308" s="230" t="e">
        <f>IF(#REF!="","",#REF!)</f>
        <v>#REF!</v>
      </c>
      <c r="AP308" s="230" t="e">
        <f>+#REF!</f>
        <v>#REF!</v>
      </c>
    </row>
    <row r="309" spans="1:42" ht="15" customHeight="1">
      <c r="A309" s="227" t="str">
        <f>IF(V309=DB!$B$12,"決裁1",IF(V309=DB!$B$13,"決裁2",IF(V309=DB!$B$14,"決裁3",IF(V309=DB!$B$15,"決裁4",IF(V309="","",TEXT(W309,"GE")&amp;"-"&amp;V309)))))</f>
        <v/>
      </c>
      <c r="B309" s="228" t="str">
        <f>IF(A309="","",A309&amp;"-"&amp;COUNTIF($A$5:A309,A309))</f>
        <v/>
      </c>
      <c r="C309" s="228" t="str">
        <f t="shared" si="9"/>
        <v/>
      </c>
      <c r="D309" s="228" t="str">
        <f>IF(C309="","",C309&amp;"-"&amp;COUNTIF($C$5:C309,C309))</f>
        <v/>
      </c>
      <c r="E309" s="228">
        <f t="shared" si="10"/>
        <v>0</v>
      </c>
      <c r="F309" s="66"/>
      <c r="G309" s="66"/>
      <c r="H309" s="31"/>
      <c r="I309" s="58"/>
      <c r="J309" s="58"/>
      <c r="K309" s="72"/>
      <c r="L309" s="58"/>
      <c r="M309" s="72"/>
      <c r="N309" s="60"/>
      <c r="R309" s="36"/>
      <c r="S309" s="37"/>
      <c r="T309" s="38"/>
      <c r="U309" s="200"/>
      <c r="V309" s="211"/>
      <c r="W309" s="204"/>
      <c r="X309" s="204"/>
      <c r="Y309" s="40"/>
      <c r="Z309" s="41"/>
      <c r="AA309" s="10"/>
      <c r="AB309" s="42"/>
      <c r="AC309" s="41"/>
      <c r="AD309" s="43"/>
      <c r="AE309" s="42"/>
      <c r="AF309" s="41"/>
      <c r="AG309" s="43"/>
      <c r="AH309" s="69"/>
      <c r="AI309" s="69"/>
      <c r="AJ309" s="69"/>
      <c r="AK309" s="29" t="str">
        <f>IFERROR(MATCH(H309,#REF!,0),"")</f>
        <v/>
      </c>
      <c r="AO309" s="230" t="e">
        <f>IF(#REF!="","",#REF!)</f>
        <v>#REF!</v>
      </c>
      <c r="AP309" s="230" t="e">
        <f>+#REF!</f>
        <v>#REF!</v>
      </c>
    </row>
    <row r="310" spans="1:42" ht="15" customHeight="1">
      <c r="A310" s="227" t="str">
        <f>IF(V310=DB!$B$12,"決裁1",IF(V310=DB!$B$13,"決裁2",IF(V310=DB!$B$14,"決裁3",IF(V310=DB!$B$15,"決裁4",IF(V310="","",TEXT(W310,"GE")&amp;"-"&amp;V310)))))</f>
        <v/>
      </c>
      <c r="B310" s="228" t="str">
        <f>IF(A310="","",A310&amp;"-"&amp;COUNTIF($A$5:A310,A310))</f>
        <v/>
      </c>
      <c r="C310" s="228" t="str">
        <f t="shared" si="9"/>
        <v/>
      </c>
      <c r="D310" s="228" t="str">
        <f>IF(C310="","",C310&amp;"-"&amp;COUNTIF($C$5:C310,C310))</f>
        <v/>
      </c>
      <c r="E310" s="228">
        <f t="shared" si="10"/>
        <v>0</v>
      </c>
      <c r="F310" s="66"/>
      <c r="G310" s="66"/>
      <c r="H310" s="31"/>
      <c r="I310" s="58"/>
      <c r="J310" s="58"/>
      <c r="K310" s="72"/>
      <c r="L310" s="58"/>
      <c r="M310" s="72"/>
      <c r="N310" s="60"/>
      <c r="R310" s="36"/>
      <c r="S310" s="37"/>
      <c r="T310" s="38"/>
      <c r="U310" s="200"/>
      <c r="V310" s="211"/>
      <c r="W310" s="204"/>
      <c r="X310" s="204"/>
      <c r="Y310" s="40"/>
      <c r="Z310" s="41"/>
      <c r="AA310" s="10"/>
      <c r="AB310" s="42"/>
      <c r="AC310" s="41"/>
      <c r="AD310" s="43"/>
      <c r="AE310" s="42"/>
      <c r="AF310" s="41"/>
      <c r="AG310" s="43"/>
      <c r="AH310" s="69"/>
      <c r="AI310" s="69"/>
      <c r="AJ310" s="69"/>
      <c r="AK310" s="29" t="str">
        <f>IFERROR(MATCH(H310,#REF!,0),"")</f>
        <v/>
      </c>
      <c r="AO310" s="230" t="e">
        <f>IF(#REF!="","",#REF!)</f>
        <v>#REF!</v>
      </c>
      <c r="AP310" s="230" t="e">
        <f>+#REF!</f>
        <v>#REF!</v>
      </c>
    </row>
    <row r="311" spans="1:42" ht="15" customHeight="1">
      <c r="A311" s="227" t="str">
        <f>IF(V311=DB!$B$12,"決裁1",IF(V311=DB!$B$13,"決裁2",IF(V311=DB!$B$14,"決裁3",IF(V311=DB!$B$15,"決裁4",IF(V311="","",TEXT(W311,"GE")&amp;"-"&amp;V311)))))</f>
        <v/>
      </c>
      <c r="B311" s="228" t="str">
        <f>IF(A311="","",A311&amp;"-"&amp;COUNTIF($A$5:A311,A311))</f>
        <v/>
      </c>
      <c r="C311" s="228" t="str">
        <f t="shared" si="9"/>
        <v/>
      </c>
      <c r="D311" s="228" t="str">
        <f>IF(C311="","",C311&amp;"-"&amp;COUNTIF($C$5:C311,C311))</f>
        <v/>
      </c>
      <c r="E311" s="228">
        <f t="shared" si="10"/>
        <v>0</v>
      </c>
      <c r="F311" s="66"/>
      <c r="G311" s="66"/>
      <c r="H311" s="31"/>
      <c r="I311" s="58"/>
      <c r="J311" s="58"/>
      <c r="K311" s="72"/>
      <c r="L311" s="58"/>
      <c r="M311" s="72"/>
      <c r="N311" s="60"/>
      <c r="R311" s="36"/>
      <c r="S311" s="37"/>
      <c r="T311" s="38"/>
      <c r="U311" s="200"/>
      <c r="V311" s="211"/>
      <c r="W311" s="204"/>
      <c r="X311" s="204"/>
      <c r="Y311" s="40"/>
      <c r="Z311" s="41"/>
      <c r="AA311" s="10"/>
      <c r="AB311" s="42"/>
      <c r="AC311" s="41"/>
      <c r="AD311" s="43"/>
      <c r="AE311" s="42"/>
      <c r="AF311" s="41"/>
      <c r="AG311" s="43"/>
      <c r="AH311" s="69"/>
      <c r="AI311" s="69"/>
      <c r="AJ311" s="69"/>
      <c r="AK311" s="29" t="str">
        <f>IFERROR(MATCH(H311,#REF!,0),"")</f>
        <v/>
      </c>
      <c r="AO311" s="230" t="e">
        <f>IF(#REF!="","",#REF!)</f>
        <v>#REF!</v>
      </c>
      <c r="AP311" s="230" t="e">
        <f>+#REF!</f>
        <v>#REF!</v>
      </c>
    </row>
    <row r="312" spans="1:42" ht="15" customHeight="1">
      <c r="A312" s="227" t="str">
        <f>IF(V312=DB!$B$12,"決裁1",IF(V312=DB!$B$13,"決裁2",IF(V312=DB!$B$14,"決裁3",IF(V312=DB!$B$15,"決裁4",IF(V312="","",TEXT(W312,"GE")&amp;"-"&amp;V312)))))</f>
        <v/>
      </c>
      <c r="B312" s="228" t="str">
        <f>IF(A312="","",A312&amp;"-"&amp;COUNTIF($A$5:A312,A312))</f>
        <v/>
      </c>
      <c r="C312" s="228" t="str">
        <f t="shared" si="9"/>
        <v/>
      </c>
      <c r="D312" s="228" t="str">
        <f>IF(C312="","",C312&amp;"-"&amp;COUNTIF($C$5:C312,C312))</f>
        <v/>
      </c>
      <c r="E312" s="228">
        <f t="shared" si="10"/>
        <v>0</v>
      </c>
      <c r="F312" s="66"/>
      <c r="G312" s="66"/>
      <c r="H312" s="31"/>
      <c r="I312" s="58"/>
      <c r="J312" s="58"/>
      <c r="K312" s="72"/>
      <c r="L312" s="58"/>
      <c r="M312" s="72"/>
      <c r="N312" s="60"/>
      <c r="R312" s="36"/>
      <c r="S312" s="37"/>
      <c r="T312" s="38"/>
      <c r="U312" s="200"/>
      <c r="V312" s="211"/>
      <c r="W312" s="204"/>
      <c r="X312" s="200"/>
      <c r="Y312" s="40"/>
      <c r="Z312" s="41"/>
      <c r="AA312" s="10"/>
      <c r="AB312" s="42"/>
      <c r="AC312" s="41"/>
      <c r="AD312" s="43"/>
      <c r="AE312" s="42"/>
      <c r="AF312" s="41"/>
      <c r="AG312" s="43"/>
      <c r="AH312" s="69"/>
      <c r="AI312" s="69"/>
      <c r="AJ312" s="69"/>
      <c r="AK312" s="29" t="str">
        <f>IFERROR(MATCH(H312,#REF!,0),"")</f>
        <v/>
      </c>
      <c r="AO312" s="230" t="e">
        <f>IF(#REF!="","",#REF!)</f>
        <v>#REF!</v>
      </c>
      <c r="AP312" s="230" t="e">
        <f>+#REF!</f>
        <v>#REF!</v>
      </c>
    </row>
    <row r="313" spans="1:42" ht="15" customHeight="1">
      <c r="A313" s="227" t="str">
        <f>IF(V313=DB!$B$12,"決裁1",IF(V313=DB!$B$13,"決裁2",IF(V313=DB!$B$14,"決裁3",IF(V313=DB!$B$15,"決裁4",IF(V313="","",TEXT(W313,"GE")&amp;"-"&amp;V313)))))</f>
        <v/>
      </c>
      <c r="B313" s="228" t="str">
        <f>IF(A313="","",A313&amp;"-"&amp;COUNTIF($A$5:A313,A313))</f>
        <v/>
      </c>
      <c r="C313" s="228" t="str">
        <f t="shared" si="9"/>
        <v/>
      </c>
      <c r="D313" s="228" t="str">
        <f>IF(C313="","",C313&amp;"-"&amp;COUNTIF($C$5:C313,C313))</f>
        <v/>
      </c>
      <c r="E313" s="228">
        <f t="shared" si="10"/>
        <v>0</v>
      </c>
      <c r="F313" s="66"/>
      <c r="G313" s="66"/>
      <c r="H313" s="31"/>
      <c r="I313" s="58"/>
      <c r="J313" s="58"/>
      <c r="K313" s="72"/>
      <c r="L313" s="58"/>
      <c r="M313" s="72"/>
      <c r="N313" s="60"/>
      <c r="R313" s="36"/>
      <c r="S313" s="37"/>
      <c r="T313" s="38"/>
      <c r="U313" s="200"/>
      <c r="V313" s="211"/>
      <c r="W313" s="204"/>
      <c r="X313" s="204"/>
      <c r="Y313" s="40"/>
      <c r="Z313" s="41"/>
      <c r="AA313" s="10"/>
      <c r="AB313" s="42"/>
      <c r="AC313" s="41"/>
      <c r="AD313" s="43"/>
      <c r="AE313" s="42"/>
      <c r="AF313" s="41"/>
      <c r="AG313" s="43"/>
      <c r="AH313" s="69"/>
      <c r="AI313" s="69"/>
      <c r="AJ313" s="69"/>
      <c r="AK313" s="29" t="str">
        <f>IFERROR(MATCH(H313,#REF!,0),"")</f>
        <v/>
      </c>
      <c r="AO313" s="230" t="e">
        <f>IF(#REF!="","",#REF!)</f>
        <v>#REF!</v>
      </c>
      <c r="AP313" s="230" t="e">
        <f>+#REF!</f>
        <v>#REF!</v>
      </c>
    </row>
    <row r="314" spans="1:42" ht="15" customHeight="1">
      <c r="A314" s="227" t="str">
        <f>IF(V314=DB!$B$12,"決裁1",IF(V314=DB!$B$13,"決裁2",IF(V314=DB!$B$14,"決裁3",IF(V314=DB!$B$15,"決裁4",IF(V314="","",TEXT(W314,"GE")&amp;"-"&amp;V314)))))</f>
        <v/>
      </c>
      <c r="B314" s="228" t="str">
        <f>IF(A314="","",A314&amp;"-"&amp;COUNTIF($A$5:A314,A314))</f>
        <v/>
      </c>
      <c r="C314" s="228" t="str">
        <f t="shared" si="9"/>
        <v/>
      </c>
      <c r="D314" s="228" t="str">
        <f>IF(C314="","",C314&amp;"-"&amp;COUNTIF($C$5:C314,C314))</f>
        <v/>
      </c>
      <c r="E314" s="228">
        <f t="shared" si="10"/>
        <v>0</v>
      </c>
      <c r="F314" s="66"/>
      <c r="G314" s="66"/>
      <c r="H314" s="31"/>
      <c r="I314" s="58"/>
      <c r="J314" s="58"/>
      <c r="K314" s="72"/>
      <c r="L314" s="58"/>
      <c r="M314" s="72"/>
      <c r="N314" s="60"/>
      <c r="R314" s="36"/>
      <c r="S314" s="37"/>
      <c r="T314" s="38"/>
      <c r="U314" s="200"/>
      <c r="V314" s="211"/>
      <c r="W314" s="204"/>
      <c r="X314" s="204"/>
      <c r="Y314" s="40"/>
      <c r="Z314" s="41"/>
      <c r="AA314" s="10"/>
      <c r="AB314" s="42"/>
      <c r="AC314" s="41"/>
      <c r="AD314" s="43"/>
      <c r="AE314" s="42"/>
      <c r="AF314" s="41"/>
      <c r="AG314" s="43"/>
      <c r="AH314" s="69"/>
      <c r="AI314" s="69"/>
      <c r="AJ314" s="69"/>
      <c r="AK314" s="29" t="str">
        <f>IFERROR(MATCH(H314,#REF!,0),"")</f>
        <v/>
      </c>
      <c r="AO314" s="230" t="e">
        <f>IF(#REF!="","",#REF!)</f>
        <v>#REF!</v>
      </c>
      <c r="AP314" s="230" t="e">
        <f>+#REF!</f>
        <v>#REF!</v>
      </c>
    </row>
    <row r="315" spans="1:42" ht="15" customHeight="1">
      <c r="A315" s="227" t="str">
        <f>IF(V315=DB!$B$12,"決裁1",IF(V315=DB!$B$13,"決裁2",IF(V315=DB!$B$14,"決裁3",IF(V315=DB!$B$15,"決裁4",IF(V315="","",TEXT(W315,"GE")&amp;"-"&amp;V315)))))</f>
        <v/>
      </c>
      <c r="B315" s="228" t="str">
        <f>IF(A315="","",A315&amp;"-"&amp;COUNTIF($A$5:A315,A315))</f>
        <v/>
      </c>
      <c r="C315" s="228" t="str">
        <f t="shared" si="9"/>
        <v/>
      </c>
      <c r="D315" s="228" t="str">
        <f>IF(C315="","",C315&amp;"-"&amp;COUNTIF($C$5:C315,C315))</f>
        <v/>
      </c>
      <c r="E315" s="228">
        <f t="shared" si="10"/>
        <v>0</v>
      </c>
      <c r="F315" s="66"/>
      <c r="G315" s="66"/>
      <c r="H315" s="31"/>
      <c r="I315" s="58"/>
      <c r="J315" s="58"/>
      <c r="K315" s="72"/>
      <c r="L315" s="58"/>
      <c r="M315" s="72"/>
      <c r="N315" s="60"/>
      <c r="R315" s="36"/>
      <c r="S315" s="37"/>
      <c r="T315" s="38"/>
      <c r="U315" s="200"/>
      <c r="V315" s="211"/>
      <c r="W315" s="204"/>
      <c r="X315" s="204"/>
      <c r="Y315" s="40"/>
      <c r="Z315" s="41"/>
      <c r="AA315" s="10"/>
      <c r="AB315" s="42"/>
      <c r="AC315" s="41"/>
      <c r="AD315" s="43"/>
      <c r="AE315" s="42"/>
      <c r="AF315" s="41"/>
      <c r="AG315" s="43"/>
      <c r="AH315" s="69"/>
      <c r="AI315" s="69"/>
      <c r="AJ315" s="69"/>
      <c r="AK315" s="29" t="str">
        <f>IFERROR(MATCH(H315,#REF!,0),"")</f>
        <v/>
      </c>
      <c r="AO315" s="230" t="e">
        <f>IF(#REF!="","",#REF!)</f>
        <v>#REF!</v>
      </c>
      <c r="AP315" s="230" t="e">
        <f>+#REF!</f>
        <v>#REF!</v>
      </c>
    </row>
    <row r="316" spans="1:42" ht="15" customHeight="1">
      <c r="A316" s="227" t="str">
        <f>IF(V316=DB!$B$12,"決裁1",IF(V316=DB!$B$13,"決裁2",IF(V316=DB!$B$14,"決裁3",IF(V316=DB!$B$15,"決裁4",IF(V316="","",TEXT(W316,"GE")&amp;"-"&amp;V316)))))</f>
        <v/>
      </c>
      <c r="B316" s="228" t="str">
        <f>IF(A316="","",A316&amp;"-"&amp;COUNTIF($A$5:A316,A316))</f>
        <v/>
      </c>
      <c r="C316" s="228" t="str">
        <f t="shared" si="9"/>
        <v/>
      </c>
      <c r="D316" s="228" t="str">
        <f>IF(C316="","",C316&amp;"-"&amp;COUNTIF($C$5:C316,C316))</f>
        <v/>
      </c>
      <c r="E316" s="228">
        <f t="shared" si="10"/>
        <v>0</v>
      </c>
      <c r="F316" s="66"/>
      <c r="G316" s="151"/>
      <c r="H316" s="31"/>
      <c r="I316" s="58"/>
      <c r="J316" s="58"/>
      <c r="K316" s="72"/>
      <c r="L316" s="58"/>
      <c r="M316" s="72"/>
      <c r="N316" s="60"/>
      <c r="R316" s="10"/>
      <c r="S316" s="37"/>
      <c r="T316" s="38"/>
      <c r="U316" s="200"/>
      <c r="V316" s="211"/>
      <c r="W316" s="204"/>
      <c r="X316" s="204"/>
      <c r="Y316" s="40"/>
      <c r="Z316" s="41"/>
      <c r="AA316" s="64"/>
      <c r="AB316" s="42"/>
      <c r="AC316" s="47"/>
      <c r="AD316" s="61"/>
      <c r="AE316" s="42"/>
      <c r="AF316" s="41"/>
      <c r="AG316" s="58"/>
      <c r="AH316" s="69"/>
      <c r="AI316" s="69"/>
      <c r="AJ316" s="69"/>
      <c r="AK316" s="29" t="str">
        <f>IFERROR(MATCH(H316,#REF!,0),"")</f>
        <v/>
      </c>
      <c r="AO316" s="230" t="e">
        <f>IF(#REF!="","",#REF!)</f>
        <v>#REF!</v>
      </c>
      <c r="AP316" s="230" t="e">
        <f>+#REF!</f>
        <v>#REF!</v>
      </c>
    </row>
    <row r="317" spans="1:42" ht="15" customHeight="1">
      <c r="A317" s="227" t="str">
        <f>IF(V317=DB!$B$12,"決裁1",IF(V317=DB!$B$13,"決裁2",IF(V317=DB!$B$14,"決裁3",IF(V317=DB!$B$15,"決裁4",IF(V317="","",TEXT(W317,"GE")&amp;"-"&amp;V317)))))</f>
        <v/>
      </c>
      <c r="B317" s="228" t="str">
        <f>IF(A317="","",A317&amp;"-"&amp;COUNTIF($A$5:A317,A317))</f>
        <v/>
      </c>
      <c r="C317" s="228" t="str">
        <f t="shared" si="9"/>
        <v/>
      </c>
      <c r="D317" s="228" t="str">
        <f>IF(C317="","",C317&amp;"-"&amp;COUNTIF($C$5:C317,C317))</f>
        <v/>
      </c>
      <c r="E317" s="228">
        <f t="shared" si="10"/>
        <v>0</v>
      </c>
      <c r="F317" s="66"/>
      <c r="G317" s="151"/>
      <c r="H317" s="31"/>
      <c r="I317" s="58"/>
      <c r="J317" s="58"/>
      <c r="K317" s="72"/>
      <c r="L317" s="58"/>
      <c r="M317" s="72"/>
      <c r="N317" s="60"/>
      <c r="R317" s="36"/>
      <c r="S317" s="37"/>
      <c r="T317" s="38"/>
      <c r="U317" s="200"/>
      <c r="V317" s="211"/>
      <c r="W317" s="204"/>
      <c r="X317" s="204"/>
      <c r="Y317" s="40"/>
      <c r="Z317" s="41"/>
      <c r="AA317" s="10"/>
      <c r="AB317" s="42"/>
      <c r="AC317" s="41"/>
      <c r="AD317" s="43"/>
      <c r="AE317" s="42"/>
      <c r="AF317" s="41"/>
      <c r="AG317" s="43"/>
      <c r="AH317" s="69"/>
      <c r="AI317" s="69"/>
      <c r="AJ317" s="69"/>
      <c r="AK317" s="29" t="str">
        <f>IFERROR(MATCH(H317,#REF!,0),"")</f>
        <v/>
      </c>
      <c r="AO317" s="230" t="e">
        <f>IF(#REF!="","",#REF!)</f>
        <v>#REF!</v>
      </c>
      <c r="AP317" s="230" t="e">
        <f>+#REF!</f>
        <v>#REF!</v>
      </c>
    </row>
    <row r="318" spans="1:42" ht="15" customHeight="1">
      <c r="A318" s="227" t="str">
        <f>IF(V318=DB!$B$12,"決裁1",IF(V318=DB!$B$13,"決裁2",IF(V318=DB!$B$14,"決裁3",IF(V318=DB!$B$15,"決裁4",IF(V318="","",TEXT(W318,"GE")&amp;"-"&amp;V318)))))</f>
        <v/>
      </c>
      <c r="B318" s="228" t="str">
        <f>IF(A318="","",A318&amp;"-"&amp;COUNTIF($A$5:A318,A318))</f>
        <v/>
      </c>
      <c r="C318" s="228" t="str">
        <f t="shared" si="9"/>
        <v/>
      </c>
      <c r="D318" s="228" t="str">
        <f>IF(C318="","",C318&amp;"-"&amp;COUNTIF($C$5:C318,C318))</f>
        <v/>
      </c>
      <c r="E318" s="228">
        <f t="shared" si="10"/>
        <v>0</v>
      </c>
      <c r="F318" s="66"/>
      <c r="G318" s="151"/>
      <c r="H318" s="31"/>
      <c r="I318" s="58"/>
      <c r="J318" s="58"/>
      <c r="K318" s="72"/>
      <c r="L318" s="58"/>
      <c r="M318" s="72"/>
      <c r="N318" s="60"/>
      <c r="R318" s="36"/>
      <c r="S318" s="37"/>
      <c r="T318" s="38"/>
      <c r="U318" s="200"/>
      <c r="V318" s="211"/>
      <c r="W318" s="204"/>
      <c r="X318" s="204"/>
      <c r="Y318" s="40"/>
      <c r="Z318" s="41"/>
      <c r="AA318" s="10"/>
      <c r="AB318" s="42"/>
      <c r="AC318" s="41"/>
      <c r="AD318" s="43"/>
      <c r="AE318" s="42"/>
      <c r="AF318" s="41"/>
      <c r="AG318" s="43"/>
      <c r="AH318" s="69"/>
      <c r="AI318" s="69"/>
      <c r="AJ318" s="69"/>
      <c r="AK318" s="29" t="str">
        <f>IFERROR(MATCH(H318,#REF!,0),"")</f>
        <v/>
      </c>
      <c r="AO318" s="230" t="e">
        <f>IF(#REF!="","",#REF!)</f>
        <v>#REF!</v>
      </c>
      <c r="AP318" s="230" t="e">
        <f>+#REF!</f>
        <v>#REF!</v>
      </c>
    </row>
    <row r="319" spans="1:42" ht="15" customHeight="1">
      <c r="A319" s="227" t="str">
        <f>IF(V319=DB!$B$12,"決裁1",IF(V319=DB!$B$13,"決裁2",IF(V319=DB!$B$14,"決裁3",IF(V319=DB!$B$15,"決裁4",IF(V319="","",TEXT(W319,"GE")&amp;"-"&amp;V319)))))</f>
        <v/>
      </c>
      <c r="B319" s="228" t="str">
        <f>IF(A319="","",A319&amp;"-"&amp;COUNTIF($A$5:A319,A319))</f>
        <v/>
      </c>
      <c r="C319" s="228" t="str">
        <f t="shared" si="9"/>
        <v/>
      </c>
      <c r="D319" s="228" t="str">
        <f>IF(C319="","",C319&amp;"-"&amp;COUNTIF($C$5:C319,C319))</f>
        <v/>
      </c>
      <c r="E319" s="228">
        <f t="shared" si="10"/>
        <v>0</v>
      </c>
      <c r="F319" s="66"/>
      <c r="G319" s="151"/>
      <c r="H319" s="31"/>
      <c r="I319" s="58"/>
      <c r="J319" s="58"/>
      <c r="K319" s="72"/>
      <c r="L319" s="58"/>
      <c r="M319" s="72"/>
      <c r="N319" s="60"/>
      <c r="R319" s="36"/>
      <c r="S319" s="37"/>
      <c r="T319" s="38"/>
      <c r="U319" s="200"/>
      <c r="V319" s="211"/>
      <c r="W319" s="204"/>
      <c r="X319" s="204"/>
      <c r="Y319" s="40"/>
      <c r="Z319" s="41"/>
      <c r="AA319" s="10"/>
      <c r="AB319" s="42"/>
      <c r="AC319" s="41"/>
      <c r="AD319" s="43"/>
      <c r="AE319" s="42"/>
      <c r="AF319" s="41"/>
      <c r="AG319" s="43"/>
      <c r="AH319" s="69"/>
      <c r="AI319" s="69"/>
      <c r="AJ319" s="69"/>
      <c r="AK319" s="29" t="str">
        <f>IFERROR(MATCH(H319,#REF!,0),"")</f>
        <v/>
      </c>
      <c r="AO319" s="230" t="e">
        <f>IF(#REF!="","",#REF!)</f>
        <v>#REF!</v>
      </c>
      <c r="AP319" s="230" t="e">
        <f>+#REF!</f>
        <v>#REF!</v>
      </c>
    </row>
    <row r="320" spans="1:42" ht="15" customHeight="1">
      <c r="A320" s="227" t="str">
        <f>IF(V320=DB!$B$12,"決裁1",IF(V320=DB!$B$13,"決裁2",IF(V320=DB!$B$14,"決裁3",IF(V320=DB!$B$15,"決裁4",IF(V320="","",TEXT(W320,"GE")&amp;"-"&amp;V320)))))</f>
        <v/>
      </c>
      <c r="B320" s="228" t="str">
        <f>IF(A320="","",A320&amp;"-"&amp;COUNTIF($A$5:A320,A320))</f>
        <v/>
      </c>
      <c r="C320" s="228" t="str">
        <f t="shared" si="9"/>
        <v/>
      </c>
      <c r="D320" s="228" t="str">
        <f>IF(C320="","",C320&amp;"-"&amp;COUNTIF($C$5:C320,C320))</f>
        <v/>
      </c>
      <c r="E320" s="228">
        <f t="shared" si="10"/>
        <v>0</v>
      </c>
      <c r="F320" s="66"/>
      <c r="G320" s="151"/>
      <c r="H320" s="31"/>
      <c r="I320" s="58"/>
      <c r="J320" s="58"/>
      <c r="K320" s="72"/>
      <c r="L320" s="58"/>
      <c r="M320" s="72"/>
      <c r="N320" s="60"/>
      <c r="R320" s="36"/>
      <c r="S320" s="37"/>
      <c r="T320" s="38"/>
      <c r="U320" s="200"/>
      <c r="V320" s="211"/>
      <c r="W320" s="204"/>
      <c r="X320" s="204"/>
      <c r="Y320" s="40"/>
      <c r="Z320" s="41"/>
      <c r="AA320" s="10"/>
      <c r="AB320" s="42"/>
      <c r="AC320" s="41"/>
      <c r="AD320" s="43"/>
      <c r="AE320" s="42"/>
      <c r="AF320" s="41"/>
      <c r="AG320" s="43"/>
      <c r="AH320" s="69"/>
      <c r="AI320" s="69"/>
      <c r="AJ320" s="69"/>
      <c r="AK320" s="29" t="str">
        <f>IFERROR(MATCH(H320,#REF!,0),"")</f>
        <v/>
      </c>
      <c r="AO320" s="230" t="e">
        <f>IF(#REF!="","",#REF!)</f>
        <v>#REF!</v>
      </c>
      <c r="AP320" s="230" t="e">
        <f>+#REF!</f>
        <v>#REF!</v>
      </c>
    </row>
    <row r="321" spans="1:42" ht="15" customHeight="1">
      <c r="A321" s="227" t="str">
        <f>IF(V321=DB!$B$12,"決裁1",IF(V321=DB!$B$13,"決裁2",IF(V321=DB!$B$14,"決裁3",IF(V321=DB!$B$15,"決裁4",IF(V321="","",TEXT(W321,"GE")&amp;"-"&amp;V321)))))</f>
        <v/>
      </c>
      <c r="B321" s="228" t="str">
        <f>IF(A321="","",A321&amp;"-"&amp;COUNTIF($A$5:A321,A321))</f>
        <v/>
      </c>
      <c r="C321" s="228" t="str">
        <f t="shared" si="9"/>
        <v/>
      </c>
      <c r="D321" s="228" t="str">
        <f>IF(C321="","",C321&amp;"-"&amp;COUNTIF($C$5:C321,C321))</f>
        <v/>
      </c>
      <c r="E321" s="228">
        <f t="shared" si="10"/>
        <v>0</v>
      </c>
      <c r="F321" s="66"/>
      <c r="G321" s="151"/>
      <c r="H321" s="31"/>
      <c r="I321" s="58"/>
      <c r="J321" s="58"/>
      <c r="K321" s="72"/>
      <c r="L321" s="58"/>
      <c r="M321" s="72"/>
      <c r="N321" s="60"/>
      <c r="R321" s="36"/>
      <c r="S321" s="37"/>
      <c r="T321" s="38"/>
      <c r="U321" s="200"/>
      <c r="V321" s="211"/>
      <c r="W321" s="204"/>
      <c r="X321" s="204"/>
      <c r="Y321" s="40"/>
      <c r="Z321" s="41"/>
      <c r="AA321" s="10"/>
      <c r="AB321" s="42"/>
      <c r="AC321" s="41"/>
      <c r="AD321" s="43"/>
      <c r="AE321" s="42"/>
      <c r="AF321" s="41"/>
      <c r="AG321" s="43"/>
      <c r="AH321" s="69"/>
      <c r="AI321" s="69"/>
      <c r="AJ321" s="69"/>
      <c r="AK321" s="29" t="str">
        <f>IFERROR(MATCH(H321,#REF!,0),"")</f>
        <v/>
      </c>
      <c r="AO321" s="230" t="e">
        <f>IF(#REF!="","",#REF!)</f>
        <v>#REF!</v>
      </c>
      <c r="AP321" s="230" t="e">
        <f>+#REF!</f>
        <v>#REF!</v>
      </c>
    </row>
    <row r="322" spans="1:42" ht="15" customHeight="1">
      <c r="A322" s="227" t="str">
        <f>IF(V322=DB!$B$12,"決裁1",IF(V322=DB!$B$13,"決裁2",IF(V322=DB!$B$14,"決裁3",IF(V322=DB!$B$15,"決裁4",IF(V322="","",TEXT(W322,"GE")&amp;"-"&amp;V322)))))</f>
        <v/>
      </c>
      <c r="B322" s="228" t="str">
        <f>IF(A322="","",A322&amp;"-"&amp;COUNTIF($A$5:A322,A322))</f>
        <v/>
      </c>
      <c r="C322" s="228" t="str">
        <f t="shared" si="9"/>
        <v/>
      </c>
      <c r="D322" s="228" t="str">
        <f>IF(C322="","",C322&amp;"-"&amp;COUNTIF($C$5:C322,C322))</f>
        <v/>
      </c>
      <c r="E322" s="228">
        <f t="shared" si="10"/>
        <v>0</v>
      </c>
      <c r="F322" s="66"/>
      <c r="G322" s="165"/>
      <c r="H322" s="31"/>
      <c r="I322" s="58"/>
      <c r="J322" s="58"/>
      <c r="K322" s="72"/>
      <c r="L322" s="58"/>
      <c r="M322" s="72"/>
      <c r="N322" s="60"/>
      <c r="R322" s="36"/>
      <c r="S322" s="37"/>
      <c r="T322" s="38"/>
      <c r="U322" s="200"/>
      <c r="V322" s="211"/>
      <c r="W322" s="204"/>
      <c r="X322" s="204"/>
      <c r="Y322" s="40"/>
      <c r="Z322" s="41"/>
      <c r="AA322" s="10"/>
      <c r="AB322" s="42"/>
      <c r="AC322" s="41"/>
      <c r="AD322" s="43"/>
      <c r="AE322" s="42"/>
      <c r="AF322" s="41"/>
      <c r="AG322" s="43"/>
      <c r="AH322" s="69"/>
      <c r="AI322" s="69"/>
      <c r="AJ322" s="69"/>
      <c r="AK322" s="29" t="str">
        <f>IFERROR(MATCH(H322,#REF!,0),"")</f>
        <v/>
      </c>
      <c r="AO322" s="230" t="e">
        <f>IF(#REF!="","",#REF!)</f>
        <v>#REF!</v>
      </c>
      <c r="AP322" s="230" t="e">
        <f>+#REF!</f>
        <v>#REF!</v>
      </c>
    </row>
    <row r="323" spans="1:42" ht="15" customHeight="1">
      <c r="A323" s="227" t="str">
        <f>IF(V323=DB!$B$12,"決裁1",IF(V323=DB!$B$13,"決裁2",IF(V323=DB!$B$14,"決裁3",IF(V323=DB!$B$15,"決裁4",IF(V323="","",TEXT(W323,"GE")&amp;"-"&amp;V323)))))</f>
        <v/>
      </c>
      <c r="B323" s="228" t="str">
        <f>IF(A323="","",A323&amp;"-"&amp;COUNTIF($A$5:A323,A323))</f>
        <v/>
      </c>
      <c r="C323" s="228" t="str">
        <f t="shared" si="9"/>
        <v/>
      </c>
      <c r="D323" s="228" t="str">
        <f>IF(C323="","",C323&amp;"-"&amp;COUNTIF($C$5:C323,C323))</f>
        <v/>
      </c>
      <c r="E323" s="228">
        <f t="shared" si="10"/>
        <v>0</v>
      </c>
      <c r="F323" s="66"/>
      <c r="G323" s="30"/>
      <c r="H323" s="31"/>
      <c r="I323" s="58"/>
      <c r="J323" s="58"/>
      <c r="K323" s="72"/>
      <c r="L323" s="58"/>
      <c r="M323" s="72"/>
      <c r="N323" s="60"/>
      <c r="R323" s="36"/>
      <c r="S323" s="37"/>
      <c r="T323" s="38"/>
      <c r="U323" s="200"/>
      <c r="V323" s="211"/>
      <c r="W323" s="204"/>
      <c r="X323" s="204"/>
      <c r="Y323" s="40"/>
      <c r="Z323" s="41"/>
      <c r="AA323" s="10"/>
      <c r="AB323" s="42"/>
      <c r="AC323" s="41"/>
      <c r="AD323" s="43"/>
      <c r="AE323" s="42"/>
      <c r="AF323" s="41"/>
      <c r="AG323" s="43"/>
      <c r="AH323" s="69"/>
      <c r="AI323" s="69"/>
      <c r="AJ323" s="69"/>
      <c r="AK323" s="29" t="str">
        <f>IFERROR(MATCH(H323,#REF!,0),"")</f>
        <v/>
      </c>
      <c r="AO323" s="230" t="e">
        <f>IF(#REF!="","",#REF!)</f>
        <v>#REF!</v>
      </c>
      <c r="AP323" s="230" t="e">
        <f>+#REF!</f>
        <v>#REF!</v>
      </c>
    </row>
    <row r="324" spans="1:42" ht="15" customHeight="1">
      <c r="A324" s="227" t="str">
        <f>IF(V324=DB!$B$12,"決裁1",IF(V324=DB!$B$13,"決裁2",IF(V324=DB!$B$14,"決裁3",IF(V324=DB!$B$15,"決裁4",IF(V324="","",TEXT(W324,"GE")&amp;"-"&amp;V324)))))</f>
        <v/>
      </c>
      <c r="B324" s="228" t="str">
        <f>IF(A324="","",A324&amp;"-"&amp;COUNTIF($A$5:A324,A324))</f>
        <v/>
      </c>
      <c r="C324" s="228" t="str">
        <f t="shared" si="9"/>
        <v/>
      </c>
      <c r="D324" s="228" t="str">
        <f>IF(C324="","",C324&amp;"-"&amp;COUNTIF($C$5:C324,C324))</f>
        <v/>
      </c>
      <c r="E324" s="228">
        <f t="shared" si="10"/>
        <v>0</v>
      </c>
      <c r="F324" s="66"/>
      <c r="G324" s="30"/>
      <c r="H324" s="31"/>
      <c r="I324" s="58"/>
      <c r="J324" s="58"/>
      <c r="K324" s="72"/>
      <c r="L324" s="58"/>
      <c r="M324" s="72"/>
      <c r="N324" s="60"/>
      <c r="R324" s="36"/>
      <c r="S324" s="37"/>
      <c r="T324" s="38"/>
      <c r="U324" s="200"/>
      <c r="V324" s="211"/>
      <c r="W324" s="204"/>
      <c r="X324" s="204"/>
      <c r="Y324" s="40"/>
      <c r="Z324" s="41"/>
      <c r="AA324" s="10"/>
      <c r="AB324" s="42"/>
      <c r="AC324" s="41"/>
      <c r="AD324" s="43"/>
      <c r="AE324" s="42"/>
      <c r="AF324" s="41"/>
      <c r="AG324" s="43"/>
      <c r="AH324" s="69"/>
      <c r="AI324" s="69"/>
      <c r="AJ324" s="69"/>
      <c r="AK324" s="29" t="str">
        <f>IFERROR(MATCH(H324,#REF!,0),"")</f>
        <v/>
      </c>
      <c r="AO324" s="230" t="e">
        <f>IF(#REF!="","",#REF!)</f>
        <v>#REF!</v>
      </c>
      <c r="AP324" s="230" t="e">
        <f>+#REF!</f>
        <v>#REF!</v>
      </c>
    </row>
    <row r="325" spans="1:42" ht="15" customHeight="1">
      <c r="A325" s="227" t="str">
        <f>IF(V325=DB!$B$12,"決裁1",IF(V325=DB!$B$13,"決裁2",IF(V325=DB!$B$14,"決裁3",IF(V325=DB!$B$15,"決裁4",IF(V325="","",TEXT(W325,"GE")&amp;"-"&amp;V325)))))</f>
        <v/>
      </c>
      <c r="B325" s="228" t="str">
        <f>IF(A325="","",A325&amp;"-"&amp;COUNTIF($A$5:A325,A325))</f>
        <v/>
      </c>
      <c r="C325" s="228" t="str">
        <f t="shared" si="9"/>
        <v/>
      </c>
      <c r="D325" s="228" t="str">
        <f>IF(C325="","",C325&amp;"-"&amp;COUNTIF($C$5:C325,C325))</f>
        <v/>
      </c>
      <c r="E325" s="228">
        <f t="shared" si="10"/>
        <v>0</v>
      </c>
      <c r="F325" s="66"/>
      <c r="G325" s="30"/>
      <c r="H325" s="31"/>
      <c r="I325" s="58"/>
      <c r="J325" s="58"/>
      <c r="K325" s="72"/>
      <c r="L325" s="58"/>
      <c r="M325" s="72"/>
      <c r="N325" s="60"/>
      <c r="R325" s="36"/>
      <c r="S325" s="37"/>
      <c r="T325" s="38"/>
      <c r="U325" s="200"/>
      <c r="V325" s="211"/>
      <c r="W325" s="204"/>
      <c r="X325" s="204"/>
      <c r="Y325" s="40"/>
      <c r="Z325" s="41"/>
      <c r="AA325" s="10"/>
      <c r="AB325" s="42"/>
      <c r="AC325" s="41"/>
      <c r="AD325" s="43"/>
      <c r="AE325" s="42"/>
      <c r="AF325" s="41"/>
      <c r="AG325" s="43"/>
      <c r="AH325" s="69"/>
      <c r="AI325" s="69"/>
      <c r="AJ325" s="69"/>
      <c r="AK325" s="29" t="str">
        <f>IFERROR(MATCH(H325,#REF!,0),"")</f>
        <v/>
      </c>
      <c r="AO325" s="230" t="e">
        <f>IF(#REF!="","",#REF!)</f>
        <v>#REF!</v>
      </c>
      <c r="AP325" s="230" t="e">
        <f>+#REF!</f>
        <v>#REF!</v>
      </c>
    </row>
    <row r="326" spans="1:42" ht="15" customHeight="1">
      <c r="A326" s="227" t="str">
        <f>IF(V326=DB!$B$12,"決裁1",IF(V326=DB!$B$13,"決裁2",IF(V326=DB!$B$14,"決裁3",IF(V326=DB!$B$15,"決裁4",IF(V326="","",TEXT(W326,"GE")&amp;"-"&amp;V326)))))</f>
        <v/>
      </c>
      <c r="B326" s="228" t="str">
        <f>IF(A326="","",A326&amp;"-"&amp;COUNTIF($A$5:A326,A326))</f>
        <v/>
      </c>
      <c r="C326" s="228" t="str">
        <f t="shared" ref="C326:C389" si="11">IF(AH326="","",AH326)</f>
        <v/>
      </c>
      <c r="D326" s="228" t="str">
        <f>IF(C326="","",C326&amp;"-"&amp;COUNTIF($C$5:C326,C326))</f>
        <v/>
      </c>
      <c r="E326" s="228">
        <f t="shared" ref="E326:E389" si="12">+H326</f>
        <v>0</v>
      </c>
      <c r="F326" s="66"/>
      <c r="G326" s="30"/>
      <c r="H326" s="31"/>
      <c r="I326" s="58"/>
      <c r="J326" s="58"/>
      <c r="K326" s="72"/>
      <c r="L326" s="58"/>
      <c r="M326" s="72"/>
      <c r="N326" s="60"/>
      <c r="R326" s="36"/>
      <c r="S326" s="37"/>
      <c r="T326" s="38"/>
      <c r="U326" s="200"/>
      <c r="V326" s="211"/>
      <c r="W326" s="204"/>
      <c r="X326" s="204"/>
      <c r="Y326" s="40"/>
      <c r="Z326" s="41"/>
      <c r="AA326" s="10"/>
      <c r="AB326" s="42"/>
      <c r="AC326" s="41"/>
      <c r="AD326" s="43"/>
      <c r="AE326" s="42"/>
      <c r="AF326" s="41"/>
      <c r="AG326" s="43"/>
      <c r="AH326" s="69"/>
      <c r="AI326" s="69"/>
      <c r="AJ326" s="69"/>
      <c r="AK326" s="29" t="str">
        <f>IFERROR(MATCH(H326,#REF!,0),"")</f>
        <v/>
      </c>
      <c r="AO326" s="230" t="e">
        <f>IF(#REF!="","",#REF!)</f>
        <v>#REF!</v>
      </c>
      <c r="AP326" s="230" t="e">
        <f>+#REF!</f>
        <v>#REF!</v>
      </c>
    </row>
    <row r="327" spans="1:42" ht="15" customHeight="1">
      <c r="A327" s="227" t="str">
        <f>IF(V327=DB!$B$12,"決裁1",IF(V327=DB!$B$13,"決裁2",IF(V327=DB!$B$14,"決裁3",IF(V327=DB!$B$15,"決裁4",IF(V327="","",TEXT(W327,"GE")&amp;"-"&amp;V327)))))</f>
        <v/>
      </c>
      <c r="B327" s="228" t="str">
        <f>IF(A327="","",A327&amp;"-"&amp;COUNTIF($A$5:A327,A327))</f>
        <v/>
      </c>
      <c r="C327" s="228" t="str">
        <f t="shared" si="11"/>
        <v/>
      </c>
      <c r="D327" s="228" t="str">
        <f>IF(C327="","",C327&amp;"-"&amp;COUNTIF($C$5:C327,C327))</f>
        <v/>
      </c>
      <c r="E327" s="228">
        <f t="shared" si="12"/>
        <v>0</v>
      </c>
      <c r="F327" s="66"/>
      <c r="G327" s="30"/>
      <c r="H327" s="31"/>
      <c r="I327" s="58"/>
      <c r="J327" s="58"/>
      <c r="K327" s="72"/>
      <c r="L327" s="58"/>
      <c r="M327" s="72"/>
      <c r="N327" s="60"/>
      <c r="R327" s="36"/>
      <c r="S327" s="37"/>
      <c r="T327" s="38"/>
      <c r="U327" s="200"/>
      <c r="V327" s="211"/>
      <c r="W327" s="204"/>
      <c r="X327" s="204"/>
      <c r="Y327" s="40"/>
      <c r="Z327" s="41"/>
      <c r="AA327" s="10"/>
      <c r="AB327" s="42"/>
      <c r="AC327" s="41"/>
      <c r="AD327" s="43"/>
      <c r="AE327" s="42"/>
      <c r="AF327" s="41"/>
      <c r="AG327" s="43"/>
      <c r="AH327" s="69"/>
      <c r="AI327" s="69"/>
      <c r="AJ327" s="69"/>
      <c r="AK327" s="29" t="str">
        <f>IFERROR(MATCH(H327,#REF!,0),"")</f>
        <v/>
      </c>
      <c r="AO327" s="230" t="e">
        <f>IF(#REF!="","",#REF!)</f>
        <v>#REF!</v>
      </c>
      <c r="AP327" s="230" t="e">
        <f>+#REF!</f>
        <v>#REF!</v>
      </c>
    </row>
    <row r="328" spans="1:42" ht="15" customHeight="1">
      <c r="A328" s="227" t="str">
        <f>IF(V328=DB!$B$12,"決裁1",IF(V328=DB!$B$13,"決裁2",IF(V328=DB!$B$14,"決裁3",IF(V328=DB!$B$15,"決裁4",IF(V328="","",TEXT(W328,"GE")&amp;"-"&amp;V328)))))</f>
        <v/>
      </c>
      <c r="B328" s="228" t="str">
        <f>IF(A328="","",A328&amp;"-"&amp;COUNTIF($A$5:A328,A328))</f>
        <v/>
      </c>
      <c r="C328" s="228" t="str">
        <f t="shared" si="11"/>
        <v/>
      </c>
      <c r="D328" s="228" t="str">
        <f>IF(C328="","",C328&amp;"-"&amp;COUNTIF($C$5:C328,C328))</f>
        <v/>
      </c>
      <c r="E328" s="228">
        <f t="shared" si="12"/>
        <v>0</v>
      </c>
      <c r="F328" s="66"/>
      <c r="G328" s="30"/>
      <c r="H328" s="31"/>
      <c r="I328" s="58"/>
      <c r="J328" s="58"/>
      <c r="K328" s="72"/>
      <c r="L328" s="58"/>
      <c r="M328" s="72"/>
      <c r="N328" s="60"/>
      <c r="R328" s="36"/>
      <c r="S328" s="37"/>
      <c r="T328" s="38"/>
      <c r="U328" s="200"/>
      <c r="V328" s="211"/>
      <c r="W328" s="204"/>
      <c r="X328" s="204"/>
      <c r="Y328" s="40"/>
      <c r="Z328" s="41"/>
      <c r="AA328" s="10"/>
      <c r="AB328" s="42"/>
      <c r="AC328" s="41"/>
      <c r="AD328" s="43"/>
      <c r="AE328" s="42"/>
      <c r="AF328" s="41"/>
      <c r="AG328" s="43"/>
      <c r="AH328" s="69"/>
      <c r="AI328" s="69"/>
      <c r="AJ328" s="69"/>
      <c r="AK328" s="29" t="str">
        <f>IFERROR(MATCH(H328,#REF!,0),"")</f>
        <v/>
      </c>
      <c r="AO328" s="230" t="e">
        <f>IF(#REF!="","",#REF!)</f>
        <v>#REF!</v>
      </c>
      <c r="AP328" s="230" t="e">
        <f>+#REF!</f>
        <v>#REF!</v>
      </c>
    </row>
    <row r="329" spans="1:42" ht="15" customHeight="1">
      <c r="A329" s="227" t="str">
        <f>IF(V329=DB!$B$12,"決裁1",IF(V329=DB!$B$13,"決裁2",IF(V329=DB!$B$14,"決裁3",IF(V329=DB!$B$15,"決裁4",IF(V329="","",TEXT(W329,"GE")&amp;"-"&amp;V329)))))</f>
        <v/>
      </c>
      <c r="B329" s="228" t="str">
        <f>IF(A329="","",A329&amp;"-"&amp;COUNTIF($A$5:A329,A329))</f>
        <v/>
      </c>
      <c r="C329" s="228" t="str">
        <f t="shared" si="11"/>
        <v/>
      </c>
      <c r="D329" s="228" t="str">
        <f>IF(C329="","",C329&amp;"-"&amp;COUNTIF($C$5:C329,C329))</f>
        <v/>
      </c>
      <c r="E329" s="228">
        <f t="shared" si="12"/>
        <v>0</v>
      </c>
      <c r="F329" s="66"/>
      <c r="G329" s="164"/>
      <c r="H329" s="31"/>
      <c r="I329" s="58"/>
      <c r="J329" s="58"/>
      <c r="K329" s="72"/>
      <c r="L329" s="58"/>
      <c r="M329" s="72"/>
      <c r="N329" s="60"/>
      <c r="R329" s="36"/>
      <c r="S329" s="37"/>
      <c r="T329" s="38"/>
      <c r="U329" s="200"/>
      <c r="V329" s="211"/>
      <c r="W329" s="204"/>
      <c r="X329" s="204"/>
      <c r="Y329" s="40"/>
      <c r="Z329" s="41"/>
      <c r="AA329" s="10"/>
      <c r="AB329" s="42"/>
      <c r="AC329" s="41"/>
      <c r="AD329" s="43"/>
      <c r="AE329" s="42"/>
      <c r="AF329" s="41"/>
      <c r="AG329" s="43"/>
      <c r="AH329" s="69"/>
      <c r="AI329" s="69"/>
      <c r="AJ329" s="69"/>
      <c r="AK329" s="29" t="str">
        <f>IFERROR(MATCH(H329,#REF!,0),"")</f>
        <v/>
      </c>
      <c r="AO329" s="230" t="e">
        <f>IF(#REF!="","",#REF!)</f>
        <v>#REF!</v>
      </c>
      <c r="AP329" s="230" t="e">
        <f>+#REF!</f>
        <v>#REF!</v>
      </c>
    </row>
    <row r="330" spans="1:42" ht="15" customHeight="1">
      <c r="A330" s="227" t="str">
        <f>IF(V330=DB!$B$12,"決裁1",IF(V330=DB!$B$13,"決裁2",IF(V330=DB!$B$14,"決裁3",IF(V330=DB!$B$15,"決裁4",IF(V330="","",TEXT(W330,"GE")&amp;"-"&amp;V330)))))</f>
        <v/>
      </c>
      <c r="B330" s="228" t="str">
        <f>IF(A330="","",A330&amp;"-"&amp;COUNTIF($A$5:A330,A330))</f>
        <v/>
      </c>
      <c r="C330" s="228" t="str">
        <f t="shared" si="11"/>
        <v/>
      </c>
      <c r="D330" s="228" t="str">
        <f>IF(C330="","",C330&amp;"-"&amp;COUNTIF($C$5:C330,C330))</f>
        <v/>
      </c>
      <c r="E330" s="228">
        <f t="shared" si="12"/>
        <v>0</v>
      </c>
      <c r="F330" s="66"/>
      <c r="G330" s="30"/>
      <c r="H330" s="31"/>
      <c r="I330" s="58"/>
      <c r="J330" s="58"/>
      <c r="K330" s="72"/>
      <c r="L330" s="58"/>
      <c r="M330" s="72"/>
      <c r="N330" s="60"/>
      <c r="R330" s="36"/>
      <c r="S330" s="37"/>
      <c r="T330" s="38"/>
      <c r="U330" s="200"/>
      <c r="V330" s="211"/>
      <c r="W330" s="204"/>
      <c r="X330" s="204"/>
      <c r="Y330" s="40"/>
      <c r="Z330" s="41"/>
      <c r="AA330" s="10"/>
      <c r="AB330" s="42"/>
      <c r="AC330" s="41"/>
      <c r="AD330" s="43"/>
      <c r="AE330" s="42"/>
      <c r="AF330" s="41"/>
      <c r="AG330" s="43"/>
      <c r="AH330" s="69"/>
      <c r="AI330" s="69"/>
      <c r="AJ330" s="69"/>
      <c r="AK330" s="29" t="str">
        <f>IFERROR(MATCH(H330,#REF!,0),"")</f>
        <v/>
      </c>
      <c r="AO330" s="230" t="e">
        <f>IF(#REF!="","",#REF!)</f>
        <v>#REF!</v>
      </c>
      <c r="AP330" s="230" t="e">
        <f>+#REF!</f>
        <v>#REF!</v>
      </c>
    </row>
    <row r="331" spans="1:42" ht="15" customHeight="1">
      <c r="A331" s="227" t="str">
        <f>IF(V331=DB!$B$12,"決裁1",IF(V331=DB!$B$13,"決裁2",IF(V331=DB!$B$14,"決裁3",IF(V331=DB!$B$15,"決裁4",IF(V331="","",TEXT(W331,"GE")&amp;"-"&amp;V331)))))</f>
        <v/>
      </c>
      <c r="B331" s="228" t="str">
        <f>IF(A331="","",A331&amp;"-"&amp;COUNTIF($A$5:A331,A331))</f>
        <v/>
      </c>
      <c r="C331" s="228" t="str">
        <f t="shared" si="11"/>
        <v/>
      </c>
      <c r="D331" s="228" t="str">
        <f>IF(C331="","",C331&amp;"-"&amp;COUNTIF($C$5:C331,C331))</f>
        <v/>
      </c>
      <c r="E331" s="228">
        <f t="shared" si="12"/>
        <v>0</v>
      </c>
      <c r="F331" s="66"/>
      <c r="G331" s="30"/>
      <c r="H331" s="31"/>
      <c r="I331" s="58"/>
      <c r="J331" s="58"/>
      <c r="K331" s="72"/>
      <c r="L331" s="58"/>
      <c r="M331" s="72"/>
      <c r="N331" s="60"/>
      <c r="R331" s="36"/>
      <c r="S331" s="37"/>
      <c r="T331" s="38"/>
      <c r="U331" s="200"/>
      <c r="V331" s="211"/>
      <c r="W331" s="204"/>
      <c r="X331" s="204"/>
      <c r="Y331" s="40"/>
      <c r="Z331" s="41"/>
      <c r="AA331" s="10"/>
      <c r="AB331" s="42"/>
      <c r="AC331" s="41"/>
      <c r="AD331" s="43"/>
      <c r="AE331" s="42"/>
      <c r="AF331" s="41"/>
      <c r="AG331" s="43"/>
      <c r="AH331" s="69"/>
      <c r="AI331" s="69"/>
      <c r="AJ331" s="69"/>
      <c r="AK331" s="29" t="str">
        <f>IFERROR(MATCH(H331,#REF!,0),"")</f>
        <v/>
      </c>
      <c r="AO331" s="230" t="e">
        <f>IF(#REF!="","",#REF!)</f>
        <v>#REF!</v>
      </c>
      <c r="AP331" s="230" t="e">
        <f>+#REF!</f>
        <v>#REF!</v>
      </c>
    </row>
    <row r="332" spans="1:42" ht="15" customHeight="1">
      <c r="A332" s="227" t="str">
        <f>IF(V332=DB!$B$12,"決裁1",IF(V332=DB!$B$13,"決裁2",IF(V332=DB!$B$14,"決裁3",IF(V332=DB!$B$15,"決裁4",IF(V332="","",TEXT(W332,"GE")&amp;"-"&amp;V332)))))</f>
        <v/>
      </c>
      <c r="B332" s="228" t="str">
        <f>IF(A332="","",A332&amp;"-"&amp;COUNTIF($A$5:A332,A332))</f>
        <v/>
      </c>
      <c r="C332" s="228" t="str">
        <f t="shared" si="11"/>
        <v/>
      </c>
      <c r="D332" s="228" t="str">
        <f>IF(C332="","",C332&amp;"-"&amp;COUNTIF($C$5:C332,C332))</f>
        <v/>
      </c>
      <c r="E332" s="228">
        <f t="shared" si="12"/>
        <v>0</v>
      </c>
      <c r="F332" s="66"/>
      <c r="G332" s="30"/>
      <c r="H332" s="31"/>
      <c r="I332" s="58"/>
      <c r="J332" s="58"/>
      <c r="K332" s="72"/>
      <c r="L332" s="58"/>
      <c r="M332" s="72"/>
      <c r="N332" s="60"/>
      <c r="R332" s="36"/>
      <c r="S332" s="37"/>
      <c r="T332" s="38"/>
      <c r="U332" s="200"/>
      <c r="V332" s="211"/>
      <c r="W332" s="204"/>
      <c r="X332" s="204"/>
      <c r="Y332" s="40"/>
      <c r="Z332" s="41"/>
      <c r="AA332" s="10"/>
      <c r="AB332" s="42"/>
      <c r="AC332" s="41"/>
      <c r="AD332" s="43"/>
      <c r="AE332" s="42"/>
      <c r="AF332" s="41"/>
      <c r="AG332" s="43"/>
      <c r="AH332" s="69"/>
      <c r="AI332" s="69"/>
      <c r="AJ332" s="69"/>
      <c r="AK332" s="29" t="str">
        <f>IFERROR(MATCH(H332,#REF!,0),"")</f>
        <v/>
      </c>
      <c r="AO332" s="230" t="e">
        <f>IF(#REF!="","",#REF!)</f>
        <v>#REF!</v>
      </c>
      <c r="AP332" s="230" t="e">
        <f>+#REF!</f>
        <v>#REF!</v>
      </c>
    </row>
    <row r="333" spans="1:42" ht="15" customHeight="1">
      <c r="A333" s="227" t="str">
        <f>IF(V333=DB!$B$12,"決裁1",IF(V333=DB!$B$13,"決裁2",IF(V333=DB!$B$14,"決裁3",IF(V333=DB!$B$15,"決裁4",IF(V333="","",TEXT(W333,"GE")&amp;"-"&amp;V333)))))</f>
        <v/>
      </c>
      <c r="B333" s="228" t="str">
        <f>IF(A333="","",A333&amp;"-"&amp;COUNTIF($A$5:A333,A333))</f>
        <v/>
      </c>
      <c r="C333" s="228" t="str">
        <f t="shared" si="11"/>
        <v/>
      </c>
      <c r="D333" s="228" t="str">
        <f>IF(C333="","",C333&amp;"-"&amp;COUNTIF($C$5:C333,C333))</f>
        <v/>
      </c>
      <c r="E333" s="228">
        <f t="shared" si="12"/>
        <v>0</v>
      </c>
      <c r="F333" s="66"/>
      <c r="G333" s="66"/>
      <c r="H333" s="31"/>
      <c r="I333" s="58"/>
      <c r="J333" s="58"/>
      <c r="K333" s="72"/>
      <c r="L333" s="58"/>
      <c r="M333" s="72"/>
      <c r="N333" s="60"/>
      <c r="R333" s="36"/>
      <c r="S333" s="37"/>
      <c r="T333" s="38"/>
      <c r="U333" s="200"/>
      <c r="V333" s="211"/>
      <c r="W333" s="204"/>
      <c r="X333" s="204"/>
      <c r="Y333" s="40"/>
      <c r="Z333" s="41"/>
      <c r="AA333" s="10"/>
      <c r="AB333" s="42"/>
      <c r="AC333" s="41"/>
      <c r="AD333" s="43"/>
      <c r="AE333" s="42"/>
      <c r="AF333" s="41"/>
      <c r="AG333" s="43"/>
      <c r="AH333" s="69"/>
      <c r="AI333" s="69"/>
      <c r="AJ333" s="69"/>
      <c r="AK333" s="29" t="str">
        <f>IFERROR(MATCH(H333,#REF!,0),"")</f>
        <v/>
      </c>
      <c r="AO333" s="230" t="e">
        <f>IF(#REF!="","",#REF!)</f>
        <v>#REF!</v>
      </c>
      <c r="AP333" s="230" t="e">
        <f>+#REF!</f>
        <v>#REF!</v>
      </c>
    </row>
    <row r="334" spans="1:42" ht="15" customHeight="1">
      <c r="A334" s="227" t="str">
        <f>IF(V334=DB!$B$12,"決裁1",IF(V334=DB!$B$13,"決裁2",IF(V334=DB!$B$14,"決裁3",IF(V334=DB!$B$15,"決裁4",IF(V334="","",TEXT(W334,"GE")&amp;"-"&amp;V334)))))</f>
        <v/>
      </c>
      <c r="B334" s="228" t="str">
        <f>IF(A334="","",A334&amp;"-"&amp;COUNTIF($A$5:A334,A334))</f>
        <v/>
      </c>
      <c r="C334" s="228" t="str">
        <f t="shared" si="11"/>
        <v/>
      </c>
      <c r="D334" s="228" t="str">
        <f>IF(C334="","",C334&amp;"-"&amp;COUNTIF($C$5:C334,C334))</f>
        <v/>
      </c>
      <c r="E334" s="228">
        <f t="shared" si="12"/>
        <v>0</v>
      </c>
      <c r="F334" s="66"/>
      <c r="G334" s="66"/>
      <c r="H334" s="31"/>
      <c r="I334" s="58"/>
      <c r="J334" s="58"/>
      <c r="K334" s="72"/>
      <c r="L334" s="58"/>
      <c r="M334" s="72"/>
      <c r="N334" s="60"/>
      <c r="R334" s="36"/>
      <c r="S334" s="37"/>
      <c r="T334" s="38"/>
      <c r="U334" s="200"/>
      <c r="V334" s="211"/>
      <c r="W334" s="204"/>
      <c r="X334" s="204"/>
      <c r="Y334" s="40"/>
      <c r="Z334" s="41"/>
      <c r="AA334" s="10"/>
      <c r="AB334" s="42"/>
      <c r="AC334" s="41"/>
      <c r="AD334" s="58"/>
      <c r="AE334" s="42"/>
      <c r="AF334" s="41"/>
      <c r="AG334" s="58"/>
      <c r="AH334" s="69"/>
      <c r="AI334" s="69"/>
      <c r="AJ334" s="69"/>
      <c r="AK334" s="29" t="str">
        <f>IFERROR(MATCH(H334,#REF!,0),"")</f>
        <v/>
      </c>
      <c r="AO334" s="230" t="e">
        <f>IF(#REF!="","",#REF!)</f>
        <v>#REF!</v>
      </c>
      <c r="AP334" s="230" t="e">
        <f>+#REF!</f>
        <v>#REF!</v>
      </c>
    </row>
    <row r="335" spans="1:42" ht="15" customHeight="1">
      <c r="A335" s="227" t="str">
        <f>IF(V335=DB!$B$12,"決裁1",IF(V335=DB!$B$13,"決裁2",IF(V335=DB!$B$14,"決裁3",IF(V335=DB!$B$15,"決裁4",IF(V335="","",TEXT(W335,"GE")&amp;"-"&amp;V335)))))</f>
        <v/>
      </c>
      <c r="B335" s="228" t="str">
        <f>IF(A335="","",A335&amp;"-"&amp;COUNTIF($A$5:A335,A335))</f>
        <v/>
      </c>
      <c r="C335" s="228" t="str">
        <f t="shared" si="11"/>
        <v/>
      </c>
      <c r="D335" s="228" t="str">
        <f>IF(C335="","",C335&amp;"-"&amp;COUNTIF($C$5:C335,C335))</f>
        <v/>
      </c>
      <c r="E335" s="228">
        <f t="shared" si="12"/>
        <v>0</v>
      </c>
      <c r="F335" s="66"/>
      <c r="G335" s="66"/>
      <c r="H335" s="31"/>
      <c r="I335" s="58"/>
      <c r="J335" s="58"/>
      <c r="K335" s="72"/>
      <c r="L335" s="58"/>
      <c r="M335" s="72"/>
      <c r="N335" s="60"/>
      <c r="R335" s="36"/>
      <c r="S335" s="37"/>
      <c r="T335" s="38"/>
      <c r="U335" s="200"/>
      <c r="V335" s="211"/>
      <c r="W335" s="204"/>
      <c r="X335" s="204"/>
      <c r="Y335" s="40"/>
      <c r="Z335" s="41"/>
      <c r="AA335" s="10"/>
      <c r="AB335" s="42"/>
      <c r="AC335" s="41"/>
      <c r="AD335" s="43"/>
      <c r="AE335" s="42"/>
      <c r="AF335" s="41"/>
      <c r="AG335" s="43"/>
      <c r="AH335" s="69"/>
      <c r="AI335" s="69"/>
      <c r="AJ335" s="69"/>
      <c r="AK335" s="29" t="str">
        <f>IFERROR(MATCH(H335,#REF!,0),"")</f>
        <v/>
      </c>
      <c r="AO335" s="230" t="e">
        <f>IF(#REF!="","",#REF!)</f>
        <v>#REF!</v>
      </c>
      <c r="AP335" s="230" t="e">
        <f>+#REF!</f>
        <v>#REF!</v>
      </c>
    </row>
    <row r="336" spans="1:42" ht="15" customHeight="1">
      <c r="A336" s="227" t="str">
        <f>IF(V336=DB!$B$12,"決裁1",IF(V336=DB!$B$13,"決裁2",IF(V336=DB!$B$14,"決裁3",IF(V336=DB!$B$15,"決裁4",IF(V336="","",TEXT(W336,"GE")&amp;"-"&amp;V336)))))</f>
        <v/>
      </c>
      <c r="B336" s="228" t="str">
        <f>IF(A336="","",A336&amp;"-"&amp;COUNTIF($A$5:A336,A336))</f>
        <v/>
      </c>
      <c r="C336" s="228" t="str">
        <f t="shared" si="11"/>
        <v/>
      </c>
      <c r="D336" s="228" t="str">
        <f>IF(C336="","",C336&amp;"-"&amp;COUNTIF($C$5:C336,C336))</f>
        <v/>
      </c>
      <c r="E336" s="228">
        <f t="shared" si="12"/>
        <v>0</v>
      </c>
      <c r="F336" s="66"/>
      <c r="G336" s="66"/>
      <c r="H336" s="31"/>
      <c r="I336" s="58"/>
      <c r="J336" s="58"/>
      <c r="K336" s="72"/>
      <c r="L336" s="58"/>
      <c r="M336" s="72"/>
      <c r="N336" s="60"/>
      <c r="R336" s="36"/>
      <c r="S336" s="37"/>
      <c r="T336" s="38"/>
      <c r="U336" s="200"/>
      <c r="V336" s="211"/>
      <c r="W336" s="204"/>
      <c r="X336" s="204"/>
      <c r="Y336" s="40"/>
      <c r="Z336" s="41"/>
      <c r="AA336" s="10"/>
      <c r="AB336" s="42"/>
      <c r="AC336" s="41"/>
      <c r="AD336" s="43"/>
      <c r="AE336" s="42"/>
      <c r="AF336" s="41"/>
      <c r="AG336" s="43"/>
      <c r="AH336" s="69"/>
      <c r="AI336" s="69"/>
      <c r="AJ336" s="69"/>
      <c r="AK336" s="29" t="str">
        <f>IFERROR(MATCH(H336,#REF!,0),"")</f>
        <v/>
      </c>
      <c r="AO336" s="230" t="e">
        <f>IF(#REF!="","",#REF!)</f>
        <v>#REF!</v>
      </c>
      <c r="AP336" s="230" t="e">
        <f>+#REF!</f>
        <v>#REF!</v>
      </c>
    </row>
    <row r="337" spans="1:42" ht="15" customHeight="1">
      <c r="A337" s="227" t="str">
        <f>IF(V337=DB!$B$12,"決裁1",IF(V337=DB!$B$13,"決裁2",IF(V337=DB!$B$14,"決裁3",IF(V337=DB!$B$15,"決裁4",IF(V337="","",TEXT(W337,"GE")&amp;"-"&amp;V337)))))</f>
        <v/>
      </c>
      <c r="B337" s="228" t="str">
        <f>IF(A337="","",A337&amp;"-"&amp;COUNTIF($A$5:A337,A337))</f>
        <v/>
      </c>
      <c r="C337" s="228" t="str">
        <f t="shared" si="11"/>
        <v/>
      </c>
      <c r="D337" s="228" t="str">
        <f>IF(C337="","",C337&amp;"-"&amp;COUNTIF($C$5:C337,C337))</f>
        <v/>
      </c>
      <c r="E337" s="228">
        <f t="shared" si="12"/>
        <v>0</v>
      </c>
      <c r="F337" s="66"/>
      <c r="G337" s="66"/>
      <c r="H337" s="31"/>
      <c r="I337" s="58"/>
      <c r="J337" s="58"/>
      <c r="K337" s="72"/>
      <c r="L337" s="58"/>
      <c r="M337" s="72"/>
      <c r="N337" s="60"/>
      <c r="R337" s="36"/>
      <c r="S337" s="37"/>
      <c r="T337" s="38"/>
      <c r="U337" s="200"/>
      <c r="V337" s="211"/>
      <c r="W337" s="204"/>
      <c r="X337" s="204"/>
      <c r="Y337" s="40"/>
      <c r="Z337" s="41"/>
      <c r="AA337" s="10"/>
      <c r="AB337" s="42"/>
      <c r="AC337" s="41"/>
      <c r="AD337" s="43"/>
      <c r="AE337" s="42"/>
      <c r="AF337" s="41"/>
      <c r="AG337" s="43"/>
      <c r="AH337" s="69"/>
      <c r="AI337" s="69"/>
      <c r="AJ337" s="69"/>
      <c r="AK337" s="29" t="str">
        <f>IFERROR(MATCH(H337,#REF!,0),"")</f>
        <v/>
      </c>
      <c r="AO337" s="230" t="e">
        <f>IF(#REF!="","",#REF!)</f>
        <v>#REF!</v>
      </c>
      <c r="AP337" s="230" t="e">
        <f>+#REF!</f>
        <v>#REF!</v>
      </c>
    </row>
    <row r="338" spans="1:42" ht="15" customHeight="1">
      <c r="A338" s="227" t="str">
        <f>IF(V338=DB!$B$12,"決裁1",IF(V338=DB!$B$13,"決裁2",IF(V338=DB!$B$14,"決裁3",IF(V338=DB!$B$15,"決裁4",IF(V338="","",TEXT(W338,"GE")&amp;"-"&amp;V338)))))</f>
        <v/>
      </c>
      <c r="B338" s="228" t="str">
        <f>IF(A338="","",A338&amp;"-"&amp;COUNTIF($A$5:A338,A338))</f>
        <v/>
      </c>
      <c r="C338" s="228" t="str">
        <f t="shared" si="11"/>
        <v/>
      </c>
      <c r="D338" s="228" t="str">
        <f>IF(C338="","",C338&amp;"-"&amp;COUNTIF($C$5:C338,C338))</f>
        <v/>
      </c>
      <c r="E338" s="228">
        <f t="shared" si="12"/>
        <v>0</v>
      </c>
      <c r="F338" s="66"/>
      <c r="G338" s="165"/>
      <c r="H338" s="31"/>
      <c r="I338" s="58"/>
      <c r="J338" s="58"/>
      <c r="K338" s="72"/>
      <c r="L338" s="58"/>
      <c r="M338" s="72"/>
      <c r="N338" s="60"/>
      <c r="R338" s="36"/>
      <c r="S338" s="37"/>
      <c r="T338" s="38"/>
      <c r="U338" s="200"/>
      <c r="V338" s="211"/>
      <c r="W338" s="204"/>
      <c r="X338" s="204"/>
      <c r="Y338" s="40"/>
      <c r="Z338" s="41"/>
      <c r="AA338" s="10"/>
      <c r="AB338" s="42"/>
      <c r="AC338" s="41"/>
      <c r="AD338" s="43"/>
      <c r="AE338" s="42"/>
      <c r="AF338" s="41"/>
      <c r="AG338" s="43"/>
      <c r="AH338" s="69"/>
      <c r="AI338" s="69"/>
      <c r="AJ338" s="69"/>
      <c r="AK338" s="29" t="str">
        <f>IFERROR(MATCH(H338,#REF!,0),"")</f>
        <v/>
      </c>
      <c r="AO338" s="230" t="e">
        <f>IF(#REF!="","",#REF!)</f>
        <v>#REF!</v>
      </c>
      <c r="AP338" s="230" t="e">
        <f>+#REF!</f>
        <v>#REF!</v>
      </c>
    </row>
    <row r="339" spans="1:42" ht="15" customHeight="1">
      <c r="A339" s="227" t="str">
        <f>IF(V339=DB!$B$12,"決裁1",IF(V339=DB!$B$13,"決裁2",IF(V339=DB!$B$14,"決裁3",IF(V339=DB!$B$15,"決裁4",IF(V339="","",TEXT(W339,"GE")&amp;"-"&amp;V339)))))</f>
        <v/>
      </c>
      <c r="B339" s="228" t="str">
        <f>IF(A339="","",A339&amp;"-"&amp;COUNTIF($A$5:A339,A339))</f>
        <v/>
      </c>
      <c r="C339" s="228" t="str">
        <f t="shared" si="11"/>
        <v/>
      </c>
      <c r="D339" s="228" t="str">
        <f>IF(C339="","",C339&amp;"-"&amp;COUNTIF($C$5:C339,C339))</f>
        <v/>
      </c>
      <c r="E339" s="228">
        <f t="shared" si="12"/>
        <v>0</v>
      </c>
      <c r="F339" s="66"/>
      <c r="G339" s="30"/>
      <c r="H339" s="31"/>
      <c r="I339" s="58"/>
      <c r="J339" s="58"/>
      <c r="K339" s="72"/>
      <c r="L339" s="58"/>
      <c r="M339" s="72"/>
      <c r="N339" s="60"/>
      <c r="R339" s="36"/>
      <c r="S339" s="37"/>
      <c r="T339" s="38"/>
      <c r="U339" s="200"/>
      <c r="V339" s="211"/>
      <c r="W339" s="204"/>
      <c r="X339" s="204"/>
      <c r="Y339" s="40"/>
      <c r="Z339" s="41"/>
      <c r="AA339" s="10"/>
      <c r="AB339" s="42"/>
      <c r="AC339" s="41"/>
      <c r="AD339" s="43"/>
      <c r="AE339" s="42"/>
      <c r="AF339" s="41"/>
      <c r="AG339" s="43"/>
      <c r="AH339" s="69"/>
      <c r="AI339" s="69"/>
      <c r="AJ339" s="69"/>
      <c r="AK339" s="29" t="str">
        <f>IFERROR(MATCH(H339,#REF!,0),"")</f>
        <v/>
      </c>
      <c r="AO339" s="230" t="e">
        <f>IF(#REF!="","",#REF!)</f>
        <v>#REF!</v>
      </c>
      <c r="AP339" s="230" t="e">
        <f>+#REF!</f>
        <v>#REF!</v>
      </c>
    </row>
    <row r="340" spans="1:42" ht="15" customHeight="1">
      <c r="A340" s="227" t="str">
        <f>IF(V340=DB!$B$12,"決裁1",IF(V340=DB!$B$13,"決裁2",IF(V340=DB!$B$14,"決裁3",IF(V340=DB!$B$15,"決裁4",IF(V340="","",TEXT(W340,"GE")&amp;"-"&amp;V340)))))</f>
        <v/>
      </c>
      <c r="B340" s="228" t="str">
        <f>IF(A340="","",A340&amp;"-"&amp;COUNTIF($A$5:A340,A340))</f>
        <v/>
      </c>
      <c r="C340" s="228" t="str">
        <f t="shared" si="11"/>
        <v/>
      </c>
      <c r="D340" s="228" t="str">
        <f>IF(C340="","",C340&amp;"-"&amp;COUNTIF($C$5:C340,C340))</f>
        <v/>
      </c>
      <c r="E340" s="228">
        <f t="shared" si="12"/>
        <v>0</v>
      </c>
      <c r="F340" s="66"/>
      <c r="G340" s="30"/>
      <c r="H340" s="31"/>
      <c r="I340" s="58"/>
      <c r="J340" s="58"/>
      <c r="K340" s="72"/>
      <c r="L340" s="58"/>
      <c r="M340" s="72"/>
      <c r="N340" s="60"/>
      <c r="R340" s="36"/>
      <c r="S340" s="37"/>
      <c r="T340" s="38"/>
      <c r="U340" s="200"/>
      <c r="V340" s="211"/>
      <c r="W340" s="204"/>
      <c r="X340" s="204"/>
      <c r="Y340" s="40"/>
      <c r="Z340" s="41"/>
      <c r="AA340" s="10"/>
      <c r="AB340" s="42"/>
      <c r="AC340" s="41"/>
      <c r="AD340" s="43"/>
      <c r="AE340" s="42"/>
      <c r="AF340" s="41"/>
      <c r="AG340" s="43"/>
      <c r="AH340" s="69"/>
      <c r="AI340" s="69"/>
      <c r="AJ340" s="69"/>
      <c r="AK340" s="29" t="str">
        <f>IFERROR(MATCH(H340,#REF!,0),"")</f>
        <v/>
      </c>
      <c r="AO340" s="230" t="e">
        <f>IF(#REF!="","",#REF!)</f>
        <v>#REF!</v>
      </c>
      <c r="AP340" s="230" t="e">
        <f>+#REF!</f>
        <v>#REF!</v>
      </c>
    </row>
    <row r="341" spans="1:42" ht="15" customHeight="1">
      <c r="A341" s="227" t="str">
        <f>IF(V341=DB!$B$12,"決裁1",IF(V341=DB!$B$13,"決裁2",IF(V341=DB!$B$14,"決裁3",IF(V341=DB!$B$15,"決裁4",IF(V341="","",TEXT(W341,"GE")&amp;"-"&amp;V341)))))</f>
        <v/>
      </c>
      <c r="B341" s="228" t="str">
        <f>IF(A341="","",A341&amp;"-"&amp;COUNTIF($A$5:A341,A341))</f>
        <v/>
      </c>
      <c r="C341" s="228" t="str">
        <f t="shared" si="11"/>
        <v/>
      </c>
      <c r="D341" s="228" t="str">
        <f>IF(C341="","",C341&amp;"-"&amp;COUNTIF($C$5:C341,C341))</f>
        <v/>
      </c>
      <c r="E341" s="228">
        <f t="shared" si="12"/>
        <v>0</v>
      </c>
      <c r="F341" s="66"/>
      <c r="G341" s="30"/>
      <c r="H341" s="31"/>
      <c r="I341" s="58"/>
      <c r="J341" s="58"/>
      <c r="K341" s="72"/>
      <c r="L341" s="58"/>
      <c r="M341" s="72"/>
      <c r="N341" s="60"/>
      <c r="R341" s="36"/>
      <c r="S341" s="37"/>
      <c r="T341" s="38"/>
      <c r="U341" s="200"/>
      <c r="V341" s="211"/>
      <c r="W341" s="204"/>
      <c r="X341" s="204"/>
      <c r="Y341" s="40"/>
      <c r="Z341" s="41"/>
      <c r="AA341" s="10"/>
      <c r="AB341" s="42"/>
      <c r="AC341" s="41"/>
      <c r="AD341" s="43"/>
      <c r="AE341" s="42"/>
      <c r="AF341" s="41"/>
      <c r="AG341" s="43"/>
      <c r="AH341" s="69"/>
      <c r="AI341" s="69"/>
      <c r="AJ341" s="69"/>
      <c r="AK341" s="29" t="str">
        <f>IFERROR(MATCH(H341,#REF!,0),"")</f>
        <v/>
      </c>
      <c r="AO341" s="230" t="e">
        <f>IF(#REF!="","",#REF!)</f>
        <v>#REF!</v>
      </c>
      <c r="AP341" s="230" t="e">
        <f>+#REF!</f>
        <v>#REF!</v>
      </c>
    </row>
    <row r="342" spans="1:42" ht="15" customHeight="1">
      <c r="A342" s="227" t="str">
        <f>IF(V342=DB!$B$12,"決裁1",IF(V342=DB!$B$13,"決裁2",IF(V342=DB!$B$14,"決裁3",IF(V342=DB!$B$15,"決裁4",IF(V342="","",TEXT(W342,"GE")&amp;"-"&amp;V342)))))</f>
        <v/>
      </c>
      <c r="B342" s="228" t="str">
        <f>IF(A342="","",A342&amp;"-"&amp;COUNTIF($A$5:A342,A342))</f>
        <v/>
      </c>
      <c r="C342" s="228" t="str">
        <f t="shared" si="11"/>
        <v/>
      </c>
      <c r="D342" s="228" t="str">
        <f>IF(C342="","",C342&amp;"-"&amp;COUNTIF($C$5:C342,C342))</f>
        <v/>
      </c>
      <c r="E342" s="228">
        <f t="shared" si="12"/>
        <v>0</v>
      </c>
      <c r="F342" s="66"/>
      <c r="G342" s="30"/>
      <c r="H342" s="31"/>
      <c r="I342" s="58"/>
      <c r="J342" s="58"/>
      <c r="K342" s="72"/>
      <c r="L342" s="58"/>
      <c r="M342" s="72"/>
      <c r="N342" s="60"/>
      <c r="R342" s="36"/>
      <c r="S342" s="37"/>
      <c r="T342" s="38"/>
      <c r="U342" s="200"/>
      <c r="V342" s="211"/>
      <c r="W342" s="204"/>
      <c r="X342" s="204"/>
      <c r="Y342" s="40"/>
      <c r="Z342" s="41"/>
      <c r="AA342" s="10"/>
      <c r="AB342" s="42"/>
      <c r="AC342" s="41"/>
      <c r="AD342" s="43"/>
      <c r="AE342" s="42"/>
      <c r="AF342" s="41"/>
      <c r="AG342" s="43"/>
      <c r="AH342" s="69"/>
      <c r="AI342" s="69"/>
      <c r="AJ342" s="69"/>
      <c r="AK342" s="29" t="str">
        <f>IFERROR(MATCH(H342,#REF!,0),"")</f>
        <v/>
      </c>
      <c r="AO342" s="230" t="e">
        <f>IF(#REF!="","",#REF!)</f>
        <v>#REF!</v>
      </c>
      <c r="AP342" s="230" t="e">
        <f>+#REF!</f>
        <v>#REF!</v>
      </c>
    </row>
    <row r="343" spans="1:42" ht="15" customHeight="1">
      <c r="A343" s="227" t="str">
        <f>IF(V343=DB!$B$12,"決裁1",IF(V343=DB!$B$13,"決裁2",IF(V343=DB!$B$14,"決裁3",IF(V343=DB!$B$15,"決裁4",IF(V343="","",TEXT(W343,"GE")&amp;"-"&amp;V343)))))</f>
        <v/>
      </c>
      <c r="B343" s="228" t="str">
        <f>IF(A343="","",A343&amp;"-"&amp;COUNTIF($A$5:A343,A343))</f>
        <v/>
      </c>
      <c r="C343" s="228" t="str">
        <f t="shared" si="11"/>
        <v/>
      </c>
      <c r="D343" s="228" t="str">
        <f>IF(C343="","",C343&amp;"-"&amp;COUNTIF($C$5:C343,C343))</f>
        <v/>
      </c>
      <c r="E343" s="228">
        <f t="shared" si="12"/>
        <v>0</v>
      </c>
      <c r="F343" s="66"/>
      <c r="G343" s="30"/>
      <c r="H343" s="31"/>
      <c r="I343" s="58"/>
      <c r="J343" s="58"/>
      <c r="K343" s="72"/>
      <c r="L343" s="58"/>
      <c r="M343" s="72"/>
      <c r="N343" s="60"/>
      <c r="R343" s="36"/>
      <c r="S343" s="37"/>
      <c r="T343" s="38"/>
      <c r="U343" s="200"/>
      <c r="V343" s="211"/>
      <c r="W343" s="204"/>
      <c r="X343" s="204"/>
      <c r="Y343" s="40"/>
      <c r="Z343" s="41"/>
      <c r="AA343" s="10"/>
      <c r="AB343" s="42"/>
      <c r="AC343" s="41"/>
      <c r="AD343" s="43"/>
      <c r="AE343" s="42"/>
      <c r="AF343" s="41"/>
      <c r="AG343" s="43"/>
      <c r="AH343" s="69"/>
      <c r="AI343" s="69"/>
      <c r="AJ343" s="69"/>
      <c r="AK343" s="29" t="str">
        <f>IFERROR(MATCH(H343,#REF!,0),"")</f>
        <v/>
      </c>
      <c r="AO343" s="230" t="e">
        <f>IF(#REF!="","",#REF!)</f>
        <v>#REF!</v>
      </c>
      <c r="AP343" s="230" t="e">
        <f>+#REF!</f>
        <v>#REF!</v>
      </c>
    </row>
    <row r="344" spans="1:42" ht="15" customHeight="1">
      <c r="A344" s="227" t="str">
        <f>IF(V344=DB!$B$12,"決裁1",IF(V344=DB!$B$13,"決裁2",IF(V344=DB!$B$14,"決裁3",IF(V344=DB!$B$15,"決裁4",IF(V344="","",TEXT(W344,"GE")&amp;"-"&amp;V344)))))</f>
        <v/>
      </c>
      <c r="B344" s="228" t="str">
        <f>IF(A344="","",A344&amp;"-"&amp;COUNTIF($A$5:A344,A344))</f>
        <v/>
      </c>
      <c r="C344" s="228" t="str">
        <f t="shared" si="11"/>
        <v/>
      </c>
      <c r="D344" s="228" t="str">
        <f>IF(C344="","",C344&amp;"-"&amp;COUNTIF($C$5:C344,C344))</f>
        <v/>
      </c>
      <c r="E344" s="228">
        <f t="shared" si="12"/>
        <v>0</v>
      </c>
      <c r="F344" s="66"/>
      <c r="G344" s="165"/>
      <c r="H344" s="31"/>
      <c r="I344" s="58"/>
      <c r="J344" s="58"/>
      <c r="K344" s="72"/>
      <c r="L344" s="58"/>
      <c r="M344" s="72"/>
      <c r="N344" s="60"/>
      <c r="R344" s="36"/>
      <c r="S344" s="37"/>
      <c r="T344" s="38"/>
      <c r="U344" s="200"/>
      <c r="V344" s="211"/>
      <c r="W344" s="204"/>
      <c r="X344" s="204"/>
      <c r="Y344" s="40"/>
      <c r="Z344" s="41"/>
      <c r="AA344" s="10"/>
      <c r="AB344" s="42"/>
      <c r="AC344" s="41"/>
      <c r="AD344" s="43"/>
      <c r="AE344" s="42"/>
      <c r="AF344" s="41"/>
      <c r="AG344" s="43"/>
      <c r="AH344" s="69"/>
      <c r="AI344" s="69"/>
      <c r="AJ344" s="69"/>
      <c r="AK344" s="29" t="str">
        <f>IFERROR(MATCH(H344,#REF!,0),"")</f>
        <v/>
      </c>
      <c r="AO344" s="230" t="e">
        <f>IF(#REF!="","",#REF!)</f>
        <v>#REF!</v>
      </c>
      <c r="AP344" s="230" t="e">
        <f>+#REF!</f>
        <v>#REF!</v>
      </c>
    </row>
    <row r="345" spans="1:42" ht="15" customHeight="1">
      <c r="A345" s="227" t="str">
        <f>IF(V345=DB!$B$12,"決裁1",IF(V345=DB!$B$13,"決裁2",IF(V345=DB!$B$14,"決裁3",IF(V345=DB!$B$15,"決裁4",IF(V345="","",TEXT(W345,"GE")&amp;"-"&amp;V345)))))</f>
        <v/>
      </c>
      <c r="B345" s="228" t="str">
        <f>IF(A345="","",A345&amp;"-"&amp;COUNTIF($A$5:A345,A345))</f>
        <v/>
      </c>
      <c r="C345" s="228" t="str">
        <f t="shared" si="11"/>
        <v/>
      </c>
      <c r="D345" s="228" t="str">
        <f>IF(C345="","",C345&amp;"-"&amp;COUNTIF($C$5:C345,C345))</f>
        <v/>
      </c>
      <c r="E345" s="228">
        <f t="shared" si="12"/>
        <v>0</v>
      </c>
      <c r="F345" s="66"/>
      <c r="G345" s="165"/>
      <c r="H345" s="31"/>
      <c r="I345" s="58"/>
      <c r="J345" s="58"/>
      <c r="K345" s="72"/>
      <c r="L345" s="58"/>
      <c r="M345" s="72"/>
      <c r="N345" s="60"/>
      <c r="R345" s="36"/>
      <c r="S345" s="37"/>
      <c r="T345" s="38"/>
      <c r="U345" s="200"/>
      <c r="V345" s="211"/>
      <c r="W345" s="204"/>
      <c r="X345" s="204"/>
      <c r="Y345" s="40"/>
      <c r="Z345" s="41"/>
      <c r="AA345" s="10"/>
      <c r="AB345" s="42"/>
      <c r="AC345" s="41"/>
      <c r="AD345" s="43"/>
      <c r="AE345" s="42"/>
      <c r="AF345" s="41"/>
      <c r="AG345" s="43"/>
      <c r="AH345" s="69"/>
      <c r="AI345" s="69"/>
      <c r="AJ345" s="69"/>
      <c r="AK345" s="29" t="str">
        <f>IFERROR(MATCH(H345,#REF!,0),"")</f>
        <v/>
      </c>
      <c r="AO345" s="230" t="e">
        <f>IF(#REF!="","",#REF!)</f>
        <v>#REF!</v>
      </c>
      <c r="AP345" s="230" t="e">
        <f>+#REF!</f>
        <v>#REF!</v>
      </c>
    </row>
    <row r="346" spans="1:42" ht="15" customHeight="1">
      <c r="A346" s="227" t="str">
        <f>IF(V346=DB!$B$12,"決裁1",IF(V346=DB!$B$13,"決裁2",IF(V346=DB!$B$14,"決裁3",IF(V346=DB!$B$15,"決裁4",IF(V346="","",TEXT(W346,"GE")&amp;"-"&amp;V346)))))</f>
        <v/>
      </c>
      <c r="B346" s="228" t="str">
        <f>IF(A346="","",A346&amp;"-"&amp;COUNTIF($A$5:A346,A346))</f>
        <v/>
      </c>
      <c r="C346" s="228" t="str">
        <f t="shared" si="11"/>
        <v/>
      </c>
      <c r="D346" s="228" t="str">
        <f>IF(C346="","",C346&amp;"-"&amp;COUNTIF($C$5:C346,C346))</f>
        <v/>
      </c>
      <c r="E346" s="228">
        <f t="shared" si="12"/>
        <v>0</v>
      </c>
      <c r="F346" s="66"/>
      <c r="G346" s="165"/>
      <c r="H346" s="31"/>
      <c r="I346" s="58"/>
      <c r="J346" s="58"/>
      <c r="K346" s="72"/>
      <c r="L346" s="58"/>
      <c r="M346" s="72"/>
      <c r="N346" s="60"/>
      <c r="R346" s="36"/>
      <c r="S346" s="37"/>
      <c r="T346" s="38"/>
      <c r="U346" s="200"/>
      <c r="V346" s="211"/>
      <c r="W346" s="204"/>
      <c r="X346" s="204"/>
      <c r="Y346" s="40"/>
      <c r="Z346" s="41"/>
      <c r="AA346" s="10"/>
      <c r="AB346" s="42"/>
      <c r="AC346" s="41"/>
      <c r="AD346" s="43"/>
      <c r="AE346" s="42"/>
      <c r="AF346" s="41"/>
      <c r="AG346" s="43"/>
      <c r="AH346" s="69"/>
      <c r="AI346" s="69"/>
      <c r="AJ346" s="69"/>
      <c r="AK346" s="29" t="str">
        <f>IFERROR(MATCH(H346,#REF!,0),"")</f>
        <v/>
      </c>
      <c r="AO346" s="230" t="e">
        <f>IF(#REF!="","",#REF!)</f>
        <v>#REF!</v>
      </c>
      <c r="AP346" s="230" t="e">
        <f>+#REF!</f>
        <v>#REF!</v>
      </c>
    </row>
    <row r="347" spans="1:42" ht="15" customHeight="1">
      <c r="A347" s="227" t="str">
        <f>IF(V347=DB!$B$12,"決裁1",IF(V347=DB!$B$13,"決裁2",IF(V347=DB!$B$14,"決裁3",IF(V347=DB!$B$15,"決裁4",IF(V347="","",TEXT(W347,"GE")&amp;"-"&amp;V347)))))</f>
        <v/>
      </c>
      <c r="B347" s="228" t="str">
        <f>IF(A347="","",A347&amp;"-"&amp;COUNTIF($A$5:A347,A347))</f>
        <v/>
      </c>
      <c r="C347" s="228" t="str">
        <f t="shared" si="11"/>
        <v/>
      </c>
      <c r="D347" s="228" t="str">
        <f>IF(C347="","",C347&amp;"-"&amp;COUNTIF($C$5:C347,C347))</f>
        <v/>
      </c>
      <c r="E347" s="228">
        <f t="shared" si="12"/>
        <v>0</v>
      </c>
      <c r="F347" s="66"/>
      <c r="G347" s="165"/>
      <c r="H347" s="31"/>
      <c r="I347" s="58"/>
      <c r="J347" s="58"/>
      <c r="K347" s="72"/>
      <c r="L347" s="58"/>
      <c r="M347" s="72"/>
      <c r="N347" s="60"/>
      <c r="R347" s="36"/>
      <c r="S347" s="37"/>
      <c r="T347" s="38"/>
      <c r="U347" s="200"/>
      <c r="V347" s="211"/>
      <c r="W347" s="204"/>
      <c r="X347" s="204"/>
      <c r="Y347" s="40"/>
      <c r="Z347" s="41"/>
      <c r="AA347" s="10"/>
      <c r="AB347" s="42"/>
      <c r="AC347" s="41"/>
      <c r="AD347" s="43"/>
      <c r="AE347" s="42"/>
      <c r="AF347" s="41"/>
      <c r="AG347" s="43"/>
      <c r="AH347" s="69"/>
      <c r="AI347" s="69"/>
      <c r="AJ347" s="69"/>
      <c r="AK347" s="29" t="str">
        <f>IFERROR(MATCH(H347,#REF!,0),"")</f>
        <v/>
      </c>
      <c r="AO347" s="230" t="e">
        <f>IF(#REF!="","",#REF!)</f>
        <v>#REF!</v>
      </c>
      <c r="AP347" s="230" t="e">
        <f>+#REF!</f>
        <v>#REF!</v>
      </c>
    </row>
    <row r="348" spans="1:42" ht="15" customHeight="1">
      <c r="A348" s="227" t="str">
        <f>IF(V348=DB!$B$12,"決裁1",IF(V348=DB!$B$13,"決裁2",IF(V348=DB!$B$14,"決裁3",IF(V348=DB!$B$15,"決裁4",IF(V348="","",TEXT(W348,"GE")&amp;"-"&amp;V348)))))</f>
        <v/>
      </c>
      <c r="B348" s="228" t="str">
        <f>IF(A348="","",A348&amp;"-"&amp;COUNTIF($A$5:A348,A348))</f>
        <v/>
      </c>
      <c r="C348" s="228" t="str">
        <f t="shared" si="11"/>
        <v/>
      </c>
      <c r="D348" s="228" t="str">
        <f>IF(C348="","",C348&amp;"-"&amp;COUNTIF($C$5:C348,C348))</f>
        <v/>
      </c>
      <c r="E348" s="228">
        <f t="shared" si="12"/>
        <v>0</v>
      </c>
      <c r="F348" s="66"/>
      <c r="G348" s="30"/>
      <c r="H348" s="31"/>
      <c r="I348" s="58"/>
      <c r="J348" s="58"/>
      <c r="K348" s="72"/>
      <c r="L348" s="58"/>
      <c r="M348" s="72"/>
      <c r="N348" s="60"/>
      <c r="R348" s="36"/>
      <c r="S348" s="37"/>
      <c r="T348" s="38"/>
      <c r="U348" s="200"/>
      <c r="V348" s="211"/>
      <c r="W348" s="204"/>
      <c r="X348" s="204"/>
      <c r="Y348" s="40"/>
      <c r="Z348" s="41"/>
      <c r="AA348" s="10"/>
      <c r="AB348" s="42"/>
      <c r="AC348" s="41"/>
      <c r="AD348" s="43"/>
      <c r="AE348" s="42"/>
      <c r="AF348" s="41"/>
      <c r="AG348" s="43"/>
      <c r="AH348" s="69"/>
      <c r="AI348" s="69"/>
      <c r="AJ348" s="69"/>
      <c r="AK348" s="29" t="str">
        <f>IFERROR(MATCH(H348,#REF!,0),"")</f>
        <v/>
      </c>
      <c r="AO348" s="230" t="e">
        <f>IF(#REF!="","",#REF!)</f>
        <v>#REF!</v>
      </c>
      <c r="AP348" s="230" t="e">
        <f>+#REF!</f>
        <v>#REF!</v>
      </c>
    </row>
    <row r="349" spans="1:42" ht="15" customHeight="1">
      <c r="A349" s="227" t="str">
        <f>IF(V349=DB!$B$12,"決裁1",IF(V349=DB!$B$13,"決裁2",IF(V349=DB!$B$14,"決裁3",IF(V349=DB!$B$15,"決裁4",IF(V349="","",TEXT(W349,"GE")&amp;"-"&amp;V349)))))</f>
        <v/>
      </c>
      <c r="B349" s="228" t="str">
        <f>IF(A349="","",A349&amp;"-"&amp;COUNTIF($A$5:A349,A349))</f>
        <v/>
      </c>
      <c r="C349" s="228" t="str">
        <f t="shared" si="11"/>
        <v/>
      </c>
      <c r="D349" s="228" t="str">
        <f>IF(C349="","",C349&amp;"-"&amp;COUNTIF($C$5:C349,C349))</f>
        <v/>
      </c>
      <c r="E349" s="228">
        <f t="shared" si="12"/>
        <v>0</v>
      </c>
      <c r="F349" s="66"/>
      <c r="G349" s="165"/>
      <c r="H349" s="31"/>
      <c r="I349" s="58"/>
      <c r="J349" s="58"/>
      <c r="K349" s="72"/>
      <c r="L349" s="58"/>
      <c r="M349" s="72"/>
      <c r="N349" s="60"/>
      <c r="R349" s="36"/>
      <c r="S349" s="37"/>
      <c r="T349" s="38"/>
      <c r="U349" s="200"/>
      <c r="V349" s="211"/>
      <c r="W349" s="204"/>
      <c r="X349" s="204"/>
      <c r="Y349" s="40"/>
      <c r="Z349" s="41"/>
      <c r="AA349" s="64"/>
      <c r="AB349" s="42"/>
      <c r="AC349" s="41"/>
      <c r="AD349" s="43"/>
      <c r="AE349" s="42"/>
      <c r="AF349" s="41"/>
      <c r="AG349" s="43"/>
      <c r="AH349" s="69"/>
      <c r="AI349" s="69"/>
      <c r="AJ349" s="69"/>
      <c r="AK349" s="29" t="str">
        <f>IFERROR(MATCH(H349,#REF!,0),"")</f>
        <v/>
      </c>
      <c r="AO349" s="230" t="e">
        <f>IF(#REF!="","",#REF!)</f>
        <v>#REF!</v>
      </c>
      <c r="AP349" s="230" t="e">
        <f>+#REF!</f>
        <v>#REF!</v>
      </c>
    </row>
    <row r="350" spans="1:42" ht="15" customHeight="1">
      <c r="A350" s="227" t="str">
        <f>IF(V350=DB!$B$12,"決裁1",IF(V350=DB!$B$13,"決裁2",IF(V350=DB!$B$14,"決裁3",IF(V350=DB!$B$15,"決裁4",IF(V350="","",TEXT(W350,"GE")&amp;"-"&amp;V350)))))</f>
        <v/>
      </c>
      <c r="B350" s="228" t="str">
        <f>IF(A350="","",A350&amp;"-"&amp;COUNTIF($A$5:A350,A350))</f>
        <v/>
      </c>
      <c r="C350" s="228" t="str">
        <f t="shared" si="11"/>
        <v/>
      </c>
      <c r="D350" s="228" t="str">
        <f>IF(C350="","",C350&amp;"-"&amp;COUNTIF($C$5:C350,C350))</f>
        <v/>
      </c>
      <c r="E350" s="228">
        <f t="shared" si="12"/>
        <v>0</v>
      </c>
      <c r="F350" s="66"/>
      <c r="G350" s="165"/>
      <c r="H350" s="31"/>
      <c r="I350" s="58"/>
      <c r="J350" s="58"/>
      <c r="K350" s="72"/>
      <c r="L350" s="58"/>
      <c r="M350" s="72"/>
      <c r="N350" s="60"/>
      <c r="R350" s="36"/>
      <c r="S350" s="37"/>
      <c r="T350" s="38"/>
      <c r="U350" s="200"/>
      <c r="V350" s="211"/>
      <c r="W350" s="204"/>
      <c r="X350" s="204"/>
      <c r="Y350" s="40"/>
      <c r="Z350" s="41"/>
      <c r="AA350" s="10"/>
      <c r="AB350" s="42"/>
      <c r="AC350" s="41"/>
      <c r="AD350" s="43"/>
      <c r="AE350" s="42"/>
      <c r="AF350" s="41"/>
      <c r="AG350" s="43"/>
      <c r="AH350" s="69"/>
      <c r="AI350" s="69"/>
      <c r="AJ350" s="69"/>
      <c r="AK350" s="29" t="str">
        <f>IFERROR(MATCH(H350,#REF!,0),"")</f>
        <v/>
      </c>
      <c r="AO350" s="230" t="e">
        <f>IF(#REF!="","",#REF!)</f>
        <v>#REF!</v>
      </c>
      <c r="AP350" s="230" t="e">
        <f>+#REF!</f>
        <v>#REF!</v>
      </c>
    </row>
    <row r="351" spans="1:42" ht="15" customHeight="1">
      <c r="A351" s="227" t="str">
        <f>IF(V351=DB!$B$12,"決裁1",IF(V351=DB!$B$13,"決裁2",IF(V351=DB!$B$14,"決裁3",IF(V351=DB!$B$15,"決裁4",IF(V351="","",TEXT(W351,"GE")&amp;"-"&amp;V351)))))</f>
        <v/>
      </c>
      <c r="B351" s="228" t="str">
        <f>IF(A351="","",A351&amp;"-"&amp;COUNTIF($A$5:A351,A351))</f>
        <v/>
      </c>
      <c r="C351" s="228" t="str">
        <f t="shared" si="11"/>
        <v/>
      </c>
      <c r="D351" s="228" t="str">
        <f>IF(C351="","",C351&amp;"-"&amp;COUNTIF($C$5:C351,C351))</f>
        <v/>
      </c>
      <c r="E351" s="228">
        <f t="shared" si="12"/>
        <v>0</v>
      </c>
      <c r="F351" s="66"/>
      <c r="G351" s="165"/>
      <c r="H351" s="31"/>
      <c r="I351" s="58"/>
      <c r="J351" s="58"/>
      <c r="K351" s="72"/>
      <c r="L351" s="58"/>
      <c r="M351" s="72"/>
      <c r="N351" s="60"/>
      <c r="R351" s="36"/>
      <c r="S351" s="37"/>
      <c r="T351" s="38"/>
      <c r="U351" s="200"/>
      <c r="V351" s="211"/>
      <c r="W351" s="204"/>
      <c r="X351" s="204"/>
      <c r="Y351" s="40"/>
      <c r="Z351" s="41"/>
      <c r="AA351" s="10"/>
      <c r="AB351" s="42"/>
      <c r="AC351" s="41"/>
      <c r="AD351" s="43"/>
      <c r="AE351" s="42"/>
      <c r="AF351" s="41"/>
      <c r="AG351" s="43"/>
      <c r="AH351" s="69"/>
      <c r="AI351" s="69"/>
      <c r="AJ351" s="69"/>
      <c r="AK351" s="29" t="str">
        <f>IFERROR(MATCH(H351,#REF!,0),"")</f>
        <v/>
      </c>
      <c r="AO351" s="230" t="e">
        <f>IF(#REF!="","",#REF!)</f>
        <v>#REF!</v>
      </c>
      <c r="AP351" s="230" t="e">
        <f>+#REF!</f>
        <v>#REF!</v>
      </c>
    </row>
    <row r="352" spans="1:42" ht="15" customHeight="1">
      <c r="A352" s="227" t="str">
        <f>IF(V352=DB!$B$12,"決裁1",IF(V352=DB!$B$13,"決裁2",IF(V352=DB!$B$14,"決裁3",IF(V352=DB!$B$15,"決裁4",IF(V352="","",TEXT(W352,"GE")&amp;"-"&amp;V352)))))</f>
        <v/>
      </c>
      <c r="B352" s="228" t="str">
        <f>IF(A352="","",A352&amp;"-"&amp;COUNTIF($A$5:A352,A352))</f>
        <v/>
      </c>
      <c r="C352" s="228" t="str">
        <f t="shared" si="11"/>
        <v/>
      </c>
      <c r="D352" s="228" t="str">
        <f>IF(C352="","",C352&amp;"-"&amp;COUNTIF($C$5:C352,C352))</f>
        <v/>
      </c>
      <c r="E352" s="228">
        <f t="shared" si="12"/>
        <v>0</v>
      </c>
      <c r="F352" s="66"/>
      <c r="G352" s="165"/>
      <c r="H352" s="31"/>
      <c r="I352" s="58"/>
      <c r="J352" s="58"/>
      <c r="K352" s="72"/>
      <c r="L352" s="58"/>
      <c r="M352" s="72"/>
      <c r="N352" s="60"/>
      <c r="R352" s="36"/>
      <c r="S352" s="37"/>
      <c r="T352" s="38"/>
      <c r="U352" s="200"/>
      <c r="V352" s="211"/>
      <c r="W352" s="204"/>
      <c r="X352" s="200"/>
      <c r="Y352" s="40"/>
      <c r="Z352" s="41"/>
      <c r="AA352" s="64"/>
      <c r="AB352" s="42"/>
      <c r="AC352" s="41"/>
      <c r="AD352" s="43"/>
      <c r="AE352" s="42"/>
      <c r="AF352" s="41"/>
      <c r="AG352" s="43"/>
      <c r="AH352" s="69"/>
      <c r="AI352" s="69"/>
      <c r="AJ352" s="69"/>
      <c r="AK352" s="29" t="str">
        <f>IFERROR(MATCH(H352,#REF!,0),"")</f>
        <v/>
      </c>
      <c r="AO352" s="230" t="e">
        <f>IF(#REF!="","",#REF!)</f>
        <v>#REF!</v>
      </c>
      <c r="AP352" s="230" t="e">
        <f>+#REF!</f>
        <v>#REF!</v>
      </c>
    </row>
    <row r="353" spans="1:42" ht="15" customHeight="1">
      <c r="A353" s="227" t="str">
        <f>IF(V353=DB!$B$12,"決裁1",IF(V353=DB!$B$13,"決裁2",IF(V353=DB!$B$14,"決裁3",IF(V353=DB!$B$15,"決裁4",IF(V353="","",TEXT(W353,"GE")&amp;"-"&amp;V353)))))</f>
        <v/>
      </c>
      <c r="B353" s="228" t="str">
        <f>IF(A353="","",A353&amp;"-"&amp;COUNTIF($A$5:A353,A353))</f>
        <v/>
      </c>
      <c r="C353" s="228" t="str">
        <f t="shared" si="11"/>
        <v/>
      </c>
      <c r="D353" s="228" t="str">
        <f>IF(C353="","",C353&amp;"-"&amp;COUNTIF($C$5:C353,C353))</f>
        <v/>
      </c>
      <c r="E353" s="228">
        <f t="shared" si="12"/>
        <v>0</v>
      </c>
      <c r="F353" s="66"/>
      <c r="G353" s="165"/>
      <c r="H353" s="31"/>
      <c r="I353" s="58"/>
      <c r="J353" s="58"/>
      <c r="K353" s="72"/>
      <c r="L353" s="58"/>
      <c r="M353" s="72"/>
      <c r="N353" s="60"/>
      <c r="R353" s="36"/>
      <c r="S353" s="37"/>
      <c r="T353" s="38"/>
      <c r="U353" s="200"/>
      <c r="V353" s="211"/>
      <c r="W353" s="204"/>
      <c r="X353" s="200"/>
      <c r="Y353" s="40"/>
      <c r="Z353" s="41"/>
      <c r="AA353" s="64"/>
      <c r="AB353" s="42"/>
      <c r="AC353" s="41"/>
      <c r="AD353" s="43"/>
      <c r="AE353" s="42"/>
      <c r="AF353" s="41"/>
      <c r="AG353" s="43"/>
      <c r="AH353" s="69"/>
      <c r="AI353" s="69"/>
      <c r="AJ353" s="69"/>
      <c r="AK353" s="29" t="str">
        <f>IFERROR(MATCH(H353,#REF!,0),"")</f>
        <v/>
      </c>
      <c r="AO353" s="230" t="e">
        <f>IF(#REF!="","",#REF!)</f>
        <v>#REF!</v>
      </c>
      <c r="AP353" s="230" t="e">
        <f>+#REF!</f>
        <v>#REF!</v>
      </c>
    </row>
    <row r="354" spans="1:42" ht="15" customHeight="1">
      <c r="A354" s="227" t="str">
        <f>IF(V354=DB!$B$12,"決裁1",IF(V354=DB!$B$13,"決裁2",IF(V354=DB!$B$14,"決裁3",IF(V354=DB!$B$15,"決裁4",IF(V354="","",TEXT(W354,"GE")&amp;"-"&amp;V354)))))</f>
        <v/>
      </c>
      <c r="B354" s="228" t="str">
        <f>IF(A354="","",A354&amp;"-"&amp;COUNTIF($A$5:A354,A354))</f>
        <v/>
      </c>
      <c r="C354" s="228" t="str">
        <f t="shared" si="11"/>
        <v/>
      </c>
      <c r="D354" s="228" t="str">
        <f>IF(C354="","",C354&amp;"-"&amp;COUNTIF($C$5:C354,C354))</f>
        <v/>
      </c>
      <c r="E354" s="228">
        <f t="shared" si="12"/>
        <v>0</v>
      </c>
      <c r="F354" s="66"/>
      <c r="G354" s="165"/>
      <c r="H354" s="31"/>
      <c r="I354" s="58"/>
      <c r="J354" s="58"/>
      <c r="K354" s="35"/>
      <c r="L354" s="58"/>
      <c r="M354" s="72"/>
      <c r="N354" s="60"/>
      <c r="R354" s="36"/>
      <c r="S354" s="37"/>
      <c r="T354" s="38"/>
      <c r="U354" s="200"/>
      <c r="V354" s="211"/>
      <c r="W354" s="204"/>
      <c r="X354" s="204"/>
      <c r="Y354" s="40"/>
      <c r="Z354" s="41"/>
      <c r="AA354" s="10"/>
      <c r="AB354" s="42"/>
      <c r="AC354" s="41"/>
      <c r="AD354" s="43"/>
      <c r="AE354" s="42"/>
      <c r="AF354" s="41"/>
      <c r="AG354" s="43"/>
      <c r="AH354" s="69"/>
      <c r="AI354" s="69"/>
      <c r="AJ354" s="69"/>
      <c r="AK354" s="29" t="str">
        <f>IFERROR(MATCH(H354,#REF!,0),"")</f>
        <v/>
      </c>
      <c r="AO354" s="230" t="e">
        <f>IF(#REF!="","",#REF!)</f>
        <v>#REF!</v>
      </c>
      <c r="AP354" s="230" t="e">
        <f>+#REF!</f>
        <v>#REF!</v>
      </c>
    </row>
    <row r="355" spans="1:42" ht="15" customHeight="1">
      <c r="A355" s="227" t="str">
        <f>IF(V355=DB!$B$12,"決裁1",IF(V355=DB!$B$13,"決裁2",IF(V355=DB!$B$14,"決裁3",IF(V355=DB!$B$15,"決裁4",IF(V355="","",TEXT(W355,"GE")&amp;"-"&amp;V355)))))</f>
        <v/>
      </c>
      <c r="B355" s="228" t="str">
        <f>IF(A355="","",A355&amp;"-"&amp;COUNTIF($A$5:A355,A355))</f>
        <v/>
      </c>
      <c r="C355" s="228" t="str">
        <f t="shared" si="11"/>
        <v/>
      </c>
      <c r="D355" s="228" t="str">
        <f>IF(C355="","",C355&amp;"-"&amp;COUNTIF($C$5:C355,C355))</f>
        <v/>
      </c>
      <c r="E355" s="228">
        <f t="shared" si="12"/>
        <v>0</v>
      </c>
      <c r="F355" s="66"/>
      <c r="G355" s="165"/>
      <c r="H355" s="31"/>
      <c r="I355" s="58"/>
      <c r="J355" s="58"/>
      <c r="K355" s="35"/>
      <c r="L355" s="58"/>
      <c r="M355" s="72"/>
      <c r="N355" s="60"/>
      <c r="R355" s="36"/>
      <c r="S355" s="37"/>
      <c r="T355" s="38"/>
      <c r="U355" s="200"/>
      <c r="V355" s="211"/>
      <c r="W355" s="204"/>
      <c r="X355" s="204"/>
      <c r="Y355" s="40"/>
      <c r="Z355" s="41"/>
      <c r="AA355" s="10"/>
      <c r="AB355" s="42"/>
      <c r="AC355" s="41"/>
      <c r="AD355" s="43"/>
      <c r="AE355" s="42"/>
      <c r="AF355" s="41"/>
      <c r="AG355" s="43"/>
      <c r="AH355" s="69"/>
      <c r="AI355" s="69"/>
      <c r="AJ355" s="69"/>
      <c r="AK355" s="29" t="str">
        <f>IFERROR(MATCH(H355,#REF!,0),"")</f>
        <v/>
      </c>
      <c r="AO355" s="230" t="e">
        <f>IF(#REF!="","",#REF!)</f>
        <v>#REF!</v>
      </c>
      <c r="AP355" s="230" t="e">
        <f>+#REF!</f>
        <v>#REF!</v>
      </c>
    </row>
    <row r="356" spans="1:42" ht="15" customHeight="1">
      <c r="A356" s="227" t="str">
        <f>IF(V356=DB!$B$12,"決裁1",IF(V356=DB!$B$13,"決裁2",IF(V356=DB!$B$14,"決裁3",IF(V356=DB!$B$15,"決裁4",IF(V356="","",TEXT(W356,"GE")&amp;"-"&amp;V356)))))</f>
        <v/>
      </c>
      <c r="B356" s="228" t="str">
        <f>IF(A356="","",A356&amp;"-"&amp;COUNTIF($A$5:A356,A356))</f>
        <v/>
      </c>
      <c r="C356" s="228" t="str">
        <f t="shared" si="11"/>
        <v/>
      </c>
      <c r="D356" s="228" t="str">
        <f>IF(C356="","",C356&amp;"-"&amp;COUNTIF($C$5:C356,C356))</f>
        <v/>
      </c>
      <c r="E356" s="228">
        <f t="shared" si="12"/>
        <v>0</v>
      </c>
      <c r="F356" s="66"/>
      <c r="G356" s="165"/>
      <c r="H356" s="31"/>
      <c r="I356" s="58"/>
      <c r="J356" s="58"/>
      <c r="K356" s="35"/>
      <c r="L356" s="58"/>
      <c r="M356" s="72"/>
      <c r="N356" s="60"/>
      <c r="R356" s="36"/>
      <c r="S356" s="37"/>
      <c r="T356" s="38"/>
      <c r="U356" s="200"/>
      <c r="V356" s="211"/>
      <c r="W356" s="204"/>
      <c r="X356" s="204"/>
      <c r="Y356" s="40"/>
      <c r="Z356" s="41"/>
      <c r="AA356" s="10"/>
      <c r="AB356" s="42"/>
      <c r="AC356" s="41"/>
      <c r="AD356" s="43"/>
      <c r="AE356" s="42"/>
      <c r="AF356" s="41"/>
      <c r="AG356" s="43"/>
      <c r="AH356" s="69"/>
      <c r="AI356" s="69"/>
      <c r="AJ356" s="69"/>
      <c r="AK356" s="29" t="str">
        <f>IFERROR(MATCH(H356,#REF!,0),"")</f>
        <v/>
      </c>
      <c r="AO356" s="230" t="e">
        <f>IF(#REF!="","",#REF!)</f>
        <v>#REF!</v>
      </c>
      <c r="AP356" s="230" t="e">
        <f>+#REF!</f>
        <v>#REF!</v>
      </c>
    </row>
    <row r="357" spans="1:42" ht="15" customHeight="1">
      <c r="A357" s="227" t="str">
        <f>IF(V357=DB!$B$12,"決裁1",IF(V357=DB!$B$13,"決裁2",IF(V357=DB!$B$14,"決裁3",IF(V357=DB!$B$15,"決裁4",IF(V357="","",TEXT(W357,"GE")&amp;"-"&amp;V357)))))</f>
        <v/>
      </c>
      <c r="B357" s="228" t="str">
        <f>IF(A357="","",A357&amp;"-"&amp;COUNTIF($A$5:A357,A357))</f>
        <v/>
      </c>
      <c r="C357" s="228" t="str">
        <f t="shared" si="11"/>
        <v/>
      </c>
      <c r="D357" s="228" t="str">
        <f>IF(C357="","",C357&amp;"-"&amp;COUNTIF($C$5:C357,C357))</f>
        <v/>
      </c>
      <c r="E357" s="228">
        <f t="shared" si="12"/>
        <v>0</v>
      </c>
      <c r="F357" s="66"/>
      <c r="G357" s="165"/>
      <c r="H357" s="31"/>
      <c r="I357" s="58"/>
      <c r="J357" s="58"/>
      <c r="K357" s="35"/>
      <c r="L357" s="58"/>
      <c r="M357" s="72"/>
      <c r="N357" s="60"/>
      <c r="R357" s="36"/>
      <c r="S357" s="37"/>
      <c r="T357" s="38"/>
      <c r="U357" s="200"/>
      <c r="V357" s="211"/>
      <c r="W357" s="204"/>
      <c r="X357" s="204"/>
      <c r="Y357" s="40"/>
      <c r="Z357" s="41"/>
      <c r="AA357" s="64"/>
      <c r="AB357" s="42"/>
      <c r="AC357" s="41"/>
      <c r="AD357" s="43"/>
      <c r="AE357" s="42"/>
      <c r="AF357" s="41"/>
      <c r="AG357" s="58"/>
      <c r="AH357" s="69"/>
      <c r="AI357" s="69"/>
      <c r="AJ357" s="69"/>
      <c r="AK357" s="29" t="str">
        <f>IFERROR(MATCH(H357,#REF!,0),"")</f>
        <v/>
      </c>
      <c r="AO357" s="230" t="e">
        <f>IF(#REF!="","",#REF!)</f>
        <v>#REF!</v>
      </c>
      <c r="AP357" s="230" t="e">
        <f>+#REF!</f>
        <v>#REF!</v>
      </c>
    </row>
    <row r="358" spans="1:42" ht="15" customHeight="1">
      <c r="A358" s="227" t="str">
        <f>IF(V358=DB!$B$12,"決裁1",IF(V358=DB!$B$13,"決裁2",IF(V358=DB!$B$14,"決裁3",IF(V358=DB!$B$15,"決裁4",IF(V358="","",TEXT(W358,"GE")&amp;"-"&amp;V358)))))</f>
        <v/>
      </c>
      <c r="B358" s="228" t="str">
        <f>IF(A358="","",A358&amp;"-"&amp;COUNTIF($A$5:A358,A358))</f>
        <v/>
      </c>
      <c r="C358" s="228" t="str">
        <f t="shared" si="11"/>
        <v/>
      </c>
      <c r="D358" s="228" t="str">
        <f>IF(C358="","",C358&amp;"-"&amp;COUNTIF($C$5:C358,C358))</f>
        <v/>
      </c>
      <c r="E358" s="228">
        <f t="shared" si="12"/>
        <v>0</v>
      </c>
      <c r="F358" s="66"/>
      <c r="G358" s="165"/>
      <c r="H358" s="31"/>
      <c r="I358" s="58"/>
      <c r="J358" s="58"/>
      <c r="K358" s="35"/>
      <c r="L358" s="58"/>
      <c r="M358" s="72"/>
      <c r="N358" s="60"/>
      <c r="R358" s="36"/>
      <c r="S358" s="37"/>
      <c r="T358" s="38"/>
      <c r="U358" s="200"/>
      <c r="V358" s="211"/>
      <c r="W358" s="204"/>
      <c r="X358" s="204"/>
      <c r="Y358" s="40"/>
      <c r="Z358" s="41"/>
      <c r="AA358" s="10"/>
      <c r="AB358" s="42"/>
      <c r="AC358" s="41"/>
      <c r="AD358" s="58"/>
      <c r="AE358" s="42"/>
      <c r="AF358" s="41"/>
      <c r="AG358" s="58"/>
      <c r="AH358" s="69"/>
      <c r="AI358" s="69"/>
      <c r="AJ358" s="69"/>
      <c r="AK358" s="29" t="str">
        <f>IFERROR(MATCH(H358,#REF!,0),"")</f>
        <v/>
      </c>
      <c r="AO358" s="230" t="e">
        <f>IF(#REF!="","",#REF!)</f>
        <v>#REF!</v>
      </c>
      <c r="AP358" s="230" t="e">
        <f>+#REF!</f>
        <v>#REF!</v>
      </c>
    </row>
    <row r="359" spans="1:42" ht="15" customHeight="1">
      <c r="A359" s="227" t="str">
        <f>IF(V359=DB!$B$12,"決裁1",IF(V359=DB!$B$13,"決裁2",IF(V359=DB!$B$14,"決裁3",IF(V359=DB!$B$15,"決裁4",IF(V359="","",TEXT(W359,"GE")&amp;"-"&amp;V359)))))</f>
        <v/>
      </c>
      <c r="B359" s="228" t="str">
        <f>IF(A359="","",A359&amp;"-"&amp;COUNTIF($A$5:A359,A359))</f>
        <v/>
      </c>
      <c r="C359" s="228" t="str">
        <f t="shared" si="11"/>
        <v/>
      </c>
      <c r="D359" s="228" t="str">
        <f>IF(C359="","",C359&amp;"-"&amp;COUNTIF($C$5:C359,C359))</f>
        <v/>
      </c>
      <c r="E359" s="228">
        <f t="shared" si="12"/>
        <v>0</v>
      </c>
      <c r="F359" s="66"/>
      <c r="G359" s="165"/>
      <c r="H359" s="31"/>
      <c r="I359" s="58"/>
      <c r="J359" s="58"/>
      <c r="K359" s="35"/>
      <c r="L359" s="58"/>
      <c r="M359" s="72"/>
      <c r="N359" s="60"/>
      <c r="R359" s="36"/>
      <c r="S359" s="37"/>
      <c r="T359" s="38"/>
      <c r="U359" s="200"/>
      <c r="V359" s="211"/>
      <c r="W359" s="204"/>
      <c r="X359" s="204"/>
      <c r="Y359" s="40"/>
      <c r="Z359" s="41"/>
      <c r="AA359" s="10"/>
      <c r="AB359" s="42"/>
      <c r="AC359" s="41"/>
      <c r="AD359" s="58"/>
      <c r="AE359" s="42"/>
      <c r="AF359" s="41"/>
      <c r="AG359" s="58"/>
      <c r="AH359" s="69"/>
      <c r="AI359" s="69"/>
      <c r="AJ359" s="69"/>
      <c r="AK359" s="29" t="str">
        <f>IFERROR(MATCH(H359,#REF!,0),"")</f>
        <v/>
      </c>
      <c r="AO359" s="230" t="e">
        <f>IF(#REF!="","",#REF!)</f>
        <v>#REF!</v>
      </c>
      <c r="AP359" s="230" t="e">
        <f>+#REF!</f>
        <v>#REF!</v>
      </c>
    </row>
    <row r="360" spans="1:42" ht="15" customHeight="1">
      <c r="A360" s="227" t="str">
        <f>IF(V360=DB!$B$12,"決裁1",IF(V360=DB!$B$13,"決裁2",IF(V360=DB!$B$14,"決裁3",IF(V360=DB!$B$15,"決裁4",IF(V360="","",TEXT(W360,"GE")&amp;"-"&amp;V360)))))</f>
        <v/>
      </c>
      <c r="B360" s="228" t="str">
        <f>IF(A360="","",A360&amp;"-"&amp;COUNTIF($A$5:A360,A360))</f>
        <v/>
      </c>
      <c r="C360" s="228" t="str">
        <f t="shared" si="11"/>
        <v/>
      </c>
      <c r="D360" s="228" t="str">
        <f>IF(C360="","",C360&amp;"-"&amp;COUNTIF($C$5:C360,C360))</f>
        <v/>
      </c>
      <c r="E360" s="228">
        <f t="shared" si="12"/>
        <v>0</v>
      </c>
      <c r="F360" s="66"/>
      <c r="G360" s="30"/>
      <c r="H360" s="31"/>
      <c r="I360" s="58"/>
      <c r="J360" s="58"/>
      <c r="K360" s="35"/>
      <c r="L360" s="58"/>
      <c r="M360" s="72"/>
      <c r="N360" s="60"/>
      <c r="R360" s="36"/>
      <c r="S360" s="37"/>
      <c r="T360" s="38"/>
      <c r="U360" s="200"/>
      <c r="V360" s="211"/>
      <c r="W360" s="204"/>
      <c r="X360" s="204"/>
      <c r="Y360" s="40"/>
      <c r="Z360" s="41"/>
      <c r="AA360" s="10"/>
      <c r="AB360" s="42"/>
      <c r="AC360" s="41"/>
      <c r="AD360" s="43"/>
      <c r="AE360" s="42"/>
      <c r="AF360" s="41"/>
      <c r="AG360" s="43"/>
      <c r="AH360" s="69"/>
      <c r="AI360" s="69"/>
      <c r="AJ360" s="69"/>
      <c r="AK360" s="29" t="str">
        <f>IFERROR(MATCH(H360,#REF!,0),"")</f>
        <v/>
      </c>
      <c r="AO360" s="230" t="e">
        <f>IF(#REF!="","",#REF!)</f>
        <v>#REF!</v>
      </c>
      <c r="AP360" s="230" t="e">
        <f>+#REF!</f>
        <v>#REF!</v>
      </c>
    </row>
    <row r="361" spans="1:42" ht="15" customHeight="1">
      <c r="A361" s="227" t="str">
        <f>IF(V361=DB!$B$12,"決裁1",IF(V361=DB!$B$13,"決裁2",IF(V361=DB!$B$14,"決裁3",IF(V361=DB!$B$15,"決裁4",IF(V361="","",TEXT(W361,"GE")&amp;"-"&amp;V361)))))</f>
        <v/>
      </c>
      <c r="B361" s="228" t="str">
        <f>IF(A361="","",A361&amp;"-"&amp;COUNTIF($A$5:A361,A361))</f>
        <v/>
      </c>
      <c r="C361" s="228" t="str">
        <f t="shared" si="11"/>
        <v/>
      </c>
      <c r="D361" s="228" t="str">
        <f>IF(C361="","",C361&amp;"-"&amp;COUNTIF($C$5:C361,C361))</f>
        <v/>
      </c>
      <c r="E361" s="228">
        <f t="shared" si="12"/>
        <v>0</v>
      </c>
      <c r="F361" s="66"/>
      <c r="G361" s="133"/>
      <c r="H361" s="31"/>
      <c r="I361" s="58"/>
      <c r="J361" s="58"/>
      <c r="K361" s="35"/>
      <c r="L361" s="58"/>
      <c r="M361" s="72"/>
      <c r="N361" s="60"/>
      <c r="R361" s="36"/>
      <c r="S361" s="37"/>
      <c r="T361" s="38"/>
      <c r="U361" s="200"/>
      <c r="V361" s="211"/>
      <c r="W361" s="204"/>
      <c r="X361" s="204"/>
      <c r="Y361" s="40"/>
      <c r="Z361" s="41"/>
      <c r="AA361" s="10"/>
      <c r="AB361" s="42"/>
      <c r="AC361" s="41"/>
      <c r="AD361" s="43"/>
      <c r="AE361" s="42"/>
      <c r="AF361" s="41"/>
      <c r="AG361" s="43"/>
      <c r="AH361" s="69"/>
      <c r="AI361" s="69"/>
      <c r="AJ361" s="69"/>
      <c r="AK361" s="29" t="str">
        <f>IFERROR(MATCH(H361,#REF!,0),"")</f>
        <v/>
      </c>
      <c r="AO361" s="230" t="e">
        <f>IF(#REF!="","",#REF!)</f>
        <v>#REF!</v>
      </c>
      <c r="AP361" s="230" t="e">
        <f>+#REF!</f>
        <v>#REF!</v>
      </c>
    </row>
    <row r="362" spans="1:42" ht="15" customHeight="1">
      <c r="A362" s="227" t="str">
        <f>IF(V362=DB!$B$12,"決裁1",IF(V362=DB!$B$13,"決裁2",IF(V362=DB!$B$14,"決裁3",IF(V362=DB!$B$15,"決裁4",IF(V362="","",TEXT(W362,"GE")&amp;"-"&amp;V362)))))</f>
        <v/>
      </c>
      <c r="B362" s="228" t="str">
        <f>IF(A362="","",A362&amp;"-"&amp;COUNTIF($A$5:A362,A362))</f>
        <v/>
      </c>
      <c r="C362" s="228" t="str">
        <f t="shared" si="11"/>
        <v/>
      </c>
      <c r="D362" s="228" t="str">
        <f>IF(C362="","",C362&amp;"-"&amp;COUNTIF($C$5:C362,C362))</f>
        <v/>
      </c>
      <c r="E362" s="228">
        <f t="shared" si="12"/>
        <v>0</v>
      </c>
      <c r="F362" s="66"/>
      <c r="G362" s="133"/>
      <c r="H362" s="31"/>
      <c r="I362" s="58"/>
      <c r="J362" s="58"/>
      <c r="K362" s="35"/>
      <c r="L362" s="58"/>
      <c r="M362" s="72"/>
      <c r="N362" s="60"/>
      <c r="R362" s="36"/>
      <c r="S362" s="37"/>
      <c r="T362" s="38"/>
      <c r="U362" s="200"/>
      <c r="V362" s="211"/>
      <c r="W362" s="204"/>
      <c r="X362" s="204"/>
      <c r="Y362" s="40"/>
      <c r="Z362" s="41"/>
      <c r="AA362" s="10"/>
      <c r="AB362" s="42"/>
      <c r="AC362" s="41"/>
      <c r="AD362" s="43"/>
      <c r="AE362" s="42"/>
      <c r="AF362" s="41"/>
      <c r="AG362" s="43"/>
      <c r="AH362" s="69"/>
      <c r="AI362" s="69"/>
      <c r="AJ362" s="69"/>
      <c r="AK362" s="29" t="str">
        <f>IFERROR(MATCH(H362,#REF!,0),"")</f>
        <v/>
      </c>
      <c r="AO362" s="230" t="e">
        <f>IF(#REF!="","",#REF!)</f>
        <v>#REF!</v>
      </c>
      <c r="AP362" s="230" t="e">
        <f>+#REF!</f>
        <v>#REF!</v>
      </c>
    </row>
    <row r="363" spans="1:42" ht="15" customHeight="1">
      <c r="A363" s="227" t="str">
        <f>IF(V363=DB!$B$12,"決裁1",IF(V363=DB!$B$13,"決裁2",IF(V363=DB!$B$14,"決裁3",IF(V363=DB!$B$15,"決裁4",IF(V363="","",TEXT(W363,"GE")&amp;"-"&amp;V363)))))</f>
        <v/>
      </c>
      <c r="B363" s="228" t="str">
        <f>IF(A363="","",A363&amp;"-"&amp;COUNTIF($A$5:A363,A363))</f>
        <v/>
      </c>
      <c r="C363" s="228" t="str">
        <f t="shared" si="11"/>
        <v/>
      </c>
      <c r="D363" s="228" t="str">
        <f>IF(C363="","",C363&amp;"-"&amp;COUNTIF($C$5:C363,C363))</f>
        <v/>
      </c>
      <c r="E363" s="228">
        <f t="shared" si="12"/>
        <v>0</v>
      </c>
      <c r="F363" s="66"/>
      <c r="G363" s="164"/>
      <c r="H363" s="31"/>
      <c r="I363" s="58"/>
      <c r="J363" s="58"/>
      <c r="K363" s="35"/>
      <c r="L363" s="58"/>
      <c r="M363" s="72"/>
      <c r="N363" s="60"/>
      <c r="R363" s="36"/>
      <c r="S363" s="37"/>
      <c r="T363" s="38"/>
      <c r="U363" s="200"/>
      <c r="V363" s="211"/>
      <c r="W363" s="204"/>
      <c r="X363" s="200"/>
      <c r="Y363" s="40"/>
      <c r="Z363" s="41"/>
      <c r="AA363" s="10"/>
      <c r="AB363" s="42"/>
      <c r="AC363" s="41"/>
      <c r="AD363" s="43"/>
      <c r="AE363" s="42"/>
      <c r="AF363" s="41"/>
      <c r="AG363" s="43"/>
      <c r="AH363" s="69"/>
      <c r="AI363" s="69"/>
      <c r="AJ363" s="69"/>
      <c r="AK363" s="29" t="str">
        <f>IFERROR(MATCH(H363,#REF!,0),"")</f>
        <v/>
      </c>
      <c r="AO363" s="230" t="e">
        <f>IF(#REF!="","",#REF!)</f>
        <v>#REF!</v>
      </c>
      <c r="AP363" s="230" t="e">
        <f>+#REF!</f>
        <v>#REF!</v>
      </c>
    </row>
    <row r="364" spans="1:42" ht="15" customHeight="1">
      <c r="A364" s="227" t="str">
        <f>IF(V364=DB!$B$12,"決裁1",IF(V364=DB!$B$13,"決裁2",IF(V364=DB!$B$14,"決裁3",IF(V364=DB!$B$15,"決裁4",IF(V364="","",TEXT(W364,"GE")&amp;"-"&amp;V364)))))</f>
        <v/>
      </c>
      <c r="B364" s="228" t="str">
        <f>IF(A364="","",A364&amp;"-"&amp;COUNTIF($A$5:A364,A364))</f>
        <v/>
      </c>
      <c r="C364" s="228" t="str">
        <f t="shared" si="11"/>
        <v/>
      </c>
      <c r="D364" s="228" t="str">
        <f>IF(C364="","",C364&amp;"-"&amp;COUNTIF($C$5:C364,C364))</f>
        <v/>
      </c>
      <c r="E364" s="228">
        <f t="shared" si="12"/>
        <v>0</v>
      </c>
      <c r="F364" s="66"/>
      <c r="G364" s="133"/>
      <c r="H364" s="31"/>
      <c r="I364" s="58"/>
      <c r="J364" s="58"/>
      <c r="K364" s="35"/>
      <c r="L364" s="58"/>
      <c r="M364" s="72"/>
      <c r="N364" s="60"/>
      <c r="R364" s="36"/>
      <c r="S364" s="37"/>
      <c r="T364" s="38"/>
      <c r="U364" s="200"/>
      <c r="V364" s="211"/>
      <c r="W364" s="204"/>
      <c r="X364" s="200"/>
      <c r="Y364" s="40"/>
      <c r="Z364" s="41"/>
      <c r="AA364" s="10"/>
      <c r="AB364" s="42"/>
      <c r="AC364" s="41"/>
      <c r="AD364" s="58"/>
      <c r="AE364" s="42"/>
      <c r="AF364" s="41"/>
      <c r="AG364" s="58"/>
      <c r="AH364" s="69"/>
      <c r="AI364" s="69"/>
      <c r="AJ364" s="69"/>
      <c r="AK364" s="29" t="str">
        <f>IFERROR(MATCH(H364,#REF!,0),"")</f>
        <v/>
      </c>
      <c r="AO364" s="230" t="e">
        <f>IF(#REF!="","",#REF!)</f>
        <v>#REF!</v>
      </c>
      <c r="AP364" s="230" t="e">
        <f>+#REF!</f>
        <v>#REF!</v>
      </c>
    </row>
    <row r="365" spans="1:42" ht="15" customHeight="1">
      <c r="A365" s="227" t="str">
        <f>IF(V365=DB!$B$12,"決裁1",IF(V365=DB!$B$13,"決裁2",IF(V365=DB!$B$14,"決裁3",IF(V365=DB!$B$15,"決裁4",IF(V365="","",TEXT(W365,"GE")&amp;"-"&amp;V365)))))</f>
        <v/>
      </c>
      <c r="B365" s="228" t="str">
        <f>IF(A365="","",A365&amp;"-"&amp;COUNTIF($A$5:A365,A365))</f>
        <v/>
      </c>
      <c r="C365" s="228" t="str">
        <f t="shared" si="11"/>
        <v/>
      </c>
      <c r="D365" s="228" t="str">
        <f>IF(C365="","",C365&amp;"-"&amp;COUNTIF($C$5:C365,C365))</f>
        <v/>
      </c>
      <c r="E365" s="228">
        <f t="shared" si="12"/>
        <v>0</v>
      </c>
      <c r="F365" s="66"/>
      <c r="G365" s="133"/>
      <c r="H365" s="31"/>
      <c r="I365" s="58"/>
      <c r="J365" s="58"/>
      <c r="K365" s="72"/>
      <c r="L365" s="58"/>
      <c r="M365" s="72"/>
      <c r="N365" s="60"/>
      <c r="R365" s="36"/>
      <c r="S365" s="37"/>
      <c r="T365" s="38"/>
      <c r="U365" s="200"/>
      <c r="V365" s="211"/>
      <c r="W365" s="204"/>
      <c r="X365" s="204"/>
      <c r="Y365" s="40"/>
      <c r="Z365" s="41"/>
      <c r="AA365" s="64"/>
      <c r="AB365" s="42"/>
      <c r="AC365" s="41"/>
      <c r="AD365" s="43"/>
      <c r="AE365" s="42"/>
      <c r="AF365" s="41"/>
      <c r="AG365" s="43"/>
      <c r="AH365" s="69"/>
      <c r="AI365" s="69"/>
      <c r="AJ365" s="69"/>
      <c r="AK365" s="29" t="str">
        <f>IFERROR(MATCH(H365,#REF!,0),"")</f>
        <v/>
      </c>
      <c r="AO365" s="230" t="e">
        <f>IF(#REF!="","",#REF!)</f>
        <v>#REF!</v>
      </c>
      <c r="AP365" s="230" t="e">
        <f>+#REF!</f>
        <v>#REF!</v>
      </c>
    </row>
    <row r="366" spans="1:42" ht="15" customHeight="1">
      <c r="A366" s="227" t="str">
        <f>IF(V366=DB!$B$12,"決裁1",IF(V366=DB!$B$13,"決裁2",IF(V366=DB!$B$14,"決裁3",IF(V366=DB!$B$15,"決裁4",IF(V366="","",TEXT(W366,"GE")&amp;"-"&amp;V366)))))</f>
        <v/>
      </c>
      <c r="B366" s="228" t="str">
        <f>IF(A366="","",A366&amp;"-"&amp;COUNTIF($A$5:A366,A366))</f>
        <v/>
      </c>
      <c r="C366" s="228" t="str">
        <f t="shared" si="11"/>
        <v/>
      </c>
      <c r="D366" s="228" t="str">
        <f>IF(C366="","",C366&amp;"-"&amp;COUNTIF($C$5:C366,C366))</f>
        <v/>
      </c>
      <c r="E366" s="228">
        <f t="shared" si="12"/>
        <v>0</v>
      </c>
      <c r="F366" s="66"/>
      <c r="G366" s="133"/>
      <c r="H366" s="31"/>
      <c r="I366" s="58"/>
      <c r="J366" s="58"/>
      <c r="K366" s="72"/>
      <c r="L366" s="58"/>
      <c r="M366" s="72"/>
      <c r="N366" s="60"/>
      <c r="R366" s="10"/>
      <c r="S366" s="37"/>
      <c r="T366" s="38"/>
      <c r="U366" s="200"/>
      <c r="V366" s="211"/>
      <c r="W366" s="204"/>
      <c r="X366" s="204"/>
      <c r="Y366" s="40"/>
      <c r="Z366" s="41"/>
      <c r="AA366" s="64"/>
      <c r="AB366" s="42"/>
      <c r="AC366" s="47"/>
      <c r="AD366" s="61"/>
      <c r="AE366" s="42"/>
      <c r="AF366" s="41"/>
      <c r="AG366" s="58"/>
      <c r="AH366" s="69"/>
      <c r="AI366" s="69"/>
      <c r="AJ366" s="69"/>
      <c r="AK366" s="29" t="str">
        <f>IFERROR(MATCH(H366,#REF!,0),"")</f>
        <v/>
      </c>
      <c r="AO366" s="230" t="e">
        <f>IF(#REF!="","",#REF!)</f>
        <v>#REF!</v>
      </c>
      <c r="AP366" s="230" t="e">
        <f>+#REF!</f>
        <v>#REF!</v>
      </c>
    </row>
    <row r="367" spans="1:42" ht="15" customHeight="1">
      <c r="A367" s="227" t="str">
        <f>IF(V367=DB!$B$12,"決裁1",IF(V367=DB!$B$13,"決裁2",IF(V367=DB!$B$14,"決裁3",IF(V367=DB!$B$15,"決裁4",IF(V367="","",TEXT(W367,"GE")&amp;"-"&amp;V367)))))</f>
        <v/>
      </c>
      <c r="B367" s="228" t="str">
        <f>IF(A367="","",A367&amp;"-"&amp;COUNTIF($A$5:A367,A367))</f>
        <v/>
      </c>
      <c r="C367" s="228" t="str">
        <f t="shared" si="11"/>
        <v/>
      </c>
      <c r="D367" s="228" t="str">
        <f>IF(C367="","",C367&amp;"-"&amp;COUNTIF($C$5:C367,C367))</f>
        <v/>
      </c>
      <c r="E367" s="228">
        <f t="shared" si="12"/>
        <v>0</v>
      </c>
      <c r="F367" s="66"/>
      <c r="G367" s="133"/>
      <c r="H367" s="31"/>
      <c r="I367" s="58"/>
      <c r="J367" s="58"/>
      <c r="K367" s="72"/>
      <c r="L367" s="58"/>
      <c r="M367" s="72"/>
      <c r="N367" s="60"/>
      <c r="R367" s="36"/>
      <c r="S367" s="37"/>
      <c r="T367" s="38"/>
      <c r="U367" s="200"/>
      <c r="V367" s="211"/>
      <c r="W367" s="204"/>
      <c r="X367" s="204"/>
      <c r="Y367" s="40"/>
      <c r="Z367" s="41"/>
      <c r="AA367" s="10"/>
      <c r="AB367" s="42"/>
      <c r="AC367" s="41"/>
      <c r="AD367" s="43"/>
      <c r="AE367" s="42"/>
      <c r="AF367" s="41"/>
      <c r="AG367" s="43"/>
      <c r="AH367" s="69"/>
      <c r="AI367" s="69"/>
      <c r="AJ367" s="69"/>
      <c r="AK367" s="29" t="str">
        <f>IFERROR(MATCH(H367,#REF!,0),"")</f>
        <v/>
      </c>
      <c r="AO367" s="230" t="e">
        <f>IF(#REF!="","",#REF!)</f>
        <v>#REF!</v>
      </c>
      <c r="AP367" s="230" t="e">
        <f>+#REF!</f>
        <v>#REF!</v>
      </c>
    </row>
    <row r="368" spans="1:42" ht="15" customHeight="1">
      <c r="A368" s="227" t="str">
        <f>IF(V368=DB!$B$12,"決裁1",IF(V368=DB!$B$13,"決裁2",IF(V368=DB!$B$14,"決裁3",IF(V368=DB!$B$15,"決裁4",IF(V368="","",TEXT(W368,"GE")&amp;"-"&amp;V368)))))</f>
        <v/>
      </c>
      <c r="B368" s="228" t="str">
        <f>IF(A368="","",A368&amp;"-"&amp;COUNTIF($A$5:A368,A368))</f>
        <v/>
      </c>
      <c r="C368" s="228" t="str">
        <f t="shared" si="11"/>
        <v/>
      </c>
      <c r="D368" s="228" t="str">
        <f>IF(C368="","",C368&amp;"-"&amp;COUNTIF($C$5:C368,C368))</f>
        <v/>
      </c>
      <c r="E368" s="228">
        <f t="shared" si="12"/>
        <v>0</v>
      </c>
      <c r="F368" s="66"/>
      <c r="G368" s="165"/>
      <c r="H368" s="31"/>
      <c r="I368" s="58"/>
      <c r="J368" s="58"/>
      <c r="K368" s="72"/>
      <c r="L368" s="58"/>
      <c r="M368" s="72"/>
      <c r="N368" s="60"/>
      <c r="R368" s="36"/>
      <c r="S368" s="37"/>
      <c r="T368" s="38"/>
      <c r="U368" s="200"/>
      <c r="V368" s="211"/>
      <c r="W368" s="204"/>
      <c r="X368" s="204"/>
      <c r="Y368" s="40"/>
      <c r="Z368" s="41"/>
      <c r="AA368" s="10"/>
      <c r="AB368" s="42"/>
      <c r="AC368" s="41"/>
      <c r="AD368" s="43"/>
      <c r="AE368" s="42"/>
      <c r="AF368" s="41"/>
      <c r="AG368" s="43"/>
      <c r="AH368" s="69"/>
      <c r="AI368" s="69"/>
      <c r="AJ368" s="69"/>
      <c r="AK368" s="29" t="str">
        <f>IFERROR(MATCH(H368,#REF!,0),"")</f>
        <v/>
      </c>
      <c r="AO368" s="230" t="e">
        <f>IF(#REF!="","",#REF!)</f>
        <v>#REF!</v>
      </c>
      <c r="AP368" s="230" t="e">
        <f>+#REF!</f>
        <v>#REF!</v>
      </c>
    </row>
    <row r="369" spans="1:42" ht="15" customHeight="1">
      <c r="A369" s="227" t="str">
        <f>IF(V369=DB!$B$12,"決裁1",IF(V369=DB!$B$13,"決裁2",IF(V369=DB!$B$14,"決裁3",IF(V369=DB!$B$15,"決裁4",IF(V369="","",TEXT(W369,"GE")&amp;"-"&amp;V369)))))</f>
        <v/>
      </c>
      <c r="B369" s="228" t="str">
        <f>IF(A369="","",A369&amp;"-"&amp;COUNTIF($A$5:A369,A369))</f>
        <v/>
      </c>
      <c r="C369" s="228" t="str">
        <f t="shared" si="11"/>
        <v/>
      </c>
      <c r="D369" s="228" t="str">
        <f>IF(C369="","",C369&amp;"-"&amp;COUNTIF($C$5:C369,C369))</f>
        <v/>
      </c>
      <c r="E369" s="228">
        <f t="shared" si="12"/>
        <v>0</v>
      </c>
      <c r="F369" s="66"/>
      <c r="G369" s="165"/>
      <c r="H369" s="31"/>
      <c r="I369" s="58"/>
      <c r="J369" s="58"/>
      <c r="K369" s="72"/>
      <c r="L369" s="58"/>
      <c r="M369" s="72"/>
      <c r="N369" s="60"/>
      <c r="R369" s="36"/>
      <c r="S369" s="37"/>
      <c r="T369" s="38"/>
      <c r="U369" s="200"/>
      <c r="V369" s="211"/>
      <c r="W369" s="204"/>
      <c r="X369" s="204"/>
      <c r="Y369" s="40"/>
      <c r="Z369" s="41"/>
      <c r="AA369" s="10"/>
      <c r="AB369" s="42"/>
      <c r="AC369" s="41"/>
      <c r="AD369" s="43"/>
      <c r="AE369" s="42"/>
      <c r="AF369" s="41"/>
      <c r="AG369" s="43"/>
      <c r="AH369" s="69"/>
      <c r="AI369" s="69"/>
      <c r="AJ369" s="69"/>
      <c r="AK369" s="29" t="str">
        <f>IFERROR(MATCH(H369,#REF!,0),"")</f>
        <v/>
      </c>
      <c r="AO369" s="230" t="e">
        <f>IF(#REF!="","",#REF!)</f>
        <v>#REF!</v>
      </c>
      <c r="AP369" s="230" t="e">
        <f>+#REF!</f>
        <v>#REF!</v>
      </c>
    </row>
    <row r="370" spans="1:42" ht="15" customHeight="1">
      <c r="A370" s="227" t="str">
        <f>IF(V370=DB!$B$12,"決裁1",IF(V370=DB!$B$13,"決裁2",IF(V370=DB!$B$14,"決裁3",IF(V370=DB!$B$15,"決裁4",IF(V370="","",TEXT(W370,"GE")&amp;"-"&amp;V370)))))</f>
        <v/>
      </c>
      <c r="B370" s="228" t="str">
        <f>IF(A370="","",A370&amp;"-"&amp;COUNTIF($A$5:A370,A370))</f>
        <v/>
      </c>
      <c r="C370" s="228" t="str">
        <f t="shared" si="11"/>
        <v/>
      </c>
      <c r="D370" s="228" t="str">
        <f>IF(C370="","",C370&amp;"-"&amp;COUNTIF($C$5:C370,C370))</f>
        <v/>
      </c>
      <c r="E370" s="228">
        <f t="shared" si="12"/>
        <v>0</v>
      </c>
      <c r="F370" s="66"/>
      <c r="G370" s="165"/>
      <c r="H370" s="31"/>
      <c r="I370" s="58"/>
      <c r="J370" s="58"/>
      <c r="K370" s="72"/>
      <c r="L370" s="58"/>
      <c r="M370" s="72"/>
      <c r="N370" s="60"/>
      <c r="R370" s="36"/>
      <c r="S370" s="37"/>
      <c r="T370" s="38"/>
      <c r="U370" s="200"/>
      <c r="V370" s="211"/>
      <c r="W370" s="204"/>
      <c r="X370" s="204"/>
      <c r="Y370" s="40"/>
      <c r="Z370" s="41"/>
      <c r="AA370" s="10"/>
      <c r="AB370" s="42"/>
      <c r="AC370" s="41"/>
      <c r="AD370" s="43"/>
      <c r="AE370" s="42"/>
      <c r="AF370" s="41"/>
      <c r="AG370" s="43"/>
      <c r="AH370" s="69"/>
      <c r="AI370" s="69"/>
      <c r="AJ370" s="69"/>
      <c r="AK370" s="29" t="str">
        <f>IFERROR(MATCH(H370,#REF!,0),"")</f>
        <v/>
      </c>
      <c r="AO370" s="230" t="e">
        <f>IF(#REF!="","",#REF!)</f>
        <v>#REF!</v>
      </c>
      <c r="AP370" s="230" t="e">
        <f>+#REF!</f>
        <v>#REF!</v>
      </c>
    </row>
    <row r="371" spans="1:42" ht="15" customHeight="1">
      <c r="A371" s="227" t="str">
        <f>IF(V371=DB!$B$12,"決裁1",IF(V371=DB!$B$13,"決裁2",IF(V371=DB!$B$14,"決裁3",IF(V371=DB!$B$15,"決裁4",IF(V371="","",TEXT(W371,"GE")&amp;"-"&amp;V371)))))</f>
        <v/>
      </c>
      <c r="B371" s="228" t="str">
        <f>IF(A371="","",A371&amp;"-"&amp;COUNTIF($A$5:A371,A371))</f>
        <v/>
      </c>
      <c r="C371" s="228" t="str">
        <f t="shared" si="11"/>
        <v/>
      </c>
      <c r="D371" s="228" t="str">
        <f>IF(C371="","",C371&amp;"-"&amp;COUNTIF($C$5:C371,C371))</f>
        <v/>
      </c>
      <c r="E371" s="228">
        <f t="shared" si="12"/>
        <v>0</v>
      </c>
      <c r="F371" s="66"/>
      <c r="G371" s="165"/>
      <c r="H371" s="31"/>
      <c r="I371" s="58"/>
      <c r="J371" s="58"/>
      <c r="K371" s="72"/>
      <c r="L371" s="58"/>
      <c r="M371" s="72"/>
      <c r="N371" s="60"/>
      <c r="R371" s="36"/>
      <c r="S371" s="37"/>
      <c r="T371" s="38"/>
      <c r="U371" s="200"/>
      <c r="V371" s="211"/>
      <c r="W371" s="204"/>
      <c r="X371" s="204"/>
      <c r="Y371" s="40"/>
      <c r="Z371" s="41"/>
      <c r="AA371" s="10"/>
      <c r="AB371" s="42"/>
      <c r="AC371" s="41"/>
      <c r="AD371" s="43"/>
      <c r="AE371" s="42"/>
      <c r="AF371" s="41"/>
      <c r="AG371" s="43"/>
      <c r="AH371" s="69"/>
      <c r="AI371" s="69"/>
      <c r="AJ371" s="69"/>
      <c r="AK371" s="29" t="str">
        <f>IFERROR(MATCH(H371,#REF!,0),"")</f>
        <v/>
      </c>
      <c r="AO371" s="230" t="e">
        <f>IF(#REF!="","",#REF!)</f>
        <v>#REF!</v>
      </c>
      <c r="AP371" s="230" t="e">
        <f>+#REF!</f>
        <v>#REF!</v>
      </c>
    </row>
    <row r="372" spans="1:42" ht="15" customHeight="1">
      <c r="A372" s="227" t="str">
        <f>IF(V372=DB!$B$12,"決裁1",IF(V372=DB!$B$13,"決裁2",IF(V372=DB!$B$14,"決裁3",IF(V372=DB!$B$15,"決裁4",IF(V372="","",TEXT(W372,"GE")&amp;"-"&amp;V372)))))</f>
        <v/>
      </c>
      <c r="B372" s="228" t="str">
        <f>IF(A372="","",A372&amp;"-"&amp;COUNTIF($A$5:A372,A372))</f>
        <v/>
      </c>
      <c r="C372" s="228" t="str">
        <f t="shared" si="11"/>
        <v/>
      </c>
      <c r="D372" s="228" t="str">
        <f>IF(C372="","",C372&amp;"-"&amp;COUNTIF($C$5:C372,C372))</f>
        <v/>
      </c>
      <c r="E372" s="228">
        <f t="shared" si="12"/>
        <v>0</v>
      </c>
      <c r="F372" s="66"/>
      <c r="G372" s="133"/>
      <c r="H372" s="31"/>
      <c r="I372" s="58"/>
      <c r="J372" s="58"/>
      <c r="K372" s="72"/>
      <c r="L372" s="58"/>
      <c r="M372" s="72"/>
      <c r="N372" s="60"/>
      <c r="R372" s="36"/>
      <c r="S372" s="37"/>
      <c r="T372" s="38"/>
      <c r="U372" s="200"/>
      <c r="V372" s="211"/>
      <c r="W372" s="204"/>
      <c r="X372" s="204"/>
      <c r="Y372" s="40"/>
      <c r="Z372" s="41"/>
      <c r="AA372" s="10"/>
      <c r="AB372" s="42"/>
      <c r="AC372" s="41"/>
      <c r="AD372" s="43"/>
      <c r="AE372" s="42"/>
      <c r="AF372" s="41"/>
      <c r="AG372" s="58"/>
      <c r="AH372" s="69"/>
      <c r="AI372" s="69"/>
      <c r="AJ372" s="69"/>
      <c r="AK372" s="29" t="str">
        <f>IFERROR(MATCH(H372,#REF!,0),"")</f>
        <v/>
      </c>
      <c r="AO372" s="230" t="e">
        <f>IF(#REF!="","",#REF!)</f>
        <v>#REF!</v>
      </c>
      <c r="AP372" s="230" t="e">
        <f>+#REF!</f>
        <v>#REF!</v>
      </c>
    </row>
    <row r="373" spans="1:42" ht="15" customHeight="1">
      <c r="A373" s="227" t="str">
        <f>IF(V373=DB!$B$12,"決裁1",IF(V373=DB!$B$13,"決裁2",IF(V373=DB!$B$14,"決裁3",IF(V373=DB!$B$15,"決裁4",IF(V373="","",TEXT(W373,"GE")&amp;"-"&amp;V373)))))</f>
        <v/>
      </c>
      <c r="B373" s="228" t="str">
        <f>IF(A373="","",A373&amp;"-"&amp;COUNTIF($A$5:A373,A373))</f>
        <v/>
      </c>
      <c r="C373" s="228" t="str">
        <f t="shared" si="11"/>
        <v/>
      </c>
      <c r="D373" s="228" t="str">
        <f>IF(C373="","",C373&amp;"-"&amp;COUNTIF($C$5:C373,C373))</f>
        <v/>
      </c>
      <c r="E373" s="228">
        <f t="shared" si="12"/>
        <v>0</v>
      </c>
      <c r="F373" s="66"/>
      <c r="G373" s="163"/>
      <c r="H373" s="31"/>
      <c r="I373" s="58"/>
      <c r="J373" s="58"/>
      <c r="K373" s="72"/>
      <c r="L373" s="58"/>
      <c r="M373" s="72"/>
      <c r="N373" s="60"/>
      <c r="R373" s="36"/>
      <c r="S373" s="37"/>
      <c r="T373" s="38"/>
      <c r="U373" s="200"/>
      <c r="V373" s="211"/>
      <c r="W373" s="204"/>
      <c r="X373" s="204"/>
      <c r="Y373" s="40"/>
      <c r="Z373" s="41"/>
      <c r="AA373" s="64"/>
      <c r="AB373" s="42"/>
      <c r="AC373" s="41"/>
      <c r="AD373" s="43"/>
      <c r="AE373" s="42"/>
      <c r="AF373" s="41"/>
      <c r="AG373" s="58"/>
      <c r="AH373" s="69"/>
      <c r="AI373" s="69"/>
      <c r="AJ373" s="69"/>
      <c r="AK373" s="29" t="str">
        <f>IFERROR(MATCH(H373,#REF!,0),"")</f>
        <v/>
      </c>
      <c r="AO373" s="230" t="e">
        <f>IF(#REF!="","",#REF!)</f>
        <v>#REF!</v>
      </c>
      <c r="AP373" s="230" t="e">
        <f>+#REF!</f>
        <v>#REF!</v>
      </c>
    </row>
    <row r="374" spans="1:42" ht="15" customHeight="1">
      <c r="A374" s="227" t="str">
        <f>IF(V374=DB!$B$12,"決裁1",IF(V374=DB!$B$13,"決裁2",IF(V374=DB!$B$14,"決裁3",IF(V374=DB!$B$15,"決裁4",IF(V374="","",TEXT(W374,"GE")&amp;"-"&amp;V374)))))</f>
        <v/>
      </c>
      <c r="B374" s="228" t="str">
        <f>IF(A374="","",A374&amp;"-"&amp;COUNTIF($A$5:A374,A374))</f>
        <v/>
      </c>
      <c r="C374" s="228" t="str">
        <f t="shared" si="11"/>
        <v/>
      </c>
      <c r="D374" s="228" t="str">
        <f>IF(C374="","",C374&amp;"-"&amp;COUNTIF($C$5:C374,C374))</f>
        <v/>
      </c>
      <c r="E374" s="228">
        <f t="shared" si="12"/>
        <v>0</v>
      </c>
      <c r="F374" s="66"/>
      <c r="G374" s="133"/>
      <c r="H374" s="31"/>
      <c r="I374" s="58"/>
      <c r="J374" s="58"/>
      <c r="K374" s="72"/>
      <c r="L374" s="58"/>
      <c r="M374" s="72"/>
      <c r="N374" s="60"/>
      <c r="R374" s="36"/>
      <c r="S374" s="37"/>
      <c r="T374" s="38"/>
      <c r="U374" s="200"/>
      <c r="V374" s="211"/>
      <c r="W374" s="204"/>
      <c r="X374" s="204"/>
      <c r="Y374" s="40"/>
      <c r="Z374" s="41"/>
      <c r="AA374" s="10"/>
      <c r="AB374" s="42"/>
      <c r="AC374" s="41"/>
      <c r="AD374" s="43"/>
      <c r="AE374" s="42"/>
      <c r="AF374" s="41"/>
      <c r="AG374" s="43"/>
      <c r="AH374" s="69"/>
      <c r="AI374" s="69"/>
      <c r="AJ374" s="69"/>
      <c r="AK374" s="29" t="str">
        <f>IFERROR(MATCH(H374,#REF!,0),"")</f>
        <v/>
      </c>
      <c r="AO374" s="230" t="e">
        <f>IF(#REF!="","",#REF!)</f>
        <v>#REF!</v>
      </c>
      <c r="AP374" s="230" t="e">
        <f>+#REF!</f>
        <v>#REF!</v>
      </c>
    </row>
    <row r="375" spans="1:42" ht="15" customHeight="1">
      <c r="A375" s="227" t="str">
        <f>IF(V375=DB!$B$12,"決裁1",IF(V375=DB!$B$13,"決裁2",IF(V375=DB!$B$14,"決裁3",IF(V375=DB!$B$15,"決裁4",IF(V375="","",TEXT(W375,"GE")&amp;"-"&amp;V375)))))</f>
        <v/>
      </c>
      <c r="B375" s="228" t="str">
        <f>IF(A375="","",A375&amp;"-"&amp;COUNTIF($A$5:A375,A375))</f>
        <v/>
      </c>
      <c r="C375" s="228" t="str">
        <f t="shared" si="11"/>
        <v/>
      </c>
      <c r="D375" s="228" t="str">
        <f>IF(C375="","",C375&amp;"-"&amp;COUNTIF($C$5:C375,C375))</f>
        <v/>
      </c>
      <c r="E375" s="228">
        <f t="shared" si="12"/>
        <v>0</v>
      </c>
      <c r="F375" s="66"/>
      <c r="G375" s="66"/>
      <c r="H375" s="31"/>
      <c r="I375" s="58"/>
      <c r="J375" s="58"/>
      <c r="K375" s="72"/>
      <c r="L375" s="58"/>
      <c r="M375" s="72"/>
      <c r="N375" s="60"/>
      <c r="R375" s="36"/>
      <c r="S375" s="37"/>
      <c r="T375" s="38"/>
      <c r="U375" s="200"/>
      <c r="V375" s="211"/>
      <c r="W375" s="204"/>
      <c r="X375" s="204"/>
      <c r="Y375" s="40"/>
      <c r="Z375" s="41"/>
      <c r="AA375" s="10"/>
      <c r="AB375" s="42"/>
      <c r="AC375" s="41"/>
      <c r="AD375" s="43"/>
      <c r="AE375" s="42"/>
      <c r="AF375" s="41"/>
      <c r="AG375" s="43"/>
      <c r="AH375" s="69"/>
      <c r="AI375" s="69"/>
      <c r="AJ375" s="69"/>
      <c r="AK375" s="29" t="str">
        <f>IFERROR(MATCH(H375,#REF!,0),"")</f>
        <v/>
      </c>
      <c r="AO375" s="230" t="e">
        <f>IF(#REF!="","",#REF!)</f>
        <v>#REF!</v>
      </c>
      <c r="AP375" s="230" t="e">
        <f>+#REF!</f>
        <v>#REF!</v>
      </c>
    </row>
    <row r="376" spans="1:42" ht="15" customHeight="1">
      <c r="A376" s="227" t="str">
        <f>IF(V376=DB!$B$12,"決裁1",IF(V376=DB!$B$13,"決裁2",IF(V376=DB!$B$14,"決裁3",IF(V376=DB!$B$15,"決裁4",IF(V376="","",TEXT(W376,"GE")&amp;"-"&amp;V376)))))</f>
        <v/>
      </c>
      <c r="B376" s="228" t="str">
        <f>IF(A376="","",A376&amp;"-"&amp;COUNTIF($A$5:A376,A376))</f>
        <v/>
      </c>
      <c r="C376" s="228" t="str">
        <f t="shared" si="11"/>
        <v/>
      </c>
      <c r="D376" s="228" t="str">
        <f>IF(C376="","",C376&amp;"-"&amp;COUNTIF($C$5:C376,C376))</f>
        <v/>
      </c>
      <c r="E376" s="228">
        <f t="shared" si="12"/>
        <v>0</v>
      </c>
      <c r="F376" s="66"/>
      <c r="G376" s="165"/>
      <c r="H376" s="31"/>
      <c r="I376" s="58"/>
      <c r="J376" s="58"/>
      <c r="K376" s="72"/>
      <c r="L376" s="58"/>
      <c r="M376" s="72"/>
      <c r="N376" s="60"/>
      <c r="R376" s="36"/>
      <c r="S376" s="37"/>
      <c r="T376" s="38"/>
      <c r="U376" s="200"/>
      <c r="V376" s="211"/>
      <c r="W376" s="204"/>
      <c r="X376" s="204"/>
      <c r="Y376" s="40"/>
      <c r="Z376" s="41"/>
      <c r="AA376" s="10"/>
      <c r="AB376" s="42"/>
      <c r="AC376" s="41"/>
      <c r="AD376" s="43"/>
      <c r="AE376" s="42"/>
      <c r="AF376" s="41"/>
      <c r="AG376" s="43"/>
      <c r="AH376" s="69"/>
      <c r="AI376" s="69"/>
      <c r="AJ376" s="69"/>
      <c r="AK376" s="29" t="str">
        <f>IFERROR(MATCH(H376,#REF!,0),"")</f>
        <v/>
      </c>
      <c r="AO376" s="230" t="e">
        <f>IF(#REF!="","",#REF!)</f>
        <v>#REF!</v>
      </c>
      <c r="AP376" s="230" t="e">
        <f>+#REF!</f>
        <v>#REF!</v>
      </c>
    </row>
    <row r="377" spans="1:42" ht="15" customHeight="1">
      <c r="A377" s="227" t="str">
        <f>IF(V377=DB!$B$12,"決裁1",IF(V377=DB!$B$13,"決裁2",IF(V377=DB!$B$14,"決裁3",IF(V377=DB!$B$15,"決裁4",IF(V377="","",TEXT(W377,"GE")&amp;"-"&amp;V377)))))</f>
        <v/>
      </c>
      <c r="B377" s="228" t="str">
        <f>IF(A377="","",A377&amp;"-"&amp;COUNTIF($A$5:A377,A377))</f>
        <v/>
      </c>
      <c r="C377" s="228" t="str">
        <f t="shared" si="11"/>
        <v/>
      </c>
      <c r="D377" s="228" t="str">
        <f>IF(C377="","",C377&amp;"-"&amp;COUNTIF($C$5:C377,C377))</f>
        <v/>
      </c>
      <c r="E377" s="228">
        <f t="shared" si="12"/>
        <v>0</v>
      </c>
      <c r="F377" s="66"/>
      <c r="G377" s="164"/>
      <c r="H377" s="31"/>
      <c r="I377" s="58"/>
      <c r="J377" s="58"/>
      <c r="K377" s="72"/>
      <c r="L377" s="58"/>
      <c r="M377" s="72"/>
      <c r="N377" s="60"/>
      <c r="R377" s="36"/>
      <c r="S377" s="37"/>
      <c r="T377" s="38"/>
      <c r="U377" s="200"/>
      <c r="V377" s="211"/>
      <c r="W377" s="204"/>
      <c r="X377" s="204"/>
      <c r="Y377" s="40"/>
      <c r="Z377" s="41"/>
      <c r="AA377" s="10"/>
      <c r="AB377" s="42"/>
      <c r="AC377" s="41"/>
      <c r="AD377" s="43"/>
      <c r="AE377" s="42"/>
      <c r="AF377" s="41"/>
      <c r="AG377" s="43"/>
      <c r="AH377" s="69"/>
      <c r="AI377" s="69"/>
      <c r="AJ377" s="69"/>
      <c r="AK377" s="29" t="str">
        <f>IFERROR(MATCH(H377,#REF!,0),"")</f>
        <v/>
      </c>
      <c r="AO377" s="230" t="e">
        <f>IF(#REF!="","",#REF!)</f>
        <v>#REF!</v>
      </c>
      <c r="AP377" s="230" t="e">
        <f>+#REF!</f>
        <v>#REF!</v>
      </c>
    </row>
    <row r="378" spans="1:42" ht="15" customHeight="1">
      <c r="A378" s="227" t="str">
        <f>IF(V378=DB!$B$12,"決裁1",IF(V378=DB!$B$13,"決裁2",IF(V378=DB!$B$14,"決裁3",IF(V378=DB!$B$15,"決裁4",IF(V378="","",TEXT(W378,"GE")&amp;"-"&amp;V378)))))</f>
        <v/>
      </c>
      <c r="B378" s="228" t="str">
        <f>IF(A378="","",A378&amp;"-"&amp;COUNTIF($A$5:A378,A378))</f>
        <v/>
      </c>
      <c r="C378" s="228" t="str">
        <f t="shared" si="11"/>
        <v/>
      </c>
      <c r="D378" s="228" t="str">
        <f>IF(C378="","",C378&amp;"-"&amp;COUNTIF($C$5:C378,C378))</f>
        <v/>
      </c>
      <c r="E378" s="228">
        <f t="shared" si="12"/>
        <v>0</v>
      </c>
      <c r="F378" s="66"/>
      <c r="G378" s="66"/>
      <c r="H378" s="31"/>
      <c r="I378" s="58"/>
      <c r="J378" s="58"/>
      <c r="K378" s="72"/>
      <c r="L378" s="58"/>
      <c r="M378" s="72"/>
      <c r="N378" s="60"/>
      <c r="R378" s="36"/>
      <c r="S378" s="37"/>
      <c r="T378" s="38"/>
      <c r="U378" s="200"/>
      <c r="V378" s="211"/>
      <c r="W378" s="204"/>
      <c r="X378" s="204"/>
      <c r="Y378" s="40"/>
      <c r="Z378" s="41"/>
      <c r="AA378" s="10"/>
      <c r="AB378" s="42"/>
      <c r="AC378" s="41"/>
      <c r="AD378" s="43"/>
      <c r="AE378" s="42"/>
      <c r="AF378" s="41"/>
      <c r="AG378" s="43"/>
      <c r="AH378" s="69"/>
      <c r="AI378" s="69"/>
      <c r="AJ378" s="69"/>
      <c r="AK378" s="29" t="str">
        <f>IFERROR(MATCH(H378,#REF!,0),"")</f>
        <v/>
      </c>
      <c r="AO378" s="230" t="e">
        <f>IF(#REF!="","",#REF!)</f>
        <v>#REF!</v>
      </c>
      <c r="AP378" s="230" t="e">
        <f>+#REF!</f>
        <v>#REF!</v>
      </c>
    </row>
    <row r="379" spans="1:42" ht="15" customHeight="1">
      <c r="A379" s="227" t="str">
        <f>IF(V379=DB!$B$12,"決裁1",IF(V379=DB!$B$13,"決裁2",IF(V379=DB!$B$14,"決裁3",IF(V379=DB!$B$15,"決裁4",IF(V379="","",TEXT(W379,"GE")&amp;"-"&amp;V379)))))</f>
        <v/>
      </c>
      <c r="B379" s="228" t="str">
        <f>IF(A379="","",A379&amp;"-"&amp;COUNTIF($A$5:A379,A379))</f>
        <v/>
      </c>
      <c r="C379" s="228" t="str">
        <f t="shared" si="11"/>
        <v/>
      </c>
      <c r="D379" s="228" t="str">
        <f>IF(C379="","",C379&amp;"-"&amp;COUNTIF($C$5:C379,C379))</f>
        <v/>
      </c>
      <c r="E379" s="228">
        <f t="shared" si="12"/>
        <v>0</v>
      </c>
      <c r="F379" s="66"/>
      <c r="G379" s="66"/>
      <c r="H379" s="31"/>
      <c r="I379" s="58"/>
      <c r="J379" s="58"/>
      <c r="K379" s="72"/>
      <c r="L379" s="58"/>
      <c r="M379" s="72"/>
      <c r="N379" s="60"/>
      <c r="R379" s="36"/>
      <c r="S379" s="37"/>
      <c r="T379" s="38"/>
      <c r="U379" s="200"/>
      <c r="V379" s="211"/>
      <c r="W379" s="204"/>
      <c r="X379" s="204"/>
      <c r="Y379" s="40"/>
      <c r="Z379" s="41"/>
      <c r="AA379" s="10"/>
      <c r="AB379" s="42"/>
      <c r="AC379" s="41"/>
      <c r="AD379" s="43"/>
      <c r="AE379" s="42"/>
      <c r="AF379" s="41"/>
      <c r="AG379" s="43"/>
      <c r="AH379" s="69"/>
      <c r="AI379" s="69"/>
      <c r="AJ379" s="69"/>
      <c r="AK379" s="29" t="str">
        <f>IFERROR(MATCH(H379,#REF!,0),"")</f>
        <v/>
      </c>
      <c r="AO379" s="230" t="e">
        <f>IF(#REF!="","",#REF!)</f>
        <v>#REF!</v>
      </c>
      <c r="AP379" s="230" t="e">
        <f>+#REF!</f>
        <v>#REF!</v>
      </c>
    </row>
    <row r="380" spans="1:42" ht="15" customHeight="1">
      <c r="A380" s="227" t="str">
        <f>IF(V380=DB!$B$12,"決裁1",IF(V380=DB!$B$13,"決裁2",IF(V380=DB!$B$14,"決裁3",IF(V380=DB!$B$15,"決裁4",IF(V380="","",TEXT(W380,"GE")&amp;"-"&amp;V380)))))</f>
        <v/>
      </c>
      <c r="B380" s="228" t="str">
        <f>IF(A380="","",A380&amp;"-"&amp;COUNTIF($A$5:A380,A380))</f>
        <v/>
      </c>
      <c r="C380" s="228" t="str">
        <f t="shared" si="11"/>
        <v/>
      </c>
      <c r="D380" s="228" t="str">
        <f>IF(C380="","",C380&amp;"-"&amp;COUNTIF($C$5:C380,C380))</f>
        <v/>
      </c>
      <c r="E380" s="228">
        <f t="shared" si="12"/>
        <v>0</v>
      </c>
      <c r="F380" s="66"/>
      <c r="G380" s="66"/>
      <c r="H380" s="31"/>
      <c r="I380" s="58"/>
      <c r="J380" s="58"/>
      <c r="K380" s="72"/>
      <c r="L380" s="58"/>
      <c r="M380" s="72"/>
      <c r="N380" s="60"/>
      <c r="R380" s="36"/>
      <c r="S380" s="37"/>
      <c r="T380" s="38"/>
      <c r="U380" s="200"/>
      <c r="V380" s="211"/>
      <c r="W380" s="204"/>
      <c r="X380" s="204"/>
      <c r="Y380" s="40"/>
      <c r="Z380" s="41"/>
      <c r="AA380" s="10"/>
      <c r="AB380" s="42"/>
      <c r="AC380" s="41"/>
      <c r="AD380" s="43"/>
      <c r="AE380" s="42"/>
      <c r="AF380" s="41"/>
      <c r="AG380" s="43"/>
      <c r="AH380" s="69"/>
      <c r="AI380" s="69"/>
      <c r="AJ380" s="69"/>
      <c r="AK380" s="29" t="str">
        <f>IFERROR(MATCH(H380,#REF!,0),"")</f>
        <v/>
      </c>
      <c r="AO380" s="230" t="e">
        <f>IF(#REF!="","",#REF!)</f>
        <v>#REF!</v>
      </c>
      <c r="AP380" s="230" t="e">
        <f>+#REF!</f>
        <v>#REF!</v>
      </c>
    </row>
    <row r="381" spans="1:42" ht="15" customHeight="1">
      <c r="A381" s="227" t="str">
        <f>IF(V381=DB!$B$12,"決裁1",IF(V381=DB!$B$13,"決裁2",IF(V381=DB!$B$14,"決裁3",IF(V381=DB!$B$15,"決裁4",IF(V381="","",TEXT(W381,"GE")&amp;"-"&amp;V381)))))</f>
        <v/>
      </c>
      <c r="B381" s="228" t="str">
        <f>IF(A381="","",A381&amp;"-"&amp;COUNTIF($A$5:A381,A381))</f>
        <v/>
      </c>
      <c r="C381" s="228" t="str">
        <f t="shared" si="11"/>
        <v/>
      </c>
      <c r="D381" s="228" t="str">
        <f>IF(C381="","",C381&amp;"-"&amp;COUNTIF($C$5:C381,C381))</f>
        <v/>
      </c>
      <c r="E381" s="228">
        <f t="shared" si="12"/>
        <v>0</v>
      </c>
      <c r="F381" s="66"/>
      <c r="G381" s="66"/>
      <c r="H381" s="31"/>
      <c r="I381" s="58"/>
      <c r="J381" s="58"/>
      <c r="K381" s="72"/>
      <c r="L381" s="58"/>
      <c r="M381" s="72"/>
      <c r="N381" s="60"/>
      <c r="R381" s="10"/>
      <c r="S381" s="37"/>
      <c r="T381" s="38"/>
      <c r="U381" s="200"/>
      <c r="V381" s="211"/>
      <c r="W381" s="204"/>
      <c r="X381" s="204"/>
      <c r="Y381" s="40"/>
      <c r="Z381" s="41"/>
      <c r="AA381" s="64"/>
      <c r="AB381" s="42"/>
      <c r="AC381" s="47"/>
      <c r="AD381" s="61"/>
      <c r="AE381" s="42"/>
      <c r="AF381" s="41"/>
      <c r="AG381" s="58"/>
      <c r="AH381" s="69"/>
      <c r="AI381" s="69"/>
      <c r="AJ381" s="69"/>
      <c r="AK381" s="29" t="str">
        <f>IFERROR(MATCH(H381,#REF!,0),"")</f>
        <v/>
      </c>
      <c r="AO381" s="230" t="e">
        <f>IF(#REF!="","",#REF!)</f>
        <v>#REF!</v>
      </c>
      <c r="AP381" s="230" t="e">
        <f>+#REF!</f>
        <v>#REF!</v>
      </c>
    </row>
    <row r="382" spans="1:42" ht="15" customHeight="1">
      <c r="A382" s="227" t="str">
        <f>IF(V382=DB!$B$12,"決裁1",IF(V382=DB!$B$13,"決裁2",IF(V382=DB!$B$14,"決裁3",IF(V382=DB!$B$15,"決裁4",IF(V382="","",TEXT(W382,"GE")&amp;"-"&amp;V382)))))</f>
        <v/>
      </c>
      <c r="B382" s="228" t="str">
        <f>IF(A382="","",A382&amp;"-"&amp;COUNTIF($A$5:A382,A382))</f>
        <v/>
      </c>
      <c r="C382" s="228" t="str">
        <f t="shared" si="11"/>
        <v/>
      </c>
      <c r="D382" s="228" t="str">
        <f>IF(C382="","",C382&amp;"-"&amp;COUNTIF($C$5:C382,C382))</f>
        <v/>
      </c>
      <c r="E382" s="228">
        <f t="shared" si="12"/>
        <v>0</v>
      </c>
      <c r="F382" s="66"/>
      <c r="G382" s="66"/>
      <c r="H382" s="31"/>
      <c r="I382" s="58"/>
      <c r="J382" s="58"/>
      <c r="K382" s="35"/>
      <c r="L382" s="58"/>
      <c r="M382" s="72"/>
      <c r="N382" s="60"/>
      <c r="R382" s="36"/>
      <c r="S382" s="37"/>
      <c r="T382" s="38"/>
      <c r="U382" s="200"/>
      <c r="V382" s="211"/>
      <c r="W382" s="204"/>
      <c r="X382" s="204"/>
      <c r="Y382" s="40"/>
      <c r="Z382" s="41"/>
      <c r="AA382" s="10"/>
      <c r="AB382" s="42"/>
      <c r="AC382" s="41"/>
      <c r="AD382" s="43"/>
      <c r="AE382" s="42"/>
      <c r="AF382" s="41"/>
      <c r="AG382" s="43"/>
      <c r="AH382" s="69"/>
      <c r="AI382" s="69"/>
      <c r="AJ382" s="69"/>
      <c r="AK382" s="29" t="str">
        <f>IFERROR(MATCH(H382,#REF!,0),"")</f>
        <v/>
      </c>
      <c r="AO382" s="230" t="e">
        <f>IF(#REF!="","",#REF!)</f>
        <v>#REF!</v>
      </c>
      <c r="AP382" s="230" t="e">
        <f>+#REF!</f>
        <v>#REF!</v>
      </c>
    </row>
    <row r="383" spans="1:42" ht="15" customHeight="1">
      <c r="A383" s="227" t="str">
        <f>IF(V383=DB!$B$12,"決裁1",IF(V383=DB!$B$13,"決裁2",IF(V383=DB!$B$14,"決裁3",IF(V383=DB!$B$15,"決裁4",IF(V383="","",TEXT(W383,"GE")&amp;"-"&amp;V383)))))</f>
        <v/>
      </c>
      <c r="B383" s="228" t="str">
        <f>IF(A383="","",A383&amp;"-"&amp;COUNTIF($A$5:A383,A383))</f>
        <v/>
      </c>
      <c r="C383" s="228" t="str">
        <f t="shared" si="11"/>
        <v/>
      </c>
      <c r="D383" s="228" t="str">
        <f>IF(C383="","",C383&amp;"-"&amp;COUNTIF($C$5:C383,C383))</f>
        <v/>
      </c>
      <c r="E383" s="228">
        <f t="shared" si="12"/>
        <v>0</v>
      </c>
      <c r="F383" s="66"/>
      <c r="G383" s="30"/>
      <c r="H383" s="31"/>
      <c r="I383" s="58"/>
      <c r="J383" s="58"/>
      <c r="K383" s="72"/>
      <c r="L383" s="58"/>
      <c r="M383" s="72"/>
      <c r="N383" s="60"/>
      <c r="R383" s="36"/>
      <c r="S383" s="37"/>
      <c r="T383" s="38"/>
      <c r="U383" s="200"/>
      <c r="V383" s="211"/>
      <c r="W383" s="204"/>
      <c r="X383" s="204"/>
      <c r="Y383" s="40"/>
      <c r="Z383" s="41"/>
      <c r="AA383" s="64"/>
      <c r="AB383" s="42"/>
      <c r="AC383" s="41"/>
      <c r="AD383" s="43"/>
      <c r="AE383" s="42"/>
      <c r="AF383" s="41"/>
      <c r="AG383" s="43"/>
      <c r="AH383" s="69"/>
      <c r="AI383" s="69"/>
      <c r="AJ383" s="69"/>
      <c r="AK383" s="29" t="str">
        <f>IFERROR(MATCH(H383,#REF!,0),"")</f>
        <v/>
      </c>
      <c r="AO383" s="230" t="e">
        <f>IF(#REF!="","",#REF!)</f>
        <v>#REF!</v>
      </c>
      <c r="AP383" s="230" t="e">
        <f>+#REF!</f>
        <v>#REF!</v>
      </c>
    </row>
    <row r="384" spans="1:42" ht="15" customHeight="1">
      <c r="A384" s="227" t="str">
        <f>IF(V384=DB!$B$12,"決裁1",IF(V384=DB!$B$13,"決裁2",IF(V384=DB!$B$14,"決裁3",IF(V384=DB!$B$15,"決裁4",IF(V384="","",TEXT(W384,"GE")&amp;"-"&amp;V384)))))</f>
        <v/>
      </c>
      <c r="B384" s="228" t="str">
        <f>IF(A384="","",A384&amp;"-"&amp;COUNTIF($A$5:A384,A384))</f>
        <v/>
      </c>
      <c r="C384" s="228" t="str">
        <f t="shared" si="11"/>
        <v/>
      </c>
      <c r="D384" s="228" t="str">
        <f>IF(C384="","",C384&amp;"-"&amp;COUNTIF($C$5:C384,C384))</f>
        <v/>
      </c>
      <c r="E384" s="228">
        <f t="shared" si="12"/>
        <v>0</v>
      </c>
      <c r="F384" s="66"/>
      <c r="G384" s="66"/>
      <c r="H384" s="31"/>
      <c r="I384" s="58"/>
      <c r="J384" s="58"/>
      <c r="K384" s="72"/>
      <c r="L384" s="58"/>
      <c r="M384" s="72"/>
      <c r="N384" s="60"/>
      <c r="R384" s="36"/>
      <c r="S384" s="37"/>
      <c r="T384" s="38"/>
      <c r="U384" s="200"/>
      <c r="V384" s="211"/>
      <c r="W384" s="204"/>
      <c r="X384" s="204"/>
      <c r="Y384" s="40"/>
      <c r="Z384" s="41"/>
      <c r="AA384" s="64"/>
      <c r="AB384" s="42"/>
      <c r="AC384" s="41"/>
      <c r="AD384" s="58"/>
      <c r="AE384" s="42"/>
      <c r="AF384" s="41"/>
      <c r="AG384" s="58"/>
      <c r="AH384" s="69"/>
      <c r="AI384" s="69"/>
      <c r="AJ384" s="69"/>
      <c r="AK384" s="29" t="str">
        <f>IFERROR(MATCH(H384,#REF!,0),"")</f>
        <v/>
      </c>
      <c r="AO384" s="230" t="e">
        <f>IF(#REF!="","",#REF!)</f>
        <v>#REF!</v>
      </c>
      <c r="AP384" s="230" t="e">
        <f>+#REF!</f>
        <v>#REF!</v>
      </c>
    </row>
    <row r="385" spans="1:42" ht="15" customHeight="1">
      <c r="A385" s="227" t="str">
        <f>IF(V385=DB!$B$12,"決裁1",IF(V385=DB!$B$13,"決裁2",IF(V385=DB!$B$14,"決裁3",IF(V385=DB!$B$15,"決裁4",IF(V385="","",TEXT(W385,"GE")&amp;"-"&amp;V385)))))</f>
        <v/>
      </c>
      <c r="B385" s="228" t="str">
        <f>IF(A385="","",A385&amp;"-"&amp;COUNTIF($A$5:A385,A385))</f>
        <v/>
      </c>
      <c r="C385" s="228" t="str">
        <f t="shared" si="11"/>
        <v/>
      </c>
      <c r="D385" s="228" t="str">
        <f>IF(C385="","",C385&amp;"-"&amp;COUNTIF($C$5:C385,C385))</f>
        <v/>
      </c>
      <c r="E385" s="228">
        <f t="shared" si="12"/>
        <v>0</v>
      </c>
      <c r="F385" s="66"/>
      <c r="G385" s="165"/>
      <c r="H385" s="31"/>
      <c r="I385" s="58"/>
      <c r="J385" s="58"/>
      <c r="K385" s="72"/>
      <c r="L385" s="58"/>
      <c r="M385" s="72"/>
      <c r="N385" s="60"/>
      <c r="R385" s="36"/>
      <c r="S385" s="37"/>
      <c r="T385" s="38"/>
      <c r="U385" s="200"/>
      <c r="V385" s="211"/>
      <c r="W385" s="204"/>
      <c r="X385" s="204"/>
      <c r="Y385" s="40"/>
      <c r="Z385" s="41"/>
      <c r="AA385" s="64"/>
      <c r="AB385" s="42"/>
      <c r="AC385" s="41"/>
      <c r="AD385" s="58"/>
      <c r="AE385" s="42"/>
      <c r="AF385" s="41"/>
      <c r="AG385" s="58"/>
      <c r="AH385" s="69"/>
      <c r="AI385" s="69"/>
      <c r="AJ385" s="69"/>
      <c r="AK385" s="29" t="str">
        <f>IFERROR(MATCH(H385,#REF!,0),"")</f>
        <v/>
      </c>
      <c r="AO385" s="230" t="e">
        <f>IF(#REF!="","",#REF!)</f>
        <v>#REF!</v>
      </c>
      <c r="AP385" s="230" t="e">
        <f>+#REF!</f>
        <v>#REF!</v>
      </c>
    </row>
    <row r="386" spans="1:42" ht="15" customHeight="1">
      <c r="A386" s="227" t="str">
        <f>IF(V386=DB!$B$12,"決裁1",IF(V386=DB!$B$13,"決裁2",IF(V386=DB!$B$14,"決裁3",IF(V386=DB!$B$15,"決裁4",IF(V386="","",TEXT(W386,"GE")&amp;"-"&amp;V386)))))</f>
        <v/>
      </c>
      <c r="B386" s="228" t="str">
        <f>IF(A386="","",A386&amp;"-"&amp;COUNTIF($A$5:A386,A386))</f>
        <v/>
      </c>
      <c r="C386" s="228" t="str">
        <f t="shared" si="11"/>
        <v/>
      </c>
      <c r="D386" s="228" t="str">
        <f>IF(C386="","",C386&amp;"-"&amp;COUNTIF($C$5:C386,C386))</f>
        <v/>
      </c>
      <c r="E386" s="228">
        <f t="shared" si="12"/>
        <v>0</v>
      </c>
      <c r="F386" s="66"/>
      <c r="G386" s="165"/>
      <c r="H386" s="31"/>
      <c r="I386" s="58"/>
      <c r="J386" s="58"/>
      <c r="K386" s="72"/>
      <c r="L386" s="58"/>
      <c r="M386" s="72"/>
      <c r="N386" s="60"/>
      <c r="R386" s="36"/>
      <c r="S386" s="37"/>
      <c r="T386" s="38"/>
      <c r="U386" s="200"/>
      <c r="V386" s="211"/>
      <c r="W386" s="204"/>
      <c r="X386" s="204"/>
      <c r="Y386" s="40"/>
      <c r="Z386" s="41"/>
      <c r="AA386" s="10"/>
      <c r="AB386" s="42"/>
      <c r="AC386" s="41"/>
      <c r="AD386" s="43"/>
      <c r="AE386" s="42"/>
      <c r="AF386" s="41"/>
      <c r="AG386" s="43"/>
      <c r="AH386" s="69"/>
      <c r="AI386" s="69"/>
      <c r="AJ386" s="69"/>
      <c r="AK386" s="29" t="str">
        <f>IFERROR(MATCH(H386,#REF!,0),"")</f>
        <v/>
      </c>
      <c r="AO386" s="230" t="e">
        <f>IF(#REF!="","",#REF!)</f>
        <v>#REF!</v>
      </c>
      <c r="AP386" s="230" t="e">
        <f>+#REF!</f>
        <v>#REF!</v>
      </c>
    </row>
    <row r="387" spans="1:42" ht="15" customHeight="1">
      <c r="A387" s="227" t="str">
        <f>IF(V387=DB!$B$12,"決裁1",IF(V387=DB!$B$13,"決裁2",IF(V387=DB!$B$14,"決裁3",IF(V387=DB!$B$15,"決裁4",IF(V387="","",TEXT(W387,"GE")&amp;"-"&amp;V387)))))</f>
        <v/>
      </c>
      <c r="B387" s="228" t="str">
        <f>IF(A387="","",A387&amp;"-"&amp;COUNTIF($A$5:A387,A387))</f>
        <v/>
      </c>
      <c r="C387" s="228" t="str">
        <f t="shared" si="11"/>
        <v/>
      </c>
      <c r="D387" s="228" t="str">
        <f>IF(C387="","",C387&amp;"-"&amp;COUNTIF($C$5:C387,C387))</f>
        <v/>
      </c>
      <c r="E387" s="228">
        <f t="shared" si="12"/>
        <v>0</v>
      </c>
      <c r="F387" s="66"/>
      <c r="G387" s="165"/>
      <c r="H387" s="31"/>
      <c r="I387" s="58"/>
      <c r="J387" s="58"/>
      <c r="K387" s="72"/>
      <c r="L387" s="58"/>
      <c r="M387" s="72"/>
      <c r="N387" s="60"/>
      <c r="R387" s="36"/>
      <c r="S387" s="37"/>
      <c r="T387" s="38"/>
      <c r="U387" s="200"/>
      <c r="V387" s="211"/>
      <c r="W387" s="204"/>
      <c r="X387" s="204"/>
      <c r="Y387" s="40"/>
      <c r="Z387" s="41"/>
      <c r="AA387" s="10"/>
      <c r="AB387" s="42"/>
      <c r="AC387" s="41"/>
      <c r="AD387" s="43"/>
      <c r="AE387" s="42"/>
      <c r="AF387" s="41"/>
      <c r="AG387" s="43"/>
      <c r="AH387" s="69"/>
      <c r="AI387" s="69"/>
      <c r="AJ387" s="69"/>
      <c r="AK387" s="29" t="str">
        <f>IFERROR(MATCH(H387,#REF!,0),"")</f>
        <v/>
      </c>
      <c r="AO387" s="230" t="e">
        <f>IF(#REF!="","",#REF!)</f>
        <v>#REF!</v>
      </c>
      <c r="AP387" s="230" t="e">
        <f>+#REF!</f>
        <v>#REF!</v>
      </c>
    </row>
    <row r="388" spans="1:42" ht="15" customHeight="1">
      <c r="A388" s="227" t="str">
        <f>IF(V388=DB!$B$12,"決裁1",IF(V388=DB!$B$13,"決裁2",IF(V388=DB!$B$14,"決裁3",IF(V388=DB!$B$15,"決裁4",IF(V388="","",TEXT(W388,"GE")&amp;"-"&amp;V388)))))</f>
        <v/>
      </c>
      <c r="B388" s="228" t="str">
        <f>IF(A388="","",A388&amp;"-"&amp;COUNTIF($A$5:A388,A388))</f>
        <v/>
      </c>
      <c r="C388" s="228" t="str">
        <f t="shared" si="11"/>
        <v/>
      </c>
      <c r="D388" s="228" t="str">
        <f>IF(C388="","",C388&amp;"-"&amp;COUNTIF($C$5:C388,C388))</f>
        <v/>
      </c>
      <c r="E388" s="228">
        <f t="shared" si="12"/>
        <v>0</v>
      </c>
      <c r="F388" s="66"/>
      <c r="G388" s="165"/>
      <c r="H388" s="31"/>
      <c r="I388" s="58"/>
      <c r="J388" s="58"/>
      <c r="K388" s="72"/>
      <c r="L388" s="58"/>
      <c r="M388" s="72"/>
      <c r="N388" s="60"/>
      <c r="R388" s="36"/>
      <c r="S388" s="37"/>
      <c r="T388" s="38"/>
      <c r="U388" s="200"/>
      <c r="V388" s="211"/>
      <c r="W388" s="204"/>
      <c r="X388" s="204"/>
      <c r="Y388" s="40"/>
      <c r="Z388" s="41"/>
      <c r="AA388" s="10"/>
      <c r="AB388" s="42"/>
      <c r="AC388" s="41"/>
      <c r="AD388" s="43"/>
      <c r="AE388" s="42"/>
      <c r="AF388" s="41"/>
      <c r="AG388" s="43"/>
      <c r="AH388" s="69"/>
      <c r="AI388" s="69"/>
      <c r="AJ388" s="69"/>
      <c r="AK388" s="29" t="str">
        <f>IFERROR(MATCH(H388,#REF!,0),"")</f>
        <v/>
      </c>
      <c r="AO388" s="230" t="e">
        <f>IF(#REF!="","",#REF!)</f>
        <v>#REF!</v>
      </c>
      <c r="AP388" s="230" t="e">
        <f>+#REF!</f>
        <v>#REF!</v>
      </c>
    </row>
    <row r="389" spans="1:42" ht="15" customHeight="1">
      <c r="A389" s="227" t="str">
        <f>IF(V389=DB!$B$12,"決裁1",IF(V389=DB!$B$13,"決裁2",IF(V389=DB!$B$14,"決裁3",IF(V389=DB!$B$15,"決裁4",IF(V389="","",TEXT(W389,"GE")&amp;"-"&amp;V389)))))</f>
        <v/>
      </c>
      <c r="B389" s="228" t="str">
        <f>IF(A389="","",A389&amp;"-"&amp;COUNTIF($A$5:A389,A389))</f>
        <v/>
      </c>
      <c r="C389" s="228" t="str">
        <f t="shared" si="11"/>
        <v/>
      </c>
      <c r="D389" s="228" t="str">
        <f>IF(C389="","",C389&amp;"-"&amp;COUNTIF($C$5:C389,C389))</f>
        <v/>
      </c>
      <c r="E389" s="228">
        <f t="shared" si="12"/>
        <v>0</v>
      </c>
      <c r="F389" s="66"/>
      <c r="G389" s="165"/>
      <c r="H389" s="31"/>
      <c r="I389" s="58"/>
      <c r="J389" s="58"/>
      <c r="K389" s="72"/>
      <c r="L389" s="58"/>
      <c r="M389" s="72"/>
      <c r="N389" s="60"/>
      <c r="R389" s="36"/>
      <c r="S389" s="37"/>
      <c r="T389" s="38"/>
      <c r="U389" s="200"/>
      <c r="V389" s="211"/>
      <c r="W389" s="204"/>
      <c r="X389" s="204"/>
      <c r="Y389" s="40"/>
      <c r="Z389" s="41"/>
      <c r="AA389" s="10"/>
      <c r="AB389" s="42"/>
      <c r="AC389" s="41"/>
      <c r="AD389" s="43"/>
      <c r="AE389" s="42"/>
      <c r="AF389" s="41"/>
      <c r="AG389" s="43"/>
      <c r="AH389" s="69"/>
      <c r="AI389" s="69"/>
      <c r="AJ389" s="69"/>
      <c r="AK389" s="29" t="str">
        <f>IFERROR(MATCH(H389,#REF!,0),"")</f>
        <v/>
      </c>
      <c r="AO389" s="230" t="e">
        <f>IF(#REF!="","",#REF!)</f>
        <v>#REF!</v>
      </c>
      <c r="AP389" s="230" t="e">
        <f>+#REF!</f>
        <v>#REF!</v>
      </c>
    </row>
    <row r="390" spans="1:42" ht="15" customHeight="1">
      <c r="A390" s="227" t="str">
        <f>IF(V390=DB!$B$12,"決裁1",IF(V390=DB!$B$13,"決裁2",IF(V390=DB!$B$14,"決裁3",IF(V390=DB!$B$15,"決裁4",IF(V390="","",TEXT(W390,"GE")&amp;"-"&amp;V390)))))</f>
        <v/>
      </c>
      <c r="B390" s="228" t="str">
        <f>IF(A390="","",A390&amp;"-"&amp;COUNTIF($A$5:A390,A390))</f>
        <v/>
      </c>
      <c r="C390" s="228" t="str">
        <f t="shared" ref="C390:C453" si="13">IF(AH390="","",AH390)</f>
        <v/>
      </c>
      <c r="D390" s="228" t="str">
        <f>IF(C390="","",C390&amp;"-"&amp;COUNTIF($C$5:C390,C390))</f>
        <v/>
      </c>
      <c r="E390" s="228">
        <f t="shared" ref="E390:E453" si="14">+H390</f>
        <v>0</v>
      </c>
      <c r="F390" s="66"/>
      <c r="G390" s="165"/>
      <c r="H390" s="31"/>
      <c r="I390" s="58"/>
      <c r="J390" s="58"/>
      <c r="K390" s="35"/>
      <c r="L390" s="58"/>
      <c r="M390" s="72"/>
      <c r="N390" s="60"/>
      <c r="R390" s="36"/>
      <c r="S390" s="37"/>
      <c r="T390" s="38"/>
      <c r="U390" s="200"/>
      <c r="V390" s="211"/>
      <c r="W390" s="204"/>
      <c r="X390" s="204"/>
      <c r="Y390" s="40"/>
      <c r="Z390" s="41"/>
      <c r="AA390" s="10"/>
      <c r="AB390" s="42"/>
      <c r="AC390" s="41"/>
      <c r="AD390" s="43"/>
      <c r="AE390" s="42"/>
      <c r="AF390" s="41"/>
      <c r="AG390" s="43"/>
      <c r="AH390" s="69"/>
      <c r="AI390" s="69"/>
      <c r="AJ390" s="69"/>
      <c r="AK390" s="29" t="str">
        <f>IFERROR(MATCH(H390,#REF!,0),"")</f>
        <v/>
      </c>
      <c r="AO390" s="230" t="e">
        <f>IF(#REF!="","",#REF!)</f>
        <v>#REF!</v>
      </c>
      <c r="AP390" s="230" t="e">
        <f>+#REF!</f>
        <v>#REF!</v>
      </c>
    </row>
    <row r="391" spans="1:42" ht="15" customHeight="1">
      <c r="A391" s="227" t="str">
        <f>IF(V391=DB!$B$12,"決裁1",IF(V391=DB!$B$13,"決裁2",IF(V391=DB!$B$14,"決裁3",IF(V391=DB!$B$15,"決裁4",IF(V391="","",TEXT(W391,"GE")&amp;"-"&amp;V391)))))</f>
        <v/>
      </c>
      <c r="B391" s="228" t="str">
        <f>IF(A391="","",A391&amp;"-"&amp;COUNTIF($A$5:A391,A391))</f>
        <v/>
      </c>
      <c r="C391" s="228" t="str">
        <f t="shared" si="13"/>
        <v/>
      </c>
      <c r="D391" s="228" t="str">
        <f>IF(C391="","",C391&amp;"-"&amp;COUNTIF($C$5:C391,C391))</f>
        <v/>
      </c>
      <c r="E391" s="228">
        <f t="shared" si="14"/>
        <v>0</v>
      </c>
      <c r="F391" s="66"/>
      <c r="G391" s="165"/>
      <c r="H391" s="31"/>
      <c r="I391" s="58"/>
      <c r="J391" s="58"/>
      <c r="K391" s="72"/>
      <c r="L391" s="58"/>
      <c r="M391" s="72"/>
      <c r="N391" s="60"/>
      <c r="R391" s="36"/>
      <c r="S391" s="37"/>
      <c r="T391" s="38"/>
      <c r="U391" s="200"/>
      <c r="V391" s="211"/>
      <c r="W391" s="204"/>
      <c r="X391" s="204"/>
      <c r="Y391" s="40"/>
      <c r="Z391" s="41"/>
      <c r="AA391" s="10"/>
      <c r="AB391" s="42"/>
      <c r="AC391" s="41"/>
      <c r="AD391" s="43"/>
      <c r="AE391" s="42"/>
      <c r="AF391" s="41"/>
      <c r="AG391" s="43"/>
      <c r="AH391" s="69"/>
      <c r="AI391" s="69"/>
      <c r="AJ391" s="69"/>
      <c r="AK391" s="29" t="str">
        <f>IFERROR(MATCH(H391,#REF!,0),"")</f>
        <v/>
      </c>
      <c r="AO391" s="230" t="e">
        <f>IF(#REF!="","",#REF!)</f>
        <v>#REF!</v>
      </c>
      <c r="AP391" s="230" t="e">
        <f>+#REF!</f>
        <v>#REF!</v>
      </c>
    </row>
    <row r="392" spans="1:42" ht="15" customHeight="1">
      <c r="A392" s="227" t="str">
        <f>IF(V392=DB!$B$12,"決裁1",IF(V392=DB!$B$13,"決裁2",IF(V392=DB!$B$14,"決裁3",IF(V392=DB!$B$15,"決裁4",IF(V392="","",TEXT(W392,"GE")&amp;"-"&amp;V392)))))</f>
        <v/>
      </c>
      <c r="B392" s="228" t="str">
        <f>IF(A392="","",A392&amp;"-"&amp;COUNTIF($A$5:A392,A392))</f>
        <v/>
      </c>
      <c r="C392" s="228" t="str">
        <f t="shared" si="13"/>
        <v/>
      </c>
      <c r="D392" s="228" t="str">
        <f>IF(C392="","",C392&amp;"-"&amp;COUNTIF($C$5:C392,C392))</f>
        <v/>
      </c>
      <c r="E392" s="228">
        <f t="shared" si="14"/>
        <v>0</v>
      </c>
      <c r="F392" s="66"/>
      <c r="G392" s="165"/>
      <c r="H392" s="31"/>
      <c r="I392" s="58"/>
      <c r="J392" s="58"/>
      <c r="K392" s="72"/>
      <c r="L392" s="58"/>
      <c r="M392" s="72"/>
      <c r="N392" s="60"/>
      <c r="R392" s="10"/>
      <c r="S392" s="37"/>
      <c r="T392" s="38"/>
      <c r="U392" s="200"/>
      <c r="V392" s="211"/>
      <c r="W392" s="204"/>
      <c r="X392" s="204"/>
      <c r="Y392" s="40"/>
      <c r="Z392" s="41"/>
      <c r="AA392" s="64"/>
      <c r="AB392" s="42"/>
      <c r="AC392" s="47"/>
      <c r="AD392" s="61"/>
      <c r="AE392" s="42"/>
      <c r="AF392" s="41"/>
      <c r="AG392" s="58"/>
      <c r="AH392" s="69"/>
      <c r="AI392" s="69"/>
      <c r="AJ392" s="69"/>
      <c r="AK392" s="29" t="str">
        <f>IFERROR(MATCH(H392,#REF!,0),"")</f>
        <v/>
      </c>
      <c r="AO392" s="230" t="e">
        <f>IF(#REF!="","",#REF!)</f>
        <v>#REF!</v>
      </c>
      <c r="AP392" s="230" t="e">
        <f>+#REF!</f>
        <v>#REF!</v>
      </c>
    </row>
    <row r="393" spans="1:42" ht="15" customHeight="1">
      <c r="A393" s="227" t="str">
        <f>IF(V393=DB!$B$12,"決裁1",IF(V393=DB!$B$13,"決裁2",IF(V393=DB!$B$14,"決裁3",IF(V393=DB!$B$15,"決裁4",IF(V393="","",TEXT(W393,"GE")&amp;"-"&amp;V393)))))</f>
        <v/>
      </c>
      <c r="B393" s="228" t="str">
        <f>IF(A393="","",A393&amp;"-"&amp;COUNTIF($A$5:A393,A393))</f>
        <v/>
      </c>
      <c r="C393" s="228" t="str">
        <f t="shared" si="13"/>
        <v/>
      </c>
      <c r="D393" s="228" t="str">
        <f>IF(C393="","",C393&amp;"-"&amp;COUNTIF($C$5:C393,C393))</f>
        <v/>
      </c>
      <c r="E393" s="228">
        <f t="shared" si="14"/>
        <v>0</v>
      </c>
      <c r="F393" s="66"/>
      <c r="G393" s="165"/>
      <c r="H393" s="31"/>
      <c r="I393" s="58"/>
      <c r="J393" s="58"/>
      <c r="K393" s="72"/>
      <c r="L393" s="58"/>
      <c r="M393" s="72"/>
      <c r="N393" s="60"/>
      <c r="R393" s="39"/>
      <c r="S393" s="37"/>
      <c r="T393" s="38"/>
      <c r="U393" s="200"/>
      <c r="V393" s="211"/>
      <c r="W393" s="204"/>
      <c r="X393" s="204"/>
      <c r="Y393" s="40"/>
      <c r="Z393" s="41"/>
      <c r="AA393" s="10"/>
      <c r="AB393" s="42"/>
      <c r="AC393" s="41"/>
      <c r="AD393" s="43"/>
      <c r="AE393" s="42"/>
      <c r="AF393" s="41"/>
      <c r="AG393" s="43"/>
      <c r="AH393" s="69"/>
      <c r="AI393" s="69"/>
      <c r="AJ393" s="69"/>
      <c r="AK393" s="29" t="str">
        <f>IFERROR(MATCH(H393,#REF!,0),"")</f>
        <v/>
      </c>
      <c r="AO393" s="230" t="e">
        <f>IF(#REF!="","",#REF!)</f>
        <v>#REF!</v>
      </c>
      <c r="AP393" s="230" t="e">
        <f>+#REF!</f>
        <v>#REF!</v>
      </c>
    </row>
    <row r="394" spans="1:42" ht="15" customHeight="1">
      <c r="A394" s="227" t="str">
        <f>IF(V394=DB!$B$12,"決裁1",IF(V394=DB!$B$13,"決裁2",IF(V394=DB!$B$14,"決裁3",IF(V394=DB!$B$15,"決裁4",IF(V394="","",TEXT(W394,"GE")&amp;"-"&amp;V394)))))</f>
        <v/>
      </c>
      <c r="B394" s="228" t="str">
        <f>IF(A394="","",A394&amp;"-"&amp;COUNTIF($A$5:A394,A394))</f>
        <v/>
      </c>
      <c r="C394" s="228" t="str">
        <f t="shared" si="13"/>
        <v/>
      </c>
      <c r="D394" s="228" t="str">
        <f>IF(C394="","",C394&amp;"-"&amp;COUNTIF($C$5:C394,C394))</f>
        <v/>
      </c>
      <c r="E394" s="228">
        <f t="shared" si="14"/>
        <v>0</v>
      </c>
      <c r="F394" s="66"/>
      <c r="G394" s="165"/>
      <c r="H394" s="31"/>
      <c r="I394" s="58"/>
      <c r="J394" s="58"/>
      <c r="K394" s="72"/>
      <c r="L394" s="58"/>
      <c r="M394" s="72"/>
      <c r="N394" s="60"/>
      <c r="R394" s="39"/>
      <c r="S394" s="37"/>
      <c r="T394" s="38"/>
      <c r="U394" s="200"/>
      <c r="V394" s="211"/>
      <c r="W394" s="204"/>
      <c r="X394" s="204"/>
      <c r="Y394" s="40"/>
      <c r="Z394" s="41"/>
      <c r="AA394" s="10"/>
      <c r="AB394" s="42"/>
      <c r="AC394" s="41"/>
      <c r="AD394" s="43"/>
      <c r="AE394" s="42"/>
      <c r="AF394" s="41"/>
      <c r="AG394" s="43"/>
      <c r="AH394" s="69"/>
      <c r="AI394" s="69"/>
      <c r="AJ394" s="69"/>
      <c r="AK394" s="29" t="str">
        <f>IFERROR(MATCH(H394,#REF!,0),"")</f>
        <v/>
      </c>
      <c r="AO394" s="230" t="e">
        <f>IF(#REF!="","",#REF!)</f>
        <v>#REF!</v>
      </c>
      <c r="AP394" s="230" t="e">
        <f>+#REF!</f>
        <v>#REF!</v>
      </c>
    </row>
    <row r="395" spans="1:42" ht="15" customHeight="1">
      <c r="A395" s="227" t="str">
        <f>IF(V395=DB!$B$12,"決裁1",IF(V395=DB!$B$13,"決裁2",IF(V395=DB!$B$14,"決裁3",IF(V395=DB!$B$15,"決裁4",IF(V395="","",TEXT(W395,"GE")&amp;"-"&amp;V395)))))</f>
        <v/>
      </c>
      <c r="B395" s="228" t="str">
        <f>IF(A395="","",A395&amp;"-"&amp;COUNTIF($A$5:A395,A395))</f>
        <v/>
      </c>
      <c r="C395" s="228" t="str">
        <f t="shared" si="13"/>
        <v/>
      </c>
      <c r="D395" s="228" t="str">
        <f>IF(C395="","",C395&amp;"-"&amp;COUNTIF($C$5:C395,C395))</f>
        <v/>
      </c>
      <c r="E395" s="228">
        <f t="shared" si="14"/>
        <v>0</v>
      </c>
      <c r="F395" s="66"/>
      <c r="G395" s="165"/>
      <c r="H395" s="31"/>
      <c r="I395" s="58"/>
      <c r="J395" s="58"/>
      <c r="K395" s="72"/>
      <c r="L395" s="58"/>
      <c r="M395" s="72"/>
      <c r="N395" s="60"/>
      <c r="R395" s="36"/>
      <c r="S395" s="37"/>
      <c r="T395" s="38"/>
      <c r="U395" s="200"/>
      <c r="V395" s="211"/>
      <c r="W395" s="204"/>
      <c r="X395" s="200"/>
      <c r="Y395" s="40"/>
      <c r="Z395" s="41"/>
      <c r="AA395" s="10"/>
      <c r="AB395" s="42"/>
      <c r="AC395" s="41"/>
      <c r="AD395" s="43"/>
      <c r="AE395" s="42"/>
      <c r="AF395" s="41"/>
      <c r="AG395" s="43"/>
      <c r="AH395" s="69"/>
      <c r="AI395" s="69"/>
      <c r="AJ395" s="69"/>
      <c r="AK395" s="29" t="str">
        <f>IFERROR(MATCH(H395,#REF!,0),"")</f>
        <v/>
      </c>
      <c r="AO395" s="230" t="e">
        <f>IF(#REF!="","",#REF!)</f>
        <v>#REF!</v>
      </c>
      <c r="AP395" s="230" t="e">
        <f>+#REF!</f>
        <v>#REF!</v>
      </c>
    </row>
    <row r="396" spans="1:42" ht="15" customHeight="1">
      <c r="A396" s="227" t="str">
        <f>IF(V396=DB!$B$12,"決裁1",IF(V396=DB!$B$13,"決裁2",IF(V396=DB!$B$14,"決裁3",IF(V396=DB!$B$15,"決裁4",IF(V396="","",TEXT(W396,"GE")&amp;"-"&amp;V396)))))</f>
        <v/>
      </c>
      <c r="B396" s="228" t="str">
        <f>IF(A396="","",A396&amp;"-"&amp;COUNTIF($A$5:A396,A396))</f>
        <v/>
      </c>
      <c r="C396" s="228" t="str">
        <f t="shared" si="13"/>
        <v/>
      </c>
      <c r="D396" s="228" t="str">
        <f>IF(C396="","",C396&amp;"-"&amp;COUNTIF($C$5:C396,C396))</f>
        <v/>
      </c>
      <c r="E396" s="228">
        <f t="shared" si="14"/>
        <v>0</v>
      </c>
      <c r="F396" s="66"/>
      <c r="G396" s="165"/>
      <c r="H396" s="31"/>
      <c r="I396" s="58"/>
      <c r="J396" s="58"/>
      <c r="K396" s="72"/>
      <c r="L396" s="58"/>
      <c r="M396" s="72"/>
      <c r="N396" s="60"/>
      <c r="R396" s="36"/>
      <c r="S396" s="37"/>
      <c r="T396" s="38"/>
      <c r="U396" s="200"/>
      <c r="V396" s="211"/>
      <c r="W396" s="204"/>
      <c r="X396" s="200"/>
      <c r="Y396" s="40"/>
      <c r="Z396" s="41"/>
      <c r="AA396" s="10"/>
      <c r="AB396" s="42"/>
      <c r="AC396" s="41"/>
      <c r="AD396" s="43"/>
      <c r="AE396" s="42"/>
      <c r="AF396" s="41"/>
      <c r="AG396" s="43"/>
      <c r="AH396" s="69"/>
      <c r="AI396" s="69"/>
      <c r="AJ396" s="69"/>
      <c r="AK396" s="29" t="str">
        <f>IFERROR(MATCH(H396,#REF!,0),"")</f>
        <v/>
      </c>
      <c r="AO396" s="230" t="e">
        <f>IF(#REF!="","",#REF!)</f>
        <v>#REF!</v>
      </c>
      <c r="AP396" s="230" t="e">
        <f>+#REF!</f>
        <v>#REF!</v>
      </c>
    </row>
    <row r="397" spans="1:42" ht="15" customHeight="1">
      <c r="A397" s="227" t="str">
        <f>IF(V397=DB!$B$12,"決裁1",IF(V397=DB!$B$13,"決裁2",IF(V397=DB!$B$14,"決裁3",IF(V397=DB!$B$15,"決裁4",IF(V397="","",TEXT(W397,"GE")&amp;"-"&amp;V397)))))</f>
        <v/>
      </c>
      <c r="B397" s="228" t="str">
        <f>IF(A397="","",A397&amp;"-"&amp;COUNTIF($A$5:A397,A397))</f>
        <v/>
      </c>
      <c r="C397" s="228" t="str">
        <f t="shared" si="13"/>
        <v/>
      </c>
      <c r="D397" s="228" t="str">
        <f>IF(C397="","",C397&amp;"-"&amp;COUNTIF($C$5:C397,C397))</f>
        <v/>
      </c>
      <c r="E397" s="228">
        <f t="shared" si="14"/>
        <v>0</v>
      </c>
      <c r="F397" s="66"/>
      <c r="G397" s="165"/>
      <c r="H397" s="31"/>
      <c r="I397" s="58"/>
      <c r="J397" s="58"/>
      <c r="K397" s="72"/>
      <c r="L397" s="58"/>
      <c r="M397" s="72"/>
      <c r="N397" s="60"/>
      <c r="R397" s="36"/>
      <c r="S397" s="37"/>
      <c r="T397" s="38"/>
      <c r="U397" s="200"/>
      <c r="V397" s="211"/>
      <c r="W397" s="204"/>
      <c r="X397" s="204"/>
      <c r="Y397" s="40"/>
      <c r="Z397" s="41"/>
      <c r="AA397" s="10"/>
      <c r="AB397" s="42"/>
      <c r="AC397" s="41"/>
      <c r="AD397" s="43"/>
      <c r="AE397" s="42"/>
      <c r="AF397" s="41"/>
      <c r="AG397" s="43"/>
      <c r="AH397" s="69"/>
      <c r="AI397" s="69"/>
      <c r="AJ397" s="69"/>
      <c r="AK397" s="29" t="str">
        <f>IFERROR(MATCH(H397,#REF!,0),"")</f>
        <v/>
      </c>
      <c r="AO397" s="230" t="e">
        <f>IF(#REF!="","",#REF!)</f>
        <v>#REF!</v>
      </c>
      <c r="AP397" s="230" t="e">
        <f>+#REF!</f>
        <v>#REF!</v>
      </c>
    </row>
    <row r="398" spans="1:42" ht="15" customHeight="1">
      <c r="A398" s="227" t="str">
        <f>IF(V398=DB!$B$12,"決裁1",IF(V398=DB!$B$13,"決裁2",IF(V398=DB!$B$14,"決裁3",IF(V398=DB!$B$15,"決裁4",IF(V398="","",TEXT(W398,"GE")&amp;"-"&amp;V398)))))</f>
        <v/>
      </c>
      <c r="B398" s="228" t="str">
        <f>IF(A398="","",A398&amp;"-"&amp;COUNTIF($A$5:A398,A398))</f>
        <v/>
      </c>
      <c r="C398" s="228" t="str">
        <f t="shared" si="13"/>
        <v/>
      </c>
      <c r="D398" s="228" t="str">
        <f>IF(C398="","",C398&amp;"-"&amp;COUNTIF($C$5:C398,C398))</f>
        <v/>
      </c>
      <c r="E398" s="228">
        <f t="shared" si="14"/>
        <v>0</v>
      </c>
      <c r="F398" s="66"/>
      <c r="G398" s="165"/>
      <c r="H398" s="31"/>
      <c r="I398" s="58"/>
      <c r="J398" s="58"/>
      <c r="K398" s="72"/>
      <c r="L398" s="58"/>
      <c r="M398" s="72"/>
      <c r="N398" s="60"/>
      <c r="R398" s="36"/>
      <c r="S398" s="37"/>
      <c r="T398" s="38"/>
      <c r="U398" s="200"/>
      <c r="V398" s="211"/>
      <c r="W398" s="204"/>
      <c r="X398" s="204"/>
      <c r="Y398" s="40"/>
      <c r="Z398" s="41"/>
      <c r="AA398" s="64"/>
      <c r="AB398" s="42"/>
      <c r="AC398" s="41"/>
      <c r="AD398" s="43"/>
      <c r="AE398" s="42"/>
      <c r="AF398" s="41"/>
      <c r="AG398" s="43"/>
      <c r="AH398" s="69"/>
      <c r="AI398" s="69"/>
      <c r="AJ398" s="69"/>
      <c r="AK398" s="29" t="str">
        <f>IFERROR(MATCH(H398,#REF!,0),"")</f>
        <v/>
      </c>
      <c r="AO398" s="230" t="e">
        <f>IF(#REF!="","",#REF!)</f>
        <v>#REF!</v>
      </c>
      <c r="AP398" s="230" t="e">
        <f>+#REF!</f>
        <v>#REF!</v>
      </c>
    </row>
    <row r="399" spans="1:42" ht="15" customHeight="1">
      <c r="A399" s="227" t="str">
        <f>IF(V399=DB!$B$12,"決裁1",IF(V399=DB!$B$13,"決裁2",IF(V399=DB!$B$14,"決裁3",IF(V399=DB!$B$15,"決裁4",IF(V399="","",TEXT(W399,"GE")&amp;"-"&amp;V399)))))</f>
        <v/>
      </c>
      <c r="B399" s="228" t="str">
        <f>IF(A399="","",A399&amp;"-"&amp;COUNTIF($A$5:A399,A399))</f>
        <v/>
      </c>
      <c r="C399" s="228" t="str">
        <f t="shared" si="13"/>
        <v/>
      </c>
      <c r="D399" s="228" t="str">
        <f>IF(C399="","",C399&amp;"-"&amp;COUNTIF($C$5:C399,C399))</f>
        <v/>
      </c>
      <c r="E399" s="228">
        <f t="shared" si="14"/>
        <v>0</v>
      </c>
      <c r="F399" s="66"/>
      <c r="G399" s="165"/>
      <c r="H399" s="31"/>
      <c r="I399" s="58"/>
      <c r="J399" s="58"/>
      <c r="K399" s="72"/>
      <c r="L399" s="58"/>
      <c r="M399" s="72"/>
      <c r="N399" s="60"/>
      <c r="R399" s="36"/>
      <c r="S399" s="37"/>
      <c r="T399" s="38"/>
      <c r="U399" s="200"/>
      <c r="V399" s="211"/>
      <c r="W399" s="204"/>
      <c r="X399" s="204"/>
      <c r="Y399" s="40"/>
      <c r="Z399" s="41"/>
      <c r="AA399" s="64"/>
      <c r="AB399" s="42"/>
      <c r="AC399" s="41"/>
      <c r="AD399" s="43"/>
      <c r="AE399" s="42"/>
      <c r="AF399" s="41"/>
      <c r="AG399" s="58"/>
      <c r="AH399" s="69"/>
      <c r="AI399" s="69"/>
      <c r="AJ399" s="69"/>
      <c r="AK399" s="29" t="str">
        <f>IFERROR(MATCH(H399,#REF!,0),"")</f>
        <v/>
      </c>
      <c r="AO399" s="230" t="e">
        <f>IF(#REF!="","",#REF!)</f>
        <v>#REF!</v>
      </c>
      <c r="AP399" s="230" t="e">
        <f>+#REF!</f>
        <v>#REF!</v>
      </c>
    </row>
    <row r="400" spans="1:42" ht="15" customHeight="1">
      <c r="A400" s="227" t="str">
        <f>IF(V400=DB!$B$12,"決裁1",IF(V400=DB!$B$13,"決裁2",IF(V400=DB!$B$14,"決裁3",IF(V400=DB!$B$15,"決裁4",IF(V400="","",TEXT(W400,"GE")&amp;"-"&amp;V400)))))</f>
        <v/>
      </c>
      <c r="B400" s="228" t="str">
        <f>IF(A400="","",A400&amp;"-"&amp;COUNTIF($A$5:A400,A400))</f>
        <v/>
      </c>
      <c r="C400" s="228" t="str">
        <f t="shared" si="13"/>
        <v/>
      </c>
      <c r="D400" s="228" t="str">
        <f>IF(C400="","",C400&amp;"-"&amp;COUNTIF($C$5:C400,C400))</f>
        <v/>
      </c>
      <c r="E400" s="228">
        <f t="shared" si="14"/>
        <v>0</v>
      </c>
      <c r="F400" s="66"/>
      <c r="G400" s="66"/>
      <c r="H400" s="31"/>
      <c r="I400" s="58"/>
      <c r="J400" s="58"/>
      <c r="K400" s="72"/>
      <c r="L400" s="58"/>
      <c r="M400" s="72"/>
      <c r="N400" s="60"/>
      <c r="R400" s="36"/>
      <c r="S400" s="37"/>
      <c r="T400" s="38"/>
      <c r="U400" s="200"/>
      <c r="V400" s="211"/>
      <c r="W400" s="204"/>
      <c r="X400" s="204"/>
      <c r="Y400" s="40"/>
      <c r="Z400" s="41"/>
      <c r="AA400" s="64"/>
      <c r="AB400" s="42"/>
      <c r="AC400" s="41"/>
      <c r="AD400" s="43"/>
      <c r="AE400" s="42"/>
      <c r="AF400" s="41"/>
      <c r="AG400" s="43"/>
      <c r="AH400" s="69"/>
      <c r="AI400" s="69"/>
      <c r="AJ400" s="69"/>
      <c r="AK400" s="29" t="str">
        <f>IFERROR(MATCH(H400,#REF!,0),"")</f>
        <v/>
      </c>
      <c r="AO400" s="230" t="e">
        <f>IF(#REF!="","",#REF!)</f>
        <v>#REF!</v>
      </c>
      <c r="AP400" s="230" t="e">
        <f>+#REF!</f>
        <v>#REF!</v>
      </c>
    </row>
    <row r="401" spans="1:42" ht="15" customHeight="1">
      <c r="A401" s="227" t="str">
        <f>IF(V401=DB!$B$12,"決裁1",IF(V401=DB!$B$13,"決裁2",IF(V401=DB!$B$14,"決裁3",IF(V401=DB!$B$15,"決裁4",IF(V401="","",TEXT(W401,"GE")&amp;"-"&amp;V401)))))</f>
        <v/>
      </c>
      <c r="B401" s="228" t="str">
        <f>IF(A401="","",A401&amp;"-"&amp;COUNTIF($A$5:A401,A401))</f>
        <v/>
      </c>
      <c r="C401" s="228" t="str">
        <f t="shared" si="13"/>
        <v/>
      </c>
      <c r="D401" s="228" t="str">
        <f>IF(C401="","",C401&amp;"-"&amp;COUNTIF($C$5:C401,C401))</f>
        <v/>
      </c>
      <c r="E401" s="228">
        <f t="shared" si="14"/>
        <v>0</v>
      </c>
      <c r="F401" s="66"/>
      <c r="G401" s="133"/>
      <c r="H401" s="31"/>
      <c r="I401" s="58"/>
      <c r="J401" s="58"/>
      <c r="K401" s="72"/>
      <c r="L401" s="58"/>
      <c r="M401" s="72"/>
      <c r="N401" s="60"/>
      <c r="R401" s="36"/>
      <c r="S401" s="37"/>
      <c r="T401" s="38"/>
      <c r="U401" s="200"/>
      <c r="V401" s="211"/>
      <c r="W401" s="204"/>
      <c r="X401" s="204"/>
      <c r="Y401" s="40"/>
      <c r="Z401" s="41"/>
      <c r="AA401" s="10"/>
      <c r="AB401" s="42"/>
      <c r="AC401" s="41"/>
      <c r="AD401" s="43"/>
      <c r="AE401" s="42"/>
      <c r="AF401" s="41"/>
      <c r="AG401" s="43"/>
      <c r="AH401" s="69"/>
      <c r="AI401" s="69"/>
      <c r="AJ401" s="69"/>
      <c r="AK401" s="29" t="str">
        <f>IFERROR(MATCH(H401,#REF!,0),"")</f>
        <v/>
      </c>
      <c r="AO401" s="230" t="e">
        <f>IF(#REF!="","",#REF!)</f>
        <v>#REF!</v>
      </c>
      <c r="AP401" s="230" t="e">
        <f>+#REF!</f>
        <v>#REF!</v>
      </c>
    </row>
    <row r="402" spans="1:42" ht="15" customHeight="1">
      <c r="A402" s="227" t="str">
        <f>IF(V402=DB!$B$12,"決裁1",IF(V402=DB!$B$13,"決裁2",IF(V402=DB!$B$14,"決裁3",IF(V402=DB!$B$15,"決裁4",IF(V402="","",TEXT(W402,"GE")&amp;"-"&amp;V402)))))</f>
        <v/>
      </c>
      <c r="B402" s="228" t="str">
        <f>IF(A402="","",A402&amp;"-"&amp;COUNTIF($A$5:A402,A402))</f>
        <v/>
      </c>
      <c r="C402" s="228" t="str">
        <f t="shared" si="13"/>
        <v/>
      </c>
      <c r="D402" s="228" t="str">
        <f>IF(C402="","",C402&amp;"-"&amp;COUNTIF($C$5:C402,C402))</f>
        <v/>
      </c>
      <c r="E402" s="228">
        <f t="shared" si="14"/>
        <v>0</v>
      </c>
      <c r="F402" s="66"/>
      <c r="G402" s="133"/>
      <c r="H402" s="31"/>
      <c r="I402" s="58"/>
      <c r="J402" s="58"/>
      <c r="K402" s="72"/>
      <c r="L402" s="58"/>
      <c r="M402" s="72"/>
      <c r="N402" s="60"/>
      <c r="R402" s="36"/>
      <c r="S402" s="37"/>
      <c r="T402" s="38"/>
      <c r="U402" s="200"/>
      <c r="V402" s="211"/>
      <c r="W402" s="204"/>
      <c r="X402" s="204"/>
      <c r="Y402" s="40"/>
      <c r="Z402" s="41"/>
      <c r="AA402" s="10"/>
      <c r="AB402" s="42"/>
      <c r="AC402" s="41"/>
      <c r="AD402" s="43"/>
      <c r="AE402" s="42"/>
      <c r="AF402" s="41"/>
      <c r="AG402" s="43"/>
      <c r="AH402" s="69"/>
      <c r="AI402" s="69"/>
      <c r="AJ402" s="69"/>
      <c r="AK402" s="29" t="str">
        <f>IFERROR(MATCH(H402,#REF!,0),"")</f>
        <v/>
      </c>
      <c r="AO402" s="230" t="e">
        <f>IF(#REF!="","",#REF!)</f>
        <v>#REF!</v>
      </c>
      <c r="AP402" s="230" t="e">
        <f>+#REF!</f>
        <v>#REF!</v>
      </c>
    </row>
    <row r="403" spans="1:42" ht="15" customHeight="1">
      <c r="A403" s="227" t="str">
        <f>IF(V403=DB!$B$12,"決裁1",IF(V403=DB!$B$13,"決裁2",IF(V403=DB!$B$14,"決裁3",IF(V403=DB!$B$15,"決裁4",IF(V403="","",TEXT(W403,"GE")&amp;"-"&amp;V403)))))</f>
        <v/>
      </c>
      <c r="B403" s="228" t="str">
        <f>IF(A403="","",A403&amp;"-"&amp;COUNTIF($A$5:A403,A403))</f>
        <v/>
      </c>
      <c r="C403" s="228" t="str">
        <f t="shared" si="13"/>
        <v/>
      </c>
      <c r="D403" s="228" t="str">
        <f>IF(C403="","",C403&amp;"-"&amp;COUNTIF($C$5:C403,C403))</f>
        <v/>
      </c>
      <c r="E403" s="228">
        <f t="shared" si="14"/>
        <v>0</v>
      </c>
      <c r="F403" s="66"/>
      <c r="G403" s="133"/>
      <c r="H403" s="31"/>
      <c r="I403" s="58"/>
      <c r="J403" s="58"/>
      <c r="K403" s="72"/>
      <c r="L403" s="58"/>
      <c r="M403" s="72"/>
      <c r="N403" s="60"/>
      <c r="R403" s="36"/>
      <c r="S403" s="37"/>
      <c r="T403" s="38"/>
      <c r="U403" s="200"/>
      <c r="V403" s="211"/>
      <c r="W403" s="204"/>
      <c r="X403" s="204"/>
      <c r="Y403" s="40"/>
      <c r="Z403" s="41"/>
      <c r="AA403" s="64"/>
      <c r="AB403" s="42"/>
      <c r="AC403" s="41"/>
      <c r="AD403" s="58"/>
      <c r="AE403" s="42"/>
      <c r="AF403" s="41"/>
      <c r="AG403" s="58"/>
      <c r="AH403" s="69"/>
      <c r="AI403" s="69"/>
      <c r="AJ403" s="69"/>
      <c r="AK403" s="29" t="str">
        <f>IFERROR(MATCH(H403,#REF!,0),"")</f>
        <v/>
      </c>
      <c r="AO403" s="230" t="e">
        <f>IF(#REF!="","",#REF!)</f>
        <v>#REF!</v>
      </c>
      <c r="AP403" s="230" t="e">
        <f>+#REF!</f>
        <v>#REF!</v>
      </c>
    </row>
    <row r="404" spans="1:42" ht="15" customHeight="1">
      <c r="A404" s="227" t="str">
        <f>IF(V404=DB!$B$12,"決裁1",IF(V404=DB!$B$13,"決裁2",IF(V404=DB!$B$14,"決裁3",IF(V404=DB!$B$15,"決裁4",IF(V404="","",TEXT(W404,"GE")&amp;"-"&amp;V404)))))</f>
        <v/>
      </c>
      <c r="B404" s="228" t="str">
        <f>IF(A404="","",A404&amp;"-"&amp;COUNTIF($A$5:A404,A404))</f>
        <v/>
      </c>
      <c r="C404" s="228" t="str">
        <f t="shared" si="13"/>
        <v/>
      </c>
      <c r="D404" s="228" t="str">
        <f>IF(C404="","",C404&amp;"-"&amp;COUNTIF($C$5:C404,C404))</f>
        <v/>
      </c>
      <c r="E404" s="228">
        <f t="shared" si="14"/>
        <v>0</v>
      </c>
      <c r="F404" s="66"/>
      <c r="G404" s="133"/>
      <c r="H404" s="31"/>
      <c r="I404" s="58"/>
      <c r="J404" s="58"/>
      <c r="K404" s="72"/>
      <c r="L404" s="58"/>
      <c r="M404" s="72"/>
      <c r="N404" s="60"/>
      <c r="R404" s="36"/>
      <c r="S404" s="37"/>
      <c r="T404" s="38"/>
      <c r="U404" s="200"/>
      <c r="V404" s="211"/>
      <c r="W404" s="204"/>
      <c r="X404" s="204"/>
      <c r="Y404" s="40"/>
      <c r="Z404" s="41"/>
      <c r="AA404" s="64"/>
      <c r="AB404" s="42"/>
      <c r="AC404" s="41"/>
      <c r="AD404" s="58"/>
      <c r="AE404" s="42"/>
      <c r="AF404" s="41"/>
      <c r="AG404" s="58"/>
      <c r="AH404" s="69"/>
      <c r="AI404" s="69"/>
      <c r="AJ404" s="69"/>
      <c r="AK404" s="29" t="str">
        <f>IFERROR(MATCH(H404,#REF!,0),"")</f>
        <v/>
      </c>
      <c r="AO404" s="230" t="e">
        <f>IF(#REF!="","",#REF!)</f>
        <v>#REF!</v>
      </c>
      <c r="AP404" s="230" t="e">
        <f>+#REF!</f>
        <v>#REF!</v>
      </c>
    </row>
    <row r="405" spans="1:42" ht="15" customHeight="1">
      <c r="A405" s="227" t="str">
        <f>IF(V405=DB!$B$12,"決裁1",IF(V405=DB!$B$13,"決裁2",IF(V405=DB!$B$14,"決裁3",IF(V405=DB!$B$15,"決裁4",IF(V405="","",TEXT(W405,"GE")&amp;"-"&amp;V405)))))</f>
        <v/>
      </c>
      <c r="B405" s="228" t="str">
        <f>IF(A405="","",A405&amp;"-"&amp;COUNTIF($A$5:A405,A405))</f>
        <v/>
      </c>
      <c r="C405" s="228" t="str">
        <f t="shared" si="13"/>
        <v/>
      </c>
      <c r="D405" s="228" t="str">
        <f>IF(C405="","",C405&amp;"-"&amp;COUNTIF($C$5:C405,C405))</f>
        <v/>
      </c>
      <c r="E405" s="228">
        <f t="shared" si="14"/>
        <v>0</v>
      </c>
      <c r="F405" s="66"/>
      <c r="G405" s="133"/>
      <c r="H405" s="31"/>
      <c r="I405" s="58"/>
      <c r="J405" s="58"/>
      <c r="K405" s="72"/>
      <c r="L405" s="58"/>
      <c r="M405" s="72"/>
      <c r="N405" s="60"/>
      <c r="R405" s="36"/>
      <c r="S405" s="37"/>
      <c r="T405" s="38"/>
      <c r="U405" s="200"/>
      <c r="V405" s="211"/>
      <c r="W405" s="204"/>
      <c r="X405" s="204"/>
      <c r="Y405" s="40"/>
      <c r="Z405" s="41"/>
      <c r="AA405" s="64"/>
      <c r="AB405" s="42"/>
      <c r="AC405" s="41"/>
      <c r="AD405" s="58"/>
      <c r="AE405" s="42"/>
      <c r="AF405" s="41"/>
      <c r="AG405" s="58"/>
      <c r="AH405" s="69"/>
      <c r="AI405" s="69"/>
      <c r="AJ405" s="69"/>
      <c r="AK405" s="29" t="str">
        <f>IFERROR(MATCH(H405,#REF!,0),"")</f>
        <v/>
      </c>
      <c r="AO405" s="230" t="e">
        <f>IF(#REF!="","",#REF!)</f>
        <v>#REF!</v>
      </c>
      <c r="AP405" s="230" t="e">
        <f>+#REF!</f>
        <v>#REF!</v>
      </c>
    </row>
    <row r="406" spans="1:42" ht="15" customHeight="1">
      <c r="A406" s="227" t="str">
        <f>IF(V406=DB!$B$12,"決裁1",IF(V406=DB!$B$13,"決裁2",IF(V406=DB!$B$14,"決裁3",IF(V406=DB!$B$15,"決裁4",IF(V406="","",TEXT(W406,"GE")&amp;"-"&amp;V406)))))</f>
        <v/>
      </c>
      <c r="B406" s="228" t="str">
        <f>IF(A406="","",A406&amp;"-"&amp;COUNTIF($A$5:A406,A406))</f>
        <v/>
      </c>
      <c r="C406" s="228" t="str">
        <f t="shared" si="13"/>
        <v/>
      </c>
      <c r="D406" s="228" t="str">
        <f>IF(C406="","",C406&amp;"-"&amp;COUNTIF($C$5:C406,C406))</f>
        <v/>
      </c>
      <c r="E406" s="228">
        <f t="shared" si="14"/>
        <v>0</v>
      </c>
      <c r="F406" s="66"/>
      <c r="G406" s="133"/>
      <c r="H406" s="31"/>
      <c r="I406" s="58"/>
      <c r="J406" s="58"/>
      <c r="K406" s="72"/>
      <c r="L406" s="58"/>
      <c r="M406" s="72"/>
      <c r="N406" s="60"/>
      <c r="R406" s="36"/>
      <c r="S406" s="37"/>
      <c r="T406" s="38"/>
      <c r="U406" s="200"/>
      <c r="V406" s="211"/>
      <c r="W406" s="204"/>
      <c r="X406" s="200"/>
      <c r="Y406" s="40"/>
      <c r="Z406" s="41"/>
      <c r="AA406" s="64"/>
      <c r="AB406" s="42"/>
      <c r="AC406" s="41"/>
      <c r="AD406" s="43"/>
      <c r="AE406" s="42"/>
      <c r="AF406" s="41"/>
      <c r="AG406" s="43"/>
      <c r="AH406" s="69"/>
      <c r="AI406" s="69"/>
      <c r="AJ406" s="69"/>
      <c r="AK406" s="29" t="str">
        <f>IFERROR(MATCH(H406,#REF!,0),"")</f>
        <v/>
      </c>
      <c r="AO406" s="230" t="e">
        <f>IF(#REF!="","",#REF!)</f>
        <v>#REF!</v>
      </c>
      <c r="AP406" s="230" t="e">
        <f>+#REF!</f>
        <v>#REF!</v>
      </c>
    </row>
    <row r="407" spans="1:42" ht="15" customHeight="1">
      <c r="A407" s="227" t="str">
        <f>IF(V407=DB!$B$12,"決裁1",IF(V407=DB!$B$13,"決裁2",IF(V407=DB!$B$14,"決裁3",IF(V407=DB!$B$15,"決裁4",IF(V407="","",TEXT(W407,"GE")&amp;"-"&amp;V407)))))</f>
        <v/>
      </c>
      <c r="B407" s="228" t="str">
        <f>IF(A407="","",A407&amp;"-"&amp;COUNTIF($A$5:A407,A407))</f>
        <v/>
      </c>
      <c r="C407" s="228" t="str">
        <f t="shared" si="13"/>
        <v/>
      </c>
      <c r="D407" s="228" t="str">
        <f>IF(C407="","",C407&amp;"-"&amp;COUNTIF($C$5:C407,C407))</f>
        <v/>
      </c>
      <c r="E407" s="228">
        <f t="shared" si="14"/>
        <v>0</v>
      </c>
      <c r="F407" s="66"/>
      <c r="G407" s="133"/>
      <c r="H407" s="31"/>
      <c r="I407" s="58"/>
      <c r="J407" s="58"/>
      <c r="K407" s="72"/>
      <c r="L407" s="58"/>
      <c r="M407" s="72"/>
      <c r="N407" s="60"/>
      <c r="R407" s="36"/>
      <c r="S407" s="37"/>
      <c r="T407" s="38"/>
      <c r="U407" s="200"/>
      <c r="V407" s="211"/>
      <c r="W407" s="204"/>
      <c r="X407" s="204"/>
      <c r="Y407" s="40"/>
      <c r="Z407" s="41"/>
      <c r="AA407" s="58"/>
      <c r="AB407" s="42"/>
      <c r="AC407" s="41"/>
      <c r="AD407" s="58"/>
      <c r="AE407" s="42"/>
      <c r="AF407" s="41"/>
      <c r="AG407" s="58"/>
      <c r="AH407" s="69"/>
      <c r="AI407" s="69"/>
      <c r="AJ407" s="69"/>
      <c r="AK407" s="29" t="str">
        <f>IFERROR(MATCH(H407,#REF!,0),"")</f>
        <v/>
      </c>
      <c r="AO407" s="230" t="e">
        <f>IF(#REF!="","",#REF!)</f>
        <v>#REF!</v>
      </c>
      <c r="AP407" s="230" t="e">
        <f>+#REF!</f>
        <v>#REF!</v>
      </c>
    </row>
    <row r="408" spans="1:42" ht="15" customHeight="1">
      <c r="A408" s="227" t="str">
        <f>IF(V408=DB!$B$12,"決裁1",IF(V408=DB!$B$13,"決裁2",IF(V408=DB!$B$14,"決裁3",IF(V408=DB!$B$15,"決裁4",IF(V408="","",TEXT(W408,"GE")&amp;"-"&amp;V408)))))</f>
        <v/>
      </c>
      <c r="B408" s="228" t="str">
        <f>IF(A408="","",A408&amp;"-"&amp;COUNTIF($A$5:A408,A408))</f>
        <v/>
      </c>
      <c r="C408" s="228" t="str">
        <f t="shared" si="13"/>
        <v/>
      </c>
      <c r="D408" s="228" t="str">
        <f>IF(C408="","",C408&amp;"-"&amp;COUNTIF($C$5:C408,C408))</f>
        <v/>
      </c>
      <c r="E408" s="228">
        <f t="shared" si="14"/>
        <v>0</v>
      </c>
      <c r="F408" s="66"/>
      <c r="G408" s="133"/>
      <c r="H408" s="31"/>
      <c r="I408" s="58"/>
      <c r="J408" s="58"/>
      <c r="K408" s="72"/>
      <c r="L408" s="58"/>
      <c r="M408" s="72"/>
      <c r="N408" s="60"/>
      <c r="R408" s="36"/>
      <c r="S408" s="37"/>
      <c r="T408" s="38"/>
      <c r="U408" s="200"/>
      <c r="V408" s="211"/>
      <c r="W408" s="204"/>
      <c r="X408" s="204"/>
      <c r="Y408" s="40"/>
      <c r="Z408" s="41"/>
      <c r="AA408" s="58"/>
      <c r="AB408" s="42"/>
      <c r="AC408" s="41"/>
      <c r="AD408" s="58"/>
      <c r="AE408" s="42"/>
      <c r="AF408" s="41"/>
      <c r="AG408" s="58"/>
      <c r="AH408" s="69"/>
      <c r="AI408" s="69"/>
      <c r="AJ408" s="69"/>
      <c r="AK408" s="29" t="str">
        <f>IFERROR(MATCH(H408,#REF!,0),"")</f>
        <v/>
      </c>
      <c r="AO408" s="230" t="e">
        <f>IF(#REF!="","",#REF!)</f>
        <v>#REF!</v>
      </c>
      <c r="AP408" s="230" t="e">
        <f>+#REF!</f>
        <v>#REF!</v>
      </c>
    </row>
    <row r="409" spans="1:42" ht="15" customHeight="1">
      <c r="A409" s="227" t="str">
        <f>IF(V409=DB!$B$12,"決裁1",IF(V409=DB!$B$13,"決裁2",IF(V409=DB!$B$14,"決裁3",IF(V409=DB!$B$15,"決裁4",IF(V409="","",TEXT(W409,"GE")&amp;"-"&amp;V409)))))</f>
        <v/>
      </c>
      <c r="B409" s="228" t="str">
        <f>IF(A409="","",A409&amp;"-"&amp;COUNTIF($A$5:A409,A409))</f>
        <v/>
      </c>
      <c r="C409" s="228" t="str">
        <f t="shared" si="13"/>
        <v/>
      </c>
      <c r="D409" s="228" t="str">
        <f>IF(C409="","",C409&amp;"-"&amp;COUNTIF($C$5:C409,C409))</f>
        <v/>
      </c>
      <c r="E409" s="228">
        <f t="shared" si="14"/>
        <v>0</v>
      </c>
      <c r="F409" s="66"/>
      <c r="G409" s="133"/>
      <c r="H409" s="31"/>
      <c r="I409" s="58"/>
      <c r="J409" s="58"/>
      <c r="K409" s="72"/>
      <c r="L409" s="58"/>
      <c r="M409" s="72"/>
      <c r="N409" s="60"/>
      <c r="R409" s="36"/>
      <c r="S409" s="37"/>
      <c r="T409" s="38"/>
      <c r="U409" s="200"/>
      <c r="V409" s="211"/>
      <c r="W409" s="204"/>
      <c r="X409" s="204"/>
      <c r="Y409" s="40"/>
      <c r="Z409" s="41"/>
      <c r="AA409" s="10"/>
      <c r="AB409" s="42"/>
      <c r="AC409" s="41"/>
      <c r="AD409" s="58"/>
      <c r="AE409" s="42"/>
      <c r="AF409" s="41"/>
      <c r="AG409" s="58"/>
      <c r="AH409" s="69"/>
      <c r="AI409" s="69"/>
      <c r="AJ409" s="69"/>
      <c r="AK409" s="29" t="str">
        <f>IFERROR(MATCH(H409,#REF!,0),"")</f>
        <v/>
      </c>
      <c r="AO409" s="230" t="e">
        <f>IF(#REF!="","",#REF!)</f>
        <v>#REF!</v>
      </c>
      <c r="AP409" s="230" t="e">
        <f>+#REF!</f>
        <v>#REF!</v>
      </c>
    </row>
    <row r="410" spans="1:42" ht="15" customHeight="1">
      <c r="A410" s="227" t="str">
        <f>IF(V410=DB!$B$12,"決裁1",IF(V410=DB!$B$13,"決裁2",IF(V410=DB!$B$14,"決裁3",IF(V410=DB!$B$15,"決裁4",IF(V410="","",TEXT(W410,"GE")&amp;"-"&amp;V410)))))</f>
        <v/>
      </c>
      <c r="B410" s="228" t="str">
        <f>IF(A410="","",A410&amp;"-"&amp;COUNTIF($A$5:A410,A410))</f>
        <v/>
      </c>
      <c r="C410" s="228" t="str">
        <f t="shared" si="13"/>
        <v/>
      </c>
      <c r="D410" s="228" t="str">
        <f>IF(C410="","",C410&amp;"-"&amp;COUNTIF($C$5:C410,C410))</f>
        <v/>
      </c>
      <c r="E410" s="228">
        <f t="shared" si="14"/>
        <v>0</v>
      </c>
      <c r="F410" s="66"/>
      <c r="G410" s="133"/>
      <c r="H410" s="31"/>
      <c r="I410" s="58"/>
      <c r="J410" s="58"/>
      <c r="K410" s="72"/>
      <c r="L410" s="58"/>
      <c r="M410" s="72"/>
      <c r="N410" s="60"/>
      <c r="R410" s="36"/>
      <c r="S410" s="37"/>
      <c r="T410" s="38"/>
      <c r="U410" s="200"/>
      <c r="V410" s="211"/>
      <c r="W410" s="204"/>
      <c r="X410" s="204"/>
      <c r="Y410" s="40"/>
      <c r="Z410" s="41"/>
      <c r="AA410" s="10"/>
      <c r="AB410" s="42"/>
      <c r="AC410" s="41"/>
      <c r="AD410" s="58"/>
      <c r="AE410" s="42"/>
      <c r="AF410" s="41"/>
      <c r="AG410" s="58"/>
      <c r="AH410" s="69"/>
      <c r="AI410" s="69"/>
      <c r="AJ410" s="69"/>
      <c r="AK410" s="29" t="str">
        <f>IFERROR(MATCH(H410,#REF!,0),"")</f>
        <v/>
      </c>
      <c r="AO410" s="230" t="e">
        <f>IF(#REF!="","",#REF!)</f>
        <v>#REF!</v>
      </c>
      <c r="AP410" s="230" t="e">
        <f>+#REF!</f>
        <v>#REF!</v>
      </c>
    </row>
    <row r="411" spans="1:42" ht="15" customHeight="1">
      <c r="A411" s="227" t="str">
        <f>IF(V411=DB!$B$12,"決裁1",IF(V411=DB!$B$13,"決裁2",IF(V411=DB!$B$14,"決裁3",IF(V411=DB!$B$15,"決裁4",IF(V411="","",TEXT(W411,"GE")&amp;"-"&amp;V411)))))</f>
        <v/>
      </c>
      <c r="B411" s="228" t="str">
        <f>IF(A411="","",A411&amp;"-"&amp;COUNTIF($A$5:A411,A411))</f>
        <v/>
      </c>
      <c r="C411" s="228" t="str">
        <f t="shared" si="13"/>
        <v/>
      </c>
      <c r="D411" s="228" t="str">
        <f>IF(C411="","",C411&amp;"-"&amp;COUNTIF($C$5:C411,C411))</f>
        <v/>
      </c>
      <c r="E411" s="228">
        <f t="shared" si="14"/>
        <v>0</v>
      </c>
      <c r="F411" s="66"/>
      <c r="G411" s="133"/>
      <c r="H411" s="31"/>
      <c r="I411" s="58"/>
      <c r="J411" s="58"/>
      <c r="K411" s="72"/>
      <c r="L411" s="58"/>
      <c r="M411" s="72"/>
      <c r="N411" s="60"/>
      <c r="R411" s="36"/>
      <c r="S411" s="37"/>
      <c r="T411" s="38"/>
      <c r="U411" s="200"/>
      <c r="V411" s="211"/>
      <c r="W411" s="204"/>
      <c r="X411" s="204"/>
      <c r="Y411" s="40"/>
      <c r="Z411" s="41"/>
      <c r="AA411" s="64"/>
      <c r="AB411" s="42"/>
      <c r="AC411" s="41"/>
      <c r="AD411" s="43"/>
      <c r="AE411" s="42"/>
      <c r="AF411" s="41"/>
      <c r="AG411" s="43"/>
      <c r="AH411" s="69"/>
      <c r="AI411" s="69"/>
      <c r="AJ411" s="69"/>
      <c r="AK411" s="29" t="str">
        <f>IFERROR(MATCH(H411,#REF!,0),"")</f>
        <v/>
      </c>
      <c r="AO411" s="230" t="e">
        <f>IF(#REF!="","",#REF!)</f>
        <v>#REF!</v>
      </c>
      <c r="AP411" s="230" t="e">
        <f>+#REF!</f>
        <v>#REF!</v>
      </c>
    </row>
    <row r="412" spans="1:42" ht="15" customHeight="1">
      <c r="A412" s="227" t="str">
        <f>IF(V412=DB!$B$12,"決裁1",IF(V412=DB!$B$13,"決裁2",IF(V412=DB!$B$14,"決裁3",IF(V412=DB!$B$15,"決裁4",IF(V412="","",TEXT(W412,"GE")&amp;"-"&amp;V412)))))</f>
        <v/>
      </c>
      <c r="B412" s="228" t="str">
        <f>IF(A412="","",A412&amp;"-"&amp;COUNTIF($A$5:A412,A412))</f>
        <v/>
      </c>
      <c r="C412" s="228" t="str">
        <f t="shared" si="13"/>
        <v/>
      </c>
      <c r="D412" s="228" t="str">
        <f>IF(C412="","",C412&amp;"-"&amp;COUNTIF($C$5:C412,C412))</f>
        <v/>
      </c>
      <c r="E412" s="228">
        <f t="shared" si="14"/>
        <v>0</v>
      </c>
      <c r="F412" s="66"/>
      <c r="G412" s="133"/>
      <c r="H412" s="31"/>
      <c r="I412" s="58"/>
      <c r="J412" s="58"/>
      <c r="K412" s="72"/>
      <c r="L412" s="58"/>
      <c r="M412" s="72"/>
      <c r="N412" s="60"/>
      <c r="R412" s="36"/>
      <c r="S412" s="37"/>
      <c r="T412" s="38"/>
      <c r="U412" s="200"/>
      <c r="V412" s="211"/>
      <c r="W412" s="204"/>
      <c r="X412" s="204"/>
      <c r="Y412" s="40"/>
      <c r="Z412" s="41"/>
      <c r="AA412" s="10"/>
      <c r="AB412" s="42"/>
      <c r="AC412" s="41"/>
      <c r="AD412" s="43"/>
      <c r="AE412" s="42"/>
      <c r="AF412" s="41"/>
      <c r="AG412" s="43"/>
      <c r="AH412" s="69"/>
      <c r="AI412" s="69"/>
      <c r="AJ412" s="69"/>
      <c r="AK412" s="29" t="str">
        <f>IFERROR(MATCH(H412,#REF!,0),"")</f>
        <v/>
      </c>
      <c r="AO412" s="230" t="e">
        <f>IF(#REF!="","",#REF!)</f>
        <v>#REF!</v>
      </c>
      <c r="AP412" s="230" t="e">
        <f>+#REF!</f>
        <v>#REF!</v>
      </c>
    </row>
    <row r="413" spans="1:42" ht="15" customHeight="1">
      <c r="A413" s="227" t="str">
        <f>IF(V413=DB!$B$12,"決裁1",IF(V413=DB!$B$13,"決裁2",IF(V413=DB!$B$14,"決裁3",IF(V413=DB!$B$15,"決裁4",IF(V413="","",TEXT(W413,"GE")&amp;"-"&amp;V413)))))</f>
        <v/>
      </c>
      <c r="B413" s="228" t="str">
        <f>IF(A413="","",A413&amp;"-"&amp;COUNTIF($A$5:A413,A413))</f>
        <v/>
      </c>
      <c r="C413" s="228" t="str">
        <f t="shared" si="13"/>
        <v/>
      </c>
      <c r="D413" s="228" t="str">
        <f>IF(C413="","",C413&amp;"-"&amp;COUNTIF($C$5:C413,C413))</f>
        <v/>
      </c>
      <c r="E413" s="228">
        <f t="shared" si="14"/>
        <v>0</v>
      </c>
      <c r="F413" s="66"/>
      <c r="G413" s="133"/>
      <c r="H413" s="31"/>
      <c r="I413" s="58"/>
      <c r="J413" s="58"/>
      <c r="K413" s="72"/>
      <c r="L413" s="58"/>
      <c r="M413" s="72"/>
      <c r="N413" s="60"/>
      <c r="R413" s="36"/>
      <c r="S413" s="37"/>
      <c r="T413" s="38"/>
      <c r="U413" s="200"/>
      <c r="V413" s="211"/>
      <c r="W413" s="204"/>
      <c r="X413" s="204"/>
      <c r="Y413" s="40"/>
      <c r="Z413" s="41"/>
      <c r="AA413" s="64"/>
      <c r="AB413" s="42"/>
      <c r="AC413" s="41"/>
      <c r="AD413" s="58"/>
      <c r="AE413" s="42"/>
      <c r="AF413" s="41"/>
      <c r="AG413" s="58"/>
      <c r="AH413" s="69"/>
      <c r="AI413" s="69"/>
      <c r="AJ413" s="69"/>
      <c r="AK413" s="29" t="str">
        <f>IFERROR(MATCH(H413,#REF!,0),"")</f>
        <v/>
      </c>
      <c r="AO413" s="230" t="e">
        <f>IF(#REF!="","",#REF!)</f>
        <v>#REF!</v>
      </c>
      <c r="AP413" s="230" t="e">
        <f>+#REF!</f>
        <v>#REF!</v>
      </c>
    </row>
    <row r="414" spans="1:42" ht="15" customHeight="1">
      <c r="A414" s="227" t="str">
        <f>IF(V414=DB!$B$12,"決裁1",IF(V414=DB!$B$13,"決裁2",IF(V414=DB!$B$14,"決裁3",IF(V414=DB!$B$15,"決裁4",IF(V414="","",TEXT(W414,"GE")&amp;"-"&amp;V414)))))</f>
        <v/>
      </c>
      <c r="B414" s="228" t="str">
        <f>IF(A414="","",A414&amp;"-"&amp;COUNTIF($A$5:A414,A414))</f>
        <v/>
      </c>
      <c r="C414" s="228" t="str">
        <f t="shared" si="13"/>
        <v/>
      </c>
      <c r="D414" s="228" t="str">
        <f>IF(C414="","",C414&amp;"-"&amp;COUNTIF($C$5:C414,C414))</f>
        <v/>
      </c>
      <c r="E414" s="228">
        <f t="shared" si="14"/>
        <v>0</v>
      </c>
      <c r="F414" s="66"/>
      <c r="G414" s="133"/>
      <c r="H414" s="31"/>
      <c r="I414" s="58"/>
      <c r="J414" s="58"/>
      <c r="K414" s="72"/>
      <c r="L414" s="58"/>
      <c r="M414" s="72"/>
      <c r="N414" s="60"/>
      <c r="R414" s="36"/>
      <c r="S414" s="37"/>
      <c r="T414" s="38"/>
      <c r="U414" s="200"/>
      <c r="V414" s="211"/>
      <c r="W414" s="204"/>
      <c r="X414" s="204"/>
      <c r="Y414" s="40"/>
      <c r="Z414" s="41"/>
      <c r="AA414" s="64"/>
      <c r="AB414" s="42"/>
      <c r="AC414" s="41"/>
      <c r="AD414" s="43"/>
      <c r="AE414" s="42"/>
      <c r="AF414" s="41"/>
      <c r="AG414" s="43"/>
      <c r="AH414" s="69"/>
      <c r="AI414" s="69"/>
      <c r="AJ414" s="69"/>
      <c r="AK414" s="29" t="str">
        <f>IFERROR(MATCH(H414,#REF!,0),"")</f>
        <v/>
      </c>
      <c r="AO414" s="230" t="e">
        <f>IF(#REF!="","",#REF!)</f>
        <v>#REF!</v>
      </c>
      <c r="AP414" s="230" t="e">
        <f>+#REF!</f>
        <v>#REF!</v>
      </c>
    </row>
    <row r="415" spans="1:42" ht="15" customHeight="1">
      <c r="A415" s="227" t="str">
        <f>IF(V415=DB!$B$12,"決裁1",IF(V415=DB!$B$13,"決裁2",IF(V415=DB!$B$14,"決裁3",IF(V415=DB!$B$15,"決裁4",IF(V415="","",TEXT(W415,"GE")&amp;"-"&amp;V415)))))</f>
        <v/>
      </c>
      <c r="B415" s="228" t="str">
        <f>IF(A415="","",A415&amp;"-"&amp;COUNTIF($A$5:A415,A415))</f>
        <v/>
      </c>
      <c r="C415" s="228" t="str">
        <f t="shared" si="13"/>
        <v/>
      </c>
      <c r="D415" s="228" t="str">
        <f>IF(C415="","",C415&amp;"-"&amp;COUNTIF($C$5:C415,C415))</f>
        <v/>
      </c>
      <c r="E415" s="228">
        <f t="shared" si="14"/>
        <v>0</v>
      </c>
      <c r="F415" s="66"/>
      <c r="G415" s="133"/>
      <c r="H415" s="31"/>
      <c r="I415" s="58"/>
      <c r="J415" s="58"/>
      <c r="K415" s="35"/>
      <c r="L415" s="58"/>
      <c r="M415" s="72"/>
      <c r="N415" s="60"/>
      <c r="R415" s="36"/>
      <c r="S415" s="37"/>
      <c r="T415" s="38"/>
      <c r="U415" s="200"/>
      <c r="V415" s="211"/>
      <c r="W415" s="204"/>
      <c r="X415" s="204"/>
      <c r="Y415" s="40"/>
      <c r="Z415" s="41"/>
      <c r="AA415" s="10"/>
      <c r="AB415" s="42"/>
      <c r="AC415" s="41"/>
      <c r="AD415" s="43"/>
      <c r="AE415" s="42"/>
      <c r="AF415" s="41"/>
      <c r="AG415" s="43"/>
      <c r="AH415" s="69"/>
      <c r="AI415" s="69"/>
      <c r="AJ415" s="69"/>
      <c r="AK415" s="29" t="str">
        <f>IFERROR(MATCH(H415,#REF!,0),"")</f>
        <v/>
      </c>
      <c r="AO415" s="230" t="e">
        <f>IF(#REF!="","",#REF!)</f>
        <v>#REF!</v>
      </c>
      <c r="AP415" s="230" t="e">
        <f>+#REF!</f>
        <v>#REF!</v>
      </c>
    </row>
    <row r="416" spans="1:42" ht="15" customHeight="1">
      <c r="A416" s="227" t="str">
        <f>IF(V416=DB!$B$12,"決裁1",IF(V416=DB!$B$13,"決裁2",IF(V416=DB!$B$14,"決裁3",IF(V416=DB!$B$15,"決裁4",IF(V416="","",TEXT(W416,"GE")&amp;"-"&amp;V416)))))</f>
        <v/>
      </c>
      <c r="B416" s="228" t="str">
        <f>IF(A416="","",A416&amp;"-"&amp;COUNTIF($A$5:A416,A416))</f>
        <v/>
      </c>
      <c r="C416" s="228" t="str">
        <f t="shared" si="13"/>
        <v/>
      </c>
      <c r="D416" s="228" t="str">
        <f>IF(C416="","",C416&amp;"-"&amp;COUNTIF($C$5:C416,C416))</f>
        <v/>
      </c>
      <c r="E416" s="228">
        <f t="shared" si="14"/>
        <v>0</v>
      </c>
      <c r="F416" s="66"/>
      <c r="G416" s="133"/>
      <c r="H416" s="31"/>
      <c r="I416" s="58"/>
      <c r="J416" s="58"/>
      <c r="K416" s="35"/>
      <c r="L416" s="58"/>
      <c r="M416" s="72"/>
      <c r="N416" s="60"/>
      <c r="R416" s="36"/>
      <c r="S416" s="37"/>
      <c r="T416" s="38"/>
      <c r="U416" s="200"/>
      <c r="V416" s="211"/>
      <c r="W416" s="204"/>
      <c r="X416" s="204"/>
      <c r="Y416" s="40"/>
      <c r="Z416" s="41"/>
      <c r="AA416" s="10"/>
      <c r="AB416" s="42"/>
      <c r="AC416" s="41"/>
      <c r="AD416" s="43"/>
      <c r="AE416" s="42"/>
      <c r="AF416" s="41"/>
      <c r="AG416" s="43"/>
      <c r="AH416" s="69"/>
      <c r="AI416" s="69"/>
      <c r="AJ416" s="69"/>
      <c r="AK416" s="29" t="str">
        <f>IFERROR(MATCH(H416,#REF!,0),"")</f>
        <v/>
      </c>
      <c r="AO416" s="230" t="e">
        <f>IF(#REF!="","",#REF!)</f>
        <v>#REF!</v>
      </c>
      <c r="AP416" s="230" t="e">
        <f>+#REF!</f>
        <v>#REF!</v>
      </c>
    </row>
    <row r="417" spans="1:42" ht="15" customHeight="1">
      <c r="A417" s="227" t="str">
        <f>IF(V417=DB!$B$12,"決裁1",IF(V417=DB!$B$13,"決裁2",IF(V417=DB!$B$14,"決裁3",IF(V417=DB!$B$15,"決裁4",IF(V417="","",TEXT(W417,"GE")&amp;"-"&amp;V417)))))</f>
        <v/>
      </c>
      <c r="B417" s="228" t="str">
        <f>IF(A417="","",A417&amp;"-"&amp;COUNTIF($A$5:A417,A417))</f>
        <v/>
      </c>
      <c r="C417" s="228" t="str">
        <f t="shared" si="13"/>
        <v/>
      </c>
      <c r="D417" s="228" t="str">
        <f>IF(C417="","",C417&amp;"-"&amp;COUNTIF($C$5:C417,C417))</f>
        <v/>
      </c>
      <c r="E417" s="228">
        <f t="shared" si="14"/>
        <v>0</v>
      </c>
      <c r="F417" s="66"/>
      <c r="G417" s="133"/>
      <c r="H417" s="31"/>
      <c r="I417" s="58"/>
      <c r="J417" s="58"/>
      <c r="K417" s="72"/>
      <c r="L417" s="58"/>
      <c r="M417" s="72"/>
      <c r="N417" s="60"/>
      <c r="R417" s="36"/>
      <c r="S417" s="37"/>
      <c r="T417" s="38"/>
      <c r="U417" s="200"/>
      <c r="V417" s="211"/>
      <c r="W417" s="204"/>
      <c r="X417" s="204"/>
      <c r="Y417" s="40"/>
      <c r="Z417" s="41"/>
      <c r="AA417" s="10"/>
      <c r="AB417" s="42"/>
      <c r="AC417" s="41"/>
      <c r="AD417" s="43"/>
      <c r="AE417" s="42"/>
      <c r="AF417" s="41"/>
      <c r="AG417" s="43"/>
      <c r="AH417" s="69"/>
      <c r="AI417" s="69"/>
      <c r="AJ417" s="69"/>
      <c r="AK417" s="29" t="str">
        <f>IFERROR(MATCH(H417,#REF!,0),"")</f>
        <v/>
      </c>
      <c r="AO417" s="230" t="e">
        <f>IF(#REF!="","",#REF!)</f>
        <v>#REF!</v>
      </c>
      <c r="AP417" s="230" t="e">
        <f>+#REF!</f>
        <v>#REF!</v>
      </c>
    </row>
    <row r="418" spans="1:42" ht="15" customHeight="1">
      <c r="A418" s="227" t="str">
        <f>IF(V418=DB!$B$12,"決裁1",IF(V418=DB!$B$13,"決裁2",IF(V418=DB!$B$14,"決裁3",IF(V418=DB!$B$15,"決裁4",IF(V418="","",TEXT(W418,"GE")&amp;"-"&amp;V418)))))</f>
        <v/>
      </c>
      <c r="B418" s="228" t="str">
        <f>IF(A418="","",A418&amp;"-"&amp;COUNTIF($A$5:A418,A418))</f>
        <v/>
      </c>
      <c r="C418" s="228" t="str">
        <f t="shared" si="13"/>
        <v/>
      </c>
      <c r="D418" s="228" t="str">
        <f>IF(C418="","",C418&amp;"-"&amp;COUNTIF($C$5:C418,C418))</f>
        <v/>
      </c>
      <c r="E418" s="228">
        <f t="shared" si="14"/>
        <v>0</v>
      </c>
      <c r="F418" s="66"/>
      <c r="G418" s="133"/>
      <c r="H418" s="31"/>
      <c r="I418" s="58"/>
      <c r="J418" s="58"/>
      <c r="K418" s="72"/>
      <c r="L418" s="58"/>
      <c r="M418" s="72"/>
      <c r="N418" s="60"/>
      <c r="R418" s="36"/>
      <c r="S418" s="37"/>
      <c r="T418" s="38"/>
      <c r="U418" s="200"/>
      <c r="V418" s="211"/>
      <c r="W418" s="204"/>
      <c r="X418" s="204"/>
      <c r="Y418" s="40"/>
      <c r="Z418" s="41"/>
      <c r="AA418" s="10"/>
      <c r="AB418" s="42"/>
      <c r="AC418" s="41"/>
      <c r="AD418" s="43"/>
      <c r="AE418" s="42"/>
      <c r="AF418" s="41"/>
      <c r="AG418" s="43"/>
      <c r="AH418" s="69"/>
      <c r="AI418" s="69"/>
      <c r="AJ418" s="69"/>
      <c r="AK418" s="29" t="str">
        <f>IFERROR(MATCH(H418,#REF!,0),"")</f>
        <v/>
      </c>
      <c r="AO418" s="230" t="e">
        <f>IF(#REF!="","",#REF!)</f>
        <v>#REF!</v>
      </c>
      <c r="AP418" s="230" t="e">
        <f>+#REF!</f>
        <v>#REF!</v>
      </c>
    </row>
    <row r="419" spans="1:42" ht="15" customHeight="1">
      <c r="A419" s="227" t="str">
        <f>IF(V419=DB!$B$12,"決裁1",IF(V419=DB!$B$13,"決裁2",IF(V419=DB!$B$14,"決裁3",IF(V419=DB!$B$15,"決裁4",IF(V419="","",TEXT(W419,"GE")&amp;"-"&amp;V419)))))</f>
        <v/>
      </c>
      <c r="B419" s="228" t="str">
        <f>IF(A419="","",A419&amp;"-"&amp;COUNTIF($A$5:A419,A419))</f>
        <v/>
      </c>
      <c r="C419" s="228" t="str">
        <f t="shared" si="13"/>
        <v/>
      </c>
      <c r="D419" s="228" t="str">
        <f>IF(C419="","",C419&amp;"-"&amp;COUNTIF($C$5:C419,C419))</f>
        <v/>
      </c>
      <c r="E419" s="228">
        <f t="shared" si="14"/>
        <v>0</v>
      </c>
      <c r="F419" s="66"/>
      <c r="G419" s="133"/>
      <c r="H419" s="31"/>
      <c r="I419" s="58"/>
      <c r="J419" s="58"/>
      <c r="K419" s="72"/>
      <c r="L419" s="58"/>
      <c r="M419" s="72"/>
      <c r="N419" s="60"/>
      <c r="R419" s="36"/>
      <c r="S419" s="37"/>
      <c r="T419" s="38"/>
      <c r="U419" s="200"/>
      <c r="V419" s="211"/>
      <c r="W419" s="204"/>
      <c r="X419" s="204"/>
      <c r="Y419" s="40"/>
      <c r="Z419" s="41"/>
      <c r="AA419" s="10"/>
      <c r="AB419" s="42"/>
      <c r="AC419" s="41"/>
      <c r="AD419" s="43"/>
      <c r="AE419" s="42"/>
      <c r="AF419" s="41"/>
      <c r="AG419" s="43"/>
      <c r="AH419" s="69"/>
      <c r="AI419" s="69"/>
      <c r="AJ419" s="69"/>
      <c r="AK419" s="29" t="str">
        <f>IFERROR(MATCH(H419,#REF!,0),"")</f>
        <v/>
      </c>
      <c r="AO419" s="230" t="e">
        <f>IF(#REF!="","",#REF!)</f>
        <v>#REF!</v>
      </c>
      <c r="AP419" s="230" t="e">
        <f>+#REF!</f>
        <v>#REF!</v>
      </c>
    </row>
    <row r="420" spans="1:42" ht="15" customHeight="1">
      <c r="A420" s="227" t="str">
        <f>IF(V420=DB!$B$12,"決裁1",IF(V420=DB!$B$13,"決裁2",IF(V420=DB!$B$14,"決裁3",IF(V420=DB!$B$15,"決裁4",IF(V420="","",TEXT(W420,"GE")&amp;"-"&amp;V420)))))</f>
        <v/>
      </c>
      <c r="B420" s="228" t="str">
        <f>IF(A420="","",A420&amp;"-"&amp;COUNTIF($A$5:A420,A420))</f>
        <v/>
      </c>
      <c r="C420" s="228" t="str">
        <f t="shared" si="13"/>
        <v/>
      </c>
      <c r="D420" s="228" t="str">
        <f>IF(C420="","",C420&amp;"-"&amp;COUNTIF($C$5:C420,C420))</f>
        <v/>
      </c>
      <c r="E420" s="228">
        <f t="shared" si="14"/>
        <v>0</v>
      </c>
      <c r="F420" s="66"/>
      <c r="G420" s="133"/>
      <c r="H420" s="31"/>
      <c r="I420" s="58"/>
      <c r="J420" s="58"/>
      <c r="K420" s="72"/>
      <c r="L420" s="58"/>
      <c r="M420" s="72"/>
      <c r="N420" s="60"/>
      <c r="R420" s="36"/>
      <c r="S420" s="37"/>
      <c r="T420" s="38"/>
      <c r="U420" s="200"/>
      <c r="V420" s="211"/>
      <c r="W420" s="204"/>
      <c r="X420" s="204"/>
      <c r="Y420" s="40"/>
      <c r="Z420" s="41"/>
      <c r="AA420" s="10"/>
      <c r="AB420" s="42"/>
      <c r="AC420" s="41"/>
      <c r="AD420" s="43"/>
      <c r="AE420" s="42"/>
      <c r="AF420" s="41"/>
      <c r="AG420" s="43"/>
      <c r="AH420" s="69"/>
      <c r="AI420" s="69"/>
      <c r="AJ420" s="69"/>
      <c r="AK420" s="29" t="str">
        <f>IFERROR(MATCH(H420,#REF!,0),"")</f>
        <v/>
      </c>
      <c r="AO420" s="230" t="e">
        <f>IF(#REF!="","",#REF!)</f>
        <v>#REF!</v>
      </c>
      <c r="AP420" s="230" t="e">
        <f>+#REF!</f>
        <v>#REF!</v>
      </c>
    </row>
    <row r="421" spans="1:42" ht="15" customHeight="1">
      <c r="A421" s="227" t="str">
        <f>IF(V421=DB!$B$12,"決裁1",IF(V421=DB!$B$13,"決裁2",IF(V421=DB!$B$14,"決裁3",IF(V421=DB!$B$15,"決裁4",IF(V421="","",TEXT(W421,"GE")&amp;"-"&amp;V421)))))</f>
        <v/>
      </c>
      <c r="B421" s="228" t="str">
        <f>IF(A421="","",A421&amp;"-"&amp;COUNTIF($A$5:A421,A421))</f>
        <v/>
      </c>
      <c r="C421" s="228" t="str">
        <f t="shared" si="13"/>
        <v/>
      </c>
      <c r="D421" s="228" t="str">
        <f>IF(C421="","",C421&amp;"-"&amp;COUNTIF($C$5:C421,C421))</f>
        <v/>
      </c>
      <c r="E421" s="228">
        <f t="shared" si="14"/>
        <v>0</v>
      </c>
      <c r="F421" s="66"/>
      <c r="G421" s="133"/>
      <c r="H421" s="31"/>
      <c r="I421" s="58"/>
      <c r="J421" s="58"/>
      <c r="K421" s="72"/>
      <c r="L421" s="58"/>
      <c r="M421" s="72"/>
      <c r="N421" s="60"/>
      <c r="R421" s="36"/>
      <c r="S421" s="37"/>
      <c r="T421" s="38"/>
      <c r="U421" s="200"/>
      <c r="V421" s="211"/>
      <c r="W421" s="204"/>
      <c r="X421" s="204"/>
      <c r="Y421" s="40"/>
      <c r="Z421" s="41"/>
      <c r="AA421" s="10"/>
      <c r="AB421" s="42"/>
      <c r="AC421" s="41"/>
      <c r="AD421" s="43"/>
      <c r="AE421" s="42"/>
      <c r="AF421" s="41"/>
      <c r="AG421" s="43"/>
      <c r="AH421" s="69"/>
      <c r="AI421" s="69"/>
      <c r="AJ421" s="69"/>
      <c r="AK421" s="29" t="str">
        <f>IFERROR(MATCH(H421,#REF!,0),"")</f>
        <v/>
      </c>
      <c r="AO421" s="230" t="e">
        <f>IF(#REF!="","",#REF!)</f>
        <v>#REF!</v>
      </c>
      <c r="AP421" s="230" t="e">
        <f>+#REF!</f>
        <v>#REF!</v>
      </c>
    </row>
    <row r="422" spans="1:42" ht="15" customHeight="1">
      <c r="A422" s="227" t="str">
        <f>IF(V422=DB!$B$12,"決裁1",IF(V422=DB!$B$13,"決裁2",IF(V422=DB!$B$14,"決裁3",IF(V422=DB!$B$15,"決裁4",IF(V422="","",TEXT(W422,"GE")&amp;"-"&amp;V422)))))</f>
        <v/>
      </c>
      <c r="B422" s="228" t="str">
        <f>IF(A422="","",A422&amp;"-"&amp;COUNTIF($A$5:A422,A422))</f>
        <v/>
      </c>
      <c r="C422" s="228" t="str">
        <f t="shared" si="13"/>
        <v/>
      </c>
      <c r="D422" s="228" t="str">
        <f>IF(C422="","",C422&amp;"-"&amp;COUNTIF($C$5:C422,C422))</f>
        <v/>
      </c>
      <c r="E422" s="228">
        <f t="shared" si="14"/>
        <v>0</v>
      </c>
      <c r="F422" s="66"/>
      <c r="G422" s="133"/>
      <c r="H422" s="31"/>
      <c r="I422" s="58"/>
      <c r="J422" s="58"/>
      <c r="K422" s="72"/>
      <c r="L422" s="58"/>
      <c r="M422" s="72"/>
      <c r="N422" s="60"/>
      <c r="R422" s="36"/>
      <c r="S422" s="37"/>
      <c r="T422" s="38"/>
      <c r="U422" s="200"/>
      <c r="V422" s="211"/>
      <c r="W422" s="204"/>
      <c r="X422" s="204"/>
      <c r="Y422" s="40"/>
      <c r="Z422" s="41"/>
      <c r="AA422" s="10"/>
      <c r="AB422" s="42"/>
      <c r="AC422" s="41"/>
      <c r="AD422" s="43"/>
      <c r="AE422" s="42"/>
      <c r="AF422" s="41"/>
      <c r="AG422" s="43"/>
      <c r="AH422" s="69"/>
      <c r="AI422" s="69"/>
      <c r="AJ422" s="69"/>
      <c r="AK422" s="29" t="str">
        <f>IFERROR(MATCH(H422,#REF!,0),"")</f>
        <v/>
      </c>
      <c r="AO422" s="230" t="e">
        <f>IF(#REF!="","",#REF!)</f>
        <v>#REF!</v>
      </c>
      <c r="AP422" s="230" t="e">
        <f>+#REF!</f>
        <v>#REF!</v>
      </c>
    </row>
    <row r="423" spans="1:42" ht="15" customHeight="1">
      <c r="A423" s="227" t="str">
        <f>IF(V423=DB!$B$12,"決裁1",IF(V423=DB!$B$13,"決裁2",IF(V423=DB!$B$14,"決裁3",IF(V423=DB!$B$15,"決裁4",IF(V423="","",TEXT(W423,"GE")&amp;"-"&amp;V423)))))</f>
        <v/>
      </c>
      <c r="B423" s="228" t="str">
        <f>IF(A423="","",A423&amp;"-"&amp;COUNTIF($A$5:A423,A423))</f>
        <v/>
      </c>
      <c r="C423" s="228" t="str">
        <f t="shared" si="13"/>
        <v/>
      </c>
      <c r="D423" s="228" t="str">
        <f>IF(C423="","",C423&amp;"-"&amp;COUNTIF($C$5:C423,C423))</f>
        <v/>
      </c>
      <c r="E423" s="228">
        <f t="shared" si="14"/>
        <v>0</v>
      </c>
      <c r="F423" s="66"/>
      <c r="G423" s="133"/>
      <c r="H423" s="31"/>
      <c r="I423" s="58"/>
      <c r="J423" s="58"/>
      <c r="K423" s="72"/>
      <c r="L423" s="58"/>
      <c r="M423" s="72"/>
      <c r="N423" s="60"/>
      <c r="R423" s="36"/>
      <c r="S423" s="37"/>
      <c r="T423" s="38"/>
      <c r="U423" s="200"/>
      <c r="V423" s="211"/>
      <c r="W423" s="204"/>
      <c r="X423" s="204"/>
      <c r="Y423" s="40"/>
      <c r="Z423" s="41"/>
      <c r="AA423" s="10"/>
      <c r="AB423" s="42"/>
      <c r="AC423" s="41"/>
      <c r="AD423" s="43"/>
      <c r="AE423" s="42"/>
      <c r="AF423" s="41"/>
      <c r="AG423" s="43"/>
      <c r="AH423" s="69"/>
      <c r="AI423" s="69"/>
      <c r="AJ423" s="69"/>
      <c r="AK423" s="29" t="str">
        <f>IFERROR(MATCH(H423,#REF!,0),"")</f>
        <v/>
      </c>
      <c r="AO423" s="230" t="e">
        <f>IF(#REF!="","",#REF!)</f>
        <v>#REF!</v>
      </c>
      <c r="AP423" s="230" t="e">
        <f>+#REF!</f>
        <v>#REF!</v>
      </c>
    </row>
    <row r="424" spans="1:42" ht="15" customHeight="1">
      <c r="A424" s="227" t="str">
        <f>IF(V424=DB!$B$12,"決裁1",IF(V424=DB!$B$13,"決裁2",IF(V424=DB!$B$14,"決裁3",IF(V424=DB!$B$15,"決裁4",IF(V424="","",TEXT(W424,"GE")&amp;"-"&amp;V424)))))</f>
        <v/>
      </c>
      <c r="B424" s="228" t="str">
        <f>IF(A424="","",A424&amp;"-"&amp;COUNTIF($A$5:A424,A424))</f>
        <v/>
      </c>
      <c r="C424" s="228" t="str">
        <f t="shared" si="13"/>
        <v/>
      </c>
      <c r="D424" s="228" t="str">
        <f>IF(C424="","",C424&amp;"-"&amp;COUNTIF($C$5:C424,C424))</f>
        <v/>
      </c>
      <c r="E424" s="228">
        <f t="shared" si="14"/>
        <v>0</v>
      </c>
      <c r="F424" s="66"/>
      <c r="G424" s="133"/>
      <c r="H424" s="31"/>
      <c r="I424" s="35"/>
      <c r="J424" s="49"/>
      <c r="K424" s="72"/>
      <c r="L424" s="58"/>
      <c r="M424" s="72"/>
      <c r="N424" s="60"/>
      <c r="R424" s="36"/>
      <c r="S424" s="37"/>
      <c r="T424" s="38"/>
      <c r="U424" s="200"/>
      <c r="V424" s="211"/>
      <c r="W424" s="204"/>
      <c r="X424" s="204"/>
      <c r="Y424" s="40"/>
      <c r="Z424" s="41"/>
      <c r="AA424" s="10"/>
      <c r="AB424" s="42"/>
      <c r="AC424" s="41"/>
      <c r="AD424" s="43"/>
      <c r="AE424" s="42"/>
      <c r="AF424" s="41"/>
      <c r="AG424" s="43"/>
      <c r="AH424" s="69"/>
      <c r="AI424" s="69"/>
      <c r="AJ424" s="69"/>
      <c r="AK424" s="29" t="str">
        <f>IFERROR(MATCH(H424,#REF!,0),"")</f>
        <v/>
      </c>
      <c r="AO424" s="230" t="e">
        <f>IF(#REF!="","",#REF!)</f>
        <v>#REF!</v>
      </c>
      <c r="AP424" s="230" t="e">
        <f>+#REF!</f>
        <v>#REF!</v>
      </c>
    </row>
    <row r="425" spans="1:42" ht="15" customHeight="1">
      <c r="A425" s="227" t="str">
        <f>IF(V425=DB!$B$12,"決裁1",IF(V425=DB!$B$13,"決裁2",IF(V425=DB!$B$14,"決裁3",IF(V425=DB!$B$15,"決裁4",IF(V425="","",TEXT(W425,"GE")&amp;"-"&amp;V425)))))</f>
        <v/>
      </c>
      <c r="B425" s="228" t="str">
        <f>IF(A425="","",A425&amp;"-"&amp;COUNTIF($A$5:A425,A425))</f>
        <v/>
      </c>
      <c r="C425" s="228" t="str">
        <f t="shared" si="13"/>
        <v/>
      </c>
      <c r="D425" s="228" t="str">
        <f>IF(C425="","",C425&amp;"-"&amp;COUNTIF($C$5:C425,C425))</f>
        <v/>
      </c>
      <c r="E425" s="228">
        <f t="shared" si="14"/>
        <v>0</v>
      </c>
      <c r="F425" s="66"/>
      <c r="G425" s="133"/>
      <c r="H425" s="31"/>
      <c r="I425" s="35"/>
      <c r="J425" s="49"/>
      <c r="K425" s="72"/>
      <c r="L425" s="58"/>
      <c r="M425" s="72"/>
      <c r="N425" s="60"/>
      <c r="R425" s="36"/>
      <c r="S425" s="37"/>
      <c r="T425" s="38"/>
      <c r="U425" s="200"/>
      <c r="V425" s="211"/>
      <c r="W425" s="204"/>
      <c r="X425" s="204"/>
      <c r="Y425" s="40"/>
      <c r="Z425" s="41"/>
      <c r="AA425" s="10"/>
      <c r="AB425" s="42"/>
      <c r="AC425" s="41"/>
      <c r="AD425" s="43"/>
      <c r="AE425" s="42"/>
      <c r="AF425" s="41"/>
      <c r="AG425" s="43"/>
      <c r="AH425" s="69"/>
      <c r="AI425" s="69"/>
      <c r="AJ425" s="69"/>
      <c r="AK425" s="29" t="str">
        <f>IFERROR(MATCH(H425,#REF!,0),"")</f>
        <v/>
      </c>
      <c r="AO425" s="230" t="e">
        <f>IF(#REF!="","",#REF!)</f>
        <v>#REF!</v>
      </c>
      <c r="AP425" s="230" t="e">
        <f>+#REF!</f>
        <v>#REF!</v>
      </c>
    </row>
    <row r="426" spans="1:42" ht="15" customHeight="1">
      <c r="A426" s="227" t="str">
        <f>IF(V426=DB!$B$12,"決裁1",IF(V426=DB!$B$13,"決裁2",IF(V426=DB!$B$14,"決裁3",IF(V426=DB!$B$15,"決裁4",IF(V426="","",TEXT(W426,"GE")&amp;"-"&amp;V426)))))</f>
        <v/>
      </c>
      <c r="B426" s="228" t="str">
        <f>IF(A426="","",A426&amp;"-"&amp;COUNTIF($A$5:A426,A426))</f>
        <v/>
      </c>
      <c r="C426" s="228" t="str">
        <f t="shared" si="13"/>
        <v/>
      </c>
      <c r="D426" s="228" t="str">
        <f>IF(C426="","",C426&amp;"-"&amp;COUNTIF($C$5:C426,C426))</f>
        <v/>
      </c>
      <c r="E426" s="228">
        <f t="shared" si="14"/>
        <v>0</v>
      </c>
      <c r="F426" s="66"/>
      <c r="G426" s="133"/>
      <c r="H426" s="31"/>
      <c r="I426" s="35"/>
      <c r="J426" s="49"/>
      <c r="K426" s="72"/>
      <c r="L426" s="58"/>
      <c r="M426" s="72"/>
      <c r="N426" s="60"/>
      <c r="R426" s="36"/>
      <c r="S426" s="37"/>
      <c r="T426" s="38"/>
      <c r="U426" s="200"/>
      <c r="V426" s="211"/>
      <c r="W426" s="204"/>
      <c r="X426" s="204"/>
      <c r="Y426" s="40"/>
      <c r="Z426" s="41"/>
      <c r="AA426" s="10"/>
      <c r="AB426" s="42"/>
      <c r="AC426" s="41"/>
      <c r="AD426" s="43"/>
      <c r="AE426" s="42"/>
      <c r="AF426" s="41"/>
      <c r="AG426" s="43"/>
      <c r="AH426" s="69"/>
      <c r="AI426" s="69"/>
      <c r="AJ426" s="69"/>
      <c r="AK426" s="29" t="str">
        <f>IFERROR(MATCH(H426,#REF!,0),"")</f>
        <v/>
      </c>
      <c r="AO426" s="230" t="e">
        <f>IF(#REF!="","",#REF!)</f>
        <v>#REF!</v>
      </c>
      <c r="AP426" s="230" t="e">
        <f>+#REF!</f>
        <v>#REF!</v>
      </c>
    </row>
    <row r="427" spans="1:42" ht="15" customHeight="1">
      <c r="A427" s="227" t="str">
        <f>IF(V427=DB!$B$12,"決裁1",IF(V427=DB!$B$13,"決裁2",IF(V427=DB!$B$14,"決裁3",IF(V427=DB!$B$15,"決裁4",IF(V427="","",TEXT(W427,"GE")&amp;"-"&amp;V427)))))</f>
        <v/>
      </c>
      <c r="B427" s="228" t="str">
        <f>IF(A427="","",A427&amp;"-"&amp;COUNTIF($A$5:A427,A427))</f>
        <v/>
      </c>
      <c r="C427" s="228" t="str">
        <f t="shared" si="13"/>
        <v/>
      </c>
      <c r="D427" s="228" t="str">
        <f>IF(C427="","",C427&amp;"-"&amp;COUNTIF($C$5:C427,C427))</f>
        <v/>
      </c>
      <c r="E427" s="228">
        <f t="shared" si="14"/>
        <v>0</v>
      </c>
      <c r="F427" s="66"/>
      <c r="G427" s="133"/>
      <c r="H427" s="31"/>
      <c r="I427" s="35"/>
      <c r="J427" s="49"/>
      <c r="K427" s="72"/>
      <c r="L427" s="58"/>
      <c r="M427" s="72"/>
      <c r="N427" s="60"/>
      <c r="R427" s="36"/>
      <c r="S427" s="37"/>
      <c r="T427" s="38"/>
      <c r="U427" s="200"/>
      <c r="V427" s="211"/>
      <c r="W427" s="204"/>
      <c r="X427" s="204"/>
      <c r="Y427" s="40"/>
      <c r="Z427" s="41"/>
      <c r="AA427" s="10"/>
      <c r="AB427" s="42"/>
      <c r="AC427" s="41"/>
      <c r="AD427" s="43"/>
      <c r="AE427" s="42"/>
      <c r="AF427" s="41"/>
      <c r="AG427" s="43"/>
      <c r="AH427" s="69"/>
      <c r="AI427" s="69"/>
      <c r="AJ427" s="69"/>
      <c r="AK427" s="29" t="str">
        <f>IFERROR(MATCH(H427,#REF!,0),"")</f>
        <v/>
      </c>
      <c r="AO427" s="230" t="e">
        <f>IF(#REF!="","",#REF!)</f>
        <v>#REF!</v>
      </c>
      <c r="AP427" s="230" t="e">
        <f>+#REF!</f>
        <v>#REF!</v>
      </c>
    </row>
    <row r="428" spans="1:42" ht="15" customHeight="1">
      <c r="A428" s="227" t="str">
        <f>IF(V428=DB!$B$12,"決裁1",IF(V428=DB!$B$13,"決裁2",IF(V428=DB!$B$14,"決裁3",IF(V428=DB!$B$15,"決裁4",IF(V428="","",TEXT(W428,"GE")&amp;"-"&amp;V428)))))</f>
        <v/>
      </c>
      <c r="B428" s="228" t="str">
        <f>IF(A428="","",A428&amp;"-"&amp;COUNTIF($A$5:A428,A428))</f>
        <v/>
      </c>
      <c r="C428" s="228" t="str">
        <f t="shared" si="13"/>
        <v/>
      </c>
      <c r="D428" s="228" t="str">
        <f>IF(C428="","",C428&amp;"-"&amp;COUNTIF($C$5:C428,C428))</f>
        <v/>
      </c>
      <c r="E428" s="228">
        <f t="shared" si="14"/>
        <v>0</v>
      </c>
      <c r="F428" s="66"/>
      <c r="G428" s="133"/>
      <c r="H428" s="31"/>
      <c r="I428" s="35"/>
      <c r="J428" s="49"/>
      <c r="K428" s="72"/>
      <c r="L428" s="58"/>
      <c r="M428" s="72"/>
      <c r="N428" s="60"/>
      <c r="R428" s="36"/>
      <c r="S428" s="37"/>
      <c r="T428" s="38"/>
      <c r="U428" s="200"/>
      <c r="V428" s="211"/>
      <c r="W428" s="204"/>
      <c r="X428" s="204"/>
      <c r="Y428" s="40"/>
      <c r="Z428" s="41"/>
      <c r="AA428" s="10"/>
      <c r="AB428" s="42"/>
      <c r="AC428" s="41"/>
      <c r="AD428" s="43"/>
      <c r="AE428" s="42"/>
      <c r="AF428" s="41"/>
      <c r="AG428" s="43"/>
      <c r="AH428" s="69"/>
      <c r="AI428" s="69"/>
      <c r="AJ428" s="69"/>
      <c r="AK428" s="29" t="str">
        <f>IFERROR(MATCH(H428,#REF!,0),"")</f>
        <v/>
      </c>
      <c r="AO428" s="230" t="e">
        <f>IF(#REF!="","",#REF!)</f>
        <v>#REF!</v>
      </c>
      <c r="AP428" s="230" t="e">
        <f>+#REF!</f>
        <v>#REF!</v>
      </c>
    </row>
    <row r="429" spans="1:42" ht="15" customHeight="1">
      <c r="A429" s="227" t="str">
        <f>IF(V429=DB!$B$12,"決裁1",IF(V429=DB!$B$13,"決裁2",IF(V429=DB!$B$14,"決裁3",IF(V429=DB!$B$15,"決裁4",IF(V429="","",TEXT(W429,"GE")&amp;"-"&amp;V429)))))</f>
        <v/>
      </c>
      <c r="B429" s="228" t="str">
        <f>IF(A429="","",A429&amp;"-"&amp;COUNTIF($A$5:A429,A429))</f>
        <v/>
      </c>
      <c r="C429" s="228" t="str">
        <f t="shared" si="13"/>
        <v/>
      </c>
      <c r="D429" s="228" t="str">
        <f>IF(C429="","",C429&amp;"-"&amp;COUNTIF($C$5:C429,C429))</f>
        <v/>
      </c>
      <c r="E429" s="228">
        <f t="shared" si="14"/>
        <v>0</v>
      </c>
      <c r="F429" s="66"/>
      <c r="G429" s="133"/>
      <c r="H429" s="31"/>
      <c r="I429" s="35"/>
      <c r="J429" s="49"/>
      <c r="K429" s="72"/>
      <c r="L429" s="58"/>
      <c r="M429" s="72"/>
      <c r="N429" s="60"/>
      <c r="R429" s="36"/>
      <c r="S429" s="37"/>
      <c r="T429" s="38"/>
      <c r="U429" s="200"/>
      <c r="V429" s="211"/>
      <c r="W429" s="204"/>
      <c r="X429" s="204"/>
      <c r="Y429" s="40"/>
      <c r="Z429" s="41"/>
      <c r="AA429" s="10"/>
      <c r="AB429" s="42"/>
      <c r="AC429" s="41"/>
      <c r="AD429" s="43"/>
      <c r="AE429" s="42"/>
      <c r="AF429" s="41"/>
      <c r="AG429" s="43"/>
      <c r="AH429" s="69"/>
      <c r="AI429" s="69"/>
      <c r="AJ429" s="69"/>
      <c r="AK429" s="29" t="str">
        <f>IFERROR(MATCH(H429,#REF!,0),"")</f>
        <v/>
      </c>
      <c r="AO429" s="230" t="e">
        <f>IF(#REF!="","",#REF!)</f>
        <v>#REF!</v>
      </c>
      <c r="AP429" s="230" t="e">
        <f>+#REF!</f>
        <v>#REF!</v>
      </c>
    </row>
    <row r="430" spans="1:42" ht="15" customHeight="1">
      <c r="A430" s="227" t="str">
        <f>IF(V430=DB!$B$12,"決裁1",IF(V430=DB!$B$13,"決裁2",IF(V430=DB!$B$14,"決裁3",IF(V430=DB!$B$15,"決裁4",IF(V430="","",TEXT(W430,"GE")&amp;"-"&amp;V430)))))</f>
        <v/>
      </c>
      <c r="B430" s="228" t="str">
        <f>IF(A430="","",A430&amp;"-"&amp;COUNTIF($A$5:A430,A430))</f>
        <v/>
      </c>
      <c r="C430" s="228" t="str">
        <f t="shared" si="13"/>
        <v/>
      </c>
      <c r="D430" s="228" t="str">
        <f>IF(C430="","",C430&amp;"-"&amp;COUNTIF($C$5:C430,C430))</f>
        <v/>
      </c>
      <c r="E430" s="228">
        <f t="shared" si="14"/>
        <v>0</v>
      </c>
      <c r="F430" s="66"/>
      <c r="G430" s="133"/>
      <c r="H430" s="31"/>
      <c r="I430" s="35"/>
      <c r="J430" s="49"/>
      <c r="K430" s="72"/>
      <c r="L430" s="58"/>
      <c r="M430" s="72"/>
      <c r="N430" s="60"/>
      <c r="R430" s="36"/>
      <c r="S430" s="37"/>
      <c r="T430" s="38"/>
      <c r="U430" s="200"/>
      <c r="V430" s="211"/>
      <c r="W430" s="204"/>
      <c r="X430" s="204"/>
      <c r="Y430" s="40"/>
      <c r="Z430" s="41"/>
      <c r="AA430" s="64"/>
      <c r="AB430" s="42"/>
      <c r="AC430" s="41"/>
      <c r="AD430" s="43"/>
      <c r="AE430" s="42"/>
      <c r="AF430" s="41"/>
      <c r="AG430" s="43"/>
      <c r="AH430" s="69"/>
      <c r="AI430" s="69"/>
      <c r="AJ430" s="69"/>
      <c r="AK430" s="29" t="str">
        <f>IFERROR(MATCH(H430,#REF!,0),"")</f>
        <v/>
      </c>
      <c r="AO430" s="230" t="e">
        <f>IF(#REF!="","",#REF!)</f>
        <v>#REF!</v>
      </c>
      <c r="AP430" s="230" t="e">
        <f>+#REF!</f>
        <v>#REF!</v>
      </c>
    </row>
    <row r="431" spans="1:42" ht="15" customHeight="1">
      <c r="A431" s="227" t="str">
        <f>IF(V431=DB!$B$12,"決裁1",IF(V431=DB!$B$13,"決裁2",IF(V431=DB!$B$14,"決裁3",IF(V431=DB!$B$15,"決裁4",IF(V431="","",TEXT(W431,"GE")&amp;"-"&amp;V431)))))</f>
        <v/>
      </c>
      <c r="B431" s="228" t="str">
        <f>IF(A431="","",A431&amp;"-"&amp;COUNTIF($A$5:A431,A431))</f>
        <v/>
      </c>
      <c r="C431" s="228" t="str">
        <f t="shared" si="13"/>
        <v/>
      </c>
      <c r="D431" s="228" t="str">
        <f>IF(C431="","",C431&amp;"-"&amp;COUNTIF($C$5:C431,C431))</f>
        <v/>
      </c>
      <c r="E431" s="228">
        <f t="shared" si="14"/>
        <v>0</v>
      </c>
      <c r="F431" s="66"/>
      <c r="G431" s="133"/>
      <c r="H431" s="31"/>
      <c r="I431" s="35"/>
      <c r="J431" s="49"/>
      <c r="K431" s="72"/>
      <c r="L431" s="58"/>
      <c r="M431" s="72"/>
      <c r="N431" s="60"/>
      <c r="R431" s="36"/>
      <c r="S431" s="37"/>
      <c r="T431" s="38"/>
      <c r="U431" s="200"/>
      <c r="V431" s="211"/>
      <c r="W431" s="204"/>
      <c r="X431" s="204"/>
      <c r="Y431" s="40"/>
      <c r="Z431" s="41"/>
      <c r="AA431" s="10"/>
      <c r="AB431" s="42"/>
      <c r="AC431" s="41"/>
      <c r="AD431" s="43"/>
      <c r="AE431" s="42"/>
      <c r="AF431" s="41"/>
      <c r="AG431" s="43"/>
      <c r="AH431" s="69"/>
      <c r="AI431" s="69"/>
      <c r="AJ431" s="69"/>
      <c r="AK431" s="29" t="str">
        <f>IFERROR(MATCH(H431,#REF!,0),"")</f>
        <v/>
      </c>
      <c r="AO431" s="230" t="e">
        <f>IF(#REF!="","",#REF!)</f>
        <v>#REF!</v>
      </c>
      <c r="AP431" s="230" t="e">
        <f>+#REF!</f>
        <v>#REF!</v>
      </c>
    </row>
    <row r="432" spans="1:42" ht="15" customHeight="1">
      <c r="A432" s="227" t="str">
        <f>IF(V432=DB!$B$12,"決裁1",IF(V432=DB!$B$13,"決裁2",IF(V432=DB!$B$14,"決裁3",IF(V432=DB!$B$15,"決裁4",IF(V432="","",TEXT(W432,"GE")&amp;"-"&amp;V432)))))</f>
        <v/>
      </c>
      <c r="B432" s="228" t="str">
        <f>IF(A432="","",A432&amp;"-"&amp;COUNTIF($A$5:A432,A432))</f>
        <v/>
      </c>
      <c r="C432" s="228" t="str">
        <f t="shared" si="13"/>
        <v/>
      </c>
      <c r="D432" s="228" t="str">
        <f>IF(C432="","",C432&amp;"-"&amp;COUNTIF($C$5:C432,C432))</f>
        <v/>
      </c>
      <c r="E432" s="228">
        <f t="shared" si="14"/>
        <v>0</v>
      </c>
      <c r="F432" s="66"/>
      <c r="G432" s="133"/>
      <c r="H432" s="31"/>
      <c r="I432" s="35"/>
      <c r="J432" s="49"/>
      <c r="K432" s="72"/>
      <c r="L432" s="58"/>
      <c r="M432" s="72"/>
      <c r="N432" s="60"/>
      <c r="R432" s="36"/>
      <c r="S432" s="37"/>
      <c r="T432" s="38"/>
      <c r="U432" s="200"/>
      <c r="V432" s="211"/>
      <c r="W432" s="204"/>
      <c r="X432" s="204"/>
      <c r="Y432" s="40"/>
      <c r="Z432" s="41"/>
      <c r="AA432" s="10"/>
      <c r="AB432" s="42"/>
      <c r="AC432" s="41"/>
      <c r="AD432" s="43"/>
      <c r="AE432" s="42"/>
      <c r="AF432" s="41"/>
      <c r="AG432" s="43"/>
      <c r="AH432" s="69"/>
      <c r="AI432" s="69"/>
      <c r="AJ432" s="69"/>
      <c r="AK432" s="29" t="str">
        <f>IFERROR(MATCH(H432,#REF!,0),"")</f>
        <v/>
      </c>
      <c r="AO432" s="230" t="e">
        <f>IF(#REF!="","",#REF!)</f>
        <v>#REF!</v>
      </c>
      <c r="AP432" s="230" t="e">
        <f>+#REF!</f>
        <v>#REF!</v>
      </c>
    </row>
    <row r="433" spans="1:42" ht="15" customHeight="1">
      <c r="A433" s="227" t="str">
        <f>IF(V433=DB!$B$12,"決裁1",IF(V433=DB!$B$13,"決裁2",IF(V433=DB!$B$14,"決裁3",IF(V433=DB!$B$15,"決裁4",IF(V433="","",TEXT(W433,"GE")&amp;"-"&amp;V433)))))</f>
        <v/>
      </c>
      <c r="B433" s="228" t="str">
        <f>IF(A433="","",A433&amp;"-"&amp;COUNTIF($A$5:A433,A433))</f>
        <v/>
      </c>
      <c r="C433" s="228" t="str">
        <f t="shared" si="13"/>
        <v/>
      </c>
      <c r="D433" s="228" t="str">
        <f>IF(C433="","",C433&amp;"-"&amp;COUNTIF($C$5:C433,C433))</f>
        <v/>
      </c>
      <c r="E433" s="228">
        <f t="shared" si="14"/>
        <v>0</v>
      </c>
      <c r="F433" s="66"/>
      <c r="G433" s="133"/>
      <c r="H433" s="31"/>
      <c r="I433" s="35"/>
      <c r="J433" s="49"/>
      <c r="K433" s="72"/>
      <c r="L433" s="58"/>
      <c r="M433" s="72"/>
      <c r="N433" s="60"/>
      <c r="R433" s="36"/>
      <c r="S433" s="37"/>
      <c r="T433" s="38"/>
      <c r="U433" s="200"/>
      <c r="V433" s="211"/>
      <c r="W433" s="204"/>
      <c r="X433" s="204"/>
      <c r="Y433" s="40"/>
      <c r="Z433" s="41"/>
      <c r="AA433" s="10"/>
      <c r="AB433" s="42"/>
      <c r="AC433" s="41"/>
      <c r="AD433" s="43"/>
      <c r="AE433" s="42"/>
      <c r="AF433" s="41"/>
      <c r="AG433" s="43"/>
      <c r="AH433" s="69"/>
      <c r="AI433" s="69"/>
      <c r="AJ433" s="69"/>
      <c r="AK433" s="29" t="str">
        <f>IFERROR(MATCH(H433,#REF!,0),"")</f>
        <v/>
      </c>
      <c r="AO433" s="230" t="e">
        <f>IF(#REF!="","",#REF!)</f>
        <v>#REF!</v>
      </c>
      <c r="AP433" s="230" t="e">
        <f>+#REF!</f>
        <v>#REF!</v>
      </c>
    </row>
    <row r="434" spans="1:42" ht="15" customHeight="1">
      <c r="A434" s="227" t="str">
        <f>IF(V434=DB!$B$12,"決裁1",IF(V434=DB!$B$13,"決裁2",IF(V434=DB!$B$14,"決裁3",IF(V434=DB!$B$15,"決裁4",IF(V434="","",TEXT(W434,"GE")&amp;"-"&amp;V434)))))</f>
        <v/>
      </c>
      <c r="B434" s="228" t="str">
        <f>IF(A434="","",A434&amp;"-"&amp;COUNTIF($A$5:A434,A434))</f>
        <v/>
      </c>
      <c r="C434" s="228" t="str">
        <f t="shared" si="13"/>
        <v/>
      </c>
      <c r="D434" s="228" t="str">
        <f>IF(C434="","",C434&amp;"-"&amp;COUNTIF($C$5:C434,C434))</f>
        <v/>
      </c>
      <c r="E434" s="228">
        <f t="shared" si="14"/>
        <v>0</v>
      </c>
      <c r="F434" s="66"/>
      <c r="G434" s="165"/>
      <c r="H434" s="31"/>
      <c r="I434" s="35"/>
      <c r="J434" s="49"/>
      <c r="K434" s="72"/>
      <c r="L434" s="58"/>
      <c r="M434" s="72"/>
      <c r="N434" s="60"/>
      <c r="R434" s="36"/>
      <c r="S434" s="37"/>
      <c r="T434" s="38"/>
      <c r="U434" s="200"/>
      <c r="V434" s="211"/>
      <c r="W434" s="204"/>
      <c r="X434" s="204"/>
      <c r="Y434" s="40"/>
      <c r="Z434" s="41"/>
      <c r="AA434" s="10"/>
      <c r="AB434" s="42"/>
      <c r="AC434" s="41"/>
      <c r="AD434" s="43"/>
      <c r="AE434" s="42"/>
      <c r="AF434" s="41"/>
      <c r="AG434" s="43"/>
      <c r="AH434" s="69"/>
      <c r="AI434" s="69"/>
      <c r="AJ434" s="69"/>
      <c r="AK434" s="29" t="str">
        <f>IFERROR(MATCH(H434,#REF!,0),"")</f>
        <v/>
      </c>
      <c r="AO434" s="230" t="e">
        <f>IF(#REF!="","",#REF!)</f>
        <v>#REF!</v>
      </c>
      <c r="AP434" s="230" t="e">
        <f>+#REF!</f>
        <v>#REF!</v>
      </c>
    </row>
    <row r="435" spans="1:42" ht="15" customHeight="1">
      <c r="A435" s="227" t="str">
        <f>IF(V435=DB!$B$12,"決裁1",IF(V435=DB!$B$13,"決裁2",IF(V435=DB!$B$14,"決裁3",IF(V435=DB!$B$15,"決裁4",IF(V435="","",TEXT(W435,"GE")&amp;"-"&amp;V435)))))</f>
        <v/>
      </c>
      <c r="B435" s="228" t="str">
        <f>IF(A435="","",A435&amp;"-"&amp;COUNTIF($A$5:A435,A435))</f>
        <v/>
      </c>
      <c r="C435" s="228" t="str">
        <f t="shared" si="13"/>
        <v/>
      </c>
      <c r="D435" s="228" t="str">
        <f>IF(C435="","",C435&amp;"-"&amp;COUNTIF($C$5:C435,C435))</f>
        <v/>
      </c>
      <c r="E435" s="228">
        <f t="shared" si="14"/>
        <v>0</v>
      </c>
      <c r="F435" s="66"/>
      <c r="G435" s="165"/>
      <c r="H435" s="31"/>
      <c r="I435" s="35"/>
      <c r="J435" s="49"/>
      <c r="K435" s="72"/>
      <c r="L435" s="58"/>
      <c r="M435" s="72"/>
      <c r="N435" s="60"/>
      <c r="R435" s="36"/>
      <c r="S435" s="37"/>
      <c r="T435" s="38"/>
      <c r="U435" s="200"/>
      <c r="V435" s="211"/>
      <c r="W435" s="204"/>
      <c r="X435" s="204"/>
      <c r="Y435" s="40"/>
      <c r="Z435" s="41"/>
      <c r="AA435" s="10"/>
      <c r="AB435" s="42"/>
      <c r="AC435" s="41"/>
      <c r="AD435" s="43"/>
      <c r="AE435" s="42"/>
      <c r="AF435" s="41"/>
      <c r="AG435" s="43"/>
      <c r="AH435" s="69"/>
      <c r="AI435" s="69"/>
      <c r="AJ435" s="69"/>
      <c r="AK435" s="29" t="str">
        <f>IFERROR(MATCH(H435,#REF!,0),"")</f>
        <v/>
      </c>
      <c r="AO435" s="230" t="e">
        <f>IF(#REF!="","",#REF!)</f>
        <v>#REF!</v>
      </c>
      <c r="AP435" s="230" t="e">
        <f>+#REF!</f>
        <v>#REF!</v>
      </c>
    </row>
    <row r="436" spans="1:42" ht="15" customHeight="1">
      <c r="A436" s="227" t="str">
        <f>IF(V436=DB!$B$12,"決裁1",IF(V436=DB!$B$13,"決裁2",IF(V436=DB!$B$14,"決裁3",IF(V436=DB!$B$15,"決裁4",IF(V436="","",TEXT(W436,"GE")&amp;"-"&amp;V436)))))</f>
        <v/>
      </c>
      <c r="B436" s="228" t="str">
        <f>IF(A436="","",A436&amp;"-"&amp;COUNTIF($A$5:A436,A436))</f>
        <v/>
      </c>
      <c r="C436" s="228" t="str">
        <f t="shared" si="13"/>
        <v/>
      </c>
      <c r="D436" s="228" t="str">
        <f>IF(C436="","",C436&amp;"-"&amp;COUNTIF($C$5:C436,C436))</f>
        <v/>
      </c>
      <c r="E436" s="228">
        <f t="shared" si="14"/>
        <v>0</v>
      </c>
      <c r="F436" s="66"/>
      <c r="G436" s="164"/>
      <c r="H436" s="31"/>
      <c r="I436" s="35"/>
      <c r="J436" s="49"/>
      <c r="K436" s="72"/>
      <c r="L436" s="58"/>
      <c r="M436" s="72"/>
      <c r="N436" s="60"/>
      <c r="R436" s="36"/>
      <c r="S436" s="37"/>
      <c r="T436" s="38"/>
      <c r="U436" s="200"/>
      <c r="V436" s="211"/>
      <c r="W436" s="204"/>
      <c r="X436" s="204"/>
      <c r="Y436" s="40"/>
      <c r="Z436" s="41"/>
      <c r="AA436" s="10"/>
      <c r="AB436" s="42"/>
      <c r="AC436" s="41"/>
      <c r="AD436" s="43"/>
      <c r="AE436" s="42"/>
      <c r="AF436" s="41"/>
      <c r="AG436" s="43"/>
      <c r="AH436" s="69"/>
      <c r="AI436" s="69"/>
      <c r="AJ436" s="69"/>
      <c r="AK436" s="29" t="str">
        <f>IFERROR(MATCH(H436,#REF!,0),"")</f>
        <v/>
      </c>
      <c r="AO436" s="230" t="e">
        <f>IF(#REF!="","",#REF!)</f>
        <v>#REF!</v>
      </c>
      <c r="AP436" s="230" t="e">
        <f>+#REF!</f>
        <v>#REF!</v>
      </c>
    </row>
    <row r="437" spans="1:42" ht="15" customHeight="1">
      <c r="A437" s="227" t="str">
        <f>IF(V437=DB!$B$12,"決裁1",IF(V437=DB!$B$13,"決裁2",IF(V437=DB!$B$14,"決裁3",IF(V437=DB!$B$15,"決裁4",IF(V437="","",TEXT(W437,"GE")&amp;"-"&amp;V437)))))</f>
        <v/>
      </c>
      <c r="B437" s="228" t="str">
        <f>IF(A437="","",A437&amp;"-"&amp;COUNTIF($A$5:A437,A437))</f>
        <v/>
      </c>
      <c r="C437" s="228" t="str">
        <f t="shared" si="13"/>
        <v/>
      </c>
      <c r="D437" s="228" t="str">
        <f>IF(C437="","",C437&amp;"-"&amp;COUNTIF($C$5:C437,C437))</f>
        <v/>
      </c>
      <c r="E437" s="228">
        <f t="shared" si="14"/>
        <v>0</v>
      </c>
      <c r="F437" s="66"/>
      <c r="G437" s="164"/>
      <c r="H437" s="31"/>
      <c r="I437" s="35"/>
      <c r="J437" s="49"/>
      <c r="K437" s="72"/>
      <c r="L437" s="58"/>
      <c r="M437" s="72"/>
      <c r="N437" s="60"/>
      <c r="R437" s="36"/>
      <c r="S437" s="37"/>
      <c r="T437" s="38"/>
      <c r="U437" s="200"/>
      <c r="V437" s="211"/>
      <c r="W437" s="204"/>
      <c r="X437" s="204"/>
      <c r="Y437" s="40"/>
      <c r="Z437" s="41"/>
      <c r="AA437" s="10"/>
      <c r="AB437" s="42"/>
      <c r="AC437" s="41"/>
      <c r="AD437" s="43"/>
      <c r="AE437" s="42"/>
      <c r="AF437" s="41"/>
      <c r="AG437" s="43"/>
      <c r="AH437" s="69"/>
      <c r="AI437" s="69"/>
      <c r="AJ437" s="69"/>
      <c r="AK437" s="29" t="str">
        <f>IFERROR(MATCH(H437,#REF!,0),"")</f>
        <v/>
      </c>
      <c r="AO437" s="230" t="e">
        <f>IF(#REF!="","",#REF!)</f>
        <v>#REF!</v>
      </c>
      <c r="AP437" s="230" t="e">
        <f>+#REF!</f>
        <v>#REF!</v>
      </c>
    </row>
    <row r="438" spans="1:42" ht="15" customHeight="1">
      <c r="A438" s="227" t="str">
        <f>IF(V438=DB!$B$12,"決裁1",IF(V438=DB!$B$13,"決裁2",IF(V438=DB!$B$14,"決裁3",IF(V438=DB!$B$15,"決裁4",IF(V438="","",TEXT(W438,"GE")&amp;"-"&amp;V438)))))</f>
        <v/>
      </c>
      <c r="B438" s="228" t="str">
        <f>IF(A438="","",A438&amp;"-"&amp;COUNTIF($A$5:A438,A438))</f>
        <v/>
      </c>
      <c r="C438" s="228" t="str">
        <f t="shared" si="13"/>
        <v/>
      </c>
      <c r="D438" s="228" t="str">
        <f>IF(C438="","",C438&amp;"-"&amp;COUNTIF($C$5:C438,C438))</f>
        <v/>
      </c>
      <c r="E438" s="228">
        <f t="shared" si="14"/>
        <v>0</v>
      </c>
      <c r="F438" s="66"/>
      <c r="G438" s="165"/>
      <c r="H438" s="31"/>
      <c r="I438" s="35"/>
      <c r="J438" s="49"/>
      <c r="K438" s="72"/>
      <c r="L438" s="58"/>
      <c r="M438" s="72"/>
      <c r="N438" s="60"/>
      <c r="R438" s="36"/>
      <c r="S438" s="37"/>
      <c r="T438" s="38"/>
      <c r="U438" s="200"/>
      <c r="V438" s="211"/>
      <c r="W438" s="204"/>
      <c r="X438" s="204"/>
      <c r="Y438" s="40"/>
      <c r="Z438" s="41"/>
      <c r="AA438" s="10"/>
      <c r="AB438" s="42"/>
      <c r="AC438" s="41"/>
      <c r="AD438" s="43"/>
      <c r="AE438" s="42"/>
      <c r="AF438" s="41"/>
      <c r="AG438" s="43"/>
      <c r="AH438" s="69"/>
      <c r="AI438" s="69"/>
      <c r="AJ438" s="69"/>
      <c r="AK438" s="29" t="str">
        <f>IFERROR(MATCH(H438,#REF!,0),"")</f>
        <v/>
      </c>
      <c r="AO438" s="230" t="e">
        <f>IF(#REF!="","",#REF!)</f>
        <v>#REF!</v>
      </c>
      <c r="AP438" s="230" t="e">
        <f>+#REF!</f>
        <v>#REF!</v>
      </c>
    </row>
    <row r="439" spans="1:42" ht="15" customHeight="1">
      <c r="A439" s="227" t="str">
        <f>IF(V439=DB!$B$12,"決裁1",IF(V439=DB!$B$13,"決裁2",IF(V439=DB!$B$14,"決裁3",IF(V439=DB!$B$15,"決裁4",IF(V439="","",TEXT(W439,"GE")&amp;"-"&amp;V439)))))</f>
        <v/>
      </c>
      <c r="B439" s="228" t="str">
        <f>IF(A439="","",A439&amp;"-"&amp;COUNTIF($A$5:A439,A439))</f>
        <v/>
      </c>
      <c r="C439" s="228" t="str">
        <f t="shared" si="13"/>
        <v/>
      </c>
      <c r="D439" s="228" t="str">
        <f>IF(C439="","",C439&amp;"-"&amp;COUNTIF($C$5:C439,C439))</f>
        <v/>
      </c>
      <c r="E439" s="228">
        <f t="shared" si="14"/>
        <v>0</v>
      </c>
      <c r="F439" s="66"/>
      <c r="G439" s="165"/>
      <c r="H439" s="31"/>
      <c r="I439" s="35"/>
      <c r="J439" s="49"/>
      <c r="K439" s="72"/>
      <c r="L439" s="58"/>
      <c r="M439" s="72"/>
      <c r="N439" s="60"/>
      <c r="R439" s="36"/>
      <c r="S439" s="37"/>
      <c r="T439" s="38"/>
      <c r="U439" s="200"/>
      <c r="V439" s="211"/>
      <c r="W439" s="204"/>
      <c r="X439" s="204"/>
      <c r="Y439" s="40"/>
      <c r="Z439" s="41"/>
      <c r="AA439" s="10"/>
      <c r="AB439" s="42"/>
      <c r="AC439" s="41"/>
      <c r="AD439" s="43"/>
      <c r="AE439" s="42"/>
      <c r="AF439" s="41"/>
      <c r="AG439" s="43"/>
      <c r="AH439" s="69"/>
      <c r="AI439" s="69"/>
      <c r="AJ439" s="69"/>
      <c r="AK439" s="29" t="str">
        <f>IFERROR(MATCH(H439,#REF!,0),"")</f>
        <v/>
      </c>
      <c r="AO439" s="230" t="e">
        <f>IF(#REF!="","",#REF!)</f>
        <v>#REF!</v>
      </c>
      <c r="AP439" s="230" t="e">
        <f>+#REF!</f>
        <v>#REF!</v>
      </c>
    </row>
    <row r="440" spans="1:42" ht="15" customHeight="1">
      <c r="A440" s="227" t="str">
        <f>IF(V440=DB!$B$12,"決裁1",IF(V440=DB!$B$13,"決裁2",IF(V440=DB!$B$14,"決裁3",IF(V440=DB!$B$15,"決裁4",IF(V440="","",TEXT(W440,"GE")&amp;"-"&amp;V440)))))</f>
        <v/>
      </c>
      <c r="B440" s="228" t="str">
        <f>IF(A440="","",A440&amp;"-"&amp;COUNTIF($A$5:A440,A440))</f>
        <v/>
      </c>
      <c r="C440" s="228" t="str">
        <f t="shared" si="13"/>
        <v/>
      </c>
      <c r="D440" s="228" t="str">
        <f>IF(C440="","",C440&amp;"-"&amp;COUNTIF($C$5:C440,C440))</f>
        <v/>
      </c>
      <c r="E440" s="228">
        <f t="shared" si="14"/>
        <v>0</v>
      </c>
      <c r="F440" s="66"/>
      <c r="G440" s="165"/>
      <c r="H440" s="31"/>
      <c r="I440" s="35"/>
      <c r="J440" s="49"/>
      <c r="K440" s="72"/>
      <c r="L440" s="58"/>
      <c r="M440" s="72"/>
      <c r="N440" s="60"/>
      <c r="R440" s="36"/>
      <c r="S440" s="37"/>
      <c r="T440" s="38"/>
      <c r="U440" s="200"/>
      <c r="V440" s="211"/>
      <c r="W440" s="204"/>
      <c r="X440" s="204"/>
      <c r="Y440" s="40"/>
      <c r="Z440" s="41"/>
      <c r="AA440" s="10"/>
      <c r="AB440" s="42"/>
      <c r="AC440" s="41"/>
      <c r="AD440" s="43"/>
      <c r="AE440" s="42"/>
      <c r="AF440" s="41"/>
      <c r="AG440" s="43"/>
      <c r="AH440" s="69"/>
      <c r="AI440" s="69"/>
      <c r="AJ440" s="69"/>
      <c r="AK440" s="29" t="str">
        <f>IFERROR(MATCH(H440,#REF!,0),"")</f>
        <v/>
      </c>
      <c r="AO440" s="230" t="e">
        <f>IF(#REF!="","",#REF!)</f>
        <v>#REF!</v>
      </c>
      <c r="AP440" s="230" t="e">
        <f>+#REF!</f>
        <v>#REF!</v>
      </c>
    </row>
    <row r="441" spans="1:42" ht="15" customHeight="1">
      <c r="A441" s="227" t="str">
        <f>IF(V441=DB!$B$12,"決裁1",IF(V441=DB!$B$13,"決裁2",IF(V441=DB!$B$14,"決裁3",IF(V441=DB!$B$15,"決裁4",IF(V441="","",TEXT(W441,"GE")&amp;"-"&amp;V441)))))</f>
        <v/>
      </c>
      <c r="B441" s="228" t="str">
        <f>IF(A441="","",A441&amp;"-"&amp;COUNTIF($A$5:A441,A441))</f>
        <v/>
      </c>
      <c r="C441" s="228" t="str">
        <f t="shared" si="13"/>
        <v/>
      </c>
      <c r="D441" s="228" t="str">
        <f>IF(C441="","",C441&amp;"-"&amp;COUNTIF($C$5:C441,C441))</f>
        <v/>
      </c>
      <c r="E441" s="228">
        <f t="shared" si="14"/>
        <v>0</v>
      </c>
      <c r="F441" s="66"/>
      <c r="G441" s="165"/>
      <c r="H441" s="31"/>
      <c r="I441" s="35"/>
      <c r="J441" s="49"/>
      <c r="K441" s="72"/>
      <c r="L441" s="58"/>
      <c r="M441" s="72"/>
      <c r="N441" s="60"/>
      <c r="R441" s="36"/>
      <c r="S441" s="37"/>
      <c r="T441" s="38"/>
      <c r="U441" s="200"/>
      <c r="V441" s="211"/>
      <c r="W441" s="204"/>
      <c r="X441" s="204"/>
      <c r="Y441" s="40"/>
      <c r="Z441" s="41"/>
      <c r="AA441" s="64"/>
      <c r="AB441" s="42"/>
      <c r="AC441" s="41"/>
      <c r="AD441" s="58"/>
      <c r="AE441" s="42"/>
      <c r="AF441" s="41"/>
      <c r="AG441" s="58"/>
      <c r="AH441" s="69"/>
      <c r="AI441" s="69"/>
      <c r="AJ441" s="69"/>
      <c r="AK441" s="29" t="str">
        <f>IFERROR(MATCH(H441,#REF!,0),"")</f>
        <v/>
      </c>
      <c r="AO441" s="230" t="e">
        <f>IF(#REF!="","",#REF!)</f>
        <v>#REF!</v>
      </c>
      <c r="AP441" s="230" t="e">
        <f>+#REF!</f>
        <v>#REF!</v>
      </c>
    </row>
    <row r="442" spans="1:42" ht="15" customHeight="1">
      <c r="A442" s="227" t="str">
        <f>IF(V442=DB!$B$12,"決裁1",IF(V442=DB!$B$13,"決裁2",IF(V442=DB!$B$14,"決裁3",IF(V442=DB!$B$15,"決裁4",IF(V442="","",TEXT(W442,"GE")&amp;"-"&amp;V442)))))</f>
        <v/>
      </c>
      <c r="B442" s="228" t="str">
        <f>IF(A442="","",A442&amp;"-"&amp;COUNTIF($A$5:A442,A442))</f>
        <v/>
      </c>
      <c r="C442" s="228" t="str">
        <f t="shared" si="13"/>
        <v/>
      </c>
      <c r="D442" s="228" t="str">
        <f>IF(C442="","",C442&amp;"-"&amp;COUNTIF($C$5:C442,C442))</f>
        <v/>
      </c>
      <c r="E442" s="228">
        <f t="shared" si="14"/>
        <v>0</v>
      </c>
      <c r="F442" s="66"/>
      <c r="G442" s="165"/>
      <c r="H442" s="31"/>
      <c r="I442" s="35"/>
      <c r="J442" s="49"/>
      <c r="K442" s="72"/>
      <c r="L442" s="58"/>
      <c r="M442" s="72"/>
      <c r="N442" s="60"/>
      <c r="R442" s="36"/>
      <c r="S442" s="37"/>
      <c r="T442" s="38"/>
      <c r="U442" s="200"/>
      <c r="V442" s="211"/>
      <c r="W442" s="204"/>
      <c r="X442" s="204"/>
      <c r="Y442" s="40"/>
      <c r="Z442" s="41"/>
      <c r="AA442" s="10"/>
      <c r="AB442" s="42"/>
      <c r="AC442" s="41"/>
      <c r="AD442" s="43"/>
      <c r="AE442" s="42"/>
      <c r="AF442" s="41"/>
      <c r="AG442" s="43"/>
      <c r="AH442" s="69"/>
      <c r="AI442" s="69"/>
      <c r="AJ442" s="69"/>
      <c r="AK442" s="29" t="str">
        <f>IFERROR(MATCH(H442,#REF!,0),"")</f>
        <v/>
      </c>
      <c r="AO442" s="230" t="e">
        <f>IF(#REF!="","",#REF!)</f>
        <v>#REF!</v>
      </c>
      <c r="AP442" s="230" t="e">
        <f>+#REF!</f>
        <v>#REF!</v>
      </c>
    </row>
    <row r="443" spans="1:42" ht="15" customHeight="1">
      <c r="A443" s="227" t="str">
        <f>IF(V443=DB!$B$12,"決裁1",IF(V443=DB!$B$13,"決裁2",IF(V443=DB!$B$14,"決裁3",IF(V443=DB!$B$15,"決裁4",IF(V443="","",TEXT(W443,"GE")&amp;"-"&amp;V443)))))</f>
        <v/>
      </c>
      <c r="B443" s="228" t="str">
        <f>IF(A443="","",A443&amp;"-"&amp;COUNTIF($A$5:A443,A443))</f>
        <v/>
      </c>
      <c r="C443" s="228" t="str">
        <f t="shared" si="13"/>
        <v/>
      </c>
      <c r="D443" s="228" t="str">
        <f>IF(C443="","",C443&amp;"-"&amp;COUNTIF($C$5:C443,C443))</f>
        <v/>
      </c>
      <c r="E443" s="228">
        <f t="shared" si="14"/>
        <v>0</v>
      </c>
      <c r="F443" s="66"/>
      <c r="G443" s="165"/>
      <c r="H443" s="31"/>
      <c r="I443" s="35"/>
      <c r="J443" s="49"/>
      <c r="K443" s="72"/>
      <c r="L443" s="58"/>
      <c r="M443" s="72"/>
      <c r="N443" s="60"/>
      <c r="R443" s="36"/>
      <c r="S443" s="37"/>
      <c r="T443" s="38"/>
      <c r="U443" s="200"/>
      <c r="V443" s="211"/>
      <c r="W443" s="204"/>
      <c r="X443" s="204"/>
      <c r="Y443" s="40"/>
      <c r="Z443" s="41"/>
      <c r="AA443" s="10"/>
      <c r="AB443" s="42"/>
      <c r="AC443" s="41"/>
      <c r="AD443" s="43"/>
      <c r="AE443" s="42"/>
      <c r="AF443" s="41"/>
      <c r="AG443" s="43"/>
      <c r="AH443" s="69"/>
      <c r="AI443" s="69"/>
      <c r="AJ443" s="69"/>
      <c r="AK443" s="29" t="str">
        <f>IFERROR(MATCH(H443,#REF!,0),"")</f>
        <v/>
      </c>
      <c r="AO443" s="230" t="e">
        <f>IF(#REF!="","",#REF!)</f>
        <v>#REF!</v>
      </c>
      <c r="AP443" s="230" t="e">
        <f>+#REF!</f>
        <v>#REF!</v>
      </c>
    </row>
    <row r="444" spans="1:42" ht="15" customHeight="1">
      <c r="A444" s="227" t="str">
        <f>IF(V444=DB!$B$12,"決裁1",IF(V444=DB!$B$13,"決裁2",IF(V444=DB!$B$14,"決裁3",IF(V444=DB!$B$15,"決裁4",IF(V444="","",TEXT(W444,"GE")&amp;"-"&amp;V444)))))</f>
        <v/>
      </c>
      <c r="B444" s="228" t="str">
        <f>IF(A444="","",A444&amp;"-"&amp;COUNTIF($A$5:A444,A444))</f>
        <v/>
      </c>
      <c r="C444" s="228" t="str">
        <f t="shared" si="13"/>
        <v/>
      </c>
      <c r="D444" s="228" t="str">
        <f>IF(C444="","",C444&amp;"-"&amp;COUNTIF($C$5:C444,C444))</f>
        <v/>
      </c>
      <c r="E444" s="228">
        <f t="shared" si="14"/>
        <v>0</v>
      </c>
      <c r="F444" s="66"/>
      <c r="G444" s="133"/>
      <c r="H444" s="31"/>
      <c r="I444" s="35"/>
      <c r="J444" s="49"/>
      <c r="K444" s="72"/>
      <c r="L444" s="58"/>
      <c r="M444" s="72"/>
      <c r="N444" s="60"/>
      <c r="R444" s="36"/>
      <c r="S444" s="37"/>
      <c r="T444" s="38"/>
      <c r="U444" s="200"/>
      <c r="V444" s="211"/>
      <c r="W444" s="204"/>
      <c r="X444" s="204"/>
      <c r="Y444" s="40"/>
      <c r="Z444" s="41"/>
      <c r="AA444" s="10"/>
      <c r="AB444" s="42"/>
      <c r="AC444" s="41"/>
      <c r="AD444" s="43"/>
      <c r="AE444" s="42"/>
      <c r="AF444" s="41"/>
      <c r="AG444" s="43"/>
      <c r="AH444" s="69"/>
      <c r="AI444" s="69"/>
      <c r="AJ444" s="69"/>
      <c r="AK444" s="29" t="str">
        <f>IFERROR(MATCH(H444,#REF!,0),"")</f>
        <v/>
      </c>
      <c r="AO444" s="230" t="e">
        <f>IF(#REF!="","",#REF!)</f>
        <v>#REF!</v>
      </c>
      <c r="AP444" s="230" t="e">
        <f>+#REF!</f>
        <v>#REF!</v>
      </c>
    </row>
    <row r="445" spans="1:42" ht="15" customHeight="1">
      <c r="A445" s="227" t="str">
        <f>IF(V445=DB!$B$12,"決裁1",IF(V445=DB!$B$13,"決裁2",IF(V445=DB!$B$14,"決裁3",IF(V445=DB!$B$15,"決裁4",IF(V445="","",TEXT(W445,"GE")&amp;"-"&amp;V445)))))</f>
        <v/>
      </c>
      <c r="B445" s="228" t="str">
        <f>IF(A445="","",A445&amp;"-"&amp;COUNTIF($A$5:A445,A445))</f>
        <v/>
      </c>
      <c r="C445" s="228" t="str">
        <f t="shared" si="13"/>
        <v/>
      </c>
      <c r="D445" s="228" t="str">
        <f>IF(C445="","",C445&amp;"-"&amp;COUNTIF($C$5:C445,C445))</f>
        <v/>
      </c>
      <c r="E445" s="228">
        <f t="shared" si="14"/>
        <v>0</v>
      </c>
      <c r="F445" s="66"/>
      <c r="G445" s="133"/>
      <c r="H445" s="31"/>
      <c r="I445" s="35"/>
      <c r="J445" s="49"/>
      <c r="K445" s="72"/>
      <c r="L445" s="58"/>
      <c r="M445" s="72"/>
      <c r="N445" s="60"/>
      <c r="R445" s="36"/>
      <c r="S445" s="37"/>
      <c r="T445" s="38"/>
      <c r="U445" s="200"/>
      <c r="V445" s="211"/>
      <c r="W445" s="204"/>
      <c r="X445" s="204"/>
      <c r="Y445" s="40"/>
      <c r="Z445" s="41"/>
      <c r="AA445" s="10"/>
      <c r="AB445" s="42"/>
      <c r="AC445" s="41"/>
      <c r="AD445" s="43"/>
      <c r="AE445" s="42"/>
      <c r="AF445" s="41"/>
      <c r="AG445" s="43"/>
      <c r="AH445" s="69"/>
      <c r="AI445" s="69"/>
      <c r="AJ445" s="69"/>
      <c r="AK445" s="29" t="str">
        <f>IFERROR(MATCH(H445,#REF!,0),"")</f>
        <v/>
      </c>
      <c r="AO445" s="230" t="e">
        <f>IF(#REF!="","",#REF!)</f>
        <v>#REF!</v>
      </c>
      <c r="AP445" s="230" t="e">
        <f>+#REF!</f>
        <v>#REF!</v>
      </c>
    </row>
    <row r="446" spans="1:42" ht="15" customHeight="1">
      <c r="A446" s="227" t="str">
        <f>IF(V446=DB!$B$12,"決裁1",IF(V446=DB!$B$13,"決裁2",IF(V446=DB!$B$14,"決裁3",IF(V446=DB!$B$15,"決裁4",IF(V446="","",TEXT(W446,"GE")&amp;"-"&amp;V446)))))</f>
        <v/>
      </c>
      <c r="B446" s="228" t="str">
        <f>IF(A446="","",A446&amp;"-"&amp;COUNTIF($A$5:A446,A446))</f>
        <v/>
      </c>
      <c r="C446" s="228" t="str">
        <f t="shared" si="13"/>
        <v/>
      </c>
      <c r="D446" s="228" t="str">
        <f>IF(C446="","",C446&amp;"-"&amp;COUNTIF($C$5:C446,C446))</f>
        <v/>
      </c>
      <c r="E446" s="228">
        <f t="shared" si="14"/>
        <v>0</v>
      </c>
      <c r="F446" s="66"/>
      <c r="G446" s="133"/>
      <c r="H446" s="31"/>
      <c r="I446" s="35"/>
      <c r="J446" s="49"/>
      <c r="K446" s="72"/>
      <c r="L446" s="58"/>
      <c r="M446" s="72"/>
      <c r="N446" s="60"/>
      <c r="R446" s="36"/>
      <c r="S446" s="37"/>
      <c r="T446" s="38"/>
      <c r="U446" s="200"/>
      <c r="V446" s="211"/>
      <c r="W446" s="204"/>
      <c r="X446" s="204"/>
      <c r="Y446" s="40"/>
      <c r="Z446" s="41"/>
      <c r="AA446" s="10"/>
      <c r="AB446" s="42"/>
      <c r="AC446" s="41"/>
      <c r="AD446" s="43"/>
      <c r="AE446" s="42"/>
      <c r="AF446" s="41"/>
      <c r="AG446" s="43"/>
      <c r="AH446" s="69"/>
      <c r="AI446" s="69"/>
      <c r="AJ446" s="69"/>
      <c r="AK446" s="29" t="str">
        <f>IFERROR(MATCH(H446,#REF!,0),"")</f>
        <v/>
      </c>
      <c r="AO446" s="230" t="e">
        <f>IF(#REF!="","",#REF!)</f>
        <v>#REF!</v>
      </c>
      <c r="AP446" s="230" t="e">
        <f>+#REF!</f>
        <v>#REF!</v>
      </c>
    </row>
    <row r="447" spans="1:42" ht="15" customHeight="1">
      <c r="A447" s="227" t="str">
        <f>IF(V447=DB!$B$12,"決裁1",IF(V447=DB!$B$13,"決裁2",IF(V447=DB!$B$14,"決裁3",IF(V447=DB!$B$15,"決裁4",IF(V447="","",TEXT(W447,"GE")&amp;"-"&amp;V447)))))</f>
        <v/>
      </c>
      <c r="B447" s="228" t="str">
        <f>IF(A447="","",A447&amp;"-"&amp;COUNTIF($A$5:A447,A447))</f>
        <v/>
      </c>
      <c r="C447" s="228" t="str">
        <f t="shared" si="13"/>
        <v/>
      </c>
      <c r="D447" s="228" t="str">
        <f>IF(C447="","",C447&amp;"-"&amp;COUNTIF($C$5:C447,C447))</f>
        <v/>
      </c>
      <c r="E447" s="228">
        <f t="shared" si="14"/>
        <v>0</v>
      </c>
      <c r="F447" s="66"/>
      <c r="G447" s="133"/>
      <c r="H447" s="31"/>
      <c r="I447" s="56"/>
      <c r="J447" s="58"/>
      <c r="K447" s="35"/>
      <c r="L447" s="35"/>
      <c r="M447" s="35"/>
      <c r="N447" s="66"/>
      <c r="R447" s="36"/>
      <c r="S447" s="37"/>
      <c r="T447" s="38"/>
      <c r="U447" s="200"/>
      <c r="V447" s="211"/>
      <c r="W447" s="204"/>
      <c r="X447" s="204"/>
      <c r="Y447" s="40"/>
      <c r="Z447" s="41"/>
      <c r="AA447" s="10"/>
      <c r="AB447" s="42"/>
      <c r="AC447" s="41"/>
      <c r="AD447" s="43"/>
      <c r="AE447" s="42"/>
      <c r="AF447" s="41"/>
      <c r="AG447" s="43"/>
      <c r="AH447" s="69"/>
      <c r="AI447" s="69"/>
      <c r="AJ447" s="69"/>
      <c r="AK447" s="29" t="str">
        <f>IFERROR(MATCH(H447,#REF!,0),"")</f>
        <v/>
      </c>
      <c r="AO447" s="230" t="e">
        <f>IF(#REF!="","",#REF!)</f>
        <v>#REF!</v>
      </c>
      <c r="AP447" s="230" t="e">
        <f>+#REF!</f>
        <v>#REF!</v>
      </c>
    </row>
    <row r="448" spans="1:42" ht="15" customHeight="1">
      <c r="A448" s="227" t="str">
        <f>IF(V448=DB!$B$12,"決裁1",IF(V448=DB!$B$13,"決裁2",IF(V448=DB!$B$14,"決裁3",IF(V448=DB!$B$15,"決裁4",IF(V448="","",TEXT(W448,"GE")&amp;"-"&amp;V448)))))</f>
        <v/>
      </c>
      <c r="B448" s="228" t="str">
        <f>IF(A448="","",A448&amp;"-"&amp;COUNTIF($A$5:A448,A448))</f>
        <v/>
      </c>
      <c r="C448" s="228" t="str">
        <f t="shared" si="13"/>
        <v/>
      </c>
      <c r="D448" s="228" t="str">
        <f>IF(C448="","",C448&amp;"-"&amp;COUNTIF($C$5:C448,C448))</f>
        <v/>
      </c>
      <c r="E448" s="228">
        <f t="shared" si="14"/>
        <v>0</v>
      </c>
      <c r="F448" s="66"/>
      <c r="G448" s="133"/>
      <c r="H448" s="31"/>
      <c r="I448" s="56"/>
      <c r="J448" s="58"/>
      <c r="K448" s="35"/>
      <c r="L448" s="75"/>
      <c r="M448" s="59"/>
      <c r="N448" s="60"/>
      <c r="R448" s="36"/>
      <c r="S448" s="37"/>
      <c r="T448" s="38"/>
      <c r="U448" s="200"/>
      <c r="V448" s="211"/>
      <c r="W448" s="204"/>
      <c r="X448" s="204"/>
      <c r="Y448" s="40"/>
      <c r="Z448" s="41"/>
      <c r="AA448" s="10"/>
      <c r="AB448" s="42"/>
      <c r="AC448" s="41"/>
      <c r="AD448" s="43"/>
      <c r="AE448" s="42"/>
      <c r="AF448" s="41"/>
      <c r="AG448" s="43"/>
      <c r="AH448" s="69"/>
      <c r="AI448" s="69"/>
      <c r="AJ448" s="69"/>
      <c r="AK448" s="29" t="str">
        <f>IFERROR(MATCH(H448,#REF!,0),"")</f>
        <v/>
      </c>
      <c r="AO448" s="230" t="e">
        <f>IF(#REF!="","",#REF!)</f>
        <v>#REF!</v>
      </c>
      <c r="AP448" s="230" t="e">
        <f>+#REF!</f>
        <v>#REF!</v>
      </c>
    </row>
    <row r="449" spans="1:42" ht="15" customHeight="1">
      <c r="A449" s="227" t="str">
        <f>IF(V449=DB!$B$12,"決裁1",IF(V449=DB!$B$13,"決裁2",IF(V449=DB!$B$14,"決裁3",IF(V449=DB!$B$15,"決裁4",IF(V449="","",TEXT(W449,"GE")&amp;"-"&amp;V449)))))</f>
        <v/>
      </c>
      <c r="B449" s="228" t="str">
        <f>IF(A449="","",A449&amp;"-"&amp;COUNTIF($A$5:A449,A449))</f>
        <v/>
      </c>
      <c r="C449" s="228" t="str">
        <f t="shared" si="13"/>
        <v/>
      </c>
      <c r="D449" s="228" t="str">
        <f>IF(C449="","",C449&amp;"-"&amp;COUNTIF($C$5:C449,C449))</f>
        <v/>
      </c>
      <c r="E449" s="228">
        <f t="shared" si="14"/>
        <v>0</v>
      </c>
      <c r="F449" s="66"/>
      <c r="G449" s="133"/>
      <c r="H449" s="31"/>
      <c r="I449" s="56"/>
      <c r="J449" s="58"/>
      <c r="K449" s="35"/>
      <c r="L449" s="35"/>
      <c r="M449" s="35"/>
      <c r="N449" s="66"/>
      <c r="R449" s="36"/>
      <c r="S449" s="37"/>
      <c r="T449" s="38"/>
      <c r="U449" s="200"/>
      <c r="V449" s="211"/>
      <c r="W449" s="204"/>
      <c r="X449" s="204"/>
      <c r="Y449" s="40"/>
      <c r="Z449" s="41"/>
      <c r="AA449" s="10"/>
      <c r="AB449" s="42"/>
      <c r="AC449" s="41"/>
      <c r="AD449" s="43"/>
      <c r="AE449" s="42"/>
      <c r="AF449" s="41"/>
      <c r="AG449" s="43"/>
      <c r="AH449" s="69"/>
      <c r="AI449" s="69"/>
      <c r="AJ449" s="69"/>
      <c r="AK449" s="29" t="str">
        <f>IFERROR(MATCH(H449,#REF!,0),"")</f>
        <v/>
      </c>
      <c r="AO449" s="230" t="e">
        <f>IF(#REF!="","",#REF!)</f>
        <v>#REF!</v>
      </c>
      <c r="AP449" s="230" t="e">
        <f>+#REF!</f>
        <v>#REF!</v>
      </c>
    </row>
    <row r="450" spans="1:42" ht="15" customHeight="1">
      <c r="A450" s="227" t="str">
        <f>IF(V450=DB!$B$12,"決裁1",IF(V450=DB!$B$13,"決裁2",IF(V450=DB!$B$14,"決裁3",IF(V450=DB!$B$15,"決裁4",IF(V450="","",TEXT(W450,"GE")&amp;"-"&amp;V450)))))</f>
        <v/>
      </c>
      <c r="B450" s="228" t="str">
        <f>IF(A450="","",A450&amp;"-"&amp;COUNTIF($A$5:A450,A450))</f>
        <v/>
      </c>
      <c r="C450" s="228" t="str">
        <f t="shared" si="13"/>
        <v/>
      </c>
      <c r="D450" s="228" t="str">
        <f>IF(C450="","",C450&amp;"-"&amp;COUNTIF($C$5:C450,C450))</f>
        <v/>
      </c>
      <c r="E450" s="228">
        <f t="shared" si="14"/>
        <v>0</v>
      </c>
      <c r="F450" s="66"/>
      <c r="G450" s="133"/>
      <c r="H450" s="31"/>
      <c r="I450" s="56"/>
      <c r="J450" s="58"/>
      <c r="K450" s="35"/>
      <c r="L450" s="35"/>
      <c r="M450" s="59"/>
      <c r="N450" s="60"/>
      <c r="R450" s="36"/>
      <c r="S450" s="37"/>
      <c r="T450" s="38"/>
      <c r="U450" s="200"/>
      <c r="V450" s="211"/>
      <c r="W450" s="204"/>
      <c r="X450" s="204"/>
      <c r="Y450" s="40"/>
      <c r="Z450" s="41"/>
      <c r="AA450" s="10"/>
      <c r="AB450" s="42"/>
      <c r="AC450" s="41"/>
      <c r="AD450" s="43"/>
      <c r="AE450" s="42"/>
      <c r="AF450" s="41"/>
      <c r="AG450" s="43"/>
      <c r="AH450" s="69"/>
      <c r="AI450" s="69"/>
      <c r="AJ450" s="69"/>
      <c r="AK450" s="29" t="str">
        <f>IFERROR(MATCH(H450,#REF!,0),"")</f>
        <v/>
      </c>
      <c r="AO450" s="230" t="e">
        <f>IF(#REF!="","",#REF!)</f>
        <v>#REF!</v>
      </c>
      <c r="AP450" s="230" t="e">
        <f>+#REF!</f>
        <v>#REF!</v>
      </c>
    </row>
    <row r="451" spans="1:42" ht="15" customHeight="1">
      <c r="A451" s="227" t="str">
        <f>IF(V451=DB!$B$12,"決裁1",IF(V451=DB!$B$13,"決裁2",IF(V451=DB!$B$14,"決裁3",IF(V451=DB!$B$15,"決裁4",IF(V451="","",TEXT(W451,"GE")&amp;"-"&amp;V451)))))</f>
        <v/>
      </c>
      <c r="B451" s="228" t="str">
        <f>IF(A451="","",A451&amp;"-"&amp;COUNTIF($A$5:A451,A451))</f>
        <v/>
      </c>
      <c r="C451" s="228" t="str">
        <f t="shared" si="13"/>
        <v/>
      </c>
      <c r="D451" s="228" t="str">
        <f>IF(C451="","",C451&amp;"-"&amp;COUNTIF($C$5:C451,C451))</f>
        <v/>
      </c>
      <c r="E451" s="228">
        <f t="shared" si="14"/>
        <v>0</v>
      </c>
      <c r="F451" s="66"/>
      <c r="G451" s="66"/>
      <c r="H451" s="31"/>
      <c r="I451" s="56"/>
      <c r="J451" s="58"/>
      <c r="K451" s="35"/>
      <c r="L451" s="35"/>
      <c r="M451" s="59"/>
      <c r="N451" s="60"/>
      <c r="R451" s="36"/>
      <c r="S451" s="37"/>
      <c r="T451" s="38"/>
      <c r="U451" s="200"/>
      <c r="V451" s="211"/>
      <c r="W451" s="204"/>
      <c r="X451" s="204"/>
      <c r="Y451" s="40"/>
      <c r="Z451" s="41"/>
      <c r="AA451" s="10"/>
      <c r="AB451" s="42"/>
      <c r="AC451" s="41"/>
      <c r="AD451" s="43"/>
      <c r="AE451" s="42"/>
      <c r="AF451" s="41"/>
      <c r="AG451" s="43"/>
      <c r="AH451" s="69"/>
      <c r="AI451" s="69"/>
      <c r="AJ451" s="69"/>
      <c r="AK451" s="29" t="str">
        <f>IFERROR(MATCH(H451,#REF!,0),"")</f>
        <v/>
      </c>
      <c r="AO451" s="230" t="e">
        <f>IF(#REF!="","",#REF!)</f>
        <v>#REF!</v>
      </c>
      <c r="AP451" s="230" t="e">
        <f>+#REF!</f>
        <v>#REF!</v>
      </c>
    </row>
    <row r="452" spans="1:42" ht="15" customHeight="1">
      <c r="A452" s="227" t="str">
        <f>IF(V452=DB!$B$12,"決裁1",IF(V452=DB!$B$13,"決裁2",IF(V452=DB!$B$14,"決裁3",IF(V452=DB!$B$15,"決裁4",IF(V452="","",TEXT(W452,"GE")&amp;"-"&amp;V452)))))</f>
        <v/>
      </c>
      <c r="B452" s="228" t="str">
        <f>IF(A452="","",A452&amp;"-"&amp;COUNTIF($A$5:A452,A452))</f>
        <v/>
      </c>
      <c r="C452" s="228" t="str">
        <f t="shared" si="13"/>
        <v/>
      </c>
      <c r="D452" s="228" t="str">
        <f>IF(C452="","",C452&amp;"-"&amp;COUNTIF($C$5:C452,C452))</f>
        <v/>
      </c>
      <c r="E452" s="228">
        <f t="shared" si="14"/>
        <v>0</v>
      </c>
      <c r="F452" s="66"/>
      <c r="G452" s="66"/>
      <c r="H452" s="31"/>
      <c r="I452" s="56"/>
      <c r="J452" s="58"/>
      <c r="K452" s="35"/>
      <c r="L452" s="35"/>
      <c r="M452" s="59"/>
      <c r="N452" s="60"/>
      <c r="R452" s="36"/>
      <c r="S452" s="37"/>
      <c r="T452" s="38"/>
      <c r="U452" s="200"/>
      <c r="V452" s="211"/>
      <c r="W452" s="204"/>
      <c r="X452" s="204"/>
      <c r="Y452" s="40"/>
      <c r="Z452" s="41"/>
      <c r="AA452" s="10"/>
      <c r="AB452" s="42"/>
      <c r="AC452" s="41"/>
      <c r="AD452" s="43"/>
      <c r="AE452" s="42"/>
      <c r="AF452" s="41"/>
      <c r="AG452" s="43"/>
      <c r="AH452" s="69"/>
      <c r="AI452" s="69"/>
      <c r="AJ452" s="69"/>
      <c r="AK452" s="29" t="str">
        <f>IFERROR(MATCH(H452,#REF!,0),"")</f>
        <v/>
      </c>
      <c r="AO452" s="230" t="e">
        <f>IF(#REF!="","",#REF!)</f>
        <v>#REF!</v>
      </c>
      <c r="AP452" s="230" t="e">
        <f>+#REF!</f>
        <v>#REF!</v>
      </c>
    </row>
    <row r="453" spans="1:42" ht="15" customHeight="1">
      <c r="A453" s="227" t="str">
        <f>IF(V453=DB!$B$12,"決裁1",IF(V453=DB!$B$13,"決裁2",IF(V453=DB!$B$14,"決裁3",IF(V453=DB!$B$15,"決裁4",IF(V453="","",TEXT(W453,"GE")&amp;"-"&amp;V453)))))</f>
        <v/>
      </c>
      <c r="B453" s="228" t="str">
        <f>IF(A453="","",A453&amp;"-"&amp;COUNTIF($A$5:A453,A453))</f>
        <v/>
      </c>
      <c r="C453" s="228" t="str">
        <f t="shared" si="13"/>
        <v/>
      </c>
      <c r="D453" s="228" t="str">
        <f>IF(C453="","",C453&amp;"-"&amp;COUNTIF($C$5:C453,C453))</f>
        <v/>
      </c>
      <c r="E453" s="228">
        <f t="shared" si="14"/>
        <v>0</v>
      </c>
      <c r="F453" s="66"/>
      <c r="G453" s="66"/>
      <c r="H453" s="31"/>
      <c r="I453" s="56"/>
      <c r="J453" s="58"/>
      <c r="K453" s="35"/>
      <c r="L453" s="35"/>
      <c r="M453" s="59"/>
      <c r="N453" s="60"/>
      <c r="R453" s="36"/>
      <c r="S453" s="37"/>
      <c r="T453" s="38"/>
      <c r="U453" s="200"/>
      <c r="V453" s="211"/>
      <c r="W453" s="204"/>
      <c r="X453" s="204"/>
      <c r="Y453" s="40"/>
      <c r="Z453" s="41"/>
      <c r="AA453" s="49"/>
      <c r="AB453" s="42"/>
      <c r="AC453" s="41"/>
      <c r="AD453" s="35"/>
      <c r="AE453" s="42"/>
      <c r="AF453" s="41"/>
      <c r="AG453" s="35"/>
      <c r="AH453" s="69"/>
      <c r="AI453" s="69"/>
      <c r="AJ453" s="69"/>
      <c r="AK453" s="29" t="str">
        <f>IFERROR(MATCH(H453,#REF!,0),"")</f>
        <v/>
      </c>
      <c r="AO453" s="230" t="e">
        <f>IF(#REF!="","",#REF!)</f>
        <v>#REF!</v>
      </c>
      <c r="AP453" s="230" t="e">
        <f>+#REF!</f>
        <v>#REF!</v>
      </c>
    </row>
    <row r="454" spans="1:42" ht="15" customHeight="1">
      <c r="A454" s="227" t="str">
        <f>IF(V454=DB!$B$12,"決裁1",IF(V454=DB!$B$13,"決裁2",IF(V454=DB!$B$14,"決裁3",IF(V454=DB!$B$15,"決裁4",IF(V454="","",TEXT(W454,"GE")&amp;"-"&amp;V454)))))</f>
        <v/>
      </c>
      <c r="B454" s="228" t="str">
        <f>IF(A454="","",A454&amp;"-"&amp;COUNTIF($A$5:A454,A454))</f>
        <v/>
      </c>
      <c r="C454" s="228" t="str">
        <f t="shared" ref="C454:C517" si="15">IF(AH454="","",AH454)</f>
        <v/>
      </c>
      <c r="D454" s="228" t="str">
        <f>IF(C454="","",C454&amp;"-"&amp;COUNTIF($C$5:C454,C454))</f>
        <v/>
      </c>
      <c r="E454" s="228">
        <f t="shared" ref="E454:E517" si="16">+H454</f>
        <v>0</v>
      </c>
      <c r="F454" s="66"/>
      <c r="G454" s="133"/>
      <c r="H454" s="31"/>
      <c r="I454" s="56"/>
      <c r="J454" s="58"/>
      <c r="K454" s="35"/>
      <c r="L454" s="56"/>
      <c r="M454" s="59"/>
      <c r="N454" s="60"/>
      <c r="R454" s="36"/>
      <c r="S454" s="37"/>
      <c r="T454" s="38"/>
      <c r="U454" s="200"/>
      <c r="V454" s="211"/>
      <c r="W454" s="204"/>
      <c r="X454" s="204"/>
      <c r="Y454" s="40"/>
      <c r="Z454" s="41"/>
      <c r="AA454" s="49"/>
      <c r="AB454" s="42"/>
      <c r="AC454" s="41"/>
      <c r="AD454" s="35"/>
      <c r="AE454" s="42"/>
      <c r="AF454" s="41"/>
      <c r="AG454" s="35"/>
      <c r="AH454" s="69"/>
      <c r="AI454" s="69"/>
      <c r="AJ454" s="69"/>
      <c r="AK454" s="29" t="str">
        <f>IFERROR(MATCH(H454,#REF!,0),"")</f>
        <v/>
      </c>
      <c r="AO454" s="230" t="e">
        <f>IF(#REF!="","",#REF!)</f>
        <v>#REF!</v>
      </c>
      <c r="AP454" s="230" t="e">
        <f>+#REF!</f>
        <v>#REF!</v>
      </c>
    </row>
    <row r="455" spans="1:42" ht="15" customHeight="1">
      <c r="A455" s="227" t="str">
        <f>IF(V455=DB!$B$12,"決裁1",IF(V455=DB!$B$13,"決裁2",IF(V455=DB!$B$14,"決裁3",IF(V455=DB!$B$15,"決裁4",IF(V455="","",TEXT(W455,"GE")&amp;"-"&amp;V455)))))</f>
        <v/>
      </c>
      <c r="B455" s="228" t="str">
        <f>IF(A455="","",A455&amp;"-"&amp;COUNTIF($A$5:A455,A455))</f>
        <v/>
      </c>
      <c r="C455" s="228" t="str">
        <f t="shared" si="15"/>
        <v/>
      </c>
      <c r="D455" s="228" t="str">
        <f>IF(C455="","",C455&amp;"-"&amp;COUNTIF($C$5:C455,C455))</f>
        <v/>
      </c>
      <c r="E455" s="228">
        <f t="shared" si="16"/>
        <v>0</v>
      </c>
      <c r="F455" s="66"/>
      <c r="G455" s="66"/>
      <c r="H455" s="31"/>
      <c r="I455" s="56"/>
      <c r="J455" s="58"/>
      <c r="K455" s="35"/>
      <c r="L455" s="56"/>
      <c r="M455" s="59"/>
      <c r="N455" s="60"/>
      <c r="R455" s="36"/>
      <c r="S455" s="37"/>
      <c r="T455" s="38"/>
      <c r="U455" s="200"/>
      <c r="V455" s="211"/>
      <c r="W455" s="204"/>
      <c r="X455" s="204"/>
      <c r="Y455" s="40"/>
      <c r="Z455" s="41"/>
      <c r="AA455" s="49"/>
      <c r="AB455" s="42"/>
      <c r="AC455" s="41"/>
      <c r="AD455" s="35"/>
      <c r="AE455" s="62"/>
      <c r="AF455" s="47"/>
      <c r="AG455" s="76"/>
      <c r="AH455" s="69"/>
      <c r="AI455" s="69"/>
      <c r="AJ455" s="69"/>
      <c r="AK455" s="29" t="str">
        <f>IFERROR(MATCH(H455,#REF!,0),"")</f>
        <v/>
      </c>
      <c r="AO455" s="230" t="e">
        <f>IF(#REF!="","",#REF!)</f>
        <v>#REF!</v>
      </c>
      <c r="AP455" s="230" t="e">
        <f>+#REF!</f>
        <v>#REF!</v>
      </c>
    </row>
    <row r="456" spans="1:42" ht="15" customHeight="1">
      <c r="A456" s="227" t="str">
        <f>IF(V456=DB!$B$12,"決裁1",IF(V456=DB!$B$13,"決裁2",IF(V456=DB!$B$14,"決裁3",IF(V456=DB!$B$15,"決裁4",IF(V456="","",TEXT(W456,"GE")&amp;"-"&amp;V456)))))</f>
        <v/>
      </c>
      <c r="B456" s="228" t="str">
        <f>IF(A456="","",A456&amp;"-"&amp;COUNTIF($A$5:A456,A456))</f>
        <v/>
      </c>
      <c r="C456" s="228" t="str">
        <f t="shared" si="15"/>
        <v/>
      </c>
      <c r="D456" s="228" t="str">
        <f>IF(C456="","",C456&amp;"-"&amp;COUNTIF($C$5:C456,C456))</f>
        <v/>
      </c>
      <c r="E456" s="228">
        <f t="shared" si="16"/>
        <v>0</v>
      </c>
      <c r="F456" s="66"/>
      <c r="G456" s="66"/>
      <c r="H456" s="31"/>
      <c r="I456" s="56"/>
      <c r="J456" s="58"/>
      <c r="K456" s="35"/>
      <c r="L456" s="75"/>
      <c r="M456" s="59"/>
      <c r="N456" s="60"/>
      <c r="R456" s="36"/>
      <c r="S456" s="37"/>
      <c r="T456" s="38"/>
      <c r="U456" s="200"/>
      <c r="V456" s="211"/>
      <c r="W456" s="204"/>
      <c r="X456" s="204"/>
      <c r="Y456" s="40"/>
      <c r="Z456" s="41"/>
      <c r="AA456" s="10"/>
      <c r="AB456" s="42"/>
      <c r="AC456" s="41"/>
      <c r="AD456" s="43"/>
      <c r="AE456" s="42"/>
      <c r="AF456" s="41"/>
      <c r="AG456" s="43"/>
      <c r="AH456" s="69"/>
      <c r="AI456" s="69"/>
      <c r="AJ456" s="69"/>
      <c r="AK456" s="29" t="str">
        <f>IFERROR(MATCH(H456,#REF!,0),"")</f>
        <v/>
      </c>
      <c r="AO456" s="230" t="e">
        <f>IF(#REF!="","",#REF!)</f>
        <v>#REF!</v>
      </c>
      <c r="AP456" s="230" t="e">
        <f>+#REF!</f>
        <v>#REF!</v>
      </c>
    </row>
    <row r="457" spans="1:42" ht="15" customHeight="1">
      <c r="A457" s="227" t="str">
        <f>IF(V457=DB!$B$12,"決裁1",IF(V457=DB!$B$13,"決裁2",IF(V457=DB!$B$14,"決裁3",IF(V457=DB!$B$15,"決裁4",IF(V457="","",TEXT(W457,"GE")&amp;"-"&amp;V457)))))</f>
        <v/>
      </c>
      <c r="B457" s="228" t="str">
        <f>IF(A457="","",A457&amp;"-"&amp;COUNTIF($A$5:A457,A457))</f>
        <v/>
      </c>
      <c r="C457" s="228" t="str">
        <f t="shared" si="15"/>
        <v/>
      </c>
      <c r="D457" s="228" t="str">
        <f>IF(C457="","",C457&amp;"-"&amp;COUNTIF($C$5:C457,C457))</f>
        <v/>
      </c>
      <c r="E457" s="228">
        <f t="shared" si="16"/>
        <v>0</v>
      </c>
      <c r="F457" s="66"/>
      <c r="G457" s="133"/>
      <c r="H457" s="31"/>
      <c r="I457" s="56"/>
      <c r="J457" s="58"/>
      <c r="K457" s="35"/>
      <c r="L457" s="75"/>
      <c r="M457" s="59"/>
      <c r="N457" s="60"/>
      <c r="R457" s="10"/>
      <c r="S457" s="37"/>
      <c r="T457" s="38"/>
      <c r="U457" s="200"/>
      <c r="V457" s="211"/>
      <c r="W457" s="204"/>
      <c r="X457" s="204"/>
      <c r="Y457" s="46"/>
      <c r="Z457" s="47"/>
      <c r="AA457" s="77"/>
      <c r="AB457" s="42"/>
      <c r="AC457" s="41"/>
      <c r="AD457" s="43"/>
      <c r="AE457" s="42"/>
      <c r="AF457" s="41"/>
      <c r="AG457" s="43"/>
      <c r="AH457" s="69"/>
      <c r="AI457" s="69"/>
      <c r="AJ457" s="69"/>
      <c r="AK457" s="29" t="str">
        <f>IFERROR(MATCH(H457,#REF!,0),"")</f>
        <v/>
      </c>
      <c r="AO457" s="230" t="e">
        <f>IF(#REF!="","",#REF!)</f>
        <v>#REF!</v>
      </c>
      <c r="AP457" s="230" t="e">
        <f>+#REF!</f>
        <v>#REF!</v>
      </c>
    </row>
    <row r="458" spans="1:42" ht="15" customHeight="1">
      <c r="A458" s="227" t="str">
        <f>IF(V458=DB!$B$12,"決裁1",IF(V458=DB!$B$13,"決裁2",IF(V458=DB!$B$14,"決裁3",IF(V458=DB!$B$15,"決裁4",IF(V458="","",TEXT(W458,"GE")&amp;"-"&amp;V458)))))</f>
        <v/>
      </c>
      <c r="B458" s="228" t="str">
        <f>IF(A458="","",A458&amp;"-"&amp;COUNTIF($A$5:A458,A458))</f>
        <v/>
      </c>
      <c r="C458" s="228" t="str">
        <f t="shared" si="15"/>
        <v/>
      </c>
      <c r="D458" s="228" t="str">
        <f>IF(C458="","",C458&amp;"-"&amp;COUNTIF($C$5:C458,C458))</f>
        <v/>
      </c>
      <c r="E458" s="228">
        <f t="shared" si="16"/>
        <v>0</v>
      </c>
      <c r="F458" s="66"/>
      <c r="G458" s="133"/>
      <c r="H458" s="31"/>
      <c r="I458" s="56"/>
      <c r="J458" s="58"/>
      <c r="K458" s="35"/>
      <c r="L458" s="75"/>
      <c r="M458" s="59"/>
      <c r="N458" s="60"/>
      <c r="R458" s="36"/>
      <c r="S458" s="37"/>
      <c r="T458" s="38"/>
      <c r="U458" s="200"/>
      <c r="V458" s="211"/>
      <c r="W458" s="204"/>
      <c r="X458" s="204"/>
      <c r="Y458" s="40"/>
      <c r="Z458" s="41"/>
      <c r="AA458" s="10"/>
      <c r="AB458" s="42"/>
      <c r="AC458" s="41"/>
      <c r="AD458" s="43"/>
      <c r="AE458" s="42"/>
      <c r="AF458" s="41"/>
      <c r="AG458" s="75"/>
      <c r="AH458" s="69"/>
      <c r="AI458" s="69"/>
      <c r="AJ458" s="69"/>
      <c r="AK458" s="29" t="str">
        <f>IFERROR(MATCH(H458,#REF!,0),"")</f>
        <v/>
      </c>
      <c r="AO458" s="230" t="e">
        <f>IF(#REF!="","",#REF!)</f>
        <v>#REF!</v>
      </c>
      <c r="AP458" s="230" t="e">
        <f>+#REF!</f>
        <v>#REF!</v>
      </c>
    </row>
    <row r="459" spans="1:42" ht="15" customHeight="1">
      <c r="A459" s="227" t="str">
        <f>IF(V459=DB!$B$12,"決裁1",IF(V459=DB!$B$13,"決裁2",IF(V459=DB!$B$14,"決裁3",IF(V459=DB!$B$15,"決裁4",IF(V459="","",TEXT(W459,"GE")&amp;"-"&amp;V459)))))</f>
        <v/>
      </c>
      <c r="B459" s="228" t="str">
        <f>IF(A459="","",A459&amp;"-"&amp;COUNTIF($A$5:A459,A459))</f>
        <v/>
      </c>
      <c r="C459" s="228" t="str">
        <f t="shared" si="15"/>
        <v/>
      </c>
      <c r="D459" s="228" t="str">
        <f>IF(C459="","",C459&amp;"-"&amp;COUNTIF($C$5:C459,C459))</f>
        <v/>
      </c>
      <c r="E459" s="228">
        <f t="shared" si="16"/>
        <v>0</v>
      </c>
      <c r="F459" s="66"/>
      <c r="G459" s="133"/>
      <c r="H459" s="31"/>
      <c r="I459" s="56"/>
      <c r="J459" s="58"/>
      <c r="K459" s="35"/>
      <c r="L459" s="75"/>
      <c r="M459" s="59"/>
      <c r="N459" s="60"/>
      <c r="R459" s="36"/>
      <c r="S459" s="37"/>
      <c r="T459" s="38"/>
      <c r="U459" s="200"/>
      <c r="V459" s="211"/>
      <c r="W459" s="204"/>
      <c r="X459" s="204"/>
      <c r="Y459" s="40"/>
      <c r="Z459" s="41"/>
      <c r="AA459" s="10"/>
      <c r="AB459" s="42"/>
      <c r="AC459" s="41"/>
      <c r="AD459" s="43"/>
      <c r="AE459" s="42"/>
      <c r="AF459" s="41"/>
      <c r="AG459" s="43"/>
      <c r="AH459" s="69"/>
      <c r="AI459" s="69"/>
      <c r="AJ459" s="69"/>
      <c r="AK459" s="29" t="str">
        <f>IFERROR(MATCH(H459,#REF!,0),"")</f>
        <v/>
      </c>
      <c r="AO459" s="230" t="e">
        <f>IF(#REF!="","",#REF!)</f>
        <v>#REF!</v>
      </c>
      <c r="AP459" s="230" t="e">
        <f>+#REF!</f>
        <v>#REF!</v>
      </c>
    </row>
    <row r="460" spans="1:42" ht="15" customHeight="1">
      <c r="A460" s="227" t="str">
        <f>IF(V460=DB!$B$12,"決裁1",IF(V460=DB!$B$13,"決裁2",IF(V460=DB!$B$14,"決裁3",IF(V460=DB!$B$15,"決裁4",IF(V460="","",TEXT(W460,"GE")&amp;"-"&amp;V460)))))</f>
        <v/>
      </c>
      <c r="B460" s="228" t="str">
        <f>IF(A460="","",A460&amp;"-"&amp;COUNTIF($A$5:A460,A460))</f>
        <v/>
      </c>
      <c r="C460" s="228" t="str">
        <f t="shared" si="15"/>
        <v/>
      </c>
      <c r="D460" s="228" t="str">
        <f>IF(C460="","",C460&amp;"-"&amp;COUNTIF($C$5:C460,C460))</f>
        <v/>
      </c>
      <c r="E460" s="228">
        <f t="shared" si="16"/>
        <v>0</v>
      </c>
      <c r="F460" s="66"/>
      <c r="G460" s="133"/>
      <c r="H460" s="31"/>
      <c r="I460" s="56"/>
      <c r="J460" s="58"/>
      <c r="K460" s="35"/>
      <c r="L460" s="75"/>
      <c r="M460" s="59"/>
      <c r="N460" s="60"/>
      <c r="R460" s="36"/>
      <c r="S460" s="37"/>
      <c r="T460" s="38"/>
      <c r="U460" s="200"/>
      <c r="V460" s="211"/>
      <c r="W460" s="204"/>
      <c r="X460" s="204"/>
      <c r="Y460" s="40"/>
      <c r="Z460" s="41"/>
      <c r="AA460" s="10"/>
      <c r="AB460" s="42"/>
      <c r="AC460" s="41"/>
      <c r="AD460" s="43"/>
      <c r="AE460" s="42"/>
      <c r="AF460" s="41"/>
      <c r="AG460" s="43"/>
      <c r="AH460" s="69"/>
      <c r="AI460" s="69"/>
      <c r="AJ460" s="69"/>
      <c r="AK460" s="29" t="str">
        <f>IFERROR(MATCH(H460,#REF!,0),"")</f>
        <v/>
      </c>
      <c r="AO460" s="230" t="e">
        <f>IF(#REF!="","",#REF!)</f>
        <v>#REF!</v>
      </c>
      <c r="AP460" s="230" t="e">
        <f>+#REF!</f>
        <v>#REF!</v>
      </c>
    </row>
    <row r="461" spans="1:42" ht="15" customHeight="1">
      <c r="A461" s="227" t="str">
        <f>IF(V461=DB!$B$12,"決裁1",IF(V461=DB!$B$13,"決裁2",IF(V461=DB!$B$14,"決裁3",IF(V461=DB!$B$15,"決裁4",IF(V461="","",TEXT(W461,"GE")&amp;"-"&amp;V461)))))</f>
        <v/>
      </c>
      <c r="B461" s="228" t="str">
        <f>IF(A461="","",A461&amp;"-"&amp;COUNTIF($A$5:A461,A461))</f>
        <v/>
      </c>
      <c r="C461" s="228" t="str">
        <f t="shared" si="15"/>
        <v/>
      </c>
      <c r="D461" s="228" t="str">
        <f>IF(C461="","",C461&amp;"-"&amp;COUNTIF($C$5:C461,C461))</f>
        <v/>
      </c>
      <c r="E461" s="228">
        <f t="shared" si="16"/>
        <v>0</v>
      </c>
      <c r="F461" s="66"/>
      <c r="G461" s="133"/>
      <c r="H461" s="31"/>
      <c r="I461" s="56"/>
      <c r="J461" s="58"/>
      <c r="K461" s="35"/>
      <c r="L461" s="70"/>
      <c r="M461" s="59"/>
      <c r="N461" s="60"/>
      <c r="R461" s="10"/>
      <c r="S461" s="37"/>
      <c r="T461" s="38"/>
      <c r="U461" s="200"/>
      <c r="V461" s="211"/>
      <c r="W461" s="204"/>
      <c r="X461" s="204"/>
      <c r="Y461" s="46"/>
      <c r="Z461" s="47"/>
      <c r="AA461" s="77"/>
      <c r="AB461" s="42"/>
      <c r="AC461" s="41"/>
      <c r="AD461" s="43"/>
      <c r="AE461" s="42"/>
      <c r="AF461" s="41"/>
      <c r="AG461" s="43"/>
      <c r="AH461" s="69"/>
      <c r="AI461" s="69"/>
      <c r="AJ461" s="69"/>
      <c r="AK461" s="29" t="str">
        <f>IFERROR(MATCH(H461,#REF!,0),"")</f>
        <v/>
      </c>
      <c r="AO461" s="230" t="e">
        <f>IF(#REF!="","",#REF!)</f>
        <v>#REF!</v>
      </c>
      <c r="AP461" s="230" t="e">
        <f>+#REF!</f>
        <v>#REF!</v>
      </c>
    </row>
    <row r="462" spans="1:42" ht="15" customHeight="1">
      <c r="A462" s="227" t="str">
        <f>IF(V462=DB!$B$12,"決裁1",IF(V462=DB!$B$13,"決裁2",IF(V462=DB!$B$14,"決裁3",IF(V462=DB!$B$15,"決裁4",IF(V462="","",TEXT(W462,"GE")&amp;"-"&amp;V462)))))</f>
        <v/>
      </c>
      <c r="B462" s="228" t="str">
        <f>IF(A462="","",A462&amp;"-"&amp;COUNTIF($A$5:A462,A462))</f>
        <v/>
      </c>
      <c r="C462" s="228" t="str">
        <f t="shared" si="15"/>
        <v/>
      </c>
      <c r="D462" s="228" t="str">
        <f>IF(C462="","",C462&amp;"-"&amp;COUNTIF($C$5:C462,C462))</f>
        <v/>
      </c>
      <c r="E462" s="228">
        <f t="shared" si="16"/>
        <v>0</v>
      </c>
      <c r="F462" s="66"/>
      <c r="G462" s="133"/>
      <c r="H462" s="31"/>
      <c r="I462" s="56"/>
      <c r="J462" s="58"/>
      <c r="K462" s="35"/>
      <c r="L462" s="56"/>
      <c r="M462" s="59"/>
      <c r="N462" s="60"/>
      <c r="R462" s="36"/>
      <c r="S462" s="37"/>
      <c r="T462" s="38"/>
      <c r="U462" s="200"/>
      <c r="V462" s="211"/>
      <c r="W462" s="204"/>
      <c r="X462" s="204"/>
      <c r="Y462" s="40"/>
      <c r="Z462" s="41"/>
      <c r="AA462" s="10"/>
      <c r="AB462" s="42"/>
      <c r="AC462" s="41"/>
      <c r="AD462" s="43"/>
      <c r="AE462" s="42"/>
      <c r="AF462" s="41"/>
      <c r="AG462" s="43"/>
      <c r="AH462" s="69"/>
      <c r="AI462" s="69"/>
      <c r="AJ462" s="69"/>
      <c r="AK462" s="29" t="str">
        <f>IFERROR(MATCH(H462,#REF!,0),"")</f>
        <v/>
      </c>
      <c r="AO462" s="230" t="e">
        <f>IF(#REF!="","",#REF!)</f>
        <v>#REF!</v>
      </c>
      <c r="AP462" s="230" t="e">
        <f>+#REF!</f>
        <v>#REF!</v>
      </c>
    </row>
    <row r="463" spans="1:42" ht="15" customHeight="1">
      <c r="A463" s="227" t="str">
        <f>IF(V463=DB!$B$12,"決裁1",IF(V463=DB!$B$13,"決裁2",IF(V463=DB!$B$14,"決裁3",IF(V463=DB!$B$15,"決裁4",IF(V463="","",TEXT(W463,"GE")&amp;"-"&amp;V463)))))</f>
        <v/>
      </c>
      <c r="B463" s="228" t="str">
        <f>IF(A463="","",A463&amp;"-"&amp;COUNTIF($A$5:A463,A463))</f>
        <v/>
      </c>
      <c r="C463" s="228" t="str">
        <f t="shared" si="15"/>
        <v/>
      </c>
      <c r="D463" s="228" t="str">
        <f>IF(C463="","",C463&amp;"-"&amp;COUNTIF($C$5:C463,C463))</f>
        <v/>
      </c>
      <c r="E463" s="228">
        <f t="shared" si="16"/>
        <v>0</v>
      </c>
      <c r="F463" s="66"/>
      <c r="G463" s="133"/>
      <c r="H463" s="31"/>
      <c r="I463" s="56"/>
      <c r="J463" s="58"/>
      <c r="K463" s="35"/>
      <c r="L463" s="56"/>
      <c r="M463" s="59"/>
      <c r="N463" s="60"/>
      <c r="R463" s="10"/>
      <c r="S463" s="37"/>
      <c r="T463" s="38"/>
      <c r="U463" s="200"/>
      <c r="V463" s="211"/>
      <c r="W463" s="204"/>
      <c r="X463" s="204"/>
      <c r="Y463" s="46"/>
      <c r="Z463" s="47"/>
      <c r="AA463" s="77"/>
      <c r="AB463" s="42"/>
      <c r="AC463" s="41"/>
      <c r="AD463" s="43"/>
      <c r="AE463" s="42"/>
      <c r="AF463" s="41"/>
      <c r="AG463" s="43"/>
      <c r="AH463" s="69"/>
      <c r="AI463" s="69"/>
      <c r="AJ463" s="69"/>
      <c r="AK463" s="29" t="str">
        <f>IFERROR(MATCH(H463,#REF!,0),"")</f>
        <v/>
      </c>
      <c r="AO463" s="230" t="e">
        <f>IF(#REF!="","",#REF!)</f>
        <v>#REF!</v>
      </c>
      <c r="AP463" s="230" t="e">
        <f>+#REF!</f>
        <v>#REF!</v>
      </c>
    </row>
    <row r="464" spans="1:42" ht="15" customHeight="1">
      <c r="A464" s="227" t="str">
        <f>IF(V464=DB!$B$12,"決裁1",IF(V464=DB!$B$13,"決裁2",IF(V464=DB!$B$14,"決裁3",IF(V464=DB!$B$15,"決裁4",IF(V464="","",TEXT(W464,"GE")&amp;"-"&amp;V464)))))</f>
        <v/>
      </c>
      <c r="B464" s="228" t="str">
        <f>IF(A464="","",A464&amp;"-"&amp;COUNTIF($A$5:A464,A464))</f>
        <v/>
      </c>
      <c r="C464" s="228" t="str">
        <f t="shared" si="15"/>
        <v/>
      </c>
      <c r="D464" s="228" t="str">
        <f>IF(C464="","",C464&amp;"-"&amp;COUNTIF($C$5:C464,C464))</f>
        <v/>
      </c>
      <c r="E464" s="228">
        <f t="shared" si="16"/>
        <v>0</v>
      </c>
      <c r="F464" s="66"/>
      <c r="G464" s="66"/>
      <c r="H464" s="31"/>
      <c r="I464" s="56"/>
      <c r="J464" s="58"/>
      <c r="K464" s="35"/>
      <c r="L464" s="56"/>
      <c r="M464" s="59"/>
      <c r="N464" s="60"/>
      <c r="R464" s="36"/>
      <c r="S464" s="37"/>
      <c r="T464" s="38"/>
      <c r="U464" s="200"/>
      <c r="V464" s="211"/>
      <c r="W464" s="204"/>
      <c r="X464" s="204"/>
      <c r="Y464" s="40"/>
      <c r="Z464" s="41"/>
      <c r="AA464" s="10"/>
      <c r="AB464" s="42"/>
      <c r="AC464" s="41"/>
      <c r="AD464" s="43"/>
      <c r="AE464" s="42"/>
      <c r="AF464" s="41"/>
      <c r="AG464" s="43"/>
      <c r="AH464" s="69"/>
      <c r="AI464" s="69"/>
      <c r="AJ464" s="69"/>
      <c r="AK464" s="29" t="str">
        <f>IFERROR(MATCH(H464,#REF!,0),"")</f>
        <v/>
      </c>
      <c r="AO464" s="230" t="e">
        <f>IF(#REF!="","",#REF!)</f>
        <v>#REF!</v>
      </c>
      <c r="AP464" s="230" t="e">
        <f>+#REF!</f>
        <v>#REF!</v>
      </c>
    </row>
    <row r="465" spans="1:42" ht="15" customHeight="1">
      <c r="A465" s="227" t="str">
        <f>IF(V465=DB!$B$12,"決裁1",IF(V465=DB!$B$13,"決裁2",IF(V465=DB!$B$14,"決裁3",IF(V465=DB!$B$15,"決裁4",IF(V465="","",TEXT(W465,"GE")&amp;"-"&amp;V465)))))</f>
        <v/>
      </c>
      <c r="B465" s="228" t="str">
        <f>IF(A465="","",A465&amp;"-"&amp;COUNTIF($A$5:A465,A465))</f>
        <v/>
      </c>
      <c r="C465" s="228" t="str">
        <f t="shared" si="15"/>
        <v/>
      </c>
      <c r="D465" s="228" t="str">
        <f>IF(C465="","",C465&amp;"-"&amp;COUNTIF($C$5:C465,C465))</f>
        <v/>
      </c>
      <c r="E465" s="228">
        <f t="shared" si="16"/>
        <v>0</v>
      </c>
      <c r="F465" s="66"/>
      <c r="G465" s="165"/>
      <c r="H465" s="31"/>
      <c r="I465" s="56"/>
      <c r="J465" s="58"/>
      <c r="K465" s="35"/>
      <c r="L465" s="75"/>
      <c r="M465" s="59"/>
      <c r="N465" s="60"/>
      <c r="R465" s="10"/>
      <c r="S465" s="37"/>
      <c r="T465" s="38"/>
      <c r="U465" s="200"/>
      <c r="V465" s="211"/>
      <c r="W465" s="204"/>
      <c r="X465" s="204"/>
      <c r="Y465" s="46"/>
      <c r="Z465" s="47"/>
      <c r="AA465" s="77"/>
      <c r="AB465" s="42"/>
      <c r="AC465" s="41"/>
      <c r="AD465" s="43"/>
      <c r="AE465" s="42"/>
      <c r="AF465" s="41"/>
      <c r="AG465" s="43"/>
      <c r="AH465" s="69"/>
      <c r="AI465" s="69"/>
      <c r="AJ465" s="69"/>
      <c r="AK465" s="29" t="str">
        <f>IFERROR(MATCH(H465,#REF!,0),"")</f>
        <v/>
      </c>
      <c r="AO465" s="230" t="e">
        <f>IF(#REF!="","",#REF!)</f>
        <v>#REF!</v>
      </c>
      <c r="AP465" s="230" t="e">
        <f>+#REF!</f>
        <v>#REF!</v>
      </c>
    </row>
    <row r="466" spans="1:42" ht="15" customHeight="1">
      <c r="A466" s="227" t="str">
        <f>IF(V466=DB!$B$12,"決裁1",IF(V466=DB!$B$13,"決裁2",IF(V466=DB!$B$14,"決裁3",IF(V466=DB!$B$15,"決裁4",IF(V466="","",TEXT(W466,"GE")&amp;"-"&amp;V466)))))</f>
        <v/>
      </c>
      <c r="B466" s="228" t="str">
        <f>IF(A466="","",A466&amp;"-"&amp;COUNTIF($A$5:A466,A466))</f>
        <v/>
      </c>
      <c r="C466" s="228" t="str">
        <f t="shared" si="15"/>
        <v/>
      </c>
      <c r="D466" s="228" t="str">
        <f>IF(C466="","",C466&amp;"-"&amp;COUNTIF($C$5:C466,C466))</f>
        <v/>
      </c>
      <c r="E466" s="228">
        <f t="shared" si="16"/>
        <v>0</v>
      </c>
      <c r="F466" s="66"/>
      <c r="G466" s="66"/>
      <c r="H466" s="31"/>
      <c r="I466" s="56"/>
      <c r="J466" s="58"/>
      <c r="K466" s="35"/>
      <c r="L466" s="75"/>
      <c r="M466" s="59"/>
      <c r="N466" s="60"/>
      <c r="R466" s="36"/>
      <c r="S466" s="37"/>
      <c r="T466" s="38"/>
      <c r="U466" s="200"/>
      <c r="V466" s="211"/>
      <c r="W466" s="204"/>
      <c r="X466" s="204"/>
      <c r="Y466" s="40"/>
      <c r="Z466" s="41"/>
      <c r="AA466" s="10"/>
      <c r="AB466" s="42"/>
      <c r="AC466" s="41"/>
      <c r="AD466" s="43"/>
      <c r="AE466" s="42"/>
      <c r="AF466" s="41"/>
      <c r="AG466" s="43"/>
      <c r="AH466" s="69"/>
      <c r="AI466" s="69"/>
      <c r="AJ466" s="69"/>
      <c r="AK466" s="29" t="str">
        <f>IFERROR(MATCH(H466,#REF!,0),"")</f>
        <v/>
      </c>
      <c r="AO466" s="230" t="e">
        <f>IF(#REF!="","",#REF!)</f>
        <v>#REF!</v>
      </c>
      <c r="AP466" s="230" t="e">
        <f>+#REF!</f>
        <v>#REF!</v>
      </c>
    </row>
    <row r="467" spans="1:42" ht="15" customHeight="1">
      <c r="A467" s="227" t="str">
        <f>IF(V467=DB!$B$12,"決裁1",IF(V467=DB!$B$13,"決裁2",IF(V467=DB!$B$14,"決裁3",IF(V467=DB!$B$15,"決裁4",IF(V467="","",TEXT(W467,"GE")&amp;"-"&amp;V467)))))</f>
        <v/>
      </c>
      <c r="B467" s="228" t="str">
        <f>IF(A467="","",A467&amp;"-"&amp;COUNTIF($A$5:A467,A467))</f>
        <v/>
      </c>
      <c r="C467" s="228" t="str">
        <f t="shared" si="15"/>
        <v/>
      </c>
      <c r="D467" s="228" t="str">
        <f>IF(C467="","",C467&amp;"-"&amp;COUNTIF($C$5:C467,C467))</f>
        <v/>
      </c>
      <c r="E467" s="228">
        <f t="shared" si="16"/>
        <v>0</v>
      </c>
      <c r="F467" s="66"/>
      <c r="G467" s="66"/>
      <c r="H467" s="31"/>
      <c r="I467" s="56"/>
      <c r="J467" s="58"/>
      <c r="K467" s="35"/>
      <c r="L467" s="75"/>
      <c r="M467" s="59"/>
      <c r="N467" s="60"/>
      <c r="R467" s="10"/>
      <c r="S467" s="37"/>
      <c r="T467" s="38"/>
      <c r="U467" s="200"/>
      <c r="V467" s="211"/>
      <c r="W467" s="204"/>
      <c r="X467" s="204"/>
      <c r="Y467" s="46"/>
      <c r="Z467" s="47"/>
      <c r="AA467" s="77"/>
      <c r="AB467" s="42"/>
      <c r="AC467" s="41"/>
      <c r="AD467" s="43"/>
      <c r="AE467" s="42"/>
      <c r="AF467" s="41"/>
      <c r="AG467" s="43"/>
      <c r="AH467" s="69"/>
      <c r="AI467" s="69"/>
      <c r="AJ467" s="69"/>
      <c r="AK467" s="29" t="str">
        <f>IFERROR(MATCH(H467,#REF!,0),"")</f>
        <v/>
      </c>
      <c r="AO467" s="230" t="e">
        <f>IF(#REF!="","",#REF!)</f>
        <v>#REF!</v>
      </c>
      <c r="AP467" s="230" t="e">
        <f>+#REF!</f>
        <v>#REF!</v>
      </c>
    </row>
    <row r="468" spans="1:42" ht="15" customHeight="1">
      <c r="A468" s="227" t="str">
        <f>IF(V468=DB!$B$12,"決裁1",IF(V468=DB!$B$13,"決裁2",IF(V468=DB!$B$14,"決裁3",IF(V468=DB!$B$15,"決裁4",IF(V468="","",TEXT(W468,"GE")&amp;"-"&amp;V468)))))</f>
        <v/>
      </c>
      <c r="B468" s="228" t="str">
        <f>IF(A468="","",A468&amp;"-"&amp;COUNTIF($A$5:A468,A468))</f>
        <v/>
      </c>
      <c r="C468" s="228" t="str">
        <f t="shared" si="15"/>
        <v/>
      </c>
      <c r="D468" s="228" t="str">
        <f>IF(C468="","",C468&amp;"-"&amp;COUNTIF($C$5:C468,C468))</f>
        <v/>
      </c>
      <c r="E468" s="228">
        <f t="shared" si="16"/>
        <v>0</v>
      </c>
      <c r="F468" s="66"/>
      <c r="G468" s="66"/>
      <c r="H468" s="31"/>
      <c r="I468" s="56"/>
      <c r="J468" s="58"/>
      <c r="K468" s="35"/>
      <c r="L468" s="75"/>
      <c r="M468" s="59"/>
      <c r="N468" s="60"/>
      <c r="R468" s="36"/>
      <c r="S468" s="37"/>
      <c r="T468" s="38"/>
      <c r="U468" s="200"/>
      <c r="V468" s="211"/>
      <c r="W468" s="204"/>
      <c r="X468" s="204"/>
      <c r="Y468" s="40"/>
      <c r="Z468" s="41"/>
      <c r="AA468" s="10"/>
      <c r="AB468" s="42"/>
      <c r="AC468" s="41"/>
      <c r="AD468" s="43"/>
      <c r="AE468" s="42"/>
      <c r="AF468" s="41"/>
      <c r="AG468" s="43"/>
      <c r="AH468" s="69"/>
      <c r="AI468" s="69"/>
      <c r="AJ468" s="69"/>
      <c r="AK468" s="29" t="str">
        <f>IFERROR(MATCH(H468,#REF!,0),"")</f>
        <v/>
      </c>
      <c r="AO468" s="230" t="e">
        <f>IF(#REF!="","",#REF!)</f>
        <v>#REF!</v>
      </c>
      <c r="AP468" s="230" t="e">
        <f>+#REF!</f>
        <v>#REF!</v>
      </c>
    </row>
    <row r="469" spans="1:42" ht="15" customHeight="1">
      <c r="A469" s="227" t="str">
        <f>IF(V469=DB!$B$12,"決裁1",IF(V469=DB!$B$13,"決裁2",IF(V469=DB!$B$14,"決裁3",IF(V469=DB!$B$15,"決裁4",IF(V469="","",TEXT(W469,"GE")&amp;"-"&amp;V469)))))</f>
        <v/>
      </c>
      <c r="B469" s="228" t="str">
        <f>IF(A469="","",A469&amp;"-"&amp;COUNTIF($A$5:A469,A469))</f>
        <v/>
      </c>
      <c r="C469" s="228" t="str">
        <f t="shared" si="15"/>
        <v/>
      </c>
      <c r="D469" s="228" t="str">
        <f>IF(C469="","",C469&amp;"-"&amp;COUNTIF($C$5:C469,C469))</f>
        <v/>
      </c>
      <c r="E469" s="228">
        <f t="shared" si="16"/>
        <v>0</v>
      </c>
      <c r="F469" s="66"/>
      <c r="G469" s="66"/>
      <c r="H469" s="31"/>
      <c r="I469" s="56"/>
      <c r="J469" s="58"/>
      <c r="K469" s="35"/>
      <c r="L469" s="75"/>
      <c r="M469" s="59"/>
      <c r="N469" s="60"/>
      <c r="R469" s="36"/>
      <c r="S469" s="37"/>
      <c r="T469" s="38"/>
      <c r="U469" s="200"/>
      <c r="V469" s="211"/>
      <c r="W469" s="204"/>
      <c r="X469" s="204"/>
      <c r="Y469" s="40"/>
      <c r="Z469" s="41"/>
      <c r="AA469" s="10"/>
      <c r="AB469" s="42"/>
      <c r="AC469" s="41"/>
      <c r="AD469" s="43"/>
      <c r="AE469" s="42"/>
      <c r="AF469" s="41"/>
      <c r="AG469" s="43"/>
      <c r="AH469" s="69"/>
      <c r="AI469" s="69"/>
      <c r="AJ469" s="69"/>
      <c r="AK469" s="29" t="str">
        <f>IFERROR(MATCH(H469,#REF!,0),"")</f>
        <v/>
      </c>
      <c r="AO469" s="230" t="e">
        <f>IF(#REF!="","",#REF!)</f>
        <v>#REF!</v>
      </c>
      <c r="AP469" s="230" t="e">
        <f>+#REF!</f>
        <v>#REF!</v>
      </c>
    </row>
    <row r="470" spans="1:42" ht="15" customHeight="1">
      <c r="A470" s="227" t="str">
        <f>IF(V470=DB!$B$12,"決裁1",IF(V470=DB!$B$13,"決裁2",IF(V470=DB!$B$14,"決裁3",IF(V470=DB!$B$15,"決裁4",IF(V470="","",TEXT(W470,"GE")&amp;"-"&amp;V470)))))</f>
        <v/>
      </c>
      <c r="B470" s="228" t="str">
        <f>IF(A470="","",A470&amp;"-"&amp;COUNTIF($A$5:A470,A470))</f>
        <v/>
      </c>
      <c r="C470" s="228" t="str">
        <f t="shared" si="15"/>
        <v/>
      </c>
      <c r="D470" s="228" t="str">
        <f>IF(C470="","",C470&amp;"-"&amp;COUNTIF($C$5:C470,C470))</f>
        <v/>
      </c>
      <c r="E470" s="228">
        <f t="shared" si="16"/>
        <v>0</v>
      </c>
      <c r="F470" s="66"/>
      <c r="G470" s="66"/>
      <c r="H470" s="31"/>
      <c r="I470" s="56"/>
      <c r="J470" s="58"/>
      <c r="K470" s="35"/>
      <c r="L470" s="75"/>
      <c r="M470" s="59"/>
      <c r="N470" s="60"/>
      <c r="R470" s="10"/>
      <c r="S470" s="37"/>
      <c r="T470" s="38"/>
      <c r="U470" s="200"/>
      <c r="V470" s="211"/>
      <c r="W470" s="204"/>
      <c r="X470" s="204"/>
      <c r="Y470" s="46"/>
      <c r="Z470" s="47"/>
      <c r="AA470" s="77"/>
      <c r="AB470" s="42"/>
      <c r="AC470" s="41"/>
      <c r="AD470" s="43"/>
      <c r="AE470" s="42"/>
      <c r="AF470" s="41"/>
      <c r="AG470" s="43"/>
      <c r="AH470" s="69"/>
      <c r="AI470" s="69"/>
      <c r="AJ470" s="69"/>
      <c r="AK470" s="29" t="str">
        <f>IFERROR(MATCH(H470,#REF!,0),"")</f>
        <v/>
      </c>
      <c r="AO470" s="230" t="e">
        <f>IF(#REF!="","",#REF!)</f>
        <v>#REF!</v>
      </c>
      <c r="AP470" s="230" t="e">
        <f>+#REF!</f>
        <v>#REF!</v>
      </c>
    </row>
    <row r="471" spans="1:42" ht="15" customHeight="1">
      <c r="A471" s="227" t="str">
        <f>IF(V471=DB!$B$12,"決裁1",IF(V471=DB!$B$13,"決裁2",IF(V471=DB!$B$14,"決裁3",IF(V471=DB!$B$15,"決裁4",IF(V471="","",TEXT(W471,"GE")&amp;"-"&amp;V471)))))</f>
        <v/>
      </c>
      <c r="B471" s="228" t="str">
        <f>IF(A471="","",A471&amp;"-"&amp;COUNTIF($A$5:A471,A471))</f>
        <v/>
      </c>
      <c r="C471" s="228" t="str">
        <f t="shared" si="15"/>
        <v/>
      </c>
      <c r="D471" s="228" t="str">
        <f>IF(C471="","",C471&amp;"-"&amp;COUNTIF($C$5:C471,C471))</f>
        <v/>
      </c>
      <c r="E471" s="228">
        <f t="shared" si="16"/>
        <v>0</v>
      </c>
      <c r="F471" s="66"/>
      <c r="G471" s="66"/>
      <c r="H471" s="31"/>
      <c r="I471" s="56"/>
      <c r="J471" s="58"/>
      <c r="K471" s="35"/>
      <c r="L471" s="75"/>
      <c r="M471" s="59"/>
      <c r="N471" s="60"/>
      <c r="R471" s="10"/>
      <c r="S471" s="37"/>
      <c r="T471" s="38"/>
      <c r="U471" s="200"/>
      <c r="V471" s="211"/>
      <c r="W471" s="204"/>
      <c r="X471" s="204"/>
      <c r="Y471" s="46"/>
      <c r="Z471" s="47"/>
      <c r="AA471" s="77"/>
      <c r="AB471" s="42"/>
      <c r="AC471" s="41"/>
      <c r="AD471" s="43"/>
      <c r="AE471" s="42"/>
      <c r="AF471" s="41"/>
      <c r="AG471" s="43"/>
      <c r="AH471" s="69"/>
      <c r="AI471" s="69"/>
      <c r="AJ471" s="69"/>
      <c r="AK471" s="29" t="str">
        <f>IFERROR(MATCH(H471,#REF!,0),"")</f>
        <v/>
      </c>
      <c r="AO471" s="230" t="e">
        <f>IF(#REF!="","",#REF!)</f>
        <v>#REF!</v>
      </c>
      <c r="AP471" s="230" t="e">
        <f>+#REF!</f>
        <v>#REF!</v>
      </c>
    </row>
    <row r="472" spans="1:42" ht="15" customHeight="1">
      <c r="A472" s="227" t="str">
        <f>IF(V472=DB!$B$12,"決裁1",IF(V472=DB!$B$13,"決裁2",IF(V472=DB!$B$14,"決裁3",IF(V472=DB!$B$15,"決裁4",IF(V472="","",TEXT(W472,"GE")&amp;"-"&amp;V472)))))</f>
        <v/>
      </c>
      <c r="B472" s="228" t="str">
        <f>IF(A472="","",A472&amp;"-"&amp;COUNTIF($A$5:A472,A472))</f>
        <v/>
      </c>
      <c r="C472" s="228" t="str">
        <f t="shared" si="15"/>
        <v/>
      </c>
      <c r="D472" s="228" t="str">
        <f>IF(C472="","",C472&amp;"-"&amp;COUNTIF($C$5:C472,C472))</f>
        <v/>
      </c>
      <c r="E472" s="228">
        <f t="shared" si="16"/>
        <v>0</v>
      </c>
      <c r="F472" s="66"/>
      <c r="G472" s="66"/>
      <c r="H472" s="31"/>
      <c r="I472" s="56"/>
      <c r="J472" s="58"/>
      <c r="K472" s="35"/>
      <c r="L472" s="75"/>
      <c r="M472" s="59"/>
      <c r="N472" s="60"/>
      <c r="R472" s="10"/>
      <c r="S472" s="37"/>
      <c r="T472" s="38"/>
      <c r="U472" s="200"/>
      <c r="V472" s="211"/>
      <c r="W472" s="204"/>
      <c r="X472" s="204"/>
      <c r="Y472" s="46"/>
      <c r="Z472" s="47"/>
      <c r="AA472" s="77"/>
      <c r="AB472" s="42"/>
      <c r="AC472" s="41"/>
      <c r="AD472" s="43"/>
      <c r="AE472" s="42"/>
      <c r="AF472" s="41"/>
      <c r="AG472" s="43"/>
      <c r="AH472" s="69"/>
      <c r="AI472" s="69"/>
      <c r="AJ472" s="69"/>
      <c r="AK472" s="29" t="str">
        <f>IFERROR(MATCH(H472,#REF!,0),"")</f>
        <v/>
      </c>
      <c r="AO472" s="230" t="e">
        <f>IF(#REF!="","",#REF!)</f>
        <v>#REF!</v>
      </c>
      <c r="AP472" s="230" t="e">
        <f>+#REF!</f>
        <v>#REF!</v>
      </c>
    </row>
    <row r="473" spans="1:42" ht="15" customHeight="1">
      <c r="A473" s="227" t="str">
        <f>IF(V473=DB!$B$12,"決裁1",IF(V473=DB!$B$13,"決裁2",IF(V473=DB!$B$14,"決裁3",IF(V473=DB!$B$15,"決裁4",IF(V473="","",TEXT(W473,"GE")&amp;"-"&amp;V473)))))</f>
        <v/>
      </c>
      <c r="B473" s="228" t="str">
        <f>IF(A473="","",A473&amp;"-"&amp;COUNTIF($A$5:A473,A473))</f>
        <v/>
      </c>
      <c r="C473" s="228" t="str">
        <f t="shared" si="15"/>
        <v/>
      </c>
      <c r="D473" s="228" t="str">
        <f>IF(C473="","",C473&amp;"-"&amp;COUNTIF($C$5:C473,C473))</f>
        <v/>
      </c>
      <c r="E473" s="228">
        <f t="shared" si="16"/>
        <v>0</v>
      </c>
      <c r="F473" s="66"/>
      <c r="G473" s="66"/>
      <c r="H473" s="31"/>
      <c r="I473" s="56"/>
      <c r="J473" s="58"/>
      <c r="K473" s="35"/>
      <c r="L473" s="75"/>
      <c r="M473" s="59"/>
      <c r="N473" s="60"/>
      <c r="R473" s="10"/>
      <c r="S473" s="37"/>
      <c r="T473" s="38"/>
      <c r="U473" s="200"/>
      <c r="V473" s="211"/>
      <c r="W473" s="204"/>
      <c r="X473" s="204"/>
      <c r="Y473" s="46"/>
      <c r="Z473" s="47"/>
      <c r="AA473" s="77"/>
      <c r="AB473" s="42"/>
      <c r="AC473" s="41"/>
      <c r="AD473" s="43"/>
      <c r="AE473" s="42"/>
      <c r="AF473" s="41"/>
      <c r="AG473" s="43"/>
      <c r="AH473" s="69"/>
      <c r="AI473" s="69"/>
      <c r="AJ473" s="69"/>
      <c r="AK473" s="29" t="str">
        <f>IFERROR(MATCH(H473,#REF!,0),"")</f>
        <v/>
      </c>
      <c r="AO473" s="230" t="e">
        <f>IF(#REF!="","",#REF!)</f>
        <v>#REF!</v>
      </c>
      <c r="AP473" s="230" t="e">
        <f>+#REF!</f>
        <v>#REF!</v>
      </c>
    </row>
    <row r="474" spans="1:42" ht="15" customHeight="1">
      <c r="A474" s="227" t="str">
        <f>IF(V474=DB!$B$12,"決裁1",IF(V474=DB!$B$13,"決裁2",IF(V474=DB!$B$14,"決裁3",IF(V474=DB!$B$15,"決裁4",IF(V474="","",TEXT(W474,"GE")&amp;"-"&amp;V474)))))</f>
        <v/>
      </c>
      <c r="B474" s="228" t="str">
        <f>IF(A474="","",A474&amp;"-"&amp;COUNTIF($A$5:A474,A474))</f>
        <v/>
      </c>
      <c r="C474" s="228" t="str">
        <f t="shared" si="15"/>
        <v/>
      </c>
      <c r="D474" s="228" t="str">
        <f>IF(C474="","",C474&amp;"-"&amp;COUNTIF($C$5:C474,C474))</f>
        <v/>
      </c>
      <c r="E474" s="228">
        <f t="shared" si="16"/>
        <v>0</v>
      </c>
      <c r="F474" s="66"/>
      <c r="G474" s="66"/>
      <c r="H474" s="31"/>
      <c r="I474" s="56"/>
      <c r="J474" s="58"/>
      <c r="K474" s="35"/>
      <c r="L474" s="75"/>
      <c r="M474" s="59"/>
      <c r="N474" s="60"/>
      <c r="R474" s="36"/>
      <c r="S474" s="37"/>
      <c r="T474" s="38"/>
      <c r="U474" s="200"/>
      <c r="V474" s="211"/>
      <c r="W474" s="204"/>
      <c r="X474" s="204"/>
      <c r="Y474" s="40"/>
      <c r="Z474" s="41"/>
      <c r="AA474" s="10"/>
      <c r="AB474" s="42"/>
      <c r="AC474" s="41"/>
      <c r="AD474" s="43"/>
      <c r="AE474" s="42"/>
      <c r="AF474" s="41"/>
      <c r="AG474" s="43"/>
      <c r="AH474" s="69"/>
      <c r="AI474" s="69"/>
      <c r="AJ474" s="69"/>
      <c r="AK474" s="29" t="str">
        <f>IFERROR(MATCH(H474,#REF!,0),"")</f>
        <v/>
      </c>
      <c r="AO474" s="230" t="e">
        <f>IF(#REF!="","",#REF!)</f>
        <v>#REF!</v>
      </c>
      <c r="AP474" s="230" t="e">
        <f>+#REF!</f>
        <v>#REF!</v>
      </c>
    </row>
    <row r="475" spans="1:42" ht="15" customHeight="1">
      <c r="A475" s="227" t="str">
        <f>IF(V475=DB!$B$12,"決裁1",IF(V475=DB!$B$13,"決裁2",IF(V475=DB!$B$14,"決裁3",IF(V475=DB!$B$15,"決裁4",IF(V475="","",TEXT(W475,"GE")&amp;"-"&amp;V475)))))</f>
        <v/>
      </c>
      <c r="B475" s="228" t="str">
        <f>IF(A475="","",A475&amp;"-"&amp;COUNTIF($A$5:A475,A475))</f>
        <v/>
      </c>
      <c r="C475" s="228" t="str">
        <f t="shared" si="15"/>
        <v/>
      </c>
      <c r="D475" s="228" t="str">
        <f>IF(C475="","",C475&amp;"-"&amp;COUNTIF($C$5:C475,C475))</f>
        <v/>
      </c>
      <c r="E475" s="228">
        <f t="shared" si="16"/>
        <v>0</v>
      </c>
      <c r="F475" s="66"/>
      <c r="G475" s="66"/>
      <c r="H475" s="31"/>
      <c r="I475" s="56"/>
      <c r="J475" s="58"/>
      <c r="K475" s="35"/>
      <c r="L475" s="75"/>
      <c r="M475" s="59"/>
      <c r="N475" s="60"/>
      <c r="R475" s="36"/>
      <c r="S475" s="37"/>
      <c r="T475" s="38"/>
      <c r="U475" s="200"/>
      <c r="V475" s="211"/>
      <c r="W475" s="204"/>
      <c r="X475" s="204"/>
      <c r="Y475" s="40"/>
      <c r="Z475" s="41"/>
      <c r="AA475" s="10"/>
      <c r="AB475" s="42"/>
      <c r="AC475" s="41"/>
      <c r="AD475" s="43"/>
      <c r="AE475" s="42"/>
      <c r="AF475" s="41"/>
      <c r="AG475" s="43"/>
      <c r="AH475" s="69"/>
      <c r="AI475" s="69"/>
      <c r="AJ475" s="69"/>
      <c r="AK475" s="29" t="str">
        <f>IFERROR(MATCH(H475,#REF!,0),"")</f>
        <v/>
      </c>
      <c r="AO475" s="230" t="e">
        <f>IF(#REF!="","",#REF!)</f>
        <v>#REF!</v>
      </c>
      <c r="AP475" s="230" t="e">
        <f>+#REF!</f>
        <v>#REF!</v>
      </c>
    </row>
    <row r="476" spans="1:42" ht="15" customHeight="1">
      <c r="A476" s="227" t="str">
        <f>IF(V476=DB!$B$12,"決裁1",IF(V476=DB!$B$13,"決裁2",IF(V476=DB!$B$14,"決裁3",IF(V476=DB!$B$15,"決裁4",IF(V476="","",TEXT(W476,"GE")&amp;"-"&amp;V476)))))</f>
        <v/>
      </c>
      <c r="B476" s="228" t="str">
        <f>IF(A476="","",A476&amp;"-"&amp;COUNTIF($A$5:A476,A476))</f>
        <v/>
      </c>
      <c r="C476" s="228" t="str">
        <f t="shared" si="15"/>
        <v/>
      </c>
      <c r="D476" s="228" t="str">
        <f>IF(C476="","",C476&amp;"-"&amp;COUNTIF($C$5:C476,C476))</f>
        <v/>
      </c>
      <c r="E476" s="228">
        <f t="shared" si="16"/>
        <v>0</v>
      </c>
      <c r="F476" s="66"/>
      <c r="G476" s="163"/>
      <c r="H476" s="31"/>
      <c r="I476" s="56"/>
      <c r="J476" s="58"/>
      <c r="K476" s="35"/>
      <c r="L476" s="75"/>
      <c r="M476" s="59"/>
      <c r="N476" s="60"/>
      <c r="R476" s="36"/>
      <c r="S476" s="37"/>
      <c r="T476" s="38"/>
      <c r="U476" s="200"/>
      <c r="V476" s="211"/>
      <c r="W476" s="204"/>
      <c r="X476" s="204"/>
      <c r="Y476" s="40"/>
      <c r="Z476" s="41"/>
      <c r="AA476" s="10"/>
      <c r="AB476" s="42"/>
      <c r="AC476" s="41"/>
      <c r="AD476" s="43"/>
      <c r="AE476" s="42"/>
      <c r="AF476" s="41"/>
      <c r="AG476" s="43"/>
      <c r="AH476" s="69"/>
      <c r="AI476" s="69"/>
      <c r="AJ476" s="69"/>
      <c r="AK476" s="29" t="str">
        <f>IFERROR(MATCH(H476,#REF!,0),"")</f>
        <v/>
      </c>
      <c r="AO476" s="230" t="e">
        <f>IF(#REF!="","",#REF!)</f>
        <v>#REF!</v>
      </c>
      <c r="AP476" s="230" t="e">
        <f>+#REF!</f>
        <v>#REF!</v>
      </c>
    </row>
    <row r="477" spans="1:42" ht="15" customHeight="1">
      <c r="A477" s="227" t="str">
        <f>IF(V477=DB!$B$12,"決裁1",IF(V477=DB!$B$13,"決裁2",IF(V477=DB!$B$14,"決裁3",IF(V477=DB!$B$15,"決裁4",IF(V477="","",TEXT(W477,"GE")&amp;"-"&amp;V477)))))</f>
        <v/>
      </c>
      <c r="B477" s="228" t="str">
        <f>IF(A477="","",A477&amp;"-"&amp;COUNTIF($A$5:A477,A477))</f>
        <v/>
      </c>
      <c r="C477" s="228" t="str">
        <f t="shared" si="15"/>
        <v/>
      </c>
      <c r="D477" s="228" t="str">
        <f>IF(C477="","",C477&amp;"-"&amp;COUNTIF($C$5:C477,C477))</f>
        <v/>
      </c>
      <c r="E477" s="228">
        <f t="shared" si="16"/>
        <v>0</v>
      </c>
      <c r="F477" s="66"/>
      <c r="G477" s="133"/>
      <c r="H477" s="31"/>
      <c r="I477" s="56"/>
      <c r="J477" s="58"/>
      <c r="K477" s="35"/>
      <c r="L477" s="75"/>
      <c r="M477" s="59"/>
      <c r="N477" s="60"/>
      <c r="R477" s="36"/>
      <c r="S477" s="37"/>
      <c r="T477" s="38"/>
      <c r="U477" s="200"/>
      <c r="V477" s="211"/>
      <c r="W477" s="204"/>
      <c r="X477" s="204"/>
      <c r="Y477" s="40"/>
      <c r="Z477" s="41"/>
      <c r="AA477" s="10"/>
      <c r="AB477" s="42"/>
      <c r="AC477" s="41"/>
      <c r="AD477" s="43"/>
      <c r="AE477" s="42"/>
      <c r="AF477" s="41"/>
      <c r="AG477" s="43"/>
      <c r="AH477" s="69"/>
      <c r="AI477" s="69"/>
      <c r="AJ477" s="69"/>
      <c r="AK477" s="29" t="str">
        <f>IFERROR(MATCH(H477,#REF!,0),"")</f>
        <v/>
      </c>
      <c r="AO477" s="230" t="e">
        <f>IF(#REF!="","",#REF!)</f>
        <v>#REF!</v>
      </c>
      <c r="AP477" s="230" t="e">
        <f>+#REF!</f>
        <v>#REF!</v>
      </c>
    </row>
    <row r="478" spans="1:42" ht="15" customHeight="1">
      <c r="A478" s="227" t="str">
        <f>IF(V478=DB!$B$12,"決裁1",IF(V478=DB!$B$13,"決裁2",IF(V478=DB!$B$14,"決裁3",IF(V478=DB!$B$15,"決裁4",IF(V478="","",TEXT(W478,"GE")&amp;"-"&amp;V478)))))</f>
        <v/>
      </c>
      <c r="B478" s="228" t="str">
        <f>IF(A478="","",A478&amp;"-"&amp;COUNTIF($A$5:A478,A478))</f>
        <v/>
      </c>
      <c r="C478" s="228" t="str">
        <f t="shared" si="15"/>
        <v/>
      </c>
      <c r="D478" s="228" t="str">
        <f>IF(C478="","",C478&amp;"-"&amp;COUNTIF($C$5:C478,C478))</f>
        <v/>
      </c>
      <c r="E478" s="228">
        <f t="shared" si="16"/>
        <v>0</v>
      </c>
      <c r="F478" s="66"/>
      <c r="G478" s="66"/>
      <c r="H478" s="31"/>
      <c r="I478" s="56"/>
      <c r="J478" s="58"/>
      <c r="K478" s="35"/>
      <c r="L478" s="75"/>
      <c r="M478" s="59"/>
      <c r="N478" s="60"/>
      <c r="R478" s="10"/>
      <c r="S478" s="37"/>
      <c r="T478" s="38"/>
      <c r="U478" s="200"/>
      <c r="V478" s="211"/>
      <c r="W478" s="204"/>
      <c r="X478" s="204"/>
      <c r="Y478" s="46"/>
      <c r="Z478" s="47"/>
      <c r="AA478" s="77"/>
      <c r="AB478" s="42"/>
      <c r="AC478" s="41"/>
      <c r="AD478" s="43"/>
      <c r="AE478" s="42"/>
      <c r="AF478" s="41"/>
      <c r="AG478" s="43"/>
      <c r="AH478" s="69"/>
      <c r="AI478" s="69"/>
      <c r="AJ478" s="69"/>
      <c r="AK478" s="29" t="str">
        <f>IFERROR(MATCH(H478,#REF!,0),"")</f>
        <v/>
      </c>
      <c r="AO478" s="230" t="e">
        <f>IF(#REF!="","",#REF!)</f>
        <v>#REF!</v>
      </c>
      <c r="AP478" s="230" t="e">
        <f>+#REF!</f>
        <v>#REF!</v>
      </c>
    </row>
    <row r="479" spans="1:42" ht="15" customHeight="1">
      <c r="A479" s="227" t="str">
        <f>IF(V479=DB!$B$12,"決裁1",IF(V479=DB!$B$13,"決裁2",IF(V479=DB!$B$14,"決裁3",IF(V479=DB!$B$15,"決裁4",IF(V479="","",TEXT(W479,"GE")&amp;"-"&amp;V479)))))</f>
        <v/>
      </c>
      <c r="B479" s="228" t="str">
        <f>IF(A479="","",A479&amp;"-"&amp;COUNTIF($A$5:A479,A479))</f>
        <v/>
      </c>
      <c r="C479" s="228" t="str">
        <f t="shared" si="15"/>
        <v/>
      </c>
      <c r="D479" s="228" t="str">
        <f>IF(C479="","",C479&amp;"-"&amp;COUNTIF($C$5:C479,C479))</f>
        <v/>
      </c>
      <c r="E479" s="228">
        <f t="shared" si="16"/>
        <v>0</v>
      </c>
      <c r="F479" s="66"/>
      <c r="G479" s="66"/>
      <c r="H479" s="31"/>
      <c r="I479" s="56"/>
      <c r="J479" s="58"/>
      <c r="K479" s="35"/>
      <c r="L479" s="75"/>
      <c r="M479" s="59"/>
      <c r="N479" s="60"/>
      <c r="R479" s="36"/>
      <c r="S479" s="37"/>
      <c r="T479" s="38"/>
      <c r="U479" s="200"/>
      <c r="V479" s="211"/>
      <c r="W479" s="204"/>
      <c r="X479" s="204"/>
      <c r="Y479" s="40"/>
      <c r="Z479" s="41"/>
      <c r="AA479" s="10"/>
      <c r="AB479" s="42"/>
      <c r="AC479" s="41"/>
      <c r="AD479" s="43"/>
      <c r="AE479" s="42"/>
      <c r="AF479" s="41"/>
      <c r="AG479" s="43"/>
      <c r="AH479" s="69"/>
      <c r="AI479" s="69"/>
      <c r="AJ479" s="69"/>
      <c r="AK479" s="29" t="str">
        <f>IFERROR(MATCH(H479,#REF!,0),"")</f>
        <v/>
      </c>
      <c r="AO479" s="230" t="e">
        <f>IF(#REF!="","",#REF!)</f>
        <v>#REF!</v>
      </c>
      <c r="AP479" s="230" t="e">
        <f>+#REF!</f>
        <v>#REF!</v>
      </c>
    </row>
    <row r="480" spans="1:42" ht="15" customHeight="1">
      <c r="A480" s="227" t="str">
        <f>IF(V480=DB!$B$12,"決裁1",IF(V480=DB!$B$13,"決裁2",IF(V480=DB!$B$14,"決裁3",IF(V480=DB!$B$15,"決裁4",IF(V480="","",TEXT(W480,"GE")&amp;"-"&amp;V480)))))</f>
        <v/>
      </c>
      <c r="B480" s="228" t="str">
        <f>IF(A480="","",A480&amp;"-"&amp;COUNTIF($A$5:A480,A480))</f>
        <v/>
      </c>
      <c r="C480" s="228" t="str">
        <f t="shared" si="15"/>
        <v/>
      </c>
      <c r="D480" s="228" t="str">
        <f>IF(C480="","",C480&amp;"-"&amp;COUNTIF($C$5:C480,C480))</f>
        <v/>
      </c>
      <c r="E480" s="228">
        <f t="shared" si="16"/>
        <v>0</v>
      </c>
      <c r="F480" s="66"/>
      <c r="G480" s="66"/>
      <c r="H480" s="31"/>
      <c r="I480" s="56"/>
      <c r="J480" s="58"/>
      <c r="K480" s="35"/>
      <c r="L480" s="75"/>
      <c r="M480" s="59"/>
      <c r="N480" s="60"/>
      <c r="R480" s="36"/>
      <c r="S480" s="37"/>
      <c r="T480" s="38"/>
      <c r="U480" s="200"/>
      <c r="V480" s="211"/>
      <c r="W480" s="204"/>
      <c r="X480" s="204"/>
      <c r="Y480" s="40"/>
      <c r="Z480" s="41"/>
      <c r="AA480" s="10"/>
      <c r="AB480" s="42"/>
      <c r="AC480" s="41"/>
      <c r="AD480" s="43"/>
      <c r="AE480" s="42"/>
      <c r="AF480" s="41"/>
      <c r="AG480" s="75"/>
      <c r="AH480" s="69"/>
      <c r="AI480" s="69"/>
      <c r="AJ480" s="69"/>
      <c r="AK480" s="29" t="str">
        <f>IFERROR(MATCH(H480,#REF!,0),"")</f>
        <v/>
      </c>
      <c r="AO480" s="230" t="e">
        <f>IF(#REF!="","",#REF!)</f>
        <v>#REF!</v>
      </c>
      <c r="AP480" s="230" t="e">
        <f>+#REF!</f>
        <v>#REF!</v>
      </c>
    </row>
    <row r="481" spans="1:42" ht="15" customHeight="1">
      <c r="A481" s="227" t="str">
        <f>IF(V481=DB!$B$12,"決裁1",IF(V481=DB!$B$13,"決裁2",IF(V481=DB!$B$14,"決裁3",IF(V481=DB!$B$15,"決裁4",IF(V481="","",TEXT(W481,"GE")&amp;"-"&amp;V481)))))</f>
        <v/>
      </c>
      <c r="B481" s="228" t="str">
        <f>IF(A481="","",A481&amp;"-"&amp;COUNTIF($A$5:A481,A481))</f>
        <v/>
      </c>
      <c r="C481" s="228" t="str">
        <f t="shared" si="15"/>
        <v/>
      </c>
      <c r="D481" s="228" t="str">
        <f>IF(C481="","",C481&amp;"-"&amp;COUNTIF($C$5:C481,C481))</f>
        <v/>
      </c>
      <c r="E481" s="228">
        <f t="shared" si="16"/>
        <v>0</v>
      </c>
      <c r="F481" s="66"/>
      <c r="G481" s="66"/>
      <c r="H481" s="31"/>
      <c r="I481" s="56"/>
      <c r="J481" s="58"/>
      <c r="K481" s="35"/>
      <c r="L481" s="75"/>
      <c r="M481" s="59"/>
      <c r="N481" s="60"/>
      <c r="R481" s="36"/>
      <c r="S481" s="37"/>
      <c r="T481" s="38"/>
      <c r="U481" s="200"/>
      <c r="V481" s="211"/>
      <c r="W481" s="204"/>
      <c r="X481" s="204"/>
      <c r="Y481" s="40"/>
      <c r="Z481" s="41"/>
      <c r="AA481" s="10"/>
      <c r="AB481" s="42"/>
      <c r="AC481" s="41"/>
      <c r="AD481" s="43"/>
      <c r="AE481" s="62"/>
      <c r="AF481" s="47"/>
      <c r="AG481" s="77"/>
      <c r="AH481" s="69"/>
      <c r="AI481" s="69"/>
      <c r="AJ481" s="69"/>
      <c r="AK481" s="29" t="str">
        <f>IFERROR(MATCH(H481,#REF!,0),"")</f>
        <v/>
      </c>
      <c r="AO481" s="230" t="e">
        <f>IF(#REF!="","",#REF!)</f>
        <v>#REF!</v>
      </c>
      <c r="AP481" s="230" t="e">
        <f>+#REF!</f>
        <v>#REF!</v>
      </c>
    </row>
    <row r="482" spans="1:42" ht="15" customHeight="1">
      <c r="A482" s="227" t="str">
        <f>IF(V482=DB!$B$12,"決裁1",IF(V482=DB!$B$13,"決裁2",IF(V482=DB!$B$14,"決裁3",IF(V482=DB!$B$15,"決裁4",IF(V482="","",TEXT(W482,"GE")&amp;"-"&amp;V482)))))</f>
        <v/>
      </c>
      <c r="B482" s="228" t="str">
        <f>IF(A482="","",A482&amp;"-"&amp;COUNTIF($A$5:A482,A482))</f>
        <v/>
      </c>
      <c r="C482" s="228" t="str">
        <f t="shared" si="15"/>
        <v/>
      </c>
      <c r="D482" s="228" t="str">
        <f>IF(C482="","",C482&amp;"-"&amp;COUNTIF($C$5:C482,C482))</f>
        <v/>
      </c>
      <c r="E482" s="228">
        <f t="shared" si="16"/>
        <v>0</v>
      </c>
      <c r="F482" s="66"/>
      <c r="G482" s="66"/>
      <c r="H482" s="31"/>
      <c r="I482" s="56"/>
      <c r="J482" s="58"/>
      <c r="K482" s="35"/>
      <c r="L482" s="75"/>
      <c r="M482" s="59"/>
      <c r="N482" s="60"/>
      <c r="R482" s="36"/>
      <c r="S482" s="37"/>
      <c r="T482" s="38"/>
      <c r="U482" s="200"/>
      <c r="V482" s="211"/>
      <c r="W482" s="204"/>
      <c r="X482" s="204"/>
      <c r="Y482" s="40"/>
      <c r="Z482" s="41"/>
      <c r="AA482" s="10"/>
      <c r="AB482" s="42"/>
      <c r="AC482" s="41"/>
      <c r="AD482" s="43"/>
      <c r="AE482" s="42"/>
      <c r="AF482" s="41"/>
      <c r="AG482" s="75"/>
      <c r="AH482" s="69"/>
      <c r="AI482" s="69"/>
      <c r="AJ482" s="69"/>
      <c r="AK482" s="29" t="str">
        <f>IFERROR(MATCH(H482,#REF!,0),"")</f>
        <v/>
      </c>
      <c r="AO482" s="230" t="e">
        <f>IF(#REF!="","",#REF!)</f>
        <v>#REF!</v>
      </c>
      <c r="AP482" s="230" t="e">
        <f>+#REF!</f>
        <v>#REF!</v>
      </c>
    </row>
    <row r="483" spans="1:42" ht="15" customHeight="1">
      <c r="A483" s="227" t="str">
        <f>IF(V483=DB!$B$12,"決裁1",IF(V483=DB!$B$13,"決裁2",IF(V483=DB!$B$14,"決裁3",IF(V483=DB!$B$15,"決裁4",IF(V483="","",TEXT(W483,"GE")&amp;"-"&amp;V483)))))</f>
        <v/>
      </c>
      <c r="B483" s="228" t="str">
        <f>IF(A483="","",A483&amp;"-"&amp;COUNTIF($A$5:A483,A483))</f>
        <v/>
      </c>
      <c r="C483" s="228" t="str">
        <f t="shared" si="15"/>
        <v/>
      </c>
      <c r="D483" s="228" t="str">
        <f>IF(C483="","",C483&amp;"-"&amp;COUNTIF($C$5:C483,C483))</f>
        <v/>
      </c>
      <c r="E483" s="228">
        <f t="shared" si="16"/>
        <v>0</v>
      </c>
      <c r="F483" s="66"/>
      <c r="G483" s="66"/>
      <c r="H483" s="31"/>
      <c r="I483" s="56"/>
      <c r="J483" s="58"/>
      <c r="K483" s="35"/>
      <c r="L483" s="75"/>
      <c r="M483" s="59"/>
      <c r="N483" s="60"/>
      <c r="R483" s="36"/>
      <c r="S483" s="37"/>
      <c r="T483" s="38"/>
      <c r="U483" s="200"/>
      <c r="V483" s="211"/>
      <c r="W483" s="204"/>
      <c r="X483" s="204"/>
      <c r="Y483" s="40"/>
      <c r="Z483" s="41"/>
      <c r="AA483" s="10"/>
      <c r="AB483" s="42"/>
      <c r="AC483" s="41"/>
      <c r="AD483" s="43"/>
      <c r="AE483" s="42"/>
      <c r="AF483" s="41"/>
      <c r="AG483" s="75"/>
      <c r="AH483" s="69"/>
      <c r="AI483" s="69"/>
      <c r="AJ483" s="69"/>
      <c r="AK483" s="29" t="str">
        <f>IFERROR(MATCH(H483,#REF!,0),"")</f>
        <v/>
      </c>
      <c r="AO483" s="230" t="e">
        <f>IF(#REF!="","",#REF!)</f>
        <v>#REF!</v>
      </c>
      <c r="AP483" s="230" t="e">
        <f>+#REF!</f>
        <v>#REF!</v>
      </c>
    </row>
    <row r="484" spans="1:42" ht="15" customHeight="1">
      <c r="A484" s="227" t="str">
        <f>IF(V484=DB!$B$12,"決裁1",IF(V484=DB!$B$13,"決裁2",IF(V484=DB!$B$14,"決裁3",IF(V484=DB!$B$15,"決裁4",IF(V484="","",TEXT(W484,"GE")&amp;"-"&amp;V484)))))</f>
        <v/>
      </c>
      <c r="B484" s="228" t="str">
        <f>IF(A484="","",A484&amp;"-"&amp;COUNTIF($A$5:A484,A484))</f>
        <v/>
      </c>
      <c r="C484" s="228" t="str">
        <f t="shared" si="15"/>
        <v/>
      </c>
      <c r="D484" s="228" t="str">
        <f>IF(C484="","",C484&amp;"-"&amp;COUNTIF($C$5:C484,C484))</f>
        <v/>
      </c>
      <c r="E484" s="228">
        <f t="shared" si="16"/>
        <v>0</v>
      </c>
      <c r="F484" s="66"/>
      <c r="G484" s="30"/>
      <c r="H484" s="31"/>
      <c r="I484" s="56"/>
      <c r="J484" s="58"/>
      <c r="K484" s="35"/>
      <c r="L484" s="75"/>
      <c r="M484" s="59"/>
      <c r="N484" s="60"/>
      <c r="R484" s="36"/>
      <c r="S484" s="37"/>
      <c r="T484" s="38"/>
      <c r="U484" s="200"/>
      <c r="V484" s="211"/>
      <c r="W484" s="204"/>
      <c r="X484" s="204"/>
      <c r="Y484" s="40"/>
      <c r="Z484" s="41"/>
      <c r="AA484" s="10"/>
      <c r="AB484" s="42"/>
      <c r="AC484" s="41"/>
      <c r="AD484" s="43"/>
      <c r="AE484" s="42"/>
      <c r="AF484" s="41"/>
      <c r="AG484" s="43"/>
      <c r="AH484" s="69"/>
      <c r="AI484" s="69"/>
      <c r="AJ484" s="69"/>
      <c r="AK484" s="29" t="str">
        <f>IFERROR(MATCH(H484,#REF!,0),"")</f>
        <v/>
      </c>
      <c r="AO484" s="230" t="e">
        <f>IF(#REF!="","",#REF!)</f>
        <v>#REF!</v>
      </c>
      <c r="AP484" s="230" t="e">
        <f>+#REF!</f>
        <v>#REF!</v>
      </c>
    </row>
    <row r="485" spans="1:42" ht="15" customHeight="1">
      <c r="A485" s="227" t="str">
        <f>IF(V485=DB!$B$12,"決裁1",IF(V485=DB!$B$13,"決裁2",IF(V485=DB!$B$14,"決裁3",IF(V485=DB!$B$15,"決裁4",IF(V485="","",TEXT(W485,"GE")&amp;"-"&amp;V485)))))</f>
        <v/>
      </c>
      <c r="B485" s="228" t="str">
        <f>IF(A485="","",A485&amp;"-"&amp;COUNTIF($A$5:A485,A485))</f>
        <v/>
      </c>
      <c r="C485" s="228" t="str">
        <f t="shared" si="15"/>
        <v/>
      </c>
      <c r="D485" s="228" t="str">
        <f>IF(C485="","",C485&amp;"-"&amp;COUNTIF($C$5:C485,C485))</f>
        <v/>
      </c>
      <c r="E485" s="228">
        <f t="shared" si="16"/>
        <v>0</v>
      </c>
      <c r="F485" s="66"/>
      <c r="G485" s="30"/>
      <c r="H485" s="31"/>
      <c r="I485" s="56"/>
      <c r="J485" s="58"/>
      <c r="K485" s="35"/>
      <c r="L485" s="75"/>
      <c r="M485" s="59"/>
      <c r="N485" s="60"/>
      <c r="R485" s="36"/>
      <c r="S485" s="37"/>
      <c r="T485" s="38"/>
      <c r="U485" s="200"/>
      <c r="V485" s="211"/>
      <c r="W485" s="204"/>
      <c r="X485" s="204"/>
      <c r="Y485" s="40"/>
      <c r="Z485" s="41"/>
      <c r="AA485" s="10"/>
      <c r="AB485" s="42"/>
      <c r="AC485" s="41"/>
      <c r="AD485" s="43"/>
      <c r="AE485" s="42"/>
      <c r="AF485" s="41"/>
      <c r="AG485" s="43"/>
      <c r="AH485" s="69"/>
      <c r="AI485" s="69"/>
      <c r="AJ485" s="69"/>
      <c r="AK485" s="29" t="str">
        <f>IFERROR(MATCH(H485,#REF!,0),"")</f>
        <v/>
      </c>
      <c r="AO485" s="230" t="e">
        <f>IF(#REF!="","",#REF!)</f>
        <v>#REF!</v>
      </c>
      <c r="AP485" s="230" t="e">
        <f>+#REF!</f>
        <v>#REF!</v>
      </c>
    </row>
    <row r="486" spans="1:42" ht="15" customHeight="1">
      <c r="A486" s="227" t="str">
        <f>IF(V486=DB!$B$12,"決裁1",IF(V486=DB!$B$13,"決裁2",IF(V486=DB!$B$14,"決裁3",IF(V486=DB!$B$15,"決裁4",IF(V486="","",TEXT(W486,"GE")&amp;"-"&amp;V486)))))</f>
        <v/>
      </c>
      <c r="B486" s="228" t="str">
        <f>IF(A486="","",A486&amp;"-"&amp;COUNTIF($A$5:A486,A486))</f>
        <v/>
      </c>
      <c r="C486" s="228" t="str">
        <f t="shared" si="15"/>
        <v/>
      </c>
      <c r="D486" s="228" t="str">
        <f>IF(C486="","",C486&amp;"-"&amp;COUNTIF($C$5:C486,C486))</f>
        <v/>
      </c>
      <c r="E486" s="228">
        <f t="shared" si="16"/>
        <v>0</v>
      </c>
      <c r="F486" s="66"/>
      <c r="G486" s="30"/>
      <c r="H486" s="31"/>
      <c r="I486" s="56"/>
      <c r="J486" s="58"/>
      <c r="K486" s="35"/>
      <c r="L486" s="75"/>
      <c r="M486" s="59"/>
      <c r="N486" s="60"/>
      <c r="R486" s="36"/>
      <c r="S486" s="37"/>
      <c r="T486" s="38"/>
      <c r="U486" s="200"/>
      <c r="V486" s="211"/>
      <c r="W486" s="204"/>
      <c r="X486" s="204"/>
      <c r="Y486" s="40"/>
      <c r="Z486" s="41"/>
      <c r="AA486" s="10"/>
      <c r="AB486" s="42"/>
      <c r="AC486" s="41"/>
      <c r="AD486" s="43"/>
      <c r="AE486" s="42"/>
      <c r="AF486" s="41"/>
      <c r="AG486" s="43"/>
      <c r="AH486" s="69"/>
      <c r="AI486" s="69"/>
      <c r="AJ486" s="69"/>
      <c r="AK486" s="29" t="str">
        <f>IFERROR(MATCH(H486,#REF!,0),"")</f>
        <v/>
      </c>
      <c r="AO486" s="230" t="e">
        <f>IF(#REF!="","",#REF!)</f>
        <v>#REF!</v>
      </c>
      <c r="AP486" s="230" t="e">
        <f>+#REF!</f>
        <v>#REF!</v>
      </c>
    </row>
    <row r="487" spans="1:42" ht="15" customHeight="1">
      <c r="A487" s="227" t="str">
        <f>IF(V487=DB!$B$12,"決裁1",IF(V487=DB!$B$13,"決裁2",IF(V487=DB!$B$14,"決裁3",IF(V487=DB!$B$15,"決裁4",IF(V487="","",TEXT(W487,"GE")&amp;"-"&amp;V487)))))</f>
        <v/>
      </c>
      <c r="B487" s="228" t="str">
        <f>IF(A487="","",A487&amp;"-"&amp;COUNTIF($A$5:A487,A487))</f>
        <v/>
      </c>
      <c r="C487" s="228" t="str">
        <f t="shared" si="15"/>
        <v/>
      </c>
      <c r="D487" s="228" t="str">
        <f>IF(C487="","",C487&amp;"-"&amp;COUNTIF($C$5:C487,C487))</f>
        <v/>
      </c>
      <c r="E487" s="228">
        <f t="shared" si="16"/>
        <v>0</v>
      </c>
      <c r="F487" s="66"/>
      <c r="G487" s="30"/>
      <c r="H487" s="31"/>
      <c r="I487" s="56"/>
      <c r="J487" s="58"/>
      <c r="K487" s="35"/>
      <c r="L487" s="75"/>
      <c r="M487" s="59"/>
      <c r="N487" s="60"/>
      <c r="R487" s="36"/>
      <c r="S487" s="37"/>
      <c r="T487" s="38"/>
      <c r="U487" s="200"/>
      <c r="V487" s="211"/>
      <c r="W487" s="204"/>
      <c r="X487" s="204"/>
      <c r="Y487" s="40"/>
      <c r="Z487" s="41"/>
      <c r="AA487" s="10"/>
      <c r="AB487" s="42"/>
      <c r="AC487" s="41"/>
      <c r="AD487" s="43"/>
      <c r="AE487" s="42"/>
      <c r="AF487" s="41"/>
      <c r="AG487" s="43"/>
      <c r="AH487" s="69"/>
      <c r="AI487" s="69"/>
      <c r="AJ487" s="69"/>
      <c r="AK487" s="29" t="str">
        <f>IFERROR(MATCH(H487,#REF!,0),"")</f>
        <v/>
      </c>
      <c r="AO487" s="230" t="e">
        <f>IF(#REF!="","",#REF!)</f>
        <v>#REF!</v>
      </c>
      <c r="AP487" s="230" t="e">
        <f>+#REF!</f>
        <v>#REF!</v>
      </c>
    </row>
    <row r="488" spans="1:42" ht="15" customHeight="1">
      <c r="A488" s="227" t="str">
        <f>IF(V488=DB!$B$12,"決裁1",IF(V488=DB!$B$13,"決裁2",IF(V488=DB!$B$14,"決裁3",IF(V488=DB!$B$15,"決裁4",IF(V488="","",TEXT(W488,"GE")&amp;"-"&amp;V488)))))</f>
        <v/>
      </c>
      <c r="B488" s="228" t="str">
        <f>IF(A488="","",A488&amp;"-"&amp;COUNTIF($A$5:A488,A488))</f>
        <v/>
      </c>
      <c r="C488" s="228" t="str">
        <f t="shared" si="15"/>
        <v/>
      </c>
      <c r="D488" s="228" t="str">
        <f>IF(C488="","",C488&amp;"-"&amp;COUNTIF($C$5:C488,C488))</f>
        <v/>
      </c>
      <c r="E488" s="228">
        <f t="shared" si="16"/>
        <v>0</v>
      </c>
      <c r="F488" s="66"/>
      <c r="G488" s="30"/>
      <c r="H488" s="31"/>
      <c r="I488" s="56"/>
      <c r="J488" s="58"/>
      <c r="K488" s="35"/>
      <c r="L488" s="75"/>
      <c r="M488" s="59"/>
      <c r="N488" s="60"/>
      <c r="R488" s="10"/>
      <c r="S488" s="37"/>
      <c r="T488" s="38"/>
      <c r="U488" s="200"/>
      <c r="V488" s="211"/>
      <c r="W488" s="204"/>
      <c r="X488" s="204"/>
      <c r="Y488" s="46"/>
      <c r="Z488" s="47"/>
      <c r="AA488" s="77"/>
      <c r="AB488" s="42"/>
      <c r="AC488" s="41"/>
      <c r="AD488" s="43"/>
      <c r="AE488" s="42"/>
      <c r="AF488" s="41"/>
      <c r="AG488" s="43"/>
      <c r="AH488" s="69"/>
      <c r="AI488" s="69"/>
      <c r="AJ488" s="69"/>
      <c r="AK488" s="29" t="str">
        <f>IFERROR(MATCH(H488,#REF!,0),"")</f>
        <v/>
      </c>
      <c r="AO488" s="230" t="e">
        <f>IF(#REF!="","",#REF!)</f>
        <v>#REF!</v>
      </c>
      <c r="AP488" s="230" t="e">
        <f>+#REF!</f>
        <v>#REF!</v>
      </c>
    </row>
    <row r="489" spans="1:42" ht="15" customHeight="1">
      <c r="A489" s="227" t="str">
        <f>IF(V489=DB!$B$12,"決裁1",IF(V489=DB!$B$13,"決裁2",IF(V489=DB!$B$14,"決裁3",IF(V489=DB!$B$15,"決裁4",IF(V489="","",TEXT(W489,"GE")&amp;"-"&amp;V489)))))</f>
        <v/>
      </c>
      <c r="B489" s="228" t="str">
        <f>IF(A489="","",A489&amp;"-"&amp;COUNTIF($A$5:A489,A489))</f>
        <v/>
      </c>
      <c r="C489" s="228" t="str">
        <f t="shared" si="15"/>
        <v/>
      </c>
      <c r="D489" s="228" t="str">
        <f>IF(C489="","",C489&amp;"-"&amp;COUNTIF($C$5:C489,C489))</f>
        <v/>
      </c>
      <c r="E489" s="228">
        <f t="shared" si="16"/>
        <v>0</v>
      </c>
      <c r="F489" s="66"/>
      <c r="G489" s="30"/>
      <c r="H489" s="31"/>
      <c r="I489" s="56"/>
      <c r="J489" s="58"/>
      <c r="K489" s="35"/>
      <c r="L489" s="75"/>
      <c r="M489" s="59"/>
      <c r="N489" s="60"/>
      <c r="R489" s="36"/>
      <c r="S489" s="37"/>
      <c r="T489" s="38"/>
      <c r="U489" s="200"/>
      <c r="V489" s="211"/>
      <c r="W489" s="204"/>
      <c r="X489" s="204"/>
      <c r="Y489" s="40"/>
      <c r="Z489" s="41"/>
      <c r="AA489" s="10"/>
      <c r="AB489" s="42"/>
      <c r="AC489" s="41"/>
      <c r="AD489" s="43"/>
      <c r="AE489" s="42"/>
      <c r="AF489" s="41"/>
      <c r="AG489" s="43"/>
      <c r="AH489" s="69"/>
      <c r="AI489" s="69"/>
      <c r="AJ489" s="69"/>
      <c r="AK489" s="29" t="str">
        <f>IFERROR(MATCH(H489,#REF!,0),"")</f>
        <v/>
      </c>
      <c r="AO489" s="230" t="e">
        <f>IF(#REF!="","",#REF!)</f>
        <v>#REF!</v>
      </c>
      <c r="AP489" s="230" t="e">
        <f>+#REF!</f>
        <v>#REF!</v>
      </c>
    </row>
    <row r="490" spans="1:42" ht="15" customHeight="1">
      <c r="A490" s="227" t="str">
        <f>IF(V490=DB!$B$12,"決裁1",IF(V490=DB!$B$13,"決裁2",IF(V490=DB!$B$14,"決裁3",IF(V490=DB!$B$15,"決裁4",IF(V490="","",TEXT(W490,"GE")&amp;"-"&amp;V490)))))</f>
        <v/>
      </c>
      <c r="B490" s="228" t="str">
        <f>IF(A490="","",A490&amp;"-"&amp;COUNTIF($A$5:A490,A490))</f>
        <v/>
      </c>
      <c r="C490" s="228" t="str">
        <f t="shared" si="15"/>
        <v/>
      </c>
      <c r="D490" s="228" t="str">
        <f>IF(C490="","",C490&amp;"-"&amp;COUNTIF($C$5:C490,C490))</f>
        <v/>
      </c>
      <c r="E490" s="228">
        <f t="shared" si="16"/>
        <v>0</v>
      </c>
      <c r="F490" s="66"/>
      <c r="G490" s="30"/>
      <c r="H490" s="31"/>
      <c r="I490" s="56"/>
      <c r="J490" s="58"/>
      <c r="K490" s="35"/>
      <c r="L490" s="75"/>
      <c r="M490" s="59"/>
      <c r="N490" s="60"/>
      <c r="R490" s="36"/>
      <c r="S490" s="37"/>
      <c r="T490" s="38"/>
      <c r="U490" s="200"/>
      <c r="V490" s="211"/>
      <c r="W490" s="204"/>
      <c r="X490" s="204"/>
      <c r="Y490" s="40"/>
      <c r="Z490" s="41"/>
      <c r="AA490" s="10"/>
      <c r="AB490" s="42"/>
      <c r="AC490" s="41"/>
      <c r="AD490" s="43"/>
      <c r="AE490" s="42"/>
      <c r="AF490" s="41"/>
      <c r="AG490" s="43"/>
      <c r="AH490" s="69"/>
      <c r="AI490" s="69"/>
      <c r="AJ490" s="69"/>
      <c r="AK490" s="29" t="str">
        <f>IFERROR(MATCH(H490,#REF!,0),"")</f>
        <v/>
      </c>
      <c r="AO490" s="230" t="e">
        <f>IF(#REF!="","",#REF!)</f>
        <v>#REF!</v>
      </c>
      <c r="AP490" s="230" t="e">
        <f>+#REF!</f>
        <v>#REF!</v>
      </c>
    </row>
    <row r="491" spans="1:42" ht="15" customHeight="1">
      <c r="A491" s="227" t="str">
        <f>IF(V491=DB!$B$12,"決裁1",IF(V491=DB!$B$13,"決裁2",IF(V491=DB!$B$14,"決裁3",IF(V491=DB!$B$15,"決裁4",IF(V491="","",TEXT(W491,"GE")&amp;"-"&amp;V491)))))</f>
        <v/>
      </c>
      <c r="B491" s="228" t="str">
        <f>IF(A491="","",A491&amp;"-"&amp;COUNTIF($A$5:A491,A491))</f>
        <v/>
      </c>
      <c r="C491" s="228" t="str">
        <f t="shared" si="15"/>
        <v/>
      </c>
      <c r="D491" s="228" t="str">
        <f>IF(C491="","",C491&amp;"-"&amp;COUNTIF($C$5:C491,C491))</f>
        <v/>
      </c>
      <c r="E491" s="228">
        <f t="shared" si="16"/>
        <v>0</v>
      </c>
      <c r="F491" s="66"/>
      <c r="G491" s="30"/>
      <c r="H491" s="31"/>
      <c r="I491" s="56"/>
      <c r="J491" s="58"/>
      <c r="K491" s="35"/>
      <c r="L491" s="75"/>
      <c r="M491" s="59"/>
      <c r="N491" s="60"/>
      <c r="R491" s="10"/>
      <c r="S491" s="37"/>
      <c r="T491" s="38"/>
      <c r="U491" s="200"/>
      <c r="V491" s="211"/>
      <c r="W491" s="204"/>
      <c r="X491" s="204"/>
      <c r="Y491" s="46"/>
      <c r="Z491" s="47"/>
      <c r="AA491" s="77"/>
      <c r="AB491" s="42"/>
      <c r="AC491" s="41"/>
      <c r="AD491" s="43"/>
      <c r="AE491" s="42"/>
      <c r="AF491" s="41"/>
      <c r="AG491" s="43"/>
      <c r="AH491" s="69"/>
      <c r="AI491" s="69"/>
      <c r="AJ491" s="69"/>
      <c r="AK491" s="29" t="str">
        <f>IFERROR(MATCH(H491,#REF!,0),"")</f>
        <v/>
      </c>
      <c r="AO491" s="230" t="e">
        <f>IF(#REF!="","",#REF!)</f>
        <v>#REF!</v>
      </c>
      <c r="AP491" s="230" t="e">
        <f>+#REF!</f>
        <v>#REF!</v>
      </c>
    </row>
    <row r="492" spans="1:42" ht="15" customHeight="1">
      <c r="A492" s="227" t="str">
        <f>IF(V492=DB!$B$12,"決裁1",IF(V492=DB!$B$13,"決裁2",IF(V492=DB!$B$14,"決裁3",IF(V492=DB!$B$15,"決裁4",IF(V492="","",TEXT(W492,"GE")&amp;"-"&amp;V492)))))</f>
        <v/>
      </c>
      <c r="B492" s="228" t="str">
        <f>IF(A492="","",A492&amp;"-"&amp;COUNTIF($A$5:A492,A492))</f>
        <v/>
      </c>
      <c r="C492" s="228" t="str">
        <f t="shared" si="15"/>
        <v/>
      </c>
      <c r="D492" s="228" t="str">
        <f>IF(C492="","",C492&amp;"-"&amp;COUNTIF($C$5:C492,C492))</f>
        <v/>
      </c>
      <c r="E492" s="228">
        <f t="shared" si="16"/>
        <v>0</v>
      </c>
      <c r="F492" s="66"/>
      <c r="G492" s="30"/>
      <c r="H492" s="31"/>
      <c r="I492" s="56"/>
      <c r="J492" s="58"/>
      <c r="K492" s="35"/>
      <c r="L492" s="58"/>
      <c r="M492" s="59"/>
      <c r="N492" s="60"/>
      <c r="R492" s="36"/>
      <c r="S492" s="37"/>
      <c r="T492" s="38"/>
      <c r="U492" s="200"/>
      <c r="V492" s="211"/>
      <c r="W492" s="204"/>
      <c r="X492" s="204"/>
      <c r="Y492" s="40"/>
      <c r="Z492" s="41"/>
      <c r="AA492" s="10"/>
      <c r="AB492" s="42"/>
      <c r="AC492" s="41"/>
      <c r="AD492" s="43"/>
      <c r="AE492" s="42"/>
      <c r="AF492" s="41"/>
      <c r="AG492" s="43"/>
      <c r="AH492" s="69"/>
      <c r="AI492" s="69"/>
      <c r="AJ492" s="69"/>
      <c r="AK492" s="29" t="str">
        <f>IFERROR(MATCH(H492,#REF!,0),"")</f>
        <v/>
      </c>
      <c r="AO492" s="230" t="e">
        <f>IF(#REF!="","",#REF!)</f>
        <v>#REF!</v>
      </c>
      <c r="AP492" s="230" t="e">
        <f>+#REF!</f>
        <v>#REF!</v>
      </c>
    </row>
    <row r="493" spans="1:42" ht="15" customHeight="1">
      <c r="A493" s="227" t="str">
        <f>IF(V493=DB!$B$12,"決裁1",IF(V493=DB!$B$13,"決裁2",IF(V493=DB!$B$14,"決裁3",IF(V493=DB!$B$15,"決裁4",IF(V493="","",TEXT(W493,"GE")&amp;"-"&amp;V493)))))</f>
        <v/>
      </c>
      <c r="B493" s="228" t="str">
        <f>IF(A493="","",A493&amp;"-"&amp;COUNTIF($A$5:A493,A493))</f>
        <v/>
      </c>
      <c r="C493" s="228" t="str">
        <f t="shared" si="15"/>
        <v/>
      </c>
      <c r="D493" s="228" t="str">
        <f>IF(C493="","",C493&amp;"-"&amp;COUNTIF($C$5:C493,C493))</f>
        <v/>
      </c>
      <c r="E493" s="228">
        <f t="shared" si="16"/>
        <v>0</v>
      </c>
      <c r="F493" s="66"/>
      <c r="G493" s="30"/>
      <c r="H493" s="31"/>
      <c r="I493" s="56"/>
      <c r="J493" s="58"/>
      <c r="K493" s="35"/>
      <c r="L493" s="75"/>
      <c r="M493" s="59"/>
      <c r="N493" s="60"/>
      <c r="R493" s="36"/>
      <c r="S493" s="37"/>
      <c r="T493" s="38"/>
      <c r="U493" s="200"/>
      <c r="V493" s="211"/>
      <c r="W493" s="204"/>
      <c r="X493" s="204"/>
      <c r="Y493" s="40"/>
      <c r="Z493" s="41"/>
      <c r="AA493" s="78"/>
      <c r="AB493" s="42"/>
      <c r="AC493" s="41"/>
      <c r="AD493" s="43"/>
      <c r="AE493" s="42"/>
      <c r="AF493" s="41"/>
      <c r="AG493" s="43"/>
      <c r="AH493" s="69"/>
      <c r="AI493" s="69"/>
      <c r="AJ493" s="69"/>
      <c r="AK493" s="29" t="str">
        <f>IFERROR(MATCH(H493,#REF!,0),"")</f>
        <v/>
      </c>
      <c r="AO493" s="230" t="e">
        <f>IF(#REF!="","",#REF!)</f>
        <v>#REF!</v>
      </c>
      <c r="AP493" s="230" t="e">
        <f>+#REF!</f>
        <v>#REF!</v>
      </c>
    </row>
    <row r="494" spans="1:42" ht="15" customHeight="1">
      <c r="A494" s="227" t="str">
        <f>IF(V494=DB!$B$12,"決裁1",IF(V494=DB!$B$13,"決裁2",IF(V494=DB!$B$14,"決裁3",IF(V494=DB!$B$15,"決裁4",IF(V494="","",TEXT(W494,"GE")&amp;"-"&amp;V494)))))</f>
        <v/>
      </c>
      <c r="B494" s="228" t="str">
        <f>IF(A494="","",A494&amp;"-"&amp;COUNTIF($A$5:A494,A494))</f>
        <v/>
      </c>
      <c r="C494" s="228" t="str">
        <f t="shared" si="15"/>
        <v/>
      </c>
      <c r="D494" s="228" t="str">
        <f>IF(C494="","",C494&amp;"-"&amp;COUNTIF($C$5:C494,C494))</f>
        <v/>
      </c>
      <c r="E494" s="228">
        <f t="shared" si="16"/>
        <v>0</v>
      </c>
      <c r="F494" s="66"/>
      <c r="G494" s="30"/>
      <c r="H494" s="31"/>
      <c r="I494" s="56"/>
      <c r="J494" s="58"/>
      <c r="K494" s="35"/>
      <c r="L494" s="75"/>
      <c r="M494" s="59"/>
      <c r="N494" s="60"/>
      <c r="R494" s="10"/>
      <c r="S494" s="37"/>
      <c r="T494" s="38"/>
      <c r="U494" s="200"/>
      <c r="V494" s="211"/>
      <c r="W494" s="204"/>
      <c r="X494" s="204"/>
      <c r="Y494" s="46"/>
      <c r="Z494" s="47"/>
      <c r="AA494" s="79"/>
      <c r="AB494" s="42"/>
      <c r="AC494" s="41"/>
      <c r="AD494" s="43"/>
      <c r="AE494" s="42"/>
      <c r="AF494" s="41"/>
      <c r="AG494" s="43"/>
      <c r="AH494" s="69"/>
      <c r="AI494" s="69"/>
      <c r="AJ494" s="69"/>
      <c r="AK494" s="29" t="str">
        <f>IFERROR(MATCH(H494,#REF!,0),"")</f>
        <v/>
      </c>
      <c r="AO494" s="230" t="e">
        <f>IF(#REF!="","",#REF!)</f>
        <v>#REF!</v>
      </c>
      <c r="AP494" s="230" t="e">
        <f>+#REF!</f>
        <v>#REF!</v>
      </c>
    </row>
    <row r="495" spans="1:42" ht="15" customHeight="1">
      <c r="A495" s="227" t="str">
        <f>IF(V495=DB!$B$12,"決裁1",IF(V495=DB!$B$13,"決裁2",IF(V495=DB!$B$14,"決裁3",IF(V495=DB!$B$15,"決裁4",IF(V495="","",TEXT(W495,"GE")&amp;"-"&amp;V495)))))</f>
        <v/>
      </c>
      <c r="B495" s="228" t="str">
        <f>IF(A495="","",A495&amp;"-"&amp;COUNTIF($A$5:A495,A495))</f>
        <v/>
      </c>
      <c r="C495" s="228" t="str">
        <f t="shared" si="15"/>
        <v/>
      </c>
      <c r="D495" s="228" t="str">
        <f>IF(C495="","",C495&amp;"-"&amp;COUNTIF($C$5:C495,C495))</f>
        <v/>
      </c>
      <c r="E495" s="228">
        <f t="shared" si="16"/>
        <v>0</v>
      </c>
      <c r="F495" s="66"/>
      <c r="G495" s="30"/>
      <c r="H495" s="31"/>
      <c r="I495" s="56"/>
      <c r="J495" s="58"/>
      <c r="K495" s="35"/>
      <c r="L495" s="75"/>
      <c r="M495" s="59"/>
      <c r="N495" s="60"/>
      <c r="R495" s="36"/>
      <c r="S495" s="37"/>
      <c r="T495" s="38"/>
      <c r="U495" s="200"/>
      <c r="V495" s="211"/>
      <c r="W495" s="204"/>
      <c r="X495" s="204"/>
      <c r="Y495" s="40"/>
      <c r="Z495" s="41"/>
      <c r="AA495" s="78"/>
      <c r="AB495" s="42"/>
      <c r="AC495" s="41"/>
      <c r="AD495" s="43"/>
      <c r="AE495" s="42"/>
      <c r="AF495" s="41"/>
      <c r="AG495" s="43"/>
      <c r="AH495" s="69"/>
      <c r="AI495" s="69"/>
      <c r="AJ495" s="69"/>
      <c r="AK495" s="29" t="str">
        <f>IFERROR(MATCH(H495,#REF!,0),"")</f>
        <v/>
      </c>
      <c r="AO495" s="230" t="e">
        <f>IF(#REF!="","",#REF!)</f>
        <v>#REF!</v>
      </c>
      <c r="AP495" s="230" t="e">
        <f>+#REF!</f>
        <v>#REF!</v>
      </c>
    </row>
    <row r="496" spans="1:42" ht="15" customHeight="1">
      <c r="A496" s="227" t="str">
        <f>IF(V496=DB!$B$12,"決裁1",IF(V496=DB!$B$13,"決裁2",IF(V496=DB!$B$14,"決裁3",IF(V496=DB!$B$15,"決裁4",IF(V496="","",TEXT(W496,"GE")&amp;"-"&amp;V496)))))</f>
        <v/>
      </c>
      <c r="B496" s="228" t="str">
        <f>IF(A496="","",A496&amp;"-"&amp;COUNTIF($A$5:A496,A496))</f>
        <v/>
      </c>
      <c r="C496" s="228" t="str">
        <f t="shared" si="15"/>
        <v/>
      </c>
      <c r="D496" s="228" t="str">
        <f>IF(C496="","",C496&amp;"-"&amp;COUNTIF($C$5:C496,C496))</f>
        <v/>
      </c>
      <c r="E496" s="228">
        <f t="shared" si="16"/>
        <v>0</v>
      </c>
      <c r="F496" s="66"/>
      <c r="G496" s="30"/>
      <c r="H496" s="31"/>
      <c r="I496" s="56"/>
      <c r="J496" s="58"/>
      <c r="K496" s="35"/>
      <c r="L496" s="75"/>
      <c r="M496" s="59"/>
      <c r="N496" s="60"/>
      <c r="R496" s="36"/>
      <c r="S496" s="37"/>
      <c r="T496" s="38"/>
      <c r="U496" s="200"/>
      <c r="V496" s="211"/>
      <c r="W496" s="204"/>
      <c r="X496" s="204"/>
      <c r="Y496" s="40"/>
      <c r="Z496" s="41"/>
      <c r="AA496" s="78"/>
      <c r="AB496" s="42"/>
      <c r="AC496" s="41"/>
      <c r="AD496" s="43"/>
      <c r="AE496" s="42"/>
      <c r="AF496" s="41"/>
      <c r="AG496" s="43"/>
      <c r="AH496" s="69"/>
      <c r="AI496" s="69"/>
      <c r="AJ496" s="69"/>
      <c r="AK496" s="29" t="str">
        <f>IFERROR(MATCH(H496,#REF!,0),"")</f>
        <v/>
      </c>
      <c r="AO496" s="230" t="e">
        <f>IF(#REF!="","",#REF!)</f>
        <v>#REF!</v>
      </c>
      <c r="AP496" s="230" t="e">
        <f>+#REF!</f>
        <v>#REF!</v>
      </c>
    </row>
    <row r="497" spans="1:42" ht="15" customHeight="1">
      <c r="A497" s="227" t="str">
        <f>IF(V497=DB!$B$12,"決裁1",IF(V497=DB!$B$13,"決裁2",IF(V497=DB!$B$14,"決裁3",IF(V497=DB!$B$15,"決裁4",IF(V497="","",TEXT(W497,"GE")&amp;"-"&amp;V497)))))</f>
        <v/>
      </c>
      <c r="B497" s="228" t="str">
        <f>IF(A497="","",A497&amp;"-"&amp;COUNTIF($A$5:A497,A497))</f>
        <v/>
      </c>
      <c r="C497" s="228" t="str">
        <f t="shared" si="15"/>
        <v/>
      </c>
      <c r="D497" s="228" t="str">
        <f>IF(C497="","",C497&amp;"-"&amp;COUNTIF($C$5:C497,C497))</f>
        <v/>
      </c>
      <c r="E497" s="228">
        <f t="shared" si="16"/>
        <v>0</v>
      </c>
      <c r="F497" s="66"/>
      <c r="G497" s="30"/>
      <c r="H497" s="31"/>
      <c r="I497" s="56"/>
      <c r="J497" s="58"/>
      <c r="K497" s="35"/>
      <c r="L497" s="75"/>
      <c r="M497" s="59"/>
      <c r="N497" s="60"/>
      <c r="R497" s="10"/>
      <c r="S497" s="37"/>
      <c r="T497" s="38"/>
      <c r="U497" s="200"/>
      <c r="V497" s="211"/>
      <c r="W497" s="204"/>
      <c r="X497" s="204"/>
      <c r="Y497" s="46"/>
      <c r="Z497" s="47"/>
      <c r="AA497" s="79"/>
      <c r="AB497" s="42"/>
      <c r="AC497" s="41"/>
      <c r="AD497" s="43"/>
      <c r="AE497" s="42"/>
      <c r="AF497" s="41"/>
      <c r="AG497" s="43"/>
      <c r="AH497" s="69"/>
      <c r="AI497" s="69"/>
      <c r="AJ497" s="69"/>
      <c r="AK497" s="29" t="str">
        <f>IFERROR(MATCH(H497,#REF!,0),"")</f>
        <v/>
      </c>
      <c r="AO497" s="230" t="e">
        <f>IF(#REF!="","",#REF!)</f>
        <v>#REF!</v>
      </c>
      <c r="AP497" s="230" t="e">
        <f>+#REF!</f>
        <v>#REF!</v>
      </c>
    </row>
    <row r="498" spans="1:42" ht="15" customHeight="1">
      <c r="A498" s="227" t="str">
        <f>IF(V498=DB!$B$12,"決裁1",IF(V498=DB!$B$13,"決裁2",IF(V498=DB!$B$14,"決裁3",IF(V498=DB!$B$15,"決裁4",IF(V498="","",TEXT(W498,"GE")&amp;"-"&amp;V498)))))</f>
        <v/>
      </c>
      <c r="B498" s="228" t="str">
        <f>IF(A498="","",A498&amp;"-"&amp;COUNTIF($A$5:A498,A498))</f>
        <v/>
      </c>
      <c r="C498" s="228" t="str">
        <f t="shared" si="15"/>
        <v/>
      </c>
      <c r="D498" s="228" t="str">
        <f>IF(C498="","",C498&amp;"-"&amp;COUNTIF($C$5:C498,C498))</f>
        <v/>
      </c>
      <c r="E498" s="228">
        <f t="shared" si="16"/>
        <v>0</v>
      </c>
      <c r="F498" s="66"/>
      <c r="G498" s="30"/>
      <c r="H498" s="31"/>
      <c r="I498" s="56"/>
      <c r="J498" s="58"/>
      <c r="K498" s="35"/>
      <c r="L498" s="75"/>
      <c r="M498" s="59"/>
      <c r="N498" s="60"/>
      <c r="R498" s="36"/>
      <c r="S498" s="37"/>
      <c r="T498" s="38"/>
      <c r="U498" s="200"/>
      <c r="V498" s="211"/>
      <c r="W498" s="204"/>
      <c r="X498" s="204"/>
      <c r="Y498" s="40"/>
      <c r="Z498" s="41"/>
      <c r="AA498" s="78"/>
      <c r="AB498" s="42"/>
      <c r="AC498" s="41"/>
      <c r="AD498" s="43"/>
      <c r="AE498" s="42"/>
      <c r="AF498" s="41"/>
      <c r="AG498" s="43"/>
      <c r="AH498" s="69"/>
      <c r="AI498" s="69"/>
      <c r="AJ498" s="69"/>
      <c r="AK498" s="29" t="str">
        <f>IFERROR(MATCH(H498,#REF!,0),"")</f>
        <v/>
      </c>
      <c r="AO498" s="230" t="e">
        <f>IF(#REF!="","",#REF!)</f>
        <v>#REF!</v>
      </c>
      <c r="AP498" s="230" t="e">
        <f>+#REF!</f>
        <v>#REF!</v>
      </c>
    </row>
    <row r="499" spans="1:42" ht="15" customHeight="1">
      <c r="A499" s="227" t="str">
        <f>IF(V499=DB!$B$12,"決裁1",IF(V499=DB!$B$13,"決裁2",IF(V499=DB!$B$14,"決裁3",IF(V499=DB!$B$15,"決裁4",IF(V499="","",TEXT(W499,"GE")&amp;"-"&amp;V499)))))</f>
        <v/>
      </c>
      <c r="B499" s="228" t="str">
        <f>IF(A499="","",A499&amp;"-"&amp;COUNTIF($A$5:A499,A499))</f>
        <v/>
      </c>
      <c r="C499" s="228" t="str">
        <f t="shared" si="15"/>
        <v/>
      </c>
      <c r="D499" s="228" t="str">
        <f>IF(C499="","",C499&amp;"-"&amp;COUNTIF($C$5:C499,C499))</f>
        <v/>
      </c>
      <c r="E499" s="228">
        <f t="shared" si="16"/>
        <v>0</v>
      </c>
      <c r="F499" s="66"/>
      <c r="G499" s="30"/>
      <c r="H499" s="31"/>
      <c r="I499" s="56"/>
      <c r="J499" s="58"/>
      <c r="K499" s="35"/>
      <c r="L499" s="75"/>
      <c r="M499" s="59"/>
      <c r="N499" s="60"/>
      <c r="R499" s="36"/>
      <c r="S499" s="37"/>
      <c r="T499" s="38"/>
      <c r="U499" s="200"/>
      <c r="V499" s="211"/>
      <c r="W499" s="204"/>
      <c r="X499" s="204"/>
      <c r="Y499" s="40"/>
      <c r="Z499" s="41"/>
      <c r="AA499" s="78"/>
      <c r="AB499" s="42"/>
      <c r="AC499" s="41"/>
      <c r="AD499" s="43"/>
      <c r="AE499" s="42"/>
      <c r="AF499" s="41"/>
      <c r="AG499" s="43"/>
      <c r="AH499" s="69"/>
      <c r="AI499" s="69"/>
      <c r="AJ499" s="69"/>
      <c r="AK499" s="29" t="str">
        <f>IFERROR(MATCH(H499,#REF!,0),"")</f>
        <v/>
      </c>
      <c r="AO499" s="230" t="e">
        <f>IF(#REF!="","",#REF!)</f>
        <v>#REF!</v>
      </c>
      <c r="AP499" s="230" t="e">
        <f>+#REF!</f>
        <v>#REF!</v>
      </c>
    </row>
    <row r="500" spans="1:42" ht="15" customHeight="1">
      <c r="A500" s="227" t="str">
        <f>IF(V500=DB!$B$12,"決裁1",IF(V500=DB!$B$13,"決裁2",IF(V500=DB!$B$14,"決裁3",IF(V500=DB!$B$15,"決裁4",IF(V500="","",TEXT(W500,"GE")&amp;"-"&amp;V500)))))</f>
        <v/>
      </c>
      <c r="B500" s="228" t="str">
        <f>IF(A500="","",A500&amp;"-"&amp;COUNTIF($A$5:A500,A500))</f>
        <v/>
      </c>
      <c r="C500" s="228" t="str">
        <f t="shared" si="15"/>
        <v/>
      </c>
      <c r="D500" s="228" t="str">
        <f>IF(C500="","",C500&amp;"-"&amp;COUNTIF($C$5:C500,C500))</f>
        <v/>
      </c>
      <c r="E500" s="228">
        <f t="shared" si="16"/>
        <v>0</v>
      </c>
      <c r="F500" s="66"/>
      <c r="G500" s="30"/>
      <c r="H500" s="31"/>
      <c r="I500" s="56"/>
      <c r="J500" s="58"/>
      <c r="K500" s="35"/>
      <c r="L500" s="75"/>
      <c r="M500" s="59"/>
      <c r="N500" s="60"/>
      <c r="R500" s="36"/>
      <c r="S500" s="37"/>
      <c r="T500" s="38"/>
      <c r="U500" s="200"/>
      <c r="V500" s="211"/>
      <c r="W500" s="204"/>
      <c r="X500" s="204"/>
      <c r="Y500" s="40"/>
      <c r="Z500" s="41"/>
      <c r="AA500" s="78"/>
      <c r="AB500" s="42"/>
      <c r="AC500" s="41"/>
      <c r="AD500" s="43"/>
      <c r="AE500" s="42"/>
      <c r="AF500" s="41"/>
      <c r="AG500" s="43"/>
      <c r="AH500" s="69"/>
      <c r="AI500" s="69"/>
      <c r="AJ500" s="69"/>
      <c r="AK500" s="29" t="str">
        <f>IFERROR(MATCH(H500,#REF!,0),"")</f>
        <v/>
      </c>
      <c r="AO500" s="230" t="e">
        <f>IF(#REF!="","",#REF!)</f>
        <v>#REF!</v>
      </c>
      <c r="AP500" s="230" t="e">
        <f>+#REF!</f>
        <v>#REF!</v>
      </c>
    </row>
    <row r="501" spans="1:42" ht="15" customHeight="1">
      <c r="A501" s="227" t="str">
        <f>IF(V501=DB!$B$12,"決裁1",IF(V501=DB!$B$13,"決裁2",IF(V501=DB!$B$14,"決裁3",IF(V501=DB!$B$15,"決裁4",IF(V501="","",TEXT(W501,"GE")&amp;"-"&amp;V501)))))</f>
        <v/>
      </c>
      <c r="B501" s="228" t="str">
        <f>IF(A501="","",A501&amp;"-"&amp;COUNTIF($A$5:A501,A501))</f>
        <v/>
      </c>
      <c r="C501" s="228" t="str">
        <f t="shared" si="15"/>
        <v/>
      </c>
      <c r="D501" s="228" t="str">
        <f>IF(C501="","",C501&amp;"-"&amp;COUNTIF($C$5:C501,C501))</f>
        <v/>
      </c>
      <c r="E501" s="228">
        <f t="shared" si="16"/>
        <v>0</v>
      </c>
      <c r="F501" s="66"/>
      <c r="G501" s="30"/>
      <c r="H501" s="31"/>
      <c r="I501" s="56"/>
      <c r="J501" s="58"/>
      <c r="K501" s="35"/>
      <c r="L501" s="75"/>
      <c r="M501" s="59"/>
      <c r="N501" s="60"/>
      <c r="R501" s="36"/>
      <c r="S501" s="37"/>
      <c r="T501" s="38"/>
      <c r="U501" s="200"/>
      <c r="V501" s="211"/>
      <c r="W501" s="204"/>
      <c r="X501" s="204"/>
      <c r="Y501" s="40"/>
      <c r="Z501" s="41"/>
      <c r="AA501" s="78"/>
      <c r="AB501" s="42"/>
      <c r="AC501" s="41"/>
      <c r="AD501" s="43"/>
      <c r="AE501" s="42"/>
      <c r="AF501" s="41"/>
      <c r="AG501" s="43"/>
      <c r="AH501" s="69"/>
      <c r="AI501" s="69"/>
      <c r="AJ501" s="69"/>
      <c r="AK501" s="29" t="str">
        <f>IFERROR(MATCH(H501,#REF!,0),"")</f>
        <v/>
      </c>
      <c r="AO501" s="230" t="e">
        <f>IF(#REF!="","",#REF!)</f>
        <v>#REF!</v>
      </c>
      <c r="AP501" s="230" t="e">
        <f>+#REF!</f>
        <v>#REF!</v>
      </c>
    </row>
    <row r="502" spans="1:42" ht="15" customHeight="1">
      <c r="A502" s="227" t="str">
        <f>IF(V502=DB!$B$12,"決裁1",IF(V502=DB!$B$13,"決裁2",IF(V502=DB!$B$14,"決裁3",IF(V502=DB!$B$15,"決裁4",IF(V502="","",TEXT(W502,"GE")&amp;"-"&amp;V502)))))</f>
        <v/>
      </c>
      <c r="B502" s="228" t="str">
        <f>IF(A502="","",A502&amp;"-"&amp;COUNTIF($A$5:A502,A502))</f>
        <v/>
      </c>
      <c r="C502" s="228" t="str">
        <f t="shared" si="15"/>
        <v/>
      </c>
      <c r="D502" s="228" t="str">
        <f>IF(C502="","",C502&amp;"-"&amp;COUNTIF($C$5:C502,C502))</f>
        <v/>
      </c>
      <c r="E502" s="228">
        <f t="shared" si="16"/>
        <v>0</v>
      </c>
      <c r="F502" s="66"/>
      <c r="G502" s="30"/>
      <c r="H502" s="31"/>
      <c r="I502" s="56"/>
      <c r="J502" s="58"/>
      <c r="K502" s="35"/>
      <c r="L502" s="75"/>
      <c r="M502" s="59"/>
      <c r="N502" s="60"/>
      <c r="R502" s="36"/>
      <c r="S502" s="37"/>
      <c r="T502" s="38"/>
      <c r="U502" s="200"/>
      <c r="V502" s="211"/>
      <c r="W502" s="204"/>
      <c r="X502" s="204"/>
      <c r="Y502" s="40"/>
      <c r="Z502" s="41"/>
      <c r="AA502" s="78"/>
      <c r="AB502" s="42"/>
      <c r="AC502" s="41"/>
      <c r="AD502" s="43"/>
      <c r="AE502" s="42"/>
      <c r="AF502" s="41"/>
      <c r="AG502" s="43"/>
      <c r="AH502" s="69"/>
      <c r="AI502" s="69"/>
      <c r="AJ502" s="69"/>
      <c r="AK502" s="29" t="str">
        <f>IFERROR(MATCH(H502,#REF!,0),"")</f>
        <v/>
      </c>
      <c r="AO502" s="230" t="e">
        <f>IF(#REF!="","",#REF!)</f>
        <v>#REF!</v>
      </c>
      <c r="AP502" s="230" t="e">
        <f>+#REF!</f>
        <v>#REF!</v>
      </c>
    </row>
    <row r="503" spans="1:42" ht="15" customHeight="1">
      <c r="A503" s="227" t="str">
        <f>IF(V503=DB!$B$12,"決裁1",IF(V503=DB!$B$13,"決裁2",IF(V503=DB!$B$14,"決裁3",IF(V503=DB!$B$15,"決裁4",IF(V503="","",TEXT(W503,"GE")&amp;"-"&amp;V503)))))</f>
        <v/>
      </c>
      <c r="B503" s="228" t="str">
        <f>IF(A503="","",A503&amp;"-"&amp;COUNTIF($A$5:A503,A503))</f>
        <v/>
      </c>
      <c r="C503" s="228" t="str">
        <f t="shared" si="15"/>
        <v/>
      </c>
      <c r="D503" s="228" t="str">
        <f>IF(C503="","",C503&amp;"-"&amp;COUNTIF($C$5:C503,C503))</f>
        <v/>
      </c>
      <c r="E503" s="228">
        <f t="shared" si="16"/>
        <v>0</v>
      </c>
      <c r="F503" s="66"/>
      <c r="G503" s="30"/>
      <c r="H503" s="31"/>
      <c r="I503" s="56"/>
      <c r="J503" s="58"/>
      <c r="K503" s="35"/>
      <c r="L503" s="75"/>
      <c r="M503" s="59"/>
      <c r="N503" s="60"/>
      <c r="R503" s="36"/>
      <c r="S503" s="37"/>
      <c r="T503" s="38"/>
      <c r="U503" s="200"/>
      <c r="V503" s="211"/>
      <c r="W503" s="204"/>
      <c r="X503" s="204"/>
      <c r="Y503" s="40"/>
      <c r="Z503" s="41"/>
      <c r="AA503" s="78"/>
      <c r="AB503" s="42"/>
      <c r="AC503" s="41"/>
      <c r="AD503" s="43"/>
      <c r="AE503" s="42"/>
      <c r="AF503" s="41"/>
      <c r="AG503" s="43"/>
      <c r="AH503" s="69"/>
      <c r="AI503" s="69"/>
      <c r="AJ503" s="69"/>
      <c r="AK503" s="29" t="str">
        <f>IFERROR(MATCH(H503,#REF!,0),"")</f>
        <v/>
      </c>
      <c r="AO503" s="230" t="e">
        <f>IF(#REF!="","",#REF!)</f>
        <v>#REF!</v>
      </c>
      <c r="AP503" s="230" t="e">
        <f>+#REF!</f>
        <v>#REF!</v>
      </c>
    </row>
    <row r="504" spans="1:42" ht="15" customHeight="1">
      <c r="A504" s="227" t="str">
        <f>IF(V504=DB!$B$12,"決裁1",IF(V504=DB!$B$13,"決裁2",IF(V504=DB!$B$14,"決裁3",IF(V504=DB!$B$15,"決裁4",IF(V504="","",TEXT(W504,"GE")&amp;"-"&amp;V504)))))</f>
        <v/>
      </c>
      <c r="B504" s="228" t="str">
        <f>IF(A504="","",A504&amp;"-"&amp;COUNTIF($A$5:A504,A504))</f>
        <v/>
      </c>
      <c r="C504" s="228" t="str">
        <f t="shared" si="15"/>
        <v/>
      </c>
      <c r="D504" s="228" t="str">
        <f>IF(C504="","",C504&amp;"-"&amp;COUNTIF($C$5:C504,C504))</f>
        <v/>
      </c>
      <c r="E504" s="228">
        <f t="shared" si="16"/>
        <v>0</v>
      </c>
      <c r="F504" s="66"/>
      <c r="G504" s="30"/>
      <c r="H504" s="31"/>
      <c r="I504" s="56"/>
      <c r="J504" s="58"/>
      <c r="K504" s="35"/>
      <c r="L504" s="75"/>
      <c r="M504" s="59"/>
      <c r="N504" s="60"/>
      <c r="R504" s="36"/>
      <c r="S504" s="37"/>
      <c r="T504" s="38"/>
      <c r="U504" s="200"/>
      <c r="V504" s="211"/>
      <c r="W504" s="204"/>
      <c r="X504" s="204"/>
      <c r="Y504" s="40"/>
      <c r="Z504" s="41"/>
      <c r="AA504" s="78"/>
      <c r="AB504" s="42"/>
      <c r="AC504" s="41"/>
      <c r="AD504" s="43"/>
      <c r="AE504" s="42"/>
      <c r="AF504" s="41"/>
      <c r="AG504" s="43"/>
      <c r="AH504" s="69"/>
      <c r="AI504" s="69"/>
      <c r="AJ504" s="69"/>
      <c r="AK504" s="29" t="str">
        <f>IFERROR(MATCH(H504,#REF!,0),"")</f>
        <v/>
      </c>
      <c r="AO504" s="230" t="e">
        <f>IF(#REF!="","",#REF!)</f>
        <v>#REF!</v>
      </c>
      <c r="AP504" s="230" t="e">
        <f>+#REF!</f>
        <v>#REF!</v>
      </c>
    </row>
    <row r="505" spans="1:42" ht="15" customHeight="1">
      <c r="A505" s="227" t="str">
        <f>IF(V505=DB!$B$12,"決裁1",IF(V505=DB!$B$13,"決裁2",IF(V505=DB!$B$14,"決裁3",IF(V505=DB!$B$15,"決裁4",IF(V505="","",TEXT(W505,"GE")&amp;"-"&amp;V505)))))</f>
        <v/>
      </c>
      <c r="B505" s="228" t="str">
        <f>IF(A505="","",A505&amp;"-"&amp;COUNTIF($A$5:A505,A505))</f>
        <v/>
      </c>
      <c r="C505" s="228" t="str">
        <f t="shared" si="15"/>
        <v/>
      </c>
      <c r="D505" s="228" t="str">
        <f>IF(C505="","",C505&amp;"-"&amp;COUNTIF($C$5:C505,C505))</f>
        <v/>
      </c>
      <c r="E505" s="228">
        <f t="shared" si="16"/>
        <v>0</v>
      </c>
      <c r="F505" s="66"/>
      <c r="G505" s="30"/>
      <c r="H505" s="31"/>
      <c r="I505" s="56"/>
      <c r="J505" s="58"/>
      <c r="K505" s="35"/>
      <c r="L505" s="75"/>
      <c r="M505" s="59"/>
      <c r="N505" s="60"/>
      <c r="R505" s="36"/>
      <c r="S505" s="37"/>
      <c r="T505" s="38"/>
      <c r="U505" s="200"/>
      <c r="V505" s="211"/>
      <c r="W505" s="204"/>
      <c r="X505" s="204"/>
      <c r="Y505" s="40"/>
      <c r="Z505" s="41"/>
      <c r="AA505" s="78"/>
      <c r="AB505" s="42"/>
      <c r="AC505" s="41"/>
      <c r="AD505" s="43"/>
      <c r="AE505" s="42"/>
      <c r="AF505" s="41"/>
      <c r="AG505" s="43"/>
      <c r="AH505" s="69"/>
      <c r="AI505" s="69"/>
      <c r="AJ505" s="69"/>
      <c r="AK505" s="29" t="str">
        <f>IFERROR(MATCH(H505,#REF!,0),"")</f>
        <v/>
      </c>
      <c r="AO505" s="230" t="e">
        <f>IF(#REF!="","",#REF!)</f>
        <v>#REF!</v>
      </c>
      <c r="AP505" s="230" t="e">
        <f>+#REF!</f>
        <v>#REF!</v>
      </c>
    </row>
    <row r="506" spans="1:42" ht="15" customHeight="1">
      <c r="A506" s="227" t="str">
        <f>IF(V506=DB!$B$12,"決裁1",IF(V506=DB!$B$13,"決裁2",IF(V506=DB!$B$14,"決裁3",IF(V506=DB!$B$15,"決裁4",IF(V506="","",TEXT(W506,"GE")&amp;"-"&amp;V506)))))</f>
        <v/>
      </c>
      <c r="B506" s="228" t="str">
        <f>IF(A506="","",A506&amp;"-"&amp;COUNTIF($A$5:A506,A506))</f>
        <v/>
      </c>
      <c r="C506" s="228" t="str">
        <f t="shared" si="15"/>
        <v/>
      </c>
      <c r="D506" s="228" t="str">
        <f>IF(C506="","",C506&amp;"-"&amp;COUNTIF($C$5:C506,C506))</f>
        <v/>
      </c>
      <c r="E506" s="228">
        <f t="shared" si="16"/>
        <v>0</v>
      </c>
      <c r="F506" s="66"/>
      <c r="G506" s="30"/>
      <c r="H506" s="31"/>
      <c r="I506" s="56"/>
      <c r="J506" s="58"/>
      <c r="K506" s="35"/>
      <c r="L506" s="75"/>
      <c r="M506" s="59"/>
      <c r="N506" s="60"/>
      <c r="R506" s="36"/>
      <c r="S506" s="37"/>
      <c r="T506" s="38"/>
      <c r="U506" s="200"/>
      <c r="V506" s="211"/>
      <c r="W506" s="204"/>
      <c r="X506" s="204"/>
      <c r="Y506" s="40"/>
      <c r="Z506" s="41"/>
      <c r="AA506" s="78"/>
      <c r="AB506" s="42"/>
      <c r="AC506" s="41"/>
      <c r="AD506" s="75"/>
      <c r="AE506" s="42"/>
      <c r="AF506" s="41"/>
      <c r="AG506" s="75"/>
      <c r="AH506" s="69"/>
      <c r="AI506" s="69"/>
      <c r="AJ506" s="69"/>
      <c r="AK506" s="29" t="str">
        <f>IFERROR(MATCH(H506,#REF!,0),"")</f>
        <v/>
      </c>
      <c r="AO506" s="230" t="e">
        <f>IF(#REF!="","",#REF!)</f>
        <v>#REF!</v>
      </c>
      <c r="AP506" s="230" t="e">
        <f>+#REF!</f>
        <v>#REF!</v>
      </c>
    </row>
    <row r="507" spans="1:42" ht="15" customHeight="1">
      <c r="A507" s="227" t="str">
        <f>IF(V507=DB!$B$12,"決裁1",IF(V507=DB!$B$13,"決裁2",IF(V507=DB!$B$14,"決裁3",IF(V507=DB!$B$15,"決裁4",IF(V507="","",TEXT(W507,"GE")&amp;"-"&amp;V507)))))</f>
        <v/>
      </c>
      <c r="B507" s="228" t="str">
        <f>IF(A507="","",A507&amp;"-"&amp;COUNTIF($A$5:A507,A507))</f>
        <v/>
      </c>
      <c r="C507" s="228" t="str">
        <f t="shared" si="15"/>
        <v/>
      </c>
      <c r="D507" s="228" t="str">
        <f>IF(C507="","",C507&amp;"-"&amp;COUNTIF($C$5:C507,C507))</f>
        <v/>
      </c>
      <c r="E507" s="228">
        <f t="shared" si="16"/>
        <v>0</v>
      </c>
      <c r="F507" s="66"/>
      <c r="G507" s="30"/>
      <c r="H507" s="31"/>
      <c r="I507" s="56"/>
      <c r="J507" s="58"/>
      <c r="K507" s="35"/>
      <c r="L507" s="75"/>
      <c r="M507" s="59"/>
      <c r="N507" s="60"/>
      <c r="R507" s="36"/>
      <c r="S507" s="37"/>
      <c r="T507" s="38"/>
      <c r="U507" s="200"/>
      <c r="V507" s="211"/>
      <c r="W507" s="204"/>
      <c r="X507" s="204"/>
      <c r="Y507" s="40"/>
      <c r="Z507" s="41"/>
      <c r="AA507" s="78"/>
      <c r="AB507" s="42"/>
      <c r="AC507" s="41"/>
      <c r="AD507" s="43"/>
      <c r="AE507" s="42"/>
      <c r="AF507" s="41"/>
      <c r="AG507" s="43"/>
      <c r="AH507" s="69"/>
      <c r="AI507" s="69"/>
      <c r="AJ507" s="69"/>
      <c r="AK507" s="29" t="str">
        <f>IFERROR(MATCH(H507,#REF!,0),"")</f>
        <v/>
      </c>
      <c r="AO507" s="230" t="e">
        <f>IF(#REF!="","",#REF!)</f>
        <v>#REF!</v>
      </c>
      <c r="AP507" s="230" t="e">
        <f>+#REF!</f>
        <v>#REF!</v>
      </c>
    </row>
    <row r="508" spans="1:42" ht="15" customHeight="1">
      <c r="A508" s="227" t="str">
        <f>IF(V508=DB!$B$12,"決裁1",IF(V508=DB!$B$13,"決裁2",IF(V508=DB!$B$14,"決裁3",IF(V508=DB!$B$15,"決裁4",IF(V508="","",TEXT(W508,"GE")&amp;"-"&amp;V508)))))</f>
        <v/>
      </c>
      <c r="B508" s="228" t="str">
        <f>IF(A508="","",A508&amp;"-"&amp;COUNTIF($A$5:A508,A508))</f>
        <v/>
      </c>
      <c r="C508" s="228" t="str">
        <f t="shared" si="15"/>
        <v/>
      </c>
      <c r="D508" s="228" t="str">
        <f>IF(C508="","",C508&amp;"-"&amp;COUNTIF($C$5:C508,C508))</f>
        <v/>
      </c>
      <c r="E508" s="228">
        <f t="shared" si="16"/>
        <v>0</v>
      </c>
      <c r="F508" s="66"/>
      <c r="G508" s="30"/>
      <c r="H508" s="31"/>
      <c r="I508" s="56"/>
      <c r="J508" s="58"/>
      <c r="K508" s="35"/>
      <c r="L508" s="75"/>
      <c r="M508" s="59"/>
      <c r="N508" s="60"/>
      <c r="R508" s="36"/>
      <c r="S508" s="37"/>
      <c r="T508" s="38"/>
      <c r="U508" s="200"/>
      <c r="V508" s="211"/>
      <c r="W508" s="204"/>
      <c r="X508" s="204"/>
      <c r="Y508" s="40"/>
      <c r="Z508" s="41"/>
      <c r="AA508" s="78"/>
      <c r="AB508" s="42"/>
      <c r="AC508" s="41"/>
      <c r="AD508" s="43"/>
      <c r="AE508" s="42"/>
      <c r="AF508" s="41"/>
      <c r="AG508" s="43"/>
      <c r="AH508" s="69"/>
      <c r="AI508" s="69"/>
      <c r="AJ508" s="69"/>
      <c r="AK508" s="29" t="str">
        <f>IFERROR(MATCH(H508,#REF!,0),"")</f>
        <v/>
      </c>
      <c r="AO508" s="230" t="e">
        <f>IF(#REF!="","",#REF!)</f>
        <v>#REF!</v>
      </c>
      <c r="AP508" s="230" t="e">
        <f>+#REF!</f>
        <v>#REF!</v>
      </c>
    </row>
    <row r="509" spans="1:42" ht="15" customHeight="1">
      <c r="A509" s="227" t="str">
        <f>IF(V509=DB!$B$12,"決裁1",IF(V509=DB!$B$13,"決裁2",IF(V509=DB!$B$14,"決裁3",IF(V509=DB!$B$15,"決裁4",IF(V509="","",TEXT(W509,"GE")&amp;"-"&amp;V509)))))</f>
        <v/>
      </c>
      <c r="B509" s="228" t="str">
        <f>IF(A509="","",A509&amp;"-"&amp;COUNTIF($A$5:A509,A509))</f>
        <v/>
      </c>
      <c r="C509" s="228" t="str">
        <f t="shared" si="15"/>
        <v/>
      </c>
      <c r="D509" s="228" t="str">
        <f>IF(C509="","",C509&amp;"-"&amp;COUNTIF($C$5:C509,C509))</f>
        <v/>
      </c>
      <c r="E509" s="228">
        <f t="shared" si="16"/>
        <v>0</v>
      </c>
      <c r="F509" s="66"/>
      <c r="G509" s="30"/>
      <c r="H509" s="31"/>
      <c r="I509" s="56"/>
      <c r="J509" s="58"/>
      <c r="K509" s="35"/>
      <c r="L509" s="75"/>
      <c r="M509" s="59"/>
      <c r="N509" s="60"/>
      <c r="R509" s="36"/>
      <c r="S509" s="37"/>
      <c r="T509" s="38"/>
      <c r="U509" s="200"/>
      <c r="V509" s="211"/>
      <c r="W509" s="204"/>
      <c r="X509" s="204"/>
      <c r="Y509" s="40"/>
      <c r="Z509" s="41"/>
      <c r="AA509" s="78"/>
      <c r="AB509" s="42"/>
      <c r="AC509" s="41"/>
      <c r="AD509" s="43"/>
      <c r="AE509" s="42"/>
      <c r="AF509" s="41"/>
      <c r="AG509" s="43"/>
      <c r="AH509" s="69"/>
      <c r="AI509" s="69"/>
      <c r="AJ509" s="69"/>
      <c r="AK509" s="29" t="str">
        <f>IFERROR(MATCH(H509,#REF!,0),"")</f>
        <v/>
      </c>
      <c r="AO509" s="230" t="e">
        <f>IF(#REF!="","",#REF!)</f>
        <v>#REF!</v>
      </c>
      <c r="AP509" s="230" t="e">
        <f>+#REF!</f>
        <v>#REF!</v>
      </c>
    </row>
    <row r="510" spans="1:42" ht="15" customHeight="1">
      <c r="A510" s="227" t="str">
        <f>IF(V510=DB!$B$12,"決裁1",IF(V510=DB!$B$13,"決裁2",IF(V510=DB!$B$14,"決裁3",IF(V510=DB!$B$15,"決裁4",IF(V510="","",TEXT(W510,"GE")&amp;"-"&amp;V510)))))</f>
        <v/>
      </c>
      <c r="B510" s="228" t="str">
        <f>IF(A510="","",A510&amp;"-"&amp;COUNTIF($A$5:A510,A510))</f>
        <v/>
      </c>
      <c r="C510" s="228" t="str">
        <f t="shared" si="15"/>
        <v/>
      </c>
      <c r="D510" s="228" t="str">
        <f>IF(C510="","",C510&amp;"-"&amp;COUNTIF($C$5:C510,C510))</f>
        <v/>
      </c>
      <c r="E510" s="228">
        <f t="shared" si="16"/>
        <v>0</v>
      </c>
      <c r="F510" s="66"/>
      <c r="G510" s="30"/>
      <c r="H510" s="31"/>
      <c r="I510" s="56"/>
      <c r="J510" s="58"/>
      <c r="K510" s="35"/>
      <c r="L510" s="75"/>
      <c r="M510" s="59"/>
      <c r="N510" s="60"/>
      <c r="R510" s="36"/>
      <c r="S510" s="37"/>
      <c r="T510" s="38"/>
      <c r="U510" s="200"/>
      <c r="V510" s="211"/>
      <c r="W510" s="204"/>
      <c r="X510" s="204"/>
      <c r="Y510" s="40"/>
      <c r="Z510" s="41"/>
      <c r="AA510" s="78"/>
      <c r="AB510" s="42"/>
      <c r="AC510" s="41"/>
      <c r="AD510" s="43"/>
      <c r="AE510" s="42"/>
      <c r="AF510" s="41"/>
      <c r="AG510" s="43"/>
      <c r="AH510" s="69"/>
      <c r="AI510" s="69"/>
      <c r="AJ510" s="69"/>
      <c r="AK510" s="29" t="str">
        <f>IFERROR(MATCH(H510,#REF!,0),"")</f>
        <v/>
      </c>
      <c r="AO510" s="230" t="e">
        <f>IF(#REF!="","",#REF!)</f>
        <v>#REF!</v>
      </c>
      <c r="AP510" s="230" t="e">
        <f>+#REF!</f>
        <v>#REF!</v>
      </c>
    </row>
    <row r="511" spans="1:42" ht="15" customHeight="1">
      <c r="A511" s="227" t="str">
        <f>IF(V511=DB!$B$12,"決裁1",IF(V511=DB!$B$13,"決裁2",IF(V511=DB!$B$14,"決裁3",IF(V511=DB!$B$15,"決裁4",IF(V511="","",TEXT(W511,"GE")&amp;"-"&amp;V511)))))</f>
        <v/>
      </c>
      <c r="B511" s="228" t="str">
        <f>IF(A511="","",A511&amp;"-"&amp;COUNTIF($A$5:A511,A511))</f>
        <v/>
      </c>
      <c r="C511" s="228" t="str">
        <f t="shared" si="15"/>
        <v/>
      </c>
      <c r="D511" s="228" t="str">
        <f>IF(C511="","",C511&amp;"-"&amp;COUNTIF($C$5:C511,C511))</f>
        <v/>
      </c>
      <c r="E511" s="228">
        <f t="shared" si="16"/>
        <v>0</v>
      </c>
      <c r="F511" s="66"/>
      <c r="G511" s="30"/>
      <c r="H511" s="31"/>
      <c r="I511" s="56"/>
      <c r="J511" s="58"/>
      <c r="K511" s="35"/>
      <c r="L511" s="75"/>
      <c r="M511" s="59"/>
      <c r="N511" s="60"/>
      <c r="R511" s="36"/>
      <c r="S511" s="37"/>
      <c r="T511" s="38"/>
      <c r="U511" s="200"/>
      <c r="V511" s="211"/>
      <c r="W511" s="204"/>
      <c r="X511" s="204"/>
      <c r="Y511" s="40"/>
      <c r="Z511" s="41"/>
      <c r="AA511" s="78"/>
      <c r="AB511" s="42"/>
      <c r="AC511" s="41"/>
      <c r="AD511" s="43"/>
      <c r="AE511" s="42"/>
      <c r="AF511" s="41"/>
      <c r="AG511" s="43"/>
      <c r="AH511" s="69"/>
      <c r="AI511" s="69"/>
      <c r="AJ511" s="69"/>
      <c r="AK511" s="29" t="str">
        <f>IFERROR(MATCH(H511,#REF!,0),"")</f>
        <v/>
      </c>
      <c r="AO511" s="230" t="e">
        <f>IF(#REF!="","",#REF!)</f>
        <v>#REF!</v>
      </c>
      <c r="AP511" s="230" t="e">
        <f>+#REF!</f>
        <v>#REF!</v>
      </c>
    </row>
    <row r="512" spans="1:42" ht="15" customHeight="1">
      <c r="A512" s="227" t="str">
        <f>IF(V512=DB!$B$12,"決裁1",IF(V512=DB!$B$13,"決裁2",IF(V512=DB!$B$14,"決裁3",IF(V512=DB!$B$15,"決裁4",IF(V512="","",TEXT(W512,"GE")&amp;"-"&amp;V512)))))</f>
        <v/>
      </c>
      <c r="B512" s="228" t="str">
        <f>IF(A512="","",A512&amp;"-"&amp;COUNTIF($A$5:A512,A512))</f>
        <v/>
      </c>
      <c r="C512" s="228" t="str">
        <f t="shared" si="15"/>
        <v/>
      </c>
      <c r="D512" s="228" t="str">
        <f>IF(C512="","",C512&amp;"-"&amp;COUNTIF($C$5:C512,C512))</f>
        <v/>
      </c>
      <c r="E512" s="228">
        <f t="shared" si="16"/>
        <v>0</v>
      </c>
      <c r="F512" s="66"/>
      <c r="G512" s="30"/>
      <c r="H512" s="31"/>
      <c r="I512" s="56"/>
      <c r="J512" s="58"/>
      <c r="K512" s="35"/>
      <c r="L512" s="75"/>
      <c r="M512" s="59"/>
      <c r="N512" s="60"/>
      <c r="R512" s="36"/>
      <c r="S512" s="37"/>
      <c r="T512" s="38"/>
      <c r="U512" s="200"/>
      <c r="V512" s="211"/>
      <c r="W512" s="204"/>
      <c r="X512" s="204"/>
      <c r="Y512" s="40"/>
      <c r="Z512" s="41"/>
      <c r="AA512" s="78"/>
      <c r="AB512" s="42"/>
      <c r="AC512" s="41"/>
      <c r="AD512" s="43"/>
      <c r="AE512" s="42"/>
      <c r="AF512" s="41"/>
      <c r="AG512" s="43"/>
      <c r="AH512" s="69"/>
      <c r="AI512" s="69"/>
      <c r="AJ512" s="69"/>
      <c r="AK512" s="29" t="str">
        <f>IFERROR(MATCH(H512,#REF!,0),"")</f>
        <v/>
      </c>
      <c r="AO512" s="230" t="e">
        <f>IF(#REF!="","",#REF!)</f>
        <v>#REF!</v>
      </c>
      <c r="AP512" s="230" t="e">
        <f>+#REF!</f>
        <v>#REF!</v>
      </c>
    </row>
    <row r="513" spans="1:42" ht="15" customHeight="1">
      <c r="A513" s="227" t="str">
        <f>IF(V513=DB!$B$12,"決裁1",IF(V513=DB!$B$13,"決裁2",IF(V513=DB!$B$14,"決裁3",IF(V513=DB!$B$15,"決裁4",IF(V513="","",TEXT(W513,"GE")&amp;"-"&amp;V513)))))</f>
        <v/>
      </c>
      <c r="B513" s="228" t="str">
        <f>IF(A513="","",A513&amp;"-"&amp;COUNTIF($A$5:A513,A513))</f>
        <v/>
      </c>
      <c r="C513" s="228" t="str">
        <f t="shared" si="15"/>
        <v/>
      </c>
      <c r="D513" s="228" t="str">
        <f>IF(C513="","",C513&amp;"-"&amp;COUNTIF($C$5:C513,C513))</f>
        <v/>
      </c>
      <c r="E513" s="228">
        <f t="shared" si="16"/>
        <v>0</v>
      </c>
      <c r="F513" s="66"/>
      <c r="G513" s="30"/>
      <c r="H513" s="31"/>
      <c r="I513" s="56"/>
      <c r="J513" s="58"/>
      <c r="K513" s="35"/>
      <c r="L513" s="75"/>
      <c r="M513" s="35"/>
      <c r="N513" s="66"/>
      <c r="R513" s="36"/>
      <c r="S513" s="37"/>
      <c r="T513" s="38"/>
      <c r="U513" s="200"/>
      <c r="V513" s="211"/>
      <c r="W513" s="204"/>
      <c r="X513" s="204"/>
      <c r="Y513" s="40"/>
      <c r="Z513" s="41"/>
      <c r="AA513" s="78"/>
      <c r="AB513" s="42"/>
      <c r="AC513" s="41"/>
      <c r="AD513" s="43"/>
      <c r="AE513" s="42"/>
      <c r="AF513" s="41"/>
      <c r="AG513" s="43"/>
      <c r="AH513" s="69"/>
      <c r="AI513" s="69"/>
      <c r="AJ513" s="69"/>
      <c r="AK513" s="29" t="str">
        <f>IFERROR(MATCH(H513,#REF!,0),"")</f>
        <v/>
      </c>
      <c r="AO513" s="230" t="e">
        <f>IF(#REF!="","",#REF!)</f>
        <v>#REF!</v>
      </c>
      <c r="AP513" s="230" t="e">
        <f>+#REF!</f>
        <v>#REF!</v>
      </c>
    </row>
    <row r="514" spans="1:42" ht="15" customHeight="1">
      <c r="A514" s="227" t="str">
        <f>IF(V514=DB!$B$12,"決裁1",IF(V514=DB!$B$13,"決裁2",IF(V514=DB!$B$14,"決裁3",IF(V514=DB!$B$15,"決裁4",IF(V514="","",TEXT(W514,"GE")&amp;"-"&amp;V514)))))</f>
        <v/>
      </c>
      <c r="B514" s="228" t="str">
        <f>IF(A514="","",A514&amp;"-"&amp;COUNTIF($A$5:A514,A514))</f>
        <v/>
      </c>
      <c r="C514" s="228" t="str">
        <f t="shared" si="15"/>
        <v/>
      </c>
      <c r="D514" s="228" t="str">
        <f>IF(C514="","",C514&amp;"-"&amp;COUNTIF($C$5:C514,C514))</f>
        <v/>
      </c>
      <c r="E514" s="228">
        <f t="shared" si="16"/>
        <v>0</v>
      </c>
      <c r="F514" s="66"/>
      <c r="G514" s="30"/>
      <c r="H514" s="31"/>
      <c r="I514" s="56"/>
      <c r="J514" s="58"/>
      <c r="K514" s="35"/>
      <c r="L514" s="75"/>
      <c r="M514" s="59"/>
      <c r="N514" s="60"/>
      <c r="R514" s="36"/>
      <c r="S514" s="37"/>
      <c r="T514" s="38"/>
      <c r="U514" s="200"/>
      <c r="V514" s="211"/>
      <c r="W514" s="204"/>
      <c r="X514" s="204"/>
      <c r="Y514" s="40"/>
      <c r="Z514" s="41"/>
      <c r="AA514" s="78"/>
      <c r="AB514" s="42"/>
      <c r="AC514" s="41"/>
      <c r="AD514" s="43"/>
      <c r="AE514" s="42"/>
      <c r="AF514" s="41"/>
      <c r="AG514" s="43"/>
      <c r="AH514" s="69"/>
      <c r="AI514" s="69"/>
      <c r="AJ514" s="69"/>
      <c r="AK514" s="29" t="str">
        <f>IFERROR(MATCH(H514,#REF!,0),"")</f>
        <v/>
      </c>
      <c r="AO514" s="230" t="e">
        <f>IF(#REF!="","",#REF!)</f>
        <v>#REF!</v>
      </c>
      <c r="AP514" s="230" t="e">
        <f>+#REF!</f>
        <v>#REF!</v>
      </c>
    </row>
    <row r="515" spans="1:42" ht="15" customHeight="1">
      <c r="A515" s="227" t="str">
        <f>IF(V515=DB!$B$12,"決裁1",IF(V515=DB!$B$13,"決裁2",IF(V515=DB!$B$14,"決裁3",IF(V515=DB!$B$15,"決裁4",IF(V515="","",TEXT(W515,"GE")&amp;"-"&amp;V515)))))</f>
        <v/>
      </c>
      <c r="B515" s="228" t="str">
        <f>IF(A515="","",A515&amp;"-"&amp;COUNTIF($A$5:A515,A515))</f>
        <v/>
      </c>
      <c r="C515" s="228" t="str">
        <f t="shared" si="15"/>
        <v/>
      </c>
      <c r="D515" s="228" t="str">
        <f>IF(C515="","",C515&amp;"-"&amp;COUNTIF($C$5:C515,C515))</f>
        <v/>
      </c>
      <c r="E515" s="228">
        <f t="shared" si="16"/>
        <v>0</v>
      </c>
      <c r="F515" s="66"/>
      <c r="G515" s="30"/>
      <c r="H515" s="31"/>
      <c r="I515" s="56"/>
      <c r="J515" s="58"/>
      <c r="K515" s="35"/>
      <c r="L515" s="75"/>
      <c r="M515" s="59"/>
      <c r="N515" s="60"/>
      <c r="R515" s="10"/>
      <c r="S515" s="37"/>
      <c r="T515" s="38"/>
      <c r="U515" s="200"/>
      <c r="V515" s="211"/>
      <c r="W515" s="204"/>
      <c r="X515" s="204"/>
      <c r="Y515" s="46"/>
      <c r="Z515" s="47"/>
      <c r="AA515" s="79"/>
      <c r="AB515" s="42"/>
      <c r="AC515" s="41"/>
      <c r="AD515" s="43"/>
      <c r="AE515" s="42"/>
      <c r="AF515" s="41"/>
      <c r="AG515" s="43"/>
      <c r="AH515" s="69"/>
      <c r="AI515" s="69"/>
      <c r="AJ515" s="69"/>
      <c r="AK515" s="29" t="str">
        <f>IFERROR(MATCH(H515,#REF!,0),"")</f>
        <v/>
      </c>
      <c r="AO515" s="230" t="e">
        <f>IF(#REF!="","",#REF!)</f>
        <v>#REF!</v>
      </c>
      <c r="AP515" s="230" t="e">
        <f>+#REF!</f>
        <v>#REF!</v>
      </c>
    </row>
    <row r="516" spans="1:42" ht="15" customHeight="1">
      <c r="A516" s="227" t="str">
        <f>IF(V516=DB!$B$12,"決裁1",IF(V516=DB!$B$13,"決裁2",IF(V516=DB!$B$14,"決裁3",IF(V516=DB!$B$15,"決裁4",IF(V516="","",TEXT(W516,"GE")&amp;"-"&amp;V516)))))</f>
        <v/>
      </c>
      <c r="B516" s="228" t="str">
        <f>IF(A516="","",A516&amp;"-"&amp;COUNTIF($A$5:A516,A516))</f>
        <v/>
      </c>
      <c r="C516" s="228" t="str">
        <f t="shared" si="15"/>
        <v/>
      </c>
      <c r="D516" s="228" t="str">
        <f>IF(C516="","",C516&amp;"-"&amp;COUNTIF($C$5:C516,C516))</f>
        <v/>
      </c>
      <c r="E516" s="228">
        <f t="shared" si="16"/>
        <v>0</v>
      </c>
      <c r="F516" s="66"/>
      <c r="G516" s="30"/>
      <c r="H516" s="31"/>
      <c r="I516" s="56"/>
      <c r="J516" s="58"/>
      <c r="K516" s="35"/>
      <c r="L516" s="75"/>
      <c r="M516" s="59"/>
      <c r="N516" s="60"/>
      <c r="R516" s="36"/>
      <c r="S516" s="37"/>
      <c r="T516" s="38"/>
      <c r="U516" s="200"/>
      <c r="V516" s="211"/>
      <c r="W516" s="204"/>
      <c r="X516" s="204"/>
      <c r="Y516" s="40"/>
      <c r="Z516" s="41"/>
      <c r="AA516" s="78"/>
      <c r="AB516" s="42"/>
      <c r="AC516" s="41"/>
      <c r="AD516" s="43"/>
      <c r="AE516" s="42"/>
      <c r="AF516" s="41"/>
      <c r="AG516" s="43"/>
      <c r="AH516" s="69"/>
      <c r="AI516" s="69"/>
      <c r="AJ516" s="69"/>
      <c r="AK516" s="29" t="str">
        <f>IFERROR(MATCH(H516,#REF!,0),"")</f>
        <v/>
      </c>
      <c r="AO516" s="230" t="e">
        <f>IF(#REF!="","",#REF!)</f>
        <v>#REF!</v>
      </c>
      <c r="AP516" s="230" t="e">
        <f>+#REF!</f>
        <v>#REF!</v>
      </c>
    </row>
    <row r="517" spans="1:42" ht="15" customHeight="1">
      <c r="A517" s="227" t="str">
        <f>IF(V517=DB!$B$12,"決裁1",IF(V517=DB!$B$13,"決裁2",IF(V517=DB!$B$14,"決裁3",IF(V517=DB!$B$15,"決裁4",IF(V517="","",TEXT(W517,"GE")&amp;"-"&amp;V517)))))</f>
        <v/>
      </c>
      <c r="B517" s="228" t="str">
        <f>IF(A517="","",A517&amp;"-"&amp;COUNTIF($A$5:A517,A517))</f>
        <v/>
      </c>
      <c r="C517" s="228" t="str">
        <f t="shared" si="15"/>
        <v/>
      </c>
      <c r="D517" s="228" t="str">
        <f>IF(C517="","",C517&amp;"-"&amp;COUNTIF($C$5:C517,C517))</f>
        <v/>
      </c>
      <c r="E517" s="228">
        <f t="shared" si="16"/>
        <v>0</v>
      </c>
      <c r="F517" s="66"/>
      <c r="G517" s="30"/>
      <c r="H517" s="31"/>
      <c r="I517" s="56"/>
      <c r="J517" s="58"/>
      <c r="K517" s="35"/>
      <c r="L517" s="75"/>
      <c r="M517" s="59"/>
      <c r="N517" s="60"/>
      <c r="R517" s="36"/>
      <c r="S517" s="37"/>
      <c r="T517" s="38"/>
      <c r="U517" s="200"/>
      <c r="V517" s="211"/>
      <c r="W517" s="204"/>
      <c r="X517" s="204"/>
      <c r="Y517" s="40"/>
      <c r="Z517" s="41"/>
      <c r="AA517" s="78"/>
      <c r="AB517" s="42"/>
      <c r="AC517" s="41"/>
      <c r="AD517" s="43"/>
      <c r="AE517" s="42"/>
      <c r="AF517" s="41"/>
      <c r="AG517" s="43"/>
      <c r="AH517" s="69"/>
      <c r="AI517" s="69"/>
      <c r="AJ517" s="69"/>
      <c r="AK517" s="29" t="str">
        <f>IFERROR(MATCH(H517,#REF!,0),"")</f>
        <v/>
      </c>
      <c r="AO517" s="230" t="e">
        <f>IF(#REF!="","",#REF!)</f>
        <v>#REF!</v>
      </c>
      <c r="AP517" s="230" t="e">
        <f>+#REF!</f>
        <v>#REF!</v>
      </c>
    </row>
    <row r="518" spans="1:42" ht="15" customHeight="1">
      <c r="A518" s="227" t="str">
        <f>IF(V518=DB!$B$12,"決裁1",IF(V518=DB!$B$13,"決裁2",IF(V518=DB!$B$14,"決裁3",IF(V518=DB!$B$15,"決裁4",IF(V518="","",TEXT(W518,"GE")&amp;"-"&amp;V518)))))</f>
        <v/>
      </c>
      <c r="B518" s="228" t="str">
        <f>IF(A518="","",A518&amp;"-"&amp;COUNTIF($A$5:A518,A518))</f>
        <v/>
      </c>
      <c r="C518" s="228" t="str">
        <f t="shared" ref="C518:C581" si="17">IF(AH518="","",AH518)</f>
        <v/>
      </c>
      <c r="D518" s="228" t="str">
        <f>IF(C518="","",C518&amp;"-"&amp;COUNTIF($C$5:C518,C518))</f>
        <v/>
      </c>
      <c r="E518" s="228">
        <f t="shared" ref="E518:E581" si="18">+H518</f>
        <v>0</v>
      </c>
      <c r="F518" s="66"/>
      <c r="G518" s="30"/>
      <c r="H518" s="31"/>
      <c r="I518" s="56"/>
      <c r="J518" s="58"/>
      <c r="K518" s="35"/>
      <c r="L518" s="35"/>
      <c r="M518" s="59"/>
      <c r="N518" s="60"/>
      <c r="R518" s="10"/>
      <c r="S518" s="37"/>
      <c r="T518" s="38"/>
      <c r="U518" s="200"/>
      <c r="V518" s="211"/>
      <c r="W518" s="204"/>
      <c r="X518" s="204"/>
      <c r="Y518" s="62"/>
      <c r="Z518" s="47"/>
      <c r="AA518" s="80"/>
      <c r="AB518" s="42"/>
      <c r="AC518" s="41"/>
      <c r="AD518" s="43"/>
      <c r="AE518" s="42"/>
      <c r="AF518" s="41"/>
      <c r="AG518" s="43"/>
      <c r="AH518" s="69"/>
      <c r="AI518" s="69"/>
      <c r="AJ518" s="69"/>
      <c r="AK518" s="29" t="str">
        <f>IFERROR(MATCH(H518,#REF!,0),"")</f>
        <v/>
      </c>
      <c r="AO518" s="230" t="e">
        <f>IF(#REF!="","",#REF!)</f>
        <v>#REF!</v>
      </c>
      <c r="AP518" s="230" t="e">
        <f>+#REF!</f>
        <v>#REF!</v>
      </c>
    </row>
    <row r="519" spans="1:42" ht="15" customHeight="1">
      <c r="A519" s="227" t="str">
        <f>IF(V519=DB!$B$12,"決裁1",IF(V519=DB!$B$13,"決裁2",IF(V519=DB!$B$14,"決裁3",IF(V519=DB!$B$15,"決裁4",IF(V519="","",TEXT(W519,"GE")&amp;"-"&amp;V519)))))</f>
        <v/>
      </c>
      <c r="B519" s="228" t="str">
        <f>IF(A519="","",A519&amp;"-"&amp;COUNTIF($A$5:A519,A519))</f>
        <v/>
      </c>
      <c r="C519" s="228" t="str">
        <f t="shared" si="17"/>
        <v/>
      </c>
      <c r="D519" s="228" t="str">
        <f>IF(C519="","",C519&amp;"-"&amp;COUNTIF($C$5:C519,C519))</f>
        <v/>
      </c>
      <c r="E519" s="228">
        <f t="shared" si="18"/>
        <v>0</v>
      </c>
      <c r="F519" s="66"/>
      <c r="G519" s="30"/>
      <c r="H519" s="31"/>
      <c r="I519" s="56"/>
      <c r="J519" s="58"/>
      <c r="K519" s="35"/>
      <c r="L519" s="35"/>
      <c r="M519" s="59"/>
      <c r="N519" s="60"/>
      <c r="R519" s="36"/>
      <c r="S519" s="37"/>
      <c r="T519" s="38"/>
      <c r="U519" s="200"/>
      <c r="V519" s="211"/>
      <c r="W519" s="204"/>
      <c r="X519" s="204"/>
      <c r="Y519" s="40"/>
      <c r="Z519" s="41"/>
      <c r="AA519" s="10"/>
      <c r="AB519" s="42"/>
      <c r="AC519" s="41"/>
      <c r="AD519" s="43"/>
      <c r="AE519" s="42"/>
      <c r="AF519" s="41"/>
      <c r="AG519" s="43"/>
      <c r="AH519" s="69"/>
      <c r="AI519" s="69"/>
      <c r="AJ519" s="69"/>
      <c r="AK519" s="29" t="str">
        <f>IFERROR(MATCH(H519,#REF!,0),"")</f>
        <v/>
      </c>
      <c r="AO519" s="230" t="e">
        <f>IF(#REF!="","",#REF!)</f>
        <v>#REF!</v>
      </c>
      <c r="AP519" s="230" t="e">
        <f>+#REF!</f>
        <v>#REF!</v>
      </c>
    </row>
    <row r="520" spans="1:42" ht="15" customHeight="1">
      <c r="A520" s="227" t="str">
        <f>IF(V520=DB!$B$12,"決裁1",IF(V520=DB!$B$13,"決裁2",IF(V520=DB!$B$14,"決裁3",IF(V520=DB!$B$15,"決裁4",IF(V520="","",TEXT(W520,"GE")&amp;"-"&amp;V520)))))</f>
        <v/>
      </c>
      <c r="B520" s="228" t="str">
        <f>IF(A520="","",A520&amp;"-"&amp;COUNTIF($A$5:A520,A520))</f>
        <v/>
      </c>
      <c r="C520" s="228" t="str">
        <f t="shared" si="17"/>
        <v/>
      </c>
      <c r="D520" s="228" t="str">
        <f>IF(C520="","",C520&amp;"-"&amp;COUNTIF($C$5:C520,C520))</f>
        <v/>
      </c>
      <c r="E520" s="228">
        <f t="shared" si="18"/>
        <v>0</v>
      </c>
      <c r="F520" s="66"/>
      <c r="G520" s="30"/>
      <c r="H520" s="31"/>
      <c r="I520" s="56"/>
      <c r="J520" s="58"/>
      <c r="K520" s="35"/>
      <c r="L520" s="35"/>
      <c r="M520" s="59"/>
      <c r="N520" s="60"/>
      <c r="R520" s="36"/>
      <c r="S520" s="37"/>
      <c r="T520" s="38"/>
      <c r="U520" s="200"/>
      <c r="V520" s="211"/>
      <c r="W520" s="204"/>
      <c r="X520" s="204"/>
      <c r="Y520" s="40"/>
      <c r="Z520" s="41"/>
      <c r="AA520" s="10"/>
      <c r="AB520" s="42"/>
      <c r="AC520" s="41"/>
      <c r="AD520" s="43"/>
      <c r="AE520" s="42"/>
      <c r="AF520" s="41"/>
      <c r="AG520" s="43"/>
      <c r="AH520" s="69"/>
      <c r="AI520" s="69"/>
      <c r="AJ520" s="69"/>
      <c r="AK520" s="29" t="str">
        <f>IFERROR(MATCH(H520,#REF!,0),"")</f>
        <v/>
      </c>
      <c r="AO520" s="230" t="e">
        <f>IF(#REF!="","",#REF!)</f>
        <v>#REF!</v>
      </c>
      <c r="AP520" s="230" t="e">
        <f>+#REF!</f>
        <v>#REF!</v>
      </c>
    </row>
    <row r="521" spans="1:42" ht="15" customHeight="1">
      <c r="A521" s="227" t="str">
        <f>IF(V521=DB!$B$12,"決裁1",IF(V521=DB!$B$13,"決裁2",IF(V521=DB!$B$14,"決裁3",IF(V521=DB!$B$15,"決裁4",IF(V521="","",TEXT(W521,"GE")&amp;"-"&amp;V521)))))</f>
        <v/>
      </c>
      <c r="B521" s="228" t="str">
        <f>IF(A521="","",A521&amp;"-"&amp;COUNTIF($A$5:A521,A521))</f>
        <v/>
      </c>
      <c r="C521" s="228" t="str">
        <f t="shared" si="17"/>
        <v/>
      </c>
      <c r="D521" s="228" t="str">
        <f>IF(C521="","",C521&amp;"-"&amp;COUNTIF($C$5:C521,C521))</f>
        <v/>
      </c>
      <c r="E521" s="228">
        <f t="shared" si="18"/>
        <v>0</v>
      </c>
      <c r="F521" s="66"/>
      <c r="G521" s="30"/>
      <c r="H521" s="31"/>
      <c r="I521" s="56"/>
      <c r="J521" s="58"/>
      <c r="K521" s="35"/>
      <c r="L521" s="35"/>
      <c r="M521" s="59"/>
      <c r="N521" s="60"/>
      <c r="R521" s="36"/>
      <c r="S521" s="37"/>
      <c r="T521" s="38"/>
      <c r="U521" s="200"/>
      <c r="V521" s="211"/>
      <c r="W521" s="204"/>
      <c r="X521" s="204"/>
      <c r="Y521" s="40"/>
      <c r="Z521" s="41"/>
      <c r="AA521" s="10"/>
      <c r="AB521" s="42"/>
      <c r="AC521" s="41"/>
      <c r="AD521" s="43"/>
      <c r="AE521" s="42"/>
      <c r="AF521" s="41"/>
      <c r="AG521" s="43"/>
      <c r="AH521" s="69"/>
      <c r="AI521" s="69"/>
      <c r="AJ521" s="69"/>
      <c r="AK521" s="29" t="str">
        <f>IFERROR(MATCH(H521,#REF!,0),"")</f>
        <v/>
      </c>
      <c r="AO521" s="230" t="e">
        <f>IF(#REF!="","",#REF!)</f>
        <v>#REF!</v>
      </c>
      <c r="AP521" s="230" t="e">
        <f>+#REF!</f>
        <v>#REF!</v>
      </c>
    </row>
    <row r="522" spans="1:42" ht="15" customHeight="1">
      <c r="A522" s="227" t="str">
        <f>IF(V522=DB!$B$12,"決裁1",IF(V522=DB!$B$13,"決裁2",IF(V522=DB!$B$14,"決裁3",IF(V522=DB!$B$15,"決裁4",IF(V522="","",TEXT(W522,"GE")&amp;"-"&amp;V522)))))</f>
        <v/>
      </c>
      <c r="B522" s="228" t="str">
        <f>IF(A522="","",A522&amp;"-"&amp;COUNTIF($A$5:A522,A522))</f>
        <v/>
      </c>
      <c r="C522" s="228" t="str">
        <f t="shared" si="17"/>
        <v/>
      </c>
      <c r="D522" s="228" t="str">
        <f>IF(C522="","",C522&amp;"-"&amp;COUNTIF($C$5:C522,C522))</f>
        <v/>
      </c>
      <c r="E522" s="228">
        <f t="shared" si="18"/>
        <v>0</v>
      </c>
      <c r="F522" s="66"/>
      <c r="G522" s="30"/>
      <c r="H522" s="31"/>
      <c r="I522" s="56"/>
      <c r="J522" s="58"/>
      <c r="K522" s="35"/>
      <c r="L522" s="35"/>
      <c r="M522" s="59"/>
      <c r="N522" s="60"/>
      <c r="R522" s="36"/>
      <c r="S522" s="37"/>
      <c r="T522" s="38"/>
      <c r="U522" s="200"/>
      <c r="V522" s="211"/>
      <c r="W522" s="204"/>
      <c r="X522" s="204"/>
      <c r="Y522" s="40"/>
      <c r="Z522" s="41"/>
      <c r="AA522" s="10"/>
      <c r="AB522" s="42"/>
      <c r="AC522" s="41"/>
      <c r="AD522" s="43"/>
      <c r="AE522" s="42"/>
      <c r="AF522" s="41"/>
      <c r="AG522" s="43"/>
      <c r="AH522" s="69"/>
      <c r="AI522" s="69"/>
      <c r="AJ522" s="69"/>
      <c r="AK522" s="29" t="str">
        <f>IFERROR(MATCH(H522,#REF!,0),"")</f>
        <v/>
      </c>
      <c r="AO522" s="230" t="e">
        <f>IF(#REF!="","",#REF!)</f>
        <v>#REF!</v>
      </c>
      <c r="AP522" s="230" t="e">
        <f>+#REF!</f>
        <v>#REF!</v>
      </c>
    </row>
    <row r="523" spans="1:42" ht="15" customHeight="1">
      <c r="A523" s="227" t="str">
        <f>IF(V523=DB!$B$12,"決裁1",IF(V523=DB!$B$13,"決裁2",IF(V523=DB!$B$14,"決裁3",IF(V523=DB!$B$15,"決裁4",IF(V523="","",TEXT(W523,"GE")&amp;"-"&amp;V523)))))</f>
        <v/>
      </c>
      <c r="B523" s="228" t="str">
        <f>IF(A523="","",A523&amp;"-"&amp;COUNTIF($A$5:A523,A523))</f>
        <v/>
      </c>
      <c r="C523" s="228" t="str">
        <f t="shared" si="17"/>
        <v/>
      </c>
      <c r="D523" s="228" t="str">
        <f>IF(C523="","",C523&amp;"-"&amp;COUNTIF($C$5:C523,C523))</f>
        <v/>
      </c>
      <c r="E523" s="228">
        <f t="shared" si="18"/>
        <v>0</v>
      </c>
      <c r="F523" s="66"/>
      <c r="G523" s="30"/>
      <c r="H523" s="31"/>
      <c r="I523" s="56"/>
      <c r="J523" s="58"/>
      <c r="K523" s="35"/>
      <c r="L523" s="35"/>
      <c r="M523" s="59"/>
      <c r="N523" s="60"/>
      <c r="R523" s="36"/>
      <c r="S523" s="37"/>
      <c r="T523" s="38"/>
      <c r="U523" s="200"/>
      <c r="V523" s="211"/>
      <c r="W523" s="204"/>
      <c r="X523" s="204"/>
      <c r="Y523" s="40"/>
      <c r="Z523" s="41"/>
      <c r="AA523" s="10"/>
      <c r="AB523" s="42"/>
      <c r="AC523" s="41"/>
      <c r="AD523" s="43"/>
      <c r="AE523" s="42"/>
      <c r="AF523" s="41"/>
      <c r="AG523" s="43"/>
      <c r="AH523" s="69"/>
      <c r="AI523" s="69"/>
      <c r="AJ523" s="69"/>
      <c r="AK523" s="29" t="str">
        <f>IFERROR(MATCH(H523,#REF!,0),"")</f>
        <v/>
      </c>
      <c r="AO523" s="230" t="e">
        <f>IF(#REF!="","",#REF!)</f>
        <v>#REF!</v>
      </c>
      <c r="AP523" s="230" t="e">
        <f>+#REF!</f>
        <v>#REF!</v>
      </c>
    </row>
    <row r="524" spans="1:42" ht="15" customHeight="1">
      <c r="A524" s="227" t="str">
        <f>IF(V524=DB!$B$12,"決裁1",IF(V524=DB!$B$13,"決裁2",IF(V524=DB!$B$14,"決裁3",IF(V524=DB!$B$15,"決裁4",IF(V524="","",TEXT(W524,"GE")&amp;"-"&amp;V524)))))</f>
        <v/>
      </c>
      <c r="B524" s="228" t="str">
        <f>IF(A524="","",A524&amp;"-"&amp;COUNTIF($A$5:A524,A524))</f>
        <v/>
      </c>
      <c r="C524" s="228" t="str">
        <f t="shared" si="17"/>
        <v/>
      </c>
      <c r="D524" s="228" t="str">
        <f>IF(C524="","",C524&amp;"-"&amp;COUNTIF($C$5:C524,C524))</f>
        <v/>
      </c>
      <c r="E524" s="228">
        <f t="shared" si="18"/>
        <v>0</v>
      </c>
      <c r="F524" s="66"/>
      <c r="G524" s="30"/>
      <c r="H524" s="31"/>
      <c r="I524" s="56"/>
      <c r="J524" s="58"/>
      <c r="K524" s="35"/>
      <c r="L524" s="35"/>
      <c r="M524" s="59"/>
      <c r="N524" s="60"/>
      <c r="R524" s="36"/>
      <c r="S524" s="37"/>
      <c r="T524" s="38"/>
      <c r="U524" s="200"/>
      <c r="V524" s="211"/>
      <c r="W524" s="204"/>
      <c r="X524" s="204"/>
      <c r="Y524" s="40"/>
      <c r="Z524" s="41"/>
      <c r="AA524" s="10"/>
      <c r="AB524" s="42"/>
      <c r="AC524" s="41"/>
      <c r="AD524" s="35"/>
      <c r="AE524" s="42"/>
      <c r="AF524" s="41"/>
      <c r="AG524" s="35"/>
      <c r="AH524" s="69"/>
      <c r="AI524" s="69"/>
      <c r="AJ524" s="69"/>
      <c r="AK524" s="29" t="str">
        <f>IFERROR(MATCH(H524,#REF!,0),"")</f>
        <v/>
      </c>
      <c r="AO524" s="230" t="e">
        <f>IF(#REF!="","",#REF!)</f>
        <v>#REF!</v>
      </c>
      <c r="AP524" s="230" t="e">
        <f>+#REF!</f>
        <v>#REF!</v>
      </c>
    </row>
    <row r="525" spans="1:42" ht="15" customHeight="1">
      <c r="A525" s="227" t="str">
        <f>IF(V525=DB!$B$12,"決裁1",IF(V525=DB!$B$13,"決裁2",IF(V525=DB!$B$14,"決裁3",IF(V525=DB!$B$15,"決裁4",IF(V525="","",TEXT(W525,"GE")&amp;"-"&amp;V525)))))</f>
        <v/>
      </c>
      <c r="B525" s="228" t="str">
        <f>IF(A525="","",A525&amp;"-"&amp;COUNTIF($A$5:A525,A525))</f>
        <v/>
      </c>
      <c r="C525" s="228" t="str">
        <f t="shared" si="17"/>
        <v/>
      </c>
      <c r="D525" s="228" t="str">
        <f>IF(C525="","",C525&amp;"-"&amp;COUNTIF($C$5:C525,C525))</f>
        <v/>
      </c>
      <c r="E525" s="228">
        <f t="shared" si="18"/>
        <v>0</v>
      </c>
      <c r="F525" s="66"/>
      <c r="G525" s="30"/>
      <c r="H525" s="31"/>
      <c r="I525" s="56"/>
      <c r="J525" s="58"/>
      <c r="K525" s="35"/>
      <c r="L525" s="70"/>
      <c r="M525" s="59"/>
      <c r="N525" s="60"/>
      <c r="R525" s="36"/>
      <c r="S525" s="37"/>
      <c r="T525" s="38"/>
      <c r="U525" s="200"/>
      <c r="V525" s="211"/>
      <c r="W525" s="204"/>
      <c r="X525" s="204"/>
      <c r="Y525" s="40"/>
      <c r="Z525" s="41"/>
      <c r="AA525" s="10"/>
      <c r="AB525" s="42"/>
      <c r="AC525" s="41"/>
      <c r="AD525" s="43"/>
      <c r="AE525" s="42"/>
      <c r="AF525" s="41"/>
      <c r="AG525" s="43"/>
      <c r="AH525" s="69"/>
      <c r="AI525" s="69"/>
      <c r="AJ525" s="69"/>
      <c r="AK525" s="29" t="str">
        <f>IFERROR(MATCH(H525,#REF!,0),"")</f>
        <v/>
      </c>
      <c r="AO525" s="230" t="e">
        <f>IF(#REF!="","",#REF!)</f>
        <v>#REF!</v>
      </c>
      <c r="AP525" s="230" t="e">
        <f>+#REF!</f>
        <v>#REF!</v>
      </c>
    </row>
    <row r="526" spans="1:42" ht="15" customHeight="1">
      <c r="A526" s="227" t="str">
        <f>IF(V526=DB!$B$12,"決裁1",IF(V526=DB!$B$13,"決裁2",IF(V526=DB!$B$14,"決裁3",IF(V526=DB!$B$15,"決裁4",IF(V526="","",TEXT(W526,"GE")&amp;"-"&amp;V526)))))</f>
        <v/>
      </c>
      <c r="B526" s="228" t="str">
        <f>IF(A526="","",A526&amp;"-"&amp;COUNTIF($A$5:A526,A526))</f>
        <v/>
      </c>
      <c r="C526" s="228" t="str">
        <f t="shared" si="17"/>
        <v/>
      </c>
      <c r="D526" s="228" t="str">
        <f>IF(C526="","",C526&amp;"-"&amp;COUNTIF($C$5:C526,C526))</f>
        <v/>
      </c>
      <c r="E526" s="228">
        <f t="shared" si="18"/>
        <v>0</v>
      </c>
      <c r="F526" s="66"/>
      <c r="G526" s="30"/>
      <c r="H526" s="31"/>
      <c r="I526" s="56"/>
      <c r="J526" s="58"/>
      <c r="K526" s="35"/>
      <c r="L526" s="70"/>
      <c r="M526" s="35"/>
      <c r="N526" s="66"/>
      <c r="R526" s="36"/>
      <c r="S526" s="37"/>
      <c r="T526" s="38"/>
      <c r="U526" s="200"/>
      <c r="V526" s="211"/>
      <c r="W526" s="204"/>
      <c r="X526" s="204"/>
      <c r="Y526" s="40"/>
      <c r="Z526" s="41"/>
      <c r="AA526" s="10"/>
      <c r="AB526" s="42"/>
      <c r="AC526" s="41"/>
      <c r="AD526" s="43"/>
      <c r="AE526" s="42"/>
      <c r="AF526" s="41"/>
      <c r="AG526" s="43"/>
      <c r="AH526" s="69"/>
      <c r="AI526" s="69"/>
      <c r="AJ526" s="69"/>
      <c r="AK526" s="29" t="str">
        <f>IFERROR(MATCH(H526,#REF!,0),"")</f>
        <v/>
      </c>
      <c r="AO526" s="230" t="e">
        <f>IF(#REF!="","",#REF!)</f>
        <v>#REF!</v>
      </c>
      <c r="AP526" s="230" t="e">
        <f>+#REF!</f>
        <v>#REF!</v>
      </c>
    </row>
    <row r="527" spans="1:42" ht="15" customHeight="1">
      <c r="A527" s="227" t="str">
        <f>IF(V527=DB!$B$12,"決裁1",IF(V527=DB!$B$13,"決裁2",IF(V527=DB!$B$14,"決裁3",IF(V527=DB!$B$15,"決裁4",IF(V527="","",TEXT(W527,"GE")&amp;"-"&amp;V527)))))</f>
        <v/>
      </c>
      <c r="B527" s="228" t="str">
        <f>IF(A527="","",A527&amp;"-"&amp;COUNTIF($A$5:A527,A527))</f>
        <v/>
      </c>
      <c r="C527" s="228" t="str">
        <f t="shared" si="17"/>
        <v/>
      </c>
      <c r="D527" s="228" t="str">
        <f>IF(C527="","",C527&amp;"-"&amp;COUNTIF($C$5:C527,C527))</f>
        <v/>
      </c>
      <c r="E527" s="228">
        <f t="shared" si="18"/>
        <v>0</v>
      </c>
      <c r="F527" s="66"/>
      <c r="G527" s="30"/>
      <c r="H527" s="31"/>
      <c r="I527" s="56"/>
      <c r="J527" s="58"/>
      <c r="K527" s="35"/>
      <c r="L527" s="70"/>
      <c r="M527" s="59"/>
      <c r="N527" s="60"/>
      <c r="R527" s="36"/>
      <c r="S527" s="37"/>
      <c r="T527" s="38"/>
      <c r="U527" s="200"/>
      <c r="V527" s="211"/>
      <c r="W527" s="204"/>
      <c r="X527" s="204"/>
      <c r="Y527" s="40"/>
      <c r="Z527" s="41"/>
      <c r="AA527" s="10"/>
      <c r="AB527" s="42"/>
      <c r="AC527" s="41"/>
      <c r="AD527" s="43"/>
      <c r="AE527" s="42"/>
      <c r="AF527" s="41"/>
      <c r="AG527" s="43"/>
      <c r="AH527" s="69"/>
      <c r="AI527" s="69"/>
      <c r="AJ527" s="69"/>
      <c r="AK527" s="29" t="str">
        <f>IFERROR(MATCH(H527,#REF!,0),"")</f>
        <v/>
      </c>
      <c r="AO527" s="230" t="e">
        <f>IF(#REF!="","",#REF!)</f>
        <v>#REF!</v>
      </c>
      <c r="AP527" s="230" t="e">
        <f>+#REF!</f>
        <v>#REF!</v>
      </c>
    </row>
    <row r="528" spans="1:42" ht="15" customHeight="1">
      <c r="A528" s="227" t="str">
        <f>IF(V528=DB!$B$12,"決裁1",IF(V528=DB!$B$13,"決裁2",IF(V528=DB!$B$14,"決裁3",IF(V528=DB!$B$15,"決裁4",IF(V528="","",TEXT(W528,"GE")&amp;"-"&amp;V528)))))</f>
        <v/>
      </c>
      <c r="B528" s="228" t="str">
        <f>IF(A528="","",A528&amp;"-"&amp;COUNTIF($A$5:A528,A528))</f>
        <v/>
      </c>
      <c r="C528" s="228" t="str">
        <f t="shared" si="17"/>
        <v/>
      </c>
      <c r="D528" s="228" t="str">
        <f>IF(C528="","",C528&amp;"-"&amp;COUNTIF($C$5:C528,C528))</f>
        <v/>
      </c>
      <c r="E528" s="228">
        <f t="shared" si="18"/>
        <v>0</v>
      </c>
      <c r="F528" s="66"/>
      <c r="G528" s="30"/>
      <c r="H528" s="31"/>
      <c r="I528" s="56"/>
      <c r="J528" s="58"/>
      <c r="K528" s="35"/>
      <c r="L528" s="70"/>
      <c r="M528" s="59"/>
      <c r="N528" s="60"/>
      <c r="R528" s="36"/>
      <c r="S528" s="37"/>
      <c r="T528" s="38"/>
      <c r="U528" s="200"/>
      <c r="V528" s="211"/>
      <c r="W528" s="204"/>
      <c r="X528" s="204"/>
      <c r="Y528" s="40"/>
      <c r="Z528" s="41"/>
      <c r="AA528" s="10"/>
      <c r="AB528" s="42"/>
      <c r="AC528" s="41"/>
      <c r="AD528" s="35"/>
      <c r="AE528" s="42"/>
      <c r="AF528" s="41"/>
      <c r="AG528" s="35"/>
      <c r="AH528" s="69"/>
      <c r="AI528" s="69"/>
      <c r="AJ528" s="69"/>
      <c r="AK528" s="29" t="str">
        <f>IFERROR(MATCH(H528,#REF!,0),"")</f>
        <v/>
      </c>
      <c r="AO528" s="230" t="e">
        <f>IF(#REF!="","",#REF!)</f>
        <v>#REF!</v>
      </c>
      <c r="AP528" s="230" t="e">
        <f>+#REF!</f>
        <v>#REF!</v>
      </c>
    </row>
    <row r="529" spans="1:42" ht="15" customHeight="1">
      <c r="A529" s="227" t="str">
        <f>IF(V529=DB!$B$12,"決裁1",IF(V529=DB!$B$13,"決裁2",IF(V529=DB!$B$14,"決裁3",IF(V529=DB!$B$15,"決裁4",IF(V529="","",TEXT(W529,"GE")&amp;"-"&amp;V529)))))</f>
        <v/>
      </c>
      <c r="B529" s="228" t="str">
        <f>IF(A529="","",A529&amp;"-"&amp;COUNTIF($A$5:A529,A529))</f>
        <v/>
      </c>
      <c r="C529" s="228" t="str">
        <f t="shared" si="17"/>
        <v/>
      </c>
      <c r="D529" s="228" t="str">
        <f>IF(C529="","",C529&amp;"-"&amp;COUNTIF($C$5:C529,C529))</f>
        <v/>
      </c>
      <c r="E529" s="228">
        <f t="shared" si="18"/>
        <v>0</v>
      </c>
      <c r="F529" s="66"/>
      <c r="G529" s="30"/>
      <c r="H529" s="31"/>
      <c r="I529" s="56"/>
      <c r="J529" s="58"/>
      <c r="K529" s="35"/>
      <c r="L529" s="70"/>
      <c r="M529" s="59"/>
      <c r="N529" s="60"/>
      <c r="R529" s="36"/>
      <c r="S529" s="37"/>
      <c r="T529" s="38"/>
      <c r="U529" s="200"/>
      <c r="V529" s="211"/>
      <c r="W529" s="204"/>
      <c r="X529" s="204"/>
      <c r="Y529" s="40"/>
      <c r="Z529" s="41"/>
      <c r="AA529" s="10"/>
      <c r="AB529" s="42"/>
      <c r="AC529" s="41"/>
      <c r="AD529" s="43"/>
      <c r="AE529" s="42"/>
      <c r="AF529" s="41"/>
      <c r="AG529" s="43"/>
      <c r="AH529" s="69"/>
      <c r="AI529" s="69"/>
      <c r="AJ529" s="69"/>
      <c r="AK529" s="29" t="str">
        <f>IFERROR(MATCH(H529,#REF!,0),"")</f>
        <v/>
      </c>
      <c r="AO529" s="230" t="e">
        <f>IF(#REF!="","",#REF!)</f>
        <v>#REF!</v>
      </c>
      <c r="AP529" s="230" t="e">
        <f>+#REF!</f>
        <v>#REF!</v>
      </c>
    </row>
    <row r="530" spans="1:42" ht="15" customHeight="1">
      <c r="A530" s="227" t="str">
        <f>IF(V530=DB!$B$12,"決裁1",IF(V530=DB!$B$13,"決裁2",IF(V530=DB!$B$14,"決裁3",IF(V530=DB!$B$15,"決裁4",IF(V530="","",TEXT(W530,"GE")&amp;"-"&amp;V530)))))</f>
        <v/>
      </c>
      <c r="B530" s="228" t="str">
        <f>IF(A530="","",A530&amp;"-"&amp;COUNTIF($A$5:A530,A530))</f>
        <v/>
      </c>
      <c r="C530" s="228" t="str">
        <f t="shared" si="17"/>
        <v/>
      </c>
      <c r="D530" s="228" t="str">
        <f>IF(C530="","",C530&amp;"-"&amp;COUNTIF($C$5:C530,C530))</f>
        <v/>
      </c>
      <c r="E530" s="228">
        <f t="shared" si="18"/>
        <v>0</v>
      </c>
      <c r="F530" s="66"/>
      <c r="G530" s="163"/>
      <c r="H530" s="31"/>
      <c r="I530" s="56"/>
      <c r="J530" s="58"/>
      <c r="K530" s="35"/>
      <c r="L530" s="58"/>
      <c r="M530" s="72"/>
      <c r="N530" s="60"/>
      <c r="R530" s="36"/>
      <c r="S530" s="37"/>
      <c r="T530" s="38"/>
      <c r="U530" s="200"/>
      <c r="V530" s="211"/>
      <c r="W530" s="204"/>
      <c r="X530" s="204"/>
      <c r="Y530" s="40"/>
      <c r="Z530" s="41"/>
      <c r="AA530" s="10"/>
      <c r="AB530" s="42"/>
      <c r="AC530" s="41"/>
      <c r="AD530" s="43"/>
      <c r="AE530" s="42"/>
      <c r="AF530" s="41"/>
      <c r="AG530" s="43"/>
      <c r="AH530" s="69"/>
      <c r="AI530" s="69"/>
      <c r="AJ530" s="69"/>
      <c r="AK530" s="29" t="str">
        <f>IFERROR(MATCH(H530,#REF!,0),"")</f>
        <v/>
      </c>
      <c r="AO530" s="230" t="e">
        <f>IF(#REF!="","",#REF!)</f>
        <v>#REF!</v>
      </c>
      <c r="AP530" s="230" t="e">
        <f>+#REF!</f>
        <v>#REF!</v>
      </c>
    </row>
    <row r="531" spans="1:42" ht="15" customHeight="1">
      <c r="A531" s="227" t="str">
        <f>IF(V531=DB!$B$12,"決裁1",IF(V531=DB!$B$13,"決裁2",IF(V531=DB!$B$14,"決裁3",IF(V531=DB!$B$15,"決裁4",IF(V531="","",TEXT(W531,"GE")&amp;"-"&amp;V531)))))</f>
        <v/>
      </c>
      <c r="B531" s="228" t="str">
        <f>IF(A531="","",A531&amp;"-"&amp;COUNTIF($A$5:A531,A531))</f>
        <v/>
      </c>
      <c r="C531" s="228" t="str">
        <f t="shared" si="17"/>
        <v/>
      </c>
      <c r="D531" s="228" t="str">
        <f>IF(C531="","",C531&amp;"-"&amp;COUNTIF($C$5:C531,C531))</f>
        <v/>
      </c>
      <c r="E531" s="228">
        <f t="shared" si="18"/>
        <v>0</v>
      </c>
      <c r="F531" s="66"/>
      <c r="G531" s="163"/>
      <c r="H531" s="31"/>
      <c r="I531" s="56"/>
      <c r="J531" s="58"/>
      <c r="K531" s="75"/>
      <c r="L531" s="59"/>
      <c r="M531" s="59"/>
      <c r="N531" s="60"/>
      <c r="R531" s="36"/>
      <c r="S531" s="37"/>
      <c r="T531" s="38"/>
      <c r="U531" s="200"/>
      <c r="V531" s="211"/>
      <c r="W531" s="204"/>
      <c r="X531" s="204"/>
      <c r="Y531" s="40"/>
      <c r="Z531" s="41"/>
      <c r="AA531" s="10"/>
      <c r="AB531" s="42"/>
      <c r="AC531" s="41"/>
      <c r="AD531" s="43"/>
      <c r="AE531" s="42"/>
      <c r="AF531" s="41"/>
      <c r="AG531" s="43"/>
      <c r="AH531" s="69"/>
      <c r="AI531" s="69"/>
      <c r="AJ531" s="69"/>
      <c r="AK531" s="29" t="str">
        <f>IFERROR(MATCH(H531,#REF!,0),"")</f>
        <v/>
      </c>
      <c r="AO531" s="230" t="e">
        <f>IF(#REF!="","",#REF!)</f>
        <v>#REF!</v>
      </c>
      <c r="AP531" s="230" t="e">
        <f>+#REF!</f>
        <v>#REF!</v>
      </c>
    </row>
    <row r="532" spans="1:42" ht="15" customHeight="1">
      <c r="A532" s="227" t="str">
        <f>IF(V532=DB!$B$12,"決裁1",IF(V532=DB!$B$13,"決裁2",IF(V532=DB!$B$14,"決裁3",IF(V532=DB!$B$15,"決裁4",IF(V532="","",TEXT(W532,"GE")&amp;"-"&amp;V532)))))</f>
        <v/>
      </c>
      <c r="B532" s="228" t="str">
        <f>IF(A532="","",A532&amp;"-"&amp;COUNTIF($A$5:A532,A532))</f>
        <v/>
      </c>
      <c r="C532" s="228" t="str">
        <f t="shared" si="17"/>
        <v/>
      </c>
      <c r="D532" s="228" t="str">
        <f>IF(C532="","",C532&amp;"-"&amp;COUNTIF($C$5:C532,C532))</f>
        <v/>
      </c>
      <c r="E532" s="228">
        <f t="shared" si="18"/>
        <v>0</v>
      </c>
      <c r="F532" s="66"/>
      <c r="G532" s="30"/>
      <c r="H532" s="31"/>
      <c r="I532" s="56"/>
      <c r="J532" s="58"/>
      <c r="K532" s="59"/>
      <c r="L532" s="59"/>
      <c r="M532" s="59"/>
      <c r="N532" s="60"/>
      <c r="R532" s="36"/>
      <c r="S532" s="37"/>
      <c r="T532" s="38"/>
      <c r="U532" s="200"/>
      <c r="V532" s="211"/>
      <c r="W532" s="204"/>
      <c r="X532" s="204"/>
      <c r="Y532" s="40"/>
      <c r="Z532" s="41"/>
      <c r="AA532" s="10"/>
      <c r="AB532" s="42"/>
      <c r="AC532" s="41"/>
      <c r="AD532" s="43"/>
      <c r="AE532" s="42"/>
      <c r="AF532" s="41"/>
      <c r="AG532" s="43"/>
      <c r="AH532" s="69"/>
      <c r="AI532" s="69"/>
      <c r="AJ532" s="69"/>
      <c r="AK532" s="29" t="str">
        <f>IFERROR(MATCH(H532,#REF!,0),"")</f>
        <v/>
      </c>
      <c r="AO532" s="230" t="e">
        <f>IF(#REF!="","",#REF!)</f>
        <v>#REF!</v>
      </c>
      <c r="AP532" s="230" t="e">
        <f>+#REF!</f>
        <v>#REF!</v>
      </c>
    </row>
    <row r="533" spans="1:42" ht="15" customHeight="1">
      <c r="A533" s="227" t="str">
        <f>IF(V533=DB!$B$12,"決裁1",IF(V533=DB!$B$13,"決裁2",IF(V533=DB!$B$14,"決裁3",IF(V533=DB!$B$15,"決裁4",IF(V533="","",TEXT(W533,"GE")&amp;"-"&amp;V533)))))</f>
        <v/>
      </c>
      <c r="B533" s="228" t="str">
        <f>IF(A533="","",A533&amp;"-"&amp;COUNTIF($A$5:A533,A533))</f>
        <v/>
      </c>
      <c r="C533" s="228" t="str">
        <f t="shared" si="17"/>
        <v/>
      </c>
      <c r="D533" s="228" t="str">
        <f>IF(C533="","",C533&amp;"-"&amp;COUNTIF($C$5:C533,C533))</f>
        <v/>
      </c>
      <c r="E533" s="228">
        <f t="shared" si="18"/>
        <v>0</v>
      </c>
      <c r="F533" s="66"/>
      <c r="G533" s="30"/>
      <c r="H533" s="31"/>
      <c r="I533" s="56"/>
      <c r="J533" s="58"/>
      <c r="K533" s="59"/>
      <c r="L533" s="59"/>
      <c r="M533" s="59"/>
      <c r="N533" s="60"/>
      <c r="R533" s="36"/>
      <c r="S533" s="37"/>
      <c r="T533" s="38"/>
      <c r="U533" s="200"/>
      <c r="V533" s="211"/>
      <c r="W533" s="204"/>
      <c r="X533" s="204"/>
      <c r="Y533" s="40"/>
      <c r="Z533" s="41"/>
      <c r="AA533" s="10"/>
      <c r="AB533" s="42"/>
      <c r="AC533" s="41"/>
      <c r="AD533" s="43"/>
      <c r="AE533" s="42"/>
      <c r="AF533" s="41"/>
      <c r="AG533" s="43"/>
      <c r="AH533" s="69"/>
      <c r="AI533" s="69"/>
      <c r="AJ533" s="69"/>
      <c r="AK533" s="29" t="str">
        <f>IFERROR(MATCH(H533,#REF!,0),"")</f>
        <v/>
      </c>
      <c r="AO533" s="230" t="e">
        <f>IF(#REF!="","",#REF!)</f>
        <v>#REF!</v>
      </c>
      <c r="AP533" s="230" t="e">
        <f>+#REF!</f>
        <v>#REF!</v>
      </c>
    </row>
    <row r="534" spans="1:42" ht="15" customHeight="1">
      <c r="A534" s="227" t="str">
        <f>IF(V534=DB!$B$12,"決裁1",IF(V534=DB!$B$13,"決裁2",IF(V534=DB!$B$14,"決裁3",IF(V534=DB!$B$15,"決裁4",IF(V534="","",TEXT(W534,"GE")&amp;"-"&amp;V534)))))</f>
        <v/>
      </c>
      <c r="B534" s="228" t="str">
        <f>IF(A534="","",A534&amp;"-"&amp;COUNTIF($A$5:A534,A534))</f>
        <v/>
      </c>
      <c r="C534" s="228" t="str">
        <f t="shared" si="17"/>
        <v/>
      </c>
      <c r="D534" s="228" t="str">
        <f>IF(C534="","",C534&amp;"-"&amp;COUNTIF($C$5:C534,C534))</f>
        <v/>
      </c>
      <c r="E534" s="228">
        <f t="shared" si="18"/>
        <v>0</v>
      </c>
      <c r="F534" s="66"/>
      <c r="G534" s="66"/>
      <c r="H534" s="31"/>
      <c r="I534" s="56"/>
      <c r="J534" s="58"/>
      <c r="K534" s="59"/>
      <c r="L534" s="59"/>
      <c r="M534" s="59"/>
      <c r="N534" s="60"/>
      <c r="R534" s="36"/>
      <c r="S534" s="37"/>
      <c r="T534" s="38"/>
      <c r="U534" s="200"/>
      <c r="V534" s="211"/>
      <c r="W534" s="204"/>
      <c r="X534" s="204"/>
      <c r="Y534" s="40"/>
      <c r="Z534" s="41"/>
      <c r="AA534" s="81"/>
      <c r="AB534" s="42"/>
      <c r="AC534" s="41"/>
      <c r="AD534" s="43"/>
      <c r="AE534" s="42"/>
      <c r="AF534" s="41"/>
      <c r="AG534" s="43"/>
      <c r="AH534" s="69"/>
      <c r="AI534" s="69"/>
      <c r="AJ534" s="69"/>
      <c r="AK534" s="29" t="str">
        <f>IFERROR(MATCH(H534,#REF!,0),"")</f>
        <v/>
      </c>
      <c r="AO534" s="230" t="e">
        <f>IF(#REF!="","",#REF!)</f>
        <v>#REF!</v>
      </c>
      <c r="AP534" s="230" t="e">
        <f>+#REF!</f>
        <v>#REF!</v>
      </c>
    </row>
    <row r="535" spans="1:42" ht="15" customHeight="1">
      <c r="A535" s="227" t="str">
        <f>IF(V535=DB!$B$12,"決裁1",IF(V535=DB!$B$13,"決裁2",IF(V535=DB!$B$14,"決裁3",IF(V535=DB!$B$15,"決裁4",IF(V535="","",TEXT(W535,"GE")&amp;"-"&amp;V535)))))</f>
        <v/>
      </c>
      <c r="B535" s="228" t="str">
        <f>IF(A535="","",A535&amp;"-"&amp;COUNTIF($A$5:A535,A535))</f>
        <v/>
      </c>
      <c r="C535" s="228" t="str">
        <f t="shared" si="17"/>
        <v/>
      </c>
      <c r="D535" s="228" t="str">
        <f>IF(C535="","",C535&amp;"-"&amp;COUNTIF($C$5:C535,C535))</f>
        <v/>
      </c>
      <c r="E535" s="228">
        <f t="shared" si="18"/>
        <v>0</v>
      </c>
      <c r="F535" s="66"/>
      <c r="G535" s="66"/>
      <c r="H535" s="31"/>
      <c r="I535" s="56"/>
      <c r="J535" s="58"/>
      <c r="K535" s="59"/>
      <c r="L535" s="59"/>
      <c r="M535" s="59"/>
      <c r="N535" s="60"/>
      <c r="R535" s="36"/>
      <c r="S535" s="37"/>
      <c r="T535" s="38"/>
      <c r="U535" s="200"/>
      <c r="V535" s="211"/>
      <c r="W535" s="204"/>
      <c r="X535" s="204"/>
      <c r="Y535" s="40"/>
      <c r="Z535" s="41"/>
      <c r="AA535" s="81"/>
      <c r="AB535" s="42"/>
      <c r="AC535" s="41"/>
      <c r="AD535" s="43"/>
      <c r="AE535" s="42"/>
      <c r="AF535" s="41"/>
      <c r="AG535" s="43"/>
      <c r="AH535" s="69"/>
      <c r="AI535" s="69"/>
      <c r="AJ535" s="69"/>
      <c r="AK535" s="29" t="str">
        <f>IFERROR(MATCH(H535,#REF!,0),"")</f>
        <v/>
      </c>
      <c r="AO535" s="230" t="e">
        <f>IF(#REF!="","",#REF!)</f>
        <v>#REF!</v>
      </c>
      <c r="AP535" s="230" t="e">
        <f>+#REF!</f>
        <v>#REF!</v>
      </c>
    </row>
    <row r="536" spans="1:42" ht="15" customHeight="1">
      <c r="A536" s="227" t="str">
        <f>IF(V536=DB!$B$12,"決裁1",IF(V536=DB!$B$13,"決裁2",IF(V536=DB!$B$14,"決裁3",IF(V536=DB!$B$15,"決裁4",IF(V536="","",TEXT(W536,"GE")&amp;"-"&amp;V536)))))</f>
        <v/>
      </c>
      <c r="B536" s="228" t="str">
        <f>IF(A536="","",A536&amp;"-"&amp;COUNTIF($A$5:A536,A536))</f>
        <v/>
      </c>
      <c r="C536" s="228" t="str">
        <f t="shared" si="17"/>
        <v/>
      </c>
      <c r="D536" s="228" t="str">
        <f>IF(C536="","",C536&amp;"-"&amp;COUNTIF($C$5:C536,C536))</f>
        <v/>
      </c>
      <c r="E536" s="228">
        <f t="shared" si="18"/>
        <v>0</v>
      </c>
      <c r="F536" s="66"/>
      <c r="G536" s="66"/>
      <c r="H536" s="31"/>
      <c r="I536" s="56"/>
      <c r="J536" s="58"/>
      <c r="K536" s="59"/>
      <c r="L536" s="59"/>
      <c r="M536" s="59"/>
      <c r="N536" s="60"/>
      <c r="R536" s="36"/>
      <c r="S536" s="37"/>
      <c r="T536" s="38"/>
      <c r="U536" s="200"/>
      <c r="V536" s="211"/>
      <c r="W536" s="204"/>
      <c r="X536" s="204"/>
      <c r="Y536" s="40"/>
      <c r="Z536" s="41"/>
      <c r="AA536" s="10"/>
      <c r="AB536" s="42"/>
      <c r="AC536" s="41"/>
      <c r="AD536" s="43"/>
      <c r="AE536" s="42"/>
      <c r="AF536" s="41"/>
      <c r="AG536" s="43"/>
      <c r="AH536" s="69"/>
      <c r="AI536" s="69"/>
      <c r="AJ536" s="69"/>
      <c r="AK536" s="29" t="str">
        <f>IFERROR(MATCH(H536,#REF!,0),"")</f>
        <v/>
      </c>
      <c r="AO536" s="230" t="e">
        <f>IF(#REF!="","",#REF!)</f>
        <v>#REF!</v>
      </c>
      <c r="AP536" s="230" t="e">
        <f>+#REF!</f>
        <v>#REF!</v>
      </c>
    </row>
    <row r="537" spans="1:42" ht="15" customHeight="1">
      <c r="A537" s="227" t="str">
        <f>IF(V537=DB!$B$12,"決裁1",IF(V537=DB!$B$13,"決裁2",IF(V537=DB!$B$14,"決裁3",IF(V537=DB!$B$15,"決裁4",IF(V537="","",TEXT(W537,"GE")&amp;"-"&amp;V537)))))</f>
        <v/>
      </c>
      <c r="B537" s="228" t="str">
        <f>IF(A537="","",A537&amp;"-"&amp;COUNTIF($A$5:A537,A537))</f>
        <v/>
      </c>
      <c r="C537" s="228" t="str">
        <f t="shared" si="17"/>
        <v/>
      </c>
      <c r="D537" s="228" t="str">
        <f>IF(C537="","",C537&amp;"-"&amp;COUNTIF($C$5:C537,C537))</f>
        <v/>
      </c>
      <c r="E537" s="228">
        <f t="shared" si="18"/>
        <v>0</v>
      </c>
      <c r="F537" s="66"/>
      <c r="G537" s="66"/>
      <c r="H537" s="31"/>
      <c r="I537" s="56"/>
      <c r="J537" s="58"/>
      <c r="K537" s="59"/>
      <c r="L537" s="59"/>
      <c r="M537" s="59"/>
      <c r="N537" s="60"/>
      <c r="R537" s="36"/>
      <c r="S537" s="37"/>
      <c r="T537" s="38"/>
      <c r="U537" s="200"/>
      <c r="V537" s="211"/>
      <c r="W537" s="204"/>
      <c r="X537" s="204"/>
      <c r="Y537" s="40"/>
      <c r="Z537" s="41"/>
      <c r="AA537" s="10"/>
      <c r="AB537" s="42"/>
      <c r="AC537" s="41"/>
      <c r="AD537" s="43"/>
      <c r="AE537" s="42"/>
      <c r="AF537" s="41"/>
      <c r="AG537" s="43"/>
      <c r="AH537" s="69"/>
      <c r="AI537" s="69"/>
      <c r="AJ537" s="69"/>
      <c r="AK537" s="29" t="str">
        <f>IFERROR(MATCH(H537,#REF!,0),"")</f>
        <v/>
      </c>
      <c r="AO537" s="230" t="e">
        <f>IF(#REF!="","",#REF!)</f>
        <v>#REF!</v>
      </c>
      <c r="AP537" s="230" t="e">
        <f>+#REF!</f>
        <v>#REF!</v>
      </c>
    </row>
    <row r="538" spans="1:42" ht="15" customHeight="1">
      <c r="A538" s="227" t="str">
        <f>IF(V538=DB!$B$12,"決裁1",IF(V538=DB!$B$13,"決裁2",IF(V538=DB!$B$14,"決裁3",IF(V538=DB!$B$15,"決裁4",IF(V538="","",TEXT(W538,"GE")&amp;"-"&amp;V538)))))</f>
        <v/>
      </c>
      <c r="B538" s="228" t="str">
        <f>IF(A538="","",A538&amp;"-"&amp;COUNTIF($A$5:A538,A538))</f>
        <v/>
      </c>
      <c r="C538" s="228" t="str">
        <f t="shared" si="17"/>
        <v/>
      </c>
      <c r="D538" s="228" t="str">
        <f>IF(C538="","",C538&amp;"-"&amp;COUNTIF($C$5:C538,C538))</f>
        <v/>
      </c>
      <c r="E538" s="228">
        <f t="shared" si="18"/>
        <v>0</v>
      </c>
      <c r="F538" s="66"/>
      <c r="G538" s="66"/>
      <c r="H538" s="31"/>
      <c r="I538" s="56"/>
      <c r="J538" s="58"/>
      <c r="K538" s="59"/>
      <c r="L538" s="59"/>
      <c r="M538" s="59"/>
      <c r="N538" s="60"/>
      <c r="R538" s="36"/>
      <c r="S538" s="37"/>
      <c r="T538" s="38"/>
      <c r="U538" s="200"/>
      <c r="V538" s="211"/>
      <c r="W538" s="204"/>
      <c r="X538" s="204"/>
      <c r="Y538" s="40"/>
      <c r="Z538" s="41"/>
      <c r="AA538" s="10"/>
      <c r="AB538" s="42"/>
      <c r="AC538" s="41"/>
      <c r="AD538" s="43"/>
      <c r="AE538" s="42"/>
      <c r="AF538" s="41"/>
      <c r="AG538" s="43"/>
      <c r="AH538" s="69"/>
      <c r="AI538" s="69"/>
      <c r="AJ538" s="69"/>
      <c r="AK538" s="29" t="str">
        <f>IFERROR(MATCH(H538,#REF!,0),"")</f>
        <v/>
      </c>
      <c r="AO538" s="230" t="e">
        <f>IF(#REF!="","",#REF!)</f>
        <v>#REF!</v>
      </c>
      <c r="AP538" s="230" t="e">
        <f>+#REF!</f>
        <v>#REF!</v>
      </c>
    </row>
    <row r="539" spans="1:42" ht="15" customHeight="1">
      <c r="A539" s="227" t="str">
        <f>IF(V539=DB!$B$12,"決裁1",IF(V539=DB!$B$13,"決裁2",IF(V539=DB!$B$14,"決裁3",IF(V539=DB!$B$15,"決裁4",IF(V539="","",TEXT(W539,"GE")&amp;"-"&amp;V539)))))</f>
        <v/>
      </c>
      <c r="B539" s="228" t="str">
        <f>IF(A539="","",A539&amp;"-"&amp;COUNTIF($A$5:A539,A539))</f>
        <v/>
      </c>
      <c r="C539" s="228" t="str">
        <f t="shared" si="17"/>
        <v/>
      </c>
      <c r="D539" s="228" t="str">
        <f>IF(C539="","",C539&amp;"-"&amp;COUNTIF($C$5:C539,C539))</f>
        <v/>
      </c>
      <c r="E539" s="228">
        <f t="shared" si="18"/>
        <v>0</v>
      </c>
      <c r="F539" s="66"/>
      <c r="G539" s="66"/>
      <c r="H539" s="31"/>
      <c r="I539" s="56"/>
      <c r="J539" s="58"/>
      <c r="K539" s="59"/>
      <c r="L539" s="59"/>
      <c r="M539" s="59"/>
      <c r="N539" s="60"/>
      <c r="R539" s="36"/>
      <c r="S539" s="37"/>
      <c r="T539" s="38"/>
      <c r="U539" s="200"/>
      <c r="V539" s="211"/>
      <c r="W539" s="204"/>
      <c r="X539" s="204"/>
      <c r="Y539" s="40"/>
      <c r="Z539" s="41"/>
      <c r="AA539" s="10"/>
      <c r="AB539" s="42"/>
      <c r="AC539" s="41"/>
      <c r="AD539" s="43"/>
      <c r="AE539" s="42"/>
      <c r="AF539" s="41"/>
      <c r="AG539" s="43"/>
      <c r="AH539" s="69"/>
      <c r="AI539" s="69"/>
      <c r="AJ539" s="69"/>
      <c r="AK539" s="29" t="str">
        <f>IFERROR(MATCH(H539,#REF!,0),"")</f>
        <v/>
      </c>
      <c r="AO539" s="230" t="e">
        <f>IF(#REF!="","",#REF!)</f>
        <v>#REF!</v>
      </c>
      <c r="AP539" s="230" t="e">
        <f>+#REF!</f>
        <v>#REF!</v>
      </c>
    </row>
    <row r="540" spans="1:42" ht="15" customHeight="1">
      <c r="A540" s="227" t="str">
        <f>IF(V540=DB!$B$12,"決裁1",IF(V540=DB!$B$13,"決裁2",IF(V540=DB!$B$14,"決裁3",IF(V540=DB!$B$15,"決裁4",IF(V540="","",TEXT(W540,"GE")&amp;"-"&amp;V540)))))</f>
        <v/>
      </c>
      <c r="B540" s="228" t="str">
        <f>IF(A540="","",A540&amp;"-"&amp;COUNTIF($A$5:A540,A540))</f>
        <v/>
      </c>
      <c r="C540" s="228" t="str">
        <f t="shared" si="17"/>
        <v/>
      </c>
      <c r="D540" s="228" t="str">
        <f>IF(C540="","",C540&amp;"-"&amp;COUNTIF($C$5:C540,C540))</f>
        <v/>
      </c>
      <c r="E540" s="228">
        <f t="shared" si="18"/>
        <v>0</v>
      </c>
      <c r="F540" s="66"/>
      <c r="G540" s="66"/>
      <c r="H540" s="31"/>
      <c r="I540" s="56"/>
      <c r="J540" s="58"/>
      <c r="K540" s="59"/>
      <c r="L540" s="59"/>
      <c r="M540" s="59"/>
      <c r="N540" s="60"/>
      <c r="R540" s="36"/>
      <c r="S540" s="37"/>
      <c r="T540" s="38"/>
      <c r="U540" s="200"/>
      <c r="V540" s="211"/>
      <c r="W540" s="204"/>
      <c r="X540" s="204"/>
      <c r="Y540" s="40"/>
      <c r="Z540" s="41"/>
      <c r="AA540" s="10"/>
      <c r="AB540" s="42"/>
      <c r="AC540" s="41"/>
      <c r="AD540" s="43"/>
      <c r="AE540" s="42"/>
      <c r="AF540" s="41"/>
      <c r="AG540" s="43"/>
      <c r="AH540" s="69"/>
      <c r="AI540" s="69"/>
      <c r="AJ540" s="69"/>
      <c r="AK540" s="29" t="str">
        <f>IFERROR(MATCH(H540,#REF!,0),"")</f>
        <v/>
      </c>
      <c r="AO540" s="230" t="e">
        <f>IF(#REF!="","",#REF!)</f>
        <v>#REF!</v>
      </c>
      <c r="AP540" s="230" t="e">
        <f>+#REF!</f>
        <v>#REF!</v>
      </c>
    </row>
    <row r="541" spans="1:42" ht="15" customHeight="1">
      <c r="A541" s="227" t="str">
        <f>IF(V541=DB!$B$12,"決裁1",IF(V541=DB!$B$13,"決裁2",IF(V541=DB!$B$14,"決裁3",IF(V541=DB!$B$15,"決裁4",IF(V541="","",TEXT(W541,"GE")&amp;"-"&amp;V541)))))</f>
        <v/>
      </c>
      <c r="B541" s="228" t="str">
        <f>IF(A541="","",A541&amp;"-"&amp;COUNTIF($A$5:A541,A541))</f>
        <v/>
      </c>
      <c r="C541" s="228" t="str">
        <f t="shared" si="17"/>
        <v/>
      </c>
      <c r="D541" s="228" t="str">
        <f>IF(C541="","",C541&amp;"-"&amp;COUNTIF($C$5:C541,C541))</f>
        <v/>
      </c>
      <c r="E541" s="228">
        <f t="shared" si="18"/>
        <v>0</v>
      </c>
      <c r="F541" s="66"/>
      <c r="G541" s="66"/>
      <c r="H541" s="31"/>
      <c r="I541" s="56"/>
      <c r="J541" s="58"/>
      <c r="K541" s="59"/>
      <c r="L541" s="59"/>
      <c r="M541" s="59"/>
      <c r="N541" s="60"/>
      <c r="R541" s="36"/>
      <c r="S541" s="37"/>
      <c r="T541" s="38"/>
      <c r="U541" s="200"/>
      <c r="V541" s="211"/>
      <c r="W541" s="204"/>
      <c r="X541" s="204"/>
      <c r="Y541" s="40"/>
      <c r="Z541" s="41"/>
      <c r="AA541" s="10"/>
      <c r="AB541" s="42"/>
      <c r="AC541" s="41"/>
      <c r="AD541" s="43"/>
      <c r="AE541" s="42"/>
      <c r="AF541" s="41"/>
      <c r="AG541" s="43"/>
      <c r="AH541" s="69"/>
      <c r="AI541" s="69"/>
      <c r="AJ541" s="69"/>
      <c r="AK541" s="29" t="str">
        <f>IFERROR(MATCH(H541,#REF!,0),"")</f>
        <v/>
      </c>
      <c r="AO541" s="230" t="e">
        <f>IF(#REF!="","",#REF!)</f>
        <v>#REF!</v>
      </c>
      <c r="AP541" s="230" t="e">
        <f>+#REF!</f>
        <v>#REF!</v>
      </c>
    </row>
    <row r="542" spans="1:42" ht="15" customHeight="1">
      <c r="A542" s="227" t="str">
        <f>IF(V542=DB!$B$12,"決裁1",IF(V542=DB!$B$13,"決裁2",IF(V542=DB!$B$14,"決裁3",IF(V542=DB!$B$15,"決裁4",IF(V542="","",TEXT(W542,"GE")&amp;"-"&amp;V542)))))</f>
        <v/>
      </c>
      <c r="B542" s="228" t="str">
        <f>IF(A542="","",A542&amp;"-"&amp;COUNTIF($A$5:A542,A542))</f>
        <v/>
      </c>
      <c r="C542" s="228" t="str">
        <f t="shared" si="17"/>
        <v/>
      </c>
      <c r="D542" s="228" t="str">
        <f>IF(C542="","",C542&amp;"-"&amp;COUNTIF($C$5:C542,C542))</f>
        <v/>
      </c>
      <c r="E542" s="228">
        <f t="shared" si="18"/>
        <v>0</v>
      </c>
      <c r="F542" s="66"/>
      <c r="G542" s="165"/>
      <c r="H542" s="31"/>
      <c r="I542" s="56"/>
      <c r="J542" s="58"/>
      <c r="K542" s="75"/>
      <c r="L542" s="59"/>
      <c r="M542" s="59"/>
      <c r="N542" s="60"/>
      <c r="R542" s="36"/>
      <c r="S542" s="37"/>
      <c r="T542" s="38"/>
      <c r="U542" s="200"/>
      <c r="V542" s="211"/>
      <c r="W542" s="204"/>
      <c r="X542" s="204"/>
      <c r="Y542" s="40"/>
      <c r="Z542" s="41"/>
      <c r="AA542" s="10"/>
      <c r="AB542" s="42"/>
      <c r="AC542" s="41"/>
      <c r="AD542" s="43"/>
      <c r="AE542" s="42"/>
      <c r="AF542" s="41"/>
      <c r="AG542" s="43"/>
      <c r="AH542" s="69"/>
      <c r="AI542" s="69"/>
      <c r="AJ542" s="69"/>
      <c r="AK542" s="29" t="str">
        <f>IFERROR(MATCH(H542,#REF!,0),"")</f>
        <v/>
      </c>
      <c r="AO542" s="230" t="e">
        <f>IF(#REF!="","",#REF!)</f>
        <v>#REF!</v>
      </c>
      <c r="AP542" s="230" t="e">
        <f>+#REF!</f>
        <v>#REF!</v>
      </c>
    </row>
    <row r="543" spans="1:42" ht="15" customHeight="1">
      <c r="A543" s="227" t="str">
        <f>IF(V543=DB!$B$12,"決裁1",IF(V543=DB!$B$13,"決裁2",IF(V543=DB!$B$14,"決裁3",IF(V543=DB!$B$15,"決裁4",IF(V543="","",TEXT(W543,"GE")&amp;"-"&amp;V543)))))</f>
        <v/>
      </c>
      <c r="B543" s="228" t="str">
        <f>IF(A543="","",A543&amp;"-"&amp;COUNTIF($A$5:A543,A543))</f>
        <v/>
      </c>
      <c r="C543" s="228" t="str">
        <f t="shared" si="17"/>
        <v/>
      </c>
      <c r="D543" s="228" t="str">
        <f>IF(C543="","",C543&amp;"-"&amp;COUNTIF($C$5:C543,C543))</f>
        <v/>
      </c>
      <c r="E543" s="228">
        <f t="shared" si="18"/>
        <v>0</v>
      </c>
      <c r="F543" s="66"/>
      <c r="G543" s="30"/>
      <c r="H543" s="31"/>
      <c r="I543" s="56"/>
      <c r="J543" s="58"/>
      <c r="K543" s="59"/>
      <c r="L543" s="59"/>
      <c r="M543" s="59"/>
      <c r="N543" s="60"/>
      <c r="R543" s="36"/>
      <c r="S543" s="37"/>
      <c r="T543" s="38"/>
      <c r="U543" s="200"/>
      <c r="V543" s="211"/>
      <c r="W543" s="204"/>
      <c r="X543" s="204"/>
      <c r="Y543" s="40"/>
      <c r="Z543" s="41"/>
      <c r="AA543" s="10"/>
      <c r="AB543" s="42"/>
      <c r="AC543" s="41"/>
      <c r="AD543" s="43"/>
      <c r="AE543" s="42"/>
      <c r="AF543" s="41"/>
      <c r="AG543" s="43"/>
      <c r="AH543" s="69"/>
      <c r="AI543" s="69"/>
      <c r="AJ543" s="69"/>
      <c r="AK543" s="29" t="str">
        <f>IFERROR(MATCH(H543,#REF!,0),"")</f>
        <v/>
      </c>
      <c r="AO543" s="230" t="e">
        <f>IF(#REF!="","",#REF!)</f>
        <v>#REF!</v>
      </c>
      <c r="AP543" s="230" t="e">
        <f>+#REF!</f>
        <v>#REF!</v>
      </c>
    </row>
    <row r="544" spans="1:42" ht="15" customHeight="1">
      <c r="A544" s="227" t="str">
        <f>IF(V544=DB!$B$12,"決裁1",IF(V544=DB!$B$13,"決裁2",IF(V544=DB!$B$14,"決裁3",IF(V544=DB!$B$15,"決裁4",IF(V544="","",TEXT(W544,"GE")&amp;"-"&amp;V544)))))</f>
        <v/>
      </c>
      <c r="B544" s="228" t="str">
        <f>IF(A544="","",A544&amp;"-"&amp;COUNTIF($A$5:A544,A544))</f>
        <v/>
      </c>
      <c r="C544" s="228" t="str">
        <f t="shared" si="17"/>
        <v/>
      </c>
      <c r="D544" s="228" t="str">
        <f>IF(C544="","",C544&amp;"-"&amp;COUNTIF($C$5:C544,C544))</f>
        <v/>
      </c>
      <c r="E544" s="228">
        <f t="shared" si="18"/>
        <v>0</v>
      </c>
      <c r="F544" s="66"/>
      <c r="G544" s="30"/>
      <c r="H544" s="31"/>
      <c r="I544" s="56"/>
      <c r="J544" s="58"/>
      <c r="K544" s="59"/>
      <c r="L544" s="59"/>
      <c r="M544" s="59"/>
      <c r="N544" s="60"/>
      <c r="R544" s="36"/>
      <c r="S544" s="37"/>
      <c r="T544" s="38"/>
      <c r="U544" s="200"/>
      <c r="V544" s="211"/>
      <c r="W544" s="204"/>
      <c r="X544" s="204"/>
      <c r="Y544" s="40"/>
      <c r="Z544" s="41"/>
      <c r="AA544" s="10"/>
      <c r="AB544" s="42"/>
      <c r="AC544" s="41"/>
      <c r="AD544" s="43"/>
      <c r="AE544" s="42"/>
      <c r="AF544" s="41"/>
      <c r="AG544" s="43"/>
      <c r="AH544" s="69"/>
      <c r="AI544" s="69"/>
      <c r="AJ544" s="69"/>
      <c r="AK544" s="29" t="str">
        <f>IFERROR(MATCH(H544,#REF!,0),"")</f>
        <v/>
      </c>
      <c r="AO544" s="230" t="e">
        <f>IF(#REF!="","",#REF!)</f>
        <v>#REF!</v>
      </c>
      <c r="AP544" s="230" t="e">
        <f>+#REF!</f>
        <v>#REF!</v>
      </c>
    </row>
    <row r="545" spans="1:42" ht="15" customHeight="1">
      <c r="A545" s="227" t="str">
        <f>IF(V545=DB!$B$12,"決裁1",IF(V545=DB!$B$13,"決裁2",IF(V545=DB!$B$14,"決裁3",IF(V545=DB!$B$15,"決裁4",IF(V545="","",TEXT(W545,"GE")&amp;"-"&amp;V545)))))</f>
        <v/>
      </c>
      <c r="B545" s="228" t="str">
        <f>IF(A545="","",A545&amp;"-"&amp;COUNTIF($A$5:A545,A545))</f>
        <v/>
      </c>
      <c r="C545" s="228" t="str">
        <f t="shared" si="17"/>
        <v/>
      </c>
      <c r="D545" s="228" t="str">
        <f>IF(C545="","",C545&amp;"-"&amp;COUNTIF($C$5:C545,C545))</f>
        <v/>
      </c>
      <c r="E545" s="228">
        <f t="shared" si="18"/>
        <v>0</v>
      </c>
      <c r="F545" s="66"/>
      <c r="G545" s="30"/>
      <c r="H545" s="31"/>
      <c r="I545" s="56"/>
      <c r="J545" s="58"/>
      <c r="K545" s="59"/>
      <c r="L545" s="59"/>
      <c r="M545" s="59"/>
      <c r="N545" s="60"/>
      <c r="R545" s="36"/>
      <c r="S545" s="37"/>
      <c r="T545" s="38"/>
      <c r="U545" s="200"/>
      <c r="V545" s="211"/>
      <c r="W545" s="204"/>
      <c r="X545" s="204"/>
      <c r="Y545" s="40"/>
      <c r="Z545" s="41"/>
      <c r="AA545" s="10"/>
      <c r="AB545" s="42"/>
      <c r="AC545" s="41"/>
      <c r="AD545" s="43"/>
      <c r="AE545" s="42"/>
      <c r="AF545" s="41"/>
      <c r="AG545" s="43"/>
      <c r="AH545" s="69"/>
      <c r="AI545" s="69"/>
      <c r="AJ545" s="69"/>
      <c r="AK545" s="29" t="str">
        <f>IFERROR(MATCH(H545,#REF!,0),"")</f>
        <v/>
      </c>
      <c r="AO545" s="230" t="e">
        <f>IF(#REF!="","",#REF!)</f>
        <v>#REF!</v>
      </c>
      <c r="AP545" s="230" t="e">
        <f>+#REF!</f>
        <v>#REF!</v>
      </c>
    </row>
    <row r="546" spans="1:42" ht="15" customHeight="1">
      <c r="A546" s="227" t="str">
        <f>IF(V546=DB!$B$12,"決裁1",IF(V546=DB!$B$13,"決裁2",IF(V546=DB!$B$14,"決裁3",IF(V546=DB!$B$15,"決裁4",IF(V546="","",TEXT(W546,"GE")&amp;"-"&amp;V546)))))</f>
        <v/>
      </c>
      <c r="B546" s="228" t="str">
        <f>IF(A546="","",A546&amp;"-"&amp;COUNTIF($A$5:A546,A546))</f>
        <v/>
      </c>
      <c r="C546" s="228" t="str">
        <f t="shared" si="17"/>
        <v/>
      </c>
      <c r="D546" s="228" t="str">
        <f>IF(C546="","",C546&amp;"-"&amp;COUNTIF($C$5:C546,C546))</f>
        <v/>
      </c>
      <c r="E546" s="228">
        <f t="shared" si="18"/>
        <v>0</v>
      </c>
      <c r="F546" s="66"/>
      <c r="G546" s="30"/>
      <c r="H546" s="31"/>
      <c r="I546" s="56"/>
      <c r="J546" s="58"/>
      <c r="K546" s="59"/>
      <c r="L546" s="59"/>
      <c r="M546" s="59"/>
      <c r="N546" s="60"/>
      <c r="R546" s="36"/>
      <c r="S546" s="37"/>
      <c r="T546" s="38"/>
      <c r="U546" s="200"/>
      <c r="V546" s="211"/>
      <c r="W546" s="204"/>
      <c r="X546" s="204"/>
      <c r="Y546" s="40"/>
      <c r="Z546" s="41"/>
      <c r="AA546" s="10"/>
      <c r="AB546" s="42"/>
      <c r="AC546" s="41"/>
      <c r="AD546" s="43"/>
      <c r="AE546" s="42"/>
      <c r="AF546" s="41"/>
      <c r="AG546" s="43"/>
      <c r="AH546" s="69"/>
      <c r="AI546" s="69"/>
      <c r="AJ546" s="69"/>
      <c r="AK546" s="29" t="str">
        <f>IFERROR(MATCH(H546,#REF!,0),"")</f>
        <v/>
      </c>
      <c r="AO546" s="230" t="e">
        <f>IF(#REF!="","",#REF!)</f>
        <v>#REF!</v>
      </c>
      <c r="AP546" s="230" t="e">
        <f>+#REF!</f>
        <v>#REF!</v>
      </c>
    </row>
    <row r="547" spans="1:42" ht="15" customHeight="1">
      <c r="A547" s="227" t="str">
        <f>IF(V547=DB!$B$12,"決裁1",IF(V547=DB!$B$13,"決裁2",IF(V547=DB!$B$14,"決裁3",IF(V547=DB!$B$15,"決裁4",IF(V547="","",TEXT(W547,"GE")&amp;"-"&amp;V547)))))</f>
        <v/>
      </c>
      <c r="B547" s="228" t="str">
        <f>IF(A547="","",A547&amp;"-"&amp;COUNTIF($A$5:A547,A547))</f>
        <v/>
      </c>
      <c r="C547" s="228" t="str">
        <f t="shared" si="17"/>
        <v/>
      </c>
      <c r="D547" s="228" t="str">
        <f>IF(C547="","",C547&amp;"-"&amp;COUNTIF($C$5:C547,C547))</f>
        <v/>
      </c>
      <c r="E547" s="228">
        <f t="shared" si="18"/>
        <v>0</v>
      </c>
      <c r="F547" s="66"/>
      <c r="G547" s="66"/>
      <c r="H547" s="31"/>
      <c r="I547" s="56"/>
      <c r="J547" s="58"/>
      <c r="K547" s="59"/>
      <c r="L547" s="59"/>
      <c r="M547" s="59"/>
      <c r="N547" s="60"/>
      <c r="R547" s="36"/>
      <c r="S547" s="37"/>
      <c r="T547" s="38"/>
      <c r="U547" s="200"/>
      <c r="V547" s="211"/>
      <c r="W547" s="204"/>
      <c r="X547" s="204"/>
      <c r="Y547" s="40"/>
      <c r="Z547" s="41"/>
      <c r="AA547" s="10"/>
      <c r="AB547" s="42"/>
      <c r="AC547" s="41"/>
      <c r="AD547" s="43"/>
      <c r="AE547" s="42"/>
      <c r="AF547" s="41"/>
      <c r="AG547" s="43"/>
      <c r="AH547" s="69"/>
      <c r="AI547" s="69"/>
      <c r="AJ547" s="69"/>
      <c r="AK547" s="29" t="str">
        <f>IFERROR(MATCH(H547,#REF!,0),"")</f>
        <v/>
      </c>
      <c r="AO547" s="230" t="e">
        <f>IF(#REF!="","",#REF!)</f>
        <v>#REF!</v>
      </c>
      <c r="AP547" s="230" t="e">
        <f>+#REF!</f>
        <v>#REF!</v>
      </c>
    </row>
    <row r="548" spans="1:42" ht="15" customHeight="1">
      <c r="A548" s="227" t="str">
        <f>IF(V548=DB!$B$12,"決裁1",IF(V548=DB!$B$13,"決裁2",IF(V548=DB!$B$14,"決裁3",IF(V548=DB!$B$15,"決裁4",IF(V548="","",TEXT(W548,"GE")&amp;"-"&amp;V548)))))</f>
        <v/>
      </c>
      <c r="B548" s="228" t="str">
        <f>IF(A548="","",A548&amp;"-"&amp;COUNTIF($A$5:A548,A548))</f>
        <v/>
      </c>
      <c r="C548" s="228" t="str">
        <f t="shared" si="17"/>
        <v/>
      </c>
      <c r="D548" s="228" t="str">
        <f>IF(C548="","",C548&amp;"-"&amp;COUNTIF($C$5:C548,C548))</f>
        <v/>
      </c>
      <c r="E548" s="228">
        <f t="shared" si="18"/>
        <v>0</v>
      </c>
      <c r="F548" s="66"/>
      <c r="G548" s="66"/>
      <c r="H548" s="31"/>
      <c r="I548" s="56"/>
      <c r="J548" s="58"/>
      <c r="K548" s="59"/>
      <c r="L548" s="59"/>
      <c r="M548" s="59"/>
      <c r="N548" s="60"/>
      <c r="R548" s="36"/>
      <c r="S548" s="37"/>
      <c r="T548" s="38"/>
      <c r="U548" s="200"/>
      <c r="V548" s="211"/>
      <c r="W548" s="204"/>
      <c r="X548" s="204"/>
      <c r="Y548" s="40"/>
      <c r="Z548" s="41"/>
      <c r="AA548" s="10"/>
      <c r="AB548" s="42"/>
      <c r="AC548" s="41"/>
      <c r="AD548" s="59"/>
      <c r="AE548" s="42"/>
      <c r="AF548" s="41"/>
      <c r="AG548" s="59"/>
      <c r="AH548" s="69"/>
      <c r="AI548" s="69"/>
      <c r="AJ548" s="69"/>
      <c r="AK548" s="29" t="str">
        <f>IFERROR(MATCH(H548,#REF!,0),"")</f>
        <v/>
      </c>
    </row>
    <row r="549" spans="1:42" ht="15" customHeight="1">
      <c r="A549" s="227" t="str">
        <f>IF(V549=DB!$B$12,"決裁1",IF(V549=DB!$B$13,"決裁2",IF(V549=DB!$B$14,"決裁3",IF(V549=DB!$B$15,"決裁4",IF(V549="","",TEXT(W549,"GE")&amp;"-"&amp;V549)))))</f>
        <v/>
      </c>
      <c r="B549" s="228" t="str">
        <f>IF(A549="","",A549&amp;"-"&amp;COUNTIF($A$5:A549,A549))</f>
        <v/>
      </c>
      <c r="C549" s="228" t="str">
        <f t="shared" si="17"/>
        <v/>
      </c>
      <c r="D549" s="228" t="str">
        <f>IF(C549="","",C549&amp;"-"&amp;COUNTIF($C$5:C549,C549))</f>
        <v/>
      </c>
      <c r="E549" s="228">
        <f t="shared" si="18"/>
        <v>0</v>
      </c>
      <c r="F549" s="66"/>
      <c r="G549" s="66"/>
      <c r="H549" s="31"/>
      <c r="I549" s="56"/>
      <c r="J549" s="58"/>
      <c r="K549" s="59"/>
      <c r="L549" s="59"/>
      <c r="M549" s="59"/>
      <c r="N549" s="60"/>
      <c r="R549" s="36"/>
      <c r="S549" s="37"/>
      <c r="T549" s="38"/>
      <c r="U549" s="200"/>
      <c r="V549" s="211"/>
      <c r="W549" s="204"/>
      <c r="X549" s="204"/>
      <c r="Y549" s="40"/>
      <c r="Z549" s="41"/>
      <c r="AA549" s="10"/>
      <c r="AB549" s="42"/>
      <c r="AC549" s="41"/>
      <c r="AD549" s="43"/>
      <c r="AE549" s="42"/>
      <c r="AF549" s="41"/>
      <c r="AG549" s="43"/>
      <c r="AH549" s="69"/>
      <c r="AI549" s="69"/>
      <c r="AJ549" s="69"/>
      <c r="AK549" s="29" t="str">
        <f>IFERROR(MATCH(H549,#REF!,0),"")</f>
        <v/>
      </c>
    </row>
    <row r="550" spans="1:42" ht="15" customHeight="1">
      <c r="A550" s="227" t="str">
        <f>IF(V550=DB!$B$12,"決裁1",IF(V550=DB!$B$13,"決裁2",IF(V550=DB!$B$14,"決裁3",IF(V550=DB!$B$15,"決裁4",IF(V550="","",TEXT(W550,"GE")&amp;"-"&amp;V550)))))</f>
        <v/>
      </c>
      <c r="B550" s="228" t="str">
        <f>IF(A550="","",A550&amp;"-"&amp;COUNTIF($A$5:A550,A550))</f>
        <v/>
      </c>
      <c r="C550" s="228" t="str">
        <f t="shared" si="17"/>
        <v/>
      </c>
      <c r="D550" s="228" t="str">
        <f>IF(C550="","",C550&amp;"-"&amp;COUNTIF($C$5:C550,C550))</f>
        <v/>
      </c>
      <c r="E550" s="228">
        <f t="shared" si="18"/>
        <v>0</v>
      </c>
      <c r="F550" s="66"/>
      <c r="G550" s="66"/>
      <c r="H550" s="31"/>
      <c r="I550" s="56"/>
      <c r="J550" s="58"/>
      <c r="K550" s="59"/>
      <c r="L550" s="59"/>
      <c r="M550" s="59"/>
      <c r="N550" s="60"/>
      <c r="R550" s="36"/>
      <c r="S550" s="37"/>
      <c r="T550" s="38"/>
      <c r="U550" s="200"/>
      <c r="V550" s="211"/>
      <c r="W550" s="204"/>
      <c r="X550" s="204"/>
      <c r="Y550" s="40"/>
      <c r="Z550" s="41"/>
      <c r="AA550" s="10"/>
      <c r="AB550" s="42"/>
      <c r="AC550" s="41"/>
      <c r="AD550" s="43"/>
      <c r="AE550" s="42"/>
      <c r="AF550" s="41"/>
      <c r="AG550" s="43"/>
      <c r="AH550" s="69"/>
      <c r="AI550" s="69"/>
      <c r="AJ550" s="69"/>
      <c r="AK550" s="29" t="str">
        <f>IFERROR(MATCH(H550,#REF!,0),"")</f>
        <v/>
      </c>
    </row>
    <row r="551" spans="1:42" ht="15" customHeight="1">
      <c r="A551" s="227" t="str">
        <f>IF(V551=DB!$B$12,"決裁1",IF(V551=DB!$B$13,"決裁2",IF(V551=DB!$B$14,"決裁3",IF(V551=DB!$B$15,"決裁4",IF(V551="","",TEXT(W551,"GE")&amp;"-"&amp;V551)))))</f>
        <v/>
      </c>
      <c r="B551" s="228" t="str">
        <f>IF(A551="","",A551&amp;"-"&amp;COUNTIF($A$5:A551,A551))</f>
        <v/>
      </c>
      <c r="C551" s="228" t="str">
        <f t="shared" si="17"/>
        <v/>
      </c>
      <c r="D551" s="228" t="str">
        <f>IF(C551="","",C551&amp;"-"&amp;COUNTIF($C$5:C551,C551))</f>
        <v/>
      </c>
      <c r="E551" s="228">
        <f t="shared" si="18"/>
        <v>0</v>
      </c>
      <c r="F551" s="66"/>
      <c r="G551" s="66"/>
      <c r="H551" s="31"/>
      <c r="I551" s="56"/>
      <c r="J551" s="58"/>
      <c r="K551" s="59"/>
      <c r="L551" s="59"/>
      <c r="M551" s="59"/>
      <c r="N551" s="60"/>
      <c r="R551" s="36"/>
      <c r="S551" s="37"/>
      <c r="T551" s="38"/>
      <c r="U551" s="200"/>
      <c r="V551" s="211"/>
      <c r="W551" s="204"/>
      <c r="X551" s="204"/>
      <c r="Y551" s="40"/>
      <c r="Z551" s="41"/>
      <c r="AA551" s="10"/>
      <c r="AB551" s="42"/>
      <c r="AC551" s="41"/>
      <c r="AD551" s="43"/>
      <c r="AE551" s="42"/>
      <c r="AF551" s="41"/>
      <c r="AG551" s="43"/>
      <c r="AH551" s="69"/>
      <c r="AI551" s="69"/>
      <c r="AJ551" s="69"/>
      <c r="AK551" s="29" t="str">
        <f>IFERROR(MATCH(H551,#REF!,0),"")</f>
        <v/>
      </c>
    </row>
    <row r="552" spans="1:42" ht="15" customHeight="1">
      <c r="A552" s="227" t="str">
        <f>IF(V552=DB!$B$12,"決裁1",IF(V552=DB!$B$13,"決裁2",IF(V552=DB!$B$14,"決裁3",IF(V552=DB!$B$15,"決裁4",IF(V552="","",TEXT(W552,"GE")&amp;"-"&amp;V552)))))</f>
        <v/>
      </c>
      <c r="B552" s="228" t="str">
        <f>IF(A552="","",A552&amp;"-"&amp;COUNTIF($A$5:A552,A552))</f>
        <v/>
      </c>
      <c r="C552" s="228" t="str">
        <f t="shared" si="17"/>
        <v/>
      </c>
      <c r="D552" s="228" t="str">
        <f>IF(C552="","",C552&amp;"-"&amp;COUNTIF($C$5:C552,C552))</f>
        <v/>
      </c>
      <c r="E552" s="228">
        <f t="shared" si="18"/>
        <v>0</v>
      </c>
      <c r="F552" s="66"/>
      <c r="G552" s="66"/>
      <c r="H552" s="31"/>
      <c r="I552" s="56"/>
      <c r="J552" s="58"/>
      <c r="K552" s="59"/>
      <c r="L552" s="59"/>
      <c r="M552" s="59"/>
      <c r="N552" s="60"/>
      <c r="R552" s="36"/>
      <c r="S552" s="37"/>
      <c r="T552" s="38"/>
      <c r="U552" s="200"/>
      <c r="V552" s="211"/>
      <c r="W552" s="204"/>
      <c r="X552" s="204"/>
      <c r="Y552" s="40"/>
      <c r="Z552" s="41"/>
      <c r="AA552" s="10"/>
      <c r="AB552" s="42"/>
      <c r="AC552" s="41"/>
      <c r="AD552" s="43"/>
      <c r="AE552" s="42"/>
      <c r="AF552" s="41"/>
      <c r="AG552" s="43"/>
      <c r="AH552" s="69"/>
      <c r="AI552" s="69"/>
      <c r="AJ552" s="69"/>
      <c r="AK552" s="29" t="str">
        <f>IFERROR(MATCH(H552,#REF!,0),"")</f>
        <v/>
      </c>
    </row>
    <row r="553" spans="1:42" ht="15" customHeight="1">
      <c r="A553" s="227" t="str">
        <f>IF(V553=DB!$B$12,"決裁1",IF(V553=DB!$B$13,"決裁2",IF(V553=DB!$B$14,"決裁3",IF(V553=DB!$B$15,"決裁4",IF(V553="","",TEXT(W553,"GE")&amp;"-"&amp;V553)))))</f>
        <v/>
      </c>
      <c r="B553" s="228" t="str">
        <f>IF(A553="","",A553&amp;"-"&amp;COUNTIF($A$5:A553,A553))</f>
        <v/>
      </c>
      <c r="C553" s="228" t="str">
        <f t="shared" si="17"/>
        <v/>
      </c>
      <c r="D553" s="228" t="str">
        <f>IF(C553="","",C553&amp;"-"&amp;COUNTIF($C$5:C553,C553))</f>
        <v/>
      </c>
      <c r="E553" s="228">
        <f t="shared" si="18"/>
        <v>0</v>
      </c>
      <c r="F553" s="66"/>
      <c r="G553" s="66"/>
      <c r="H553" s="31"/>
      <c r="I553" s="56"/>
      <c r="J553" s="58"/>
      <c r="K553" s="59"/>
      <c r="L553" s="59"/>
      <c r="M553" s="59"/>
      <c r="N553" s="60"/>
      <c r="R553" s="36"/>
      <c r="S553" s="37"/>
      <c r="T553" s="38"/>
      <c r="U553" s="200"/>
      <c r="V553" s="211"/>
      <c r="W553" s="204"/>
      <c r="X553" s="204"/>
      <c r="Y553" s="40"/>
      <c r="Z553" s="41"/>
      <c r="AA553" s="10"/>
      <c r="AB553" s="42"/>
      <c r="AC553" s="41"/>
      <c r="AD553" s="43"/>
      <c r="AE553" s="42"/>
      <c r="AF553" s="41"/>
      <c r="AG553" s="43"/>
      <c r="AH553" s="69"/>
      <c r="AI553" s="69"/>
      <c r="AJ553" s="69"/>
      <c r="AK553" s="29" t="str">
        <f>IFERROR(MATCH(H553,#REF!,0),"")</f>
        <v/>
      </c>
    </row>
    <row r="554" spans="1:42" ht="15" customHeight="1">
      <c r="A554" s="227" t="str">
        <f>IF(V554=DB!$B$12,"決裁1",IF(V554=DB!$B$13,"決裁2",IF(V554=DB!$B$14,"決裁3",IF(V554=DB!$B$15,"決裁4",IF(V554="","",TEXT(W554,"GE")&amp;"-"&amp;V554)))))</f>
        <v/>
      </c>
      <c r="B554" s="228" t="str">
        <f>IF(A554="","",A554&amp;"-"&amp;COUNTIF($A$5:A554,A554))</f>
        <v/>
      </c>
      <c r="C554" s="228" t="str">
        <f t="shared" si="17"/>
        <v/>
      </c>
      <c r="D554" s="228" t="str">
        <f>IF(C554="","",C554&amp;"-"&amp;COUNTIF($C$5:C554,C554))</f>
        <v/>
      </c>
      <c r="E554" s="228">
        <f t="shared" si="18"/>
        <v>0</v>
      </c>
      <c r="F554" s="66"/>
      <c r="G554" s="66"/>
      <c r="H554" s="31"/>
      <c r="I554" s="56"/>
      <c r="J554" s="58"/>
      <c r="K554" s="59"/>
      <c r="L554" s="59"/>
      <c r="M554" s="59"/>
      <c r="N554" s="60"/>
      <c r="R554" s="36"/>
      <c r="S554" s="37"/>
      <c r="T554" s="38"/>
      <c r="U554" s="200"/>
      <c r="V554" s="211"/>
      <c r="W554" s="204"/>
      <c r="X554" s="204"/>
      <c r="Y554" s="40"/>
      <c r="Z554" s="41"/>
      <c r="AA554" s="10"/>
      <c r="AB554" s="42"/>
      <c r="AC554" s="41"/>
      <c r="AD554" s="43"/>
      <c r="AE554" s="42"/>
      <c r="AF554" s="41"/>
      <c r="AG554" s="43"/>
      <c r="AH554" s="69"/>
      <c r="AI554" s="69"/>
      <c r="AJ554" s="69"/>
      <c r="AK554" s="29" t="str">
        <f>IFERROR(MATCH(H554,#REF!,0),"")</f>
        <v/>
      </c>
    </row>
    <row r="555" spans="1:42" ht="15" customHeight="1">
      <c r="A555" s="227" t="str">
        <f>IF(V555=DB!$B$12,"決裁1",IF(V555=DB!$B$13,"決裁2",IF(V555=DB!$B$14,"決裁3",IF(V555=DB!$B$15,"決裁4",IF(V555="","",TEXT(W555,"GE")&amp;"-"&amp;V555)))))</f>
        <v/>
      </c>
      <c r="B555" s="228" t="str">
        <f>IF(A555="","",A555&amp;"-"&amp;COUNTIF($A$5:A555,A555))</f>
        <v/>
      </c>
      <c r="C555" s="228" t="str">
        <f t="shared" si="17"/>
        <v/>
      </c>
      <c r="D555" s="228" t="str">
        <f>IF(C555="","",C555&amp;"-"&amp;COUNTIF($C$5:C555,C555))</f>
        <v/>
      </c>
      <c r="E555" s="228">
        <f t="shared" si="18"/>
        <v>0</v>
      </c>
      <c r="F555" s="66"/>
      <c r="G555" s="66"/>
      <c r="H555" s="31"/>
      <c r="I555" s="56"/>
      <c r="J555" s="58"/>
      <c r="K555" s="59"/>
      <c r="L555" s="59"/>
      <c r="M555" s="59"/>
      <c r="N555" s="60"/>
      <c r="R555" s="36"/>
      <c r="S555" s="37"/>
      <c r="T555" s="38"/>
      <c r="U555" s="200"/>
      <c r="V555" s="211"/>
      <c r="W555" s="204"/>
      <c r="X555" s="204"/>
      <c r="Y555" s="40"/>
      <c r="Z555" s="41"/>
      <c r="AA555" s="10"/>
      <c r="AB555" s="42"/>
      <c r="AC555" s="41"/>
      <c r="AD555" s="43"/>
      <c r="AE555" s="42"/>
      <c r="AF555" s="41"/>
      <c r="AG555" s="43"/>
      <c r="AH555" s="69"/>
      <c r="AI555" s="69"/>
      <c r="AJ555" s="69"/>
      <c r="AK555" s="29" t="str">
        <f>IFERROR(MATCH(H555,#REF!,0),"")</f>
        <v/>
      </c>
    </row>
    <row r="556" spans="1:42" ht="15" customHeight="1">
      <c r="A556" s="227" t="str">
        <f>IF(V556=DB!$B$12,"決裁1",IF(V556=DB!$B$13,"決裁2",IF(V556=DB!$B$14,"決裁3",IF(V556=DB!$B$15,"決裁4",IF(V556="","",TEXT(W556,"GE")&amp;"-"&amp;V556)))))</f>
        <v/>
      </c>
      <c r="B556" s="228" t="str">
        <f>IF(A556="","",A556&amp;"-"&amp;COUNTIF($A$5:A556,A556))</f>
        <v/>
      </c>
      <c r="C556" s="228" t="str">
        <f t="shared" si="17"/>
        <v/>
      </c>
      <c r="D556" s="228" t="str">
        <f>IF(C556="","",C556&amp;"-"&amp;COUNTIF($C$5:C556,C556))</f>
        <v/>
      </c>
      <c r="E556" s="228">
        <f t="shared" si="18"/>
        <v>0</v>
      </c>
      <c r="F556" s="66"/>
      <c r="G556" s="66"/>
      <c r="H556" s="31"/>
      <c r="I556" s="56"/>
      <c r="J556" s="58"/>
      <c r="K556" s="59"/>
      <c r="L556" s="59"/>
      <c r="M556" s="59"/>
      <c r="N556" s="60"/>
      <c r="R556" s="36"/>
      <c r="S556" s="37"/>
      <c r="T556" s="38"/>
      <c r="U556" s="200"/>
      <c r="V556" s="211"/>
      <c r="W556" s="204"/>
      <c r="X556" s="204"/>
      <c r="Y556" s="40"/>
      <c r="Z556" s="41"/>
      <c r="AA556" s="10"/>
      <c r="AB556" s="42"/>
      <c r="AC556" s="41"/>
      <c r="AD556" s="43"/>
      <c r="AE556" s="42"/>
      <c r="AF556" s="41"/>
      <c r="AG556" s="59"/>
      <c r="AH556" s="69"/>
      <c r="AI556" s="69"/>
      <c r="AJ556" s="69"/>
      <c r="AK556" s="29" t="str">
        <f>IFERROR(MATCH(H556,#REF!,0),"")</f>
        <v/>
      </c>
    </row>
    <row r="557" spans="1:42" ht="15" customHeight="1">
      <c r="A557" s="227" t="str">
        <f>IF(V557=DB!$B$12,"決裁1",IF(V557=DB!$B$13,"決裁2",IF(V557=DB!$B$14,"決裁3",IF(V557=DB!$B$15,"決裁4",IF(V557="","",TEXT(W557,"GE")&amp;"-"&amp;V557)))))</f>
        <v/>
      </c>
      <c r="B557" s="228" t="str">
        <f>IF(A557="","",A557&amp;"-"&amp;COUNTIF($A$5:A557,A557))</f>
        <v/>
      </c>
      <c r="C557" s="228" t="str">
        <f t="shared" si="17"/>
        <v/>
      </c>
      <c r="D557" s="228" t="str">
        <f>IF(C557="","",C557&amp;"-"&amp;COUNTIF($C$5:C557,C557))</f>
        <v/>
      </c>
      <c r="E557" s="228">
        <f t="shared" si="18"/>
        <v>0</v>
      </c>
      <c r="F557" s="66"/>
      <c r="G557" s="66"/>
      <c r="H557" s="31"/>
      <c r="I557" s="56"/>
      <c r="J557" s="58"/>
      <c r="K557" s="59"/>
      <c r="L557" s="59"/>
      <c r="M557" s="59"/>
      <c r="N557" s="60"/>
      <c r="R557" s="36"/>
      <c r="S557" s="37"/>
      <c r="T557" s="38"/>
      <c r="U557" s="200"/>
      <c r="V557" s="211"/>
      <c r="W557" s="204"/>
      <c r="X557" s="204"/>
      <c r="Y557" s="40"/>
      <c r="Z557" s="41"/>
      <c r="AA557" s="10"/>
      <c r="AB557" s="42"/>
      <c r="AC557" s="41"/>
      <c r="AD557" s="43"/>
      <c r="AE557" s="42"/>
      <c r="AF557" s="41"/>
      <c r="AG557" s="43"/>
      <c r="AH557" s="69"/>
      <c r="AI557" s="69"/>
      <c r="AJ557" s="69"/>
      <c r="AK557" s="29" t="str">
        <f>IFERROR(MATCH(H557,#REF!,0),"")</f>
        <v/>
      </c>
    </row>
    <row r="558" spans="1:42" ht="15" customHeight="1">
      <c r="A558" s="227" t="str">
        <f>IF(V558=DB!$B$12,"決裁1",IF(V558=DB!$B$13,"決裁2",IF(V558=DB!$B$14,"決裁3",IF(V558=DB!$B$15,"決裁4",IF(V558="","",TEXT(W558,"GE")&amp;"-"&amp;V558)))))</f>
        <v/>
      </c>
      <c r="B558" s="228" t="str">
        <f>IF(A558="","",A558&amp;"-"&amp;COUNTIF($A$5:A558,A558))</f>
        <v/>
      </c>
      <c r="C558" s="228" t="str">
        <f t="shared" si="17"/>
        <v/>
      </c>
      <c r="D558" s="228" t="str">
        <f>IF(C558="","",C558&amp;"-"&amp;COUNTIF($C$5:C558,C558))</f>
        <v/>
      </c>
      <c r="E558" s="228">
        <f t="shared" si="18"/>
        <v>0</v>
      </c>
      <c r="F558" s="66"/>
      <c r="G558" s="66"/>
      <c r="H558" s="31"/>
      <c r="I558" s="56"/>
      <c r="J558" s="58"/>
      <c r="K558" s="59"/>
      <c r="L558" s="59"/>
      <c r="M558" s="59"/>
      <c r="N558" s="60"/>
      <c r="R558" s="36"/>
      <c r="S558" s="37"/>
      <c r="T558" s="38"/>
      <c r="U558" s="200"/>
      <c r="V558" s="211"/>
      <c r="W558" s="204"/>
      <c r="X558" s="204"/>
      <c r="Y558" s="40"/>
      <c r="Z558" s="41"/>
      <c r="AA558" s="10"/>
      <c r="AB558" s="42"/>
      <c r="AC558" s="41"/>
      <c r="AD558" s="43"/>
      <c r="AE558" s="42"/>
      <c r="AF558" s="41"/>
      <c r="AG558" s="43"/>
      <c r="AH558" s="69"/>
      <c r="AI558" s="69"/>
      <c r="AJ558" s="69"/>
      <c r="AK558" s="29" t="str">
        <f>IFERROR(MATCH(H558,#REF!,0),"")</f>
        <v/>
      </c>
    </row>
    <row r="559" spans="1:42" ht="15" customHeight="1">
      <c r="A559" s="227" t="str">
        <f>IF(V559=DB!$B$12,"決裁1",IF(V559=DB!$B$13,"決裁2",IF(V559=DB!$B$14,"決裁3",IF(V559=DB!$B$15,"決裁4",IF(V559="","",TEXT(W559,"GE")&amp;"-"&amp;V559)))))</f>
        <v/>
      </c>
      <c r="B559" s="228" t="str">
        <f>IF(A559="","",A559&amp;"-"&amp;COUNTIF($A$5:A559,A559))</f>
        <v/>
      </c>
      <c r="C559" s="228" t="str">
        <f t="shared" si="17"/>
        <v/>
      </c>
      <c r="D559" s="228" t="str">
        <f>IF(C559="","",C559&amp;"-"&amp;COUNTIF($C$5:C559,C559))</f>
        <v/>
      </c>
      <c r="E559" s="228">
        <f t="shared" si="18"/>
        <v>0</v>
      </c>
      <c r="F559" s="66"/>
      <c r="G559" s="66"/>
      <c r="H559" s="31"/>
      <c r="I559" s="56"/>
      <c r="J559" s="58"/>
      <c r="K559" s="59"/>
      <c r="L559" s="59"/>
      <c r="M559" s="59"/>
      <c r="N559" s="60"/>
      <c r="R559" s="36"/>
      <c r="S559" s="37"/>
      <c r="T559" s="38"/>
      <c r="U559" s="200"/>
      <c r="V559" s="211"/>
      <c r="W559" s="204"/>
      <c r="X559" s="204"/>
      <c r="Y559" s="40"/>
      <c r="Z559" s="41"/>
      <c r="AA559" s="10"/>
      <c r="AB559" s="42"/>
      <c r="AC559" s="41"/>
      <c r="AD559" s="43"/>
      <c r="AE559" s="42"/>
      <c r="AF559" s="41"/>
      <c r="AG559" s="43"/>
      <c r="AH559" s="69"/>
      <c r="AI559" s="69"/>
      <c r="AJ559" s="69"/>
      <c r="AK559" s="29" t="str">
        <f>IFERROR(MATCH(H559,#REF!,0),"")</f>
        <v/>
      </c>
    </row>
    <row r="560" spans="1:42" ht="15" customHeight="1">
      <c r="A560" s="227" t="str">
        <f>IF(V560=DB!$B$12,"決裁1",IF(V560=DB!$B$13,"決裁2",IF(V560=DB!$B$14,"決裁3",IF(V560=DB!$B$15,"決裁4",IF(V560="","",TEXT(W560,"GE")&amp;"-"&amp;V560)))))</f>
        <v/>
      </c>
      <c r="B560" s="228" t="str">
        <f>IF(A560="","",A560&amp;"-"&amp;COUNTIF($A$5:A560,A560))</f>
        <v/>
      </c>
      <c r="C560" s="228" t="str">
        <f t="shared" si="17"/>
        <v/>
      </c>
      <c r="D560" s="228" t="str">
        <f>IF(C560="","",C560&amp;"-"&amp;COUNTIF($C$5:C560,C560))</f>
        <v/>
      </c>
      <c r="E560" s="228">
        <f t="shared" si="18"/>
        <v>0</v>
      </c>
      <c r="F560" s="66"/>
      <c r="G560" s="66"/>
      <c r="H560" s="31"/>
      <c r="I560" s="56"/>
      <c r="J560" s="58"/>
      <c r="K560" s="59"/>
      <c r="L560" s="59"/>
      <c r="M560" s="59"/>
      <c r="N560" s="60"/>
      <c r="R560" s="36"/>
      <c r="S560" s="37"/>
      <c r="T560" s="38"/>
      <c r="U560" s="200"/>
      <c r="V560" s="211"/>
      <c r="W560" s="204"/>
      <c r="X560" s="204"/>
      <c r="Y560" s="40"/>
      <c r="Z560" s="41"/>
      <c r="AA560" s="10"/>
      <c r="AB560" s="42"/>
      <c r="AC560" s="41"/>
      <c r="AD560" s="43"/>
      <c r="AE560" s="42"/>
      <c r="AF560" s="41"/>
      <c r="AG560" s="43"/>
      <c r="AH560" s="69"/>
      <c r="AI560" s="69"/>
      <c r="AJ560" s="69"/>
      <c r="AK560" s="29" t="str">
        <f>IFERROR(MATCH(H560,#REF!,0),"")</f>
        <v/>
      </c>
    </row>
    <row r="561" spans="1:37" ht="15" customHeight="1">
      <c r="A561" s="227" t="str">
        <f>IF(V561=DB!$B$12,"決裁1",IF(V561=DB!$B$13,"決裁2",IF(V561=DB!$B$14,"決裁3",IF(V561=DB!$B$15,"決裁4",IF(V561="","",TEXT(W561,"GE")&amp;"-"&amp;V561)))))</f>
        <v/>
      </c>
      <c r="B561" s="228" t="str">
        <f>IF(A561="","",A561&amp;"-"&amp;COUNTIF($A$5:A561,A561))</f>
        <v/>
      </c>
      <c r="C561" s="228" t="str">
        <f t="shared" si="17"/>
        <v/>
      </c>
      <c r="D561" s="228" t="str">
        <f>IF(C561="","",C561&amp;"-"&amp;COUNTIF($C$5:C561,C561))</f>
        <v/>
      </c>
      <c r="E561" s="228">
        <f t="shared" si="18"/>
        <v>0</v>
      </c>
      <c r="F561" s="66"/>
      <c r="G561" s="66"/>
      <c r="H561" s="31"/>
      <c r="I561" s="56"/>
      <c r="J561" s="58"/>
      <c r="K561" s="59"/>
      <c r="L561" s="59"/>
      <c r="M561" s="59"/>
      <c r="N561" s="60"/>
      <c r="R561" s="36"/>
      <c r="S561" s="37"/>
      <c r="T561" s="38"/>
      <c r="U561" s="200"/>
      <c r="V561" s="211"/>
      <c r="W561" s="204"/>
      <c r="X561" s="204"/>
      <c r="Y561" s="40"/>
      <c r="Z561" s="41"/>
      <c r="AA561" s="10"/>
      <c r="AB561" s="42"/>
      <c r="AC561" s="41"/>
      <c r="AD561" s="43"/>
      <c r="AE561" s="42"/>
      <c r="AF561" s="41"/>
      <c r="AG561" s="43"/>
      <c r="AH561" s="69"/>
      <c r="AI561" s="69"/>
      <c r="AJ561" s="69"/>
      <c r="AK561" s="29" t="str">
        <f>IFERROR(MATCH(H561,#REF!,0),"")</f>
        <v/>
      </c>
    </row>
    <row r="562" spans="1:37" ht="15" customHeight="1">
      <c r="A562" s="227" t="str">
        <f>IF(V562=DB!$B$12,"決裁1",IF(V562=DB!$B$13,"決裁2",IF(V562=DB!$B$14,"決裁3",IF(V562=DB!$B$15,"決裁4",IF(V562="","",TEXT(W562,"GE")&amp;"-"&amp;V562)))))</f>
        <v/>
      </c>
      <c r="B562" s="228" t="str">
        <f>IF(A562="","",A562&amp;"-"&amp;COUNTIF($A$5:A562,A562))</f>
        <v/>
      </c>
      <c r="C562" s="228" t="str">
        <f t="shared" si="17"/>
        <v/>
      </c>
      <c r="D562" s="228" t="str">
        <f>IF(C562="","",C562&amp;"-"&amp;COUNTIF($C$5:C562,C562))</f>
        <v/>
      </c>
      <c r="E562" s="228">
        <f t="shared" si="18"/>
        <v>0</v>
      </c>
      <c r="F562" s="66"/>
      <c r="G562" s="66"/>
      <c r="H562" s="31"/>
      <c r="I562" s="56"/>
      <c r="J562" s="58"/>
      <c r="K562" s="59"/>
      <c r="L562" s="59"/>
      <c r="M562" s="59"/>
      <c r="N562" s="60"/>
      <c r="R562" s="36"/>
      <c r="S562" s="37"/>
      <c r="T562" s="38"/>
      <c r="U562" s="200"/>
      <c r="V562" s="211"/>
      <c r="W562" s="204"/>
      <c r="X562" s="204"/>
      <c r="Y562" s="40"/>
      <c r="Z562" s="41"/>
      <c r="AA562" s="10"/>
      <c r="AB562" s="42"/>
      <c r="AC562" s="41"/>
      <c r="AD562" s="43"/>
      <c r="AE562" s="42"/>
      <c r="AF562" s="41"/>
      <c r="AG562" s="43"/>
      <c r="AH562" s="69"/>
      <c r="AI562" s="69"/>
      <c r="AJ562" s="69"/>
      <c r="AK562" s="29" t="str">
        <f>IFERROR(MATCH(H562,#REF!,0),"")</f>
        <v/>
      </c>
    </row>
    <row r="563" spans="1:37" ht="15" customHeight="1">
      <c r="A563" s="227" t="str">
        <f>IF(V563=DB!$B$12,"決裁1",IF(V563=DB!$B$13,"決裁2",IF(V563=DB!$B$14,"決裁3",IF(V563=DB!$B$15,"決裁4",IF(V563="","",TEXT(W563,"GE")&amp;"-"&amp;V563)))))</f>
        <v/>
      </c>
      <c r="B563" s="228" t="str">
        <f>IF(A563="","",A563&amp;"-"&amp;COUNTIF($A$5:A563,A563))</f>
        <v/>
      </c>
      <c r="C563" s="228" t="str">
        <f t="shared" si="17"/>
        <v/>
      </c>
      <c r="D563" s="228" t="str">
        <f>IF(C563="","",C563&amp;"-"&amp;COUNTIF($C$5:C563,C563))</f>
        <v/>
      </c>
      <c r="E563" s="228">
        <f t="shared" si="18"/>
        <v>0</v>
      </c>
      <c r="F563" s="66"/>
      <c r="G563" s="66"/>
      <c r="H563" s="31"/>
      <c r="I563" s="56"/>
      <c r="J563" s="58"/>
      <c r="K563" s="59"/>
      <c r="L563" s="59"/>
      <c r="M563" s="59"/>
      <c r="N563" s="60"/>
      <c r="R563" s="36"/>
      <c r="S563" s="37"/>
      <c r="T563" s="38"/>
      <c r="U563" s="200"/>
      <c r="V563" s="211"/>
      <c r="W563" s="204"/>
      <c r="X563" s="204"/>
      <c r="Y563" s="40"/>
      <c r="Z563" s="41"/>
      <c r="AA563" s="10"/>
      <c r="AB563" s="42"/>
      <c r="AC563" s="41"/>
      <c r="AD563" s="43"/>
      <c r="AE563" s="42"/>
      <c r="AF563" s="41"/>
      <c r="AG563" s="43"/>
      <c r="AH563" s="69"/>
      <c r="AI563" s="69"/>
      <c r="AJ563" s="69"/>
      <c r="AK563" s="29" t="str">
        <f>IFERROR(MATCH(H563,#REF!,0),"")</f>
        <v/>
      </c>
    </row>
    <row r="564" spans="1:37" ht="15" customHeight="1">
      <c r="A564" s="227" t="str">
        <f>IF(V564=DB!$B$12,"決裁1",IF(V564=DB!$B$13,"決裁2",IF(V564=DB!$B$14,"決裁3",IF(V564=DB!$B$15,"決裁4",IF(V564="","",TEXT(W564,"GE")&amp;"-"&amp;V564)))))</f>
        <v/>
      </c>
      <c r="B564" s="228" t="str">
        <f>IF(A564="","",A564&amp;"-"&amp;COUNTIF($A$5:A564,A564))</f>
        <v/>
      </c>
      <c r="C564" s="228" t="str">
        <f t="shared" si="17"/>
        <v/>
      </c>
      <c r="D564" s="228" t="str">
        <f>IF(C564="","",C564&amp;"-"&amp;COUNTIF($C$5:C564,C564))</f>
        <v/>
      </c>
      <c r="E564" s="228">
        <f t="shared" si="18"/>
        <v>0</v>
      </c>
      <c r="F564" s="66"/>
      <c r="G564" s="66"/>
      <c r="H564" s="31"/>
      <c r="I564" s="56"/>
      <c r="J564" s="58"/>
      <c r="K564" s="59"/>
      <c r="L564" s="59"/>
      <c r="M564" s="59"/>
      <c r="N564" s="60"/>
      <c r="R564" s="36"/>
      <c r="S564" s="37"/>
      <c r="T564" s="38"/>
      <c r="U564" s="200"/>
      <c r="V564" s="211"/>
      <c r="W564" s="204"/>
      <c r="X564" s="204"/>
      <c r="Y564" s="40"/>
      <c r="Z564" s="41"/>
      <c r="AA564" s="10"/>
      <c r="AB564" s="42"/>
      <c r="AC564" s="41"/>
      <c r="AD564" s="43"/>
      <c r="AE564" s="42"/>
      <c r="AF564" s="41"/>
      <c r="AG564" s="43"/>
      <c r="AH564" s="69"/>
      <c r="AI564" s="69"/>
      <c r="AJ564" s="69"/>
      <c r="AK564" s="29" t="str">
        <f>IFERROR(MATCH(H564,#REF!,0),"")</f>
        <v/>
      </c>
    </row>
    <row r="565" spans="1:37" ht="15" customHeight="1">
      <c r="A565" s="227" t="str">
        <f>IF(V565=DB!$B$12,"決裁1",IF(V565=DB!$B$13,"決裁2",IF(V565=DB!$B$14,"決裁3",IF(V565=DB!$B$15,"決裁4",IF(V565="","",TEXT(W565,"GE")&amp;"-"&amp;V565)))))</f>
        <v/>
      </c>
      <c r="B565" s="228" t="str">
        <f>IF(A565="","",A565&amp;"-"&amp;COUNTIF($A$5:A565,A565))</f>
        <v/>
      </c>
      <c r="C565" s="228" t="str">
        <f t="shared" si="17"/>
        <v/>
      </c>
      <c r="D565" s="228" t="str">
        <f>IF(C565="","",C565&amp;"-"&amp;COUNTIF($C$5:C565,C565))</f>
        <v/>
      </c>
      <c r="E565" s="228">
        <f t="shared" si="18"/>
        <v>0</v>
      </c>
      <c r="F565" s="66"/>
      <c r="G565" s="66"/>
      <c r="H565" s="31"/>
      <c r="I565" s="56"/>
      <c r="J565" s="58"/>
      <c r="K565" s="59"/>
      <c r="L565" s="59"/>
      <c r="M565" s="59"/>
      <c r="N565" s="60"/>
      <c r="R565" s="36"/>
      <c r="S565" s="37"/>
      <c r="T565" s="38"/>
      <c r="U565" s="200"/>
      <c r="V565" s="211"/>
      <c r="W565" s="204"/>
      <c r="X565" s="204"/>
      <c r="Y565" s="40"/>
      <c r="Z565" s="41"/>
      <c r="AA565" s="10"/>
      <c r="AB565" s="42"/>
      <c r="AC565" s="41"/>
      <c r="AD565" s="43"/>
      <c r="AE565" s="42"/>
      <c r="AF565" s="41"/>
      <c r="AG565" s="59"/>
      <c r="AH565" s="69"/>
      <c r="AI565" s="69"/>
      <c r="AJ565" s="69"/>
      <c r="AK565" s="29" t="str">
        <f>IFERROR(MATCH(H565,#REF!,0),"")</f>
        <v/>
      </c>
    </row>
    <row r="566" spans="1:37" ht="15" customHeight="1">
      <c r="A566" s="227" t="str">
        <f>IF(V566=DB!$B$12,"決裁1",IF(V566=DB!$B$13,"決裁2",IF(V566=DB!$B$14,"決裁3",IF(V566=DB!$B$15,"決裁4",IF(V566="","",TEXT(W566,"GE")&amp;"-"&amp;V566)))))</f>
        <v/>
      </c>
      <c r="B566" s="228" t="str">
        <f>IF(A566="","",A566&amp;"-"&amp;COUNTIF($A$5:A566,A566))</f>
        <v/>
      </c>
      <c r="C566" s="228" t="str">
        <f t="shared" si="17"/>
        <v/>
      </c>
      <c r="D566" s="228" t="str">
        <f>IF(C566="","",C566&amp;"-"&amp;COUNTIF($C$5:C566,C566))</f>
        <v/>
      </c>
      <c r="E566" s="228">
        <f t="shared" si="18"/>
        <v>0</v>
      </c>
      <c r="F566" s="66"/>
      <c r="G566" s="66"/>
      <c r="H566" s="31"/>
      <c r="I566" s="56"/>
      <c r="J566" s="58"/>
      <c r="K566" s="59"/>
      <c r="L566" s="59"/>
      <c r="M566" s="59"/>
      <c r="N566" s="60"/>
      <c r="R566" s="36"/>
      <c r="S566" s="37"/>
      <c r="T566" s="38"/>
      <c r="U566" s="200"/>
      <c r="V566" s="211"/>
      <c r="W566" s="204"/>
      <c r="X566" s="204"/>
      <c r="Y566" s="40"/>
      <c r="Z566" s="41"/>
      <c r="AA566" s="10"/>
      <c r="AB566" s="42"/>
      <c r="AC566" s="41"/>
      <c r="AD566" s="43"/>
      <c r="AE566" s="42"/>
      <c r="AF566" s="41"/>
      <c r="AG566" s="43"/>
      <c r="AH566" s="69"/>
      <c r="AI566" s="69"/>
      <c r="AJ566" s="69"/>
      <c r="AK566" s="29" t="str">
        <f>IFERROR(MATCH(H566,#REF!,0),"")</f>
        <v/>
      </c>
    </row>
    <row r="567" spans="1:37" ht="15" customHeight="1">
      <c r="A567" s="227" t="str">
        <f>IF(V567=DB!$B$12,"決裁1",IF(V567=DB!$B$13,"決裁2",IF(V567=DB!$B$14,"決裁3",IF(V567=DB!$B$15,"決裁4",IF(V567="","",TEXT(W567,"GE")&amp;"-"&amp;V567)))))</f>
        <v/>
      </c>
      <c r="B567" s="228" t="str">
        <f>IF(A567="","",A567&amp;"-"&amp;COUNTIF($A$5:A567,A567))</f>
        <v/>
      </c>
      <c r="C567" s="228" t="str">
        <f t="shared" si="17"/>
        <v/>
      </c>
      <c r="D567" s="228" t="str">
        <f>IF(C567="","",C567&amp;"-"&amp;COUNTIF($C$5:C567,C567))</f>
        <v/>
      </c>
      <c r="E567" s="228">
        <f t="shared" si="18"/>
        <v>0</v>
      </c>
      <c r="F567" s="66"/>
      <c r="G567" s="66"/>
      <c r="H567" s="31"/>
      <c r="I567" s="56"/>
      <c r="J567" s="58"/>
      <c r="K567" s="59"/>
      <c r="L567" s="59"/>
      <c r="M567" s="59"/>
      <c r="N567" s="60"/>
      <c r="R567" s="36"/>
      <c r="S567" s="37"/>
      <c r="T567" s="38"/>
      <c r="U567" s="200"/>
      <c r="V567" s="211"/>
      <c r="W567" s="204"/>
      <c r="X567" s="204"/>
      <c r="Y567" s="40"/>
      <c r="Z567" s="41"/>
      <c r="AA567" s="10"/>
      <c r="AB567" s="42"/>
      <c r="AC567" s="41"/>
      <c r="AD567" s="43"/>
      <c r="AE567" s="42"/>
      <c r="AF567" s="41"/>
      <c r="AG567" s="43"/>
      <c r="AH567" s="69"/>
      <c r="AI567" s="69"/>
      <c r="AJ567" s="69"/>
      <c r="AK567" s="29" t="str">
        <f>IFERROR(MATCH(H567,#REF!,0),"")</f>
        <v/>
      </c>
    </row>
    <row r="568" spans="1:37" ht="15" customHeight="1">
      <c r="A568" s="227" t="str">
        <f>IF(V568=DB!$B$12,"決裁1",IF(V568=DB!$B$13,"決裁2",IF(V568=DB!$B$14,"決裁3",IF(V568=DB!$B$15,"決裁4",IF(V568="","",TEXT(W568,"GE")&amp;"-"&amp;V568)))))</f>
        <v/>
      </c>
      <c r="B568" s="228" t="str">
        <f>IF(A568="","",A568&amp;"-"&amp;COUNTIF($A$5:A568,A568))</f>
        <v/>
      </c>
      <c r="C568" s="228" t="str">
        <f t="shared" si="17"/>
        <v/>
      </c>
      <c r="D568" s="228" t="str">
        <f>IF(C568="","",C568&amp;"-"&amp;COUNTIF($C$5:C568,C568))</f>
        <v/>
      </c>
      <c r="E568" s="228">
        <f t="shared" si="18"/>
        <v>0</v>
      </c>
      <c r="F568" s="66"/>
      <c r="G568" s="66"/>
      <c r="H568" s="31"/>
      <c r="I568" s="56"/>
      <c r="J568" s="58"/>
      <c r="K568" s="59"/>
      <c r="L568" s="59"/>
      <c r="M568" s="59"/>
      <c r="N568" s="60"/>
      <c r="R568" s="36"/>
      <c r="S568" s="37"/>
      <c r="T568" s="38"/>
      <c r="U568" s="200"/>
      <c r="V568" s="211"/>
      <c r="W568" s="204"/>
      <c r="X568" s="204"/>
      <c r="Y568" s="40"/>
      <c r="Z568" s="41"/>
      <c r="AA568" s="10"/>
      <c r="AB568" s="42"/>
      <c r="AC568" s="41"/>
      <c r="AD568" s="43"/>
      <c r="AE568" s="42"/>
      <c r="AF568" s="41"/>
      <c r="AG568" s="43"/>
      <c r="AH568" s="69"/>
      <c r="AI568" s="69"/>
      <c r="AJ568" s="69"/>
      <c r="AK568" s="29" t="str">
        <f>IFERROR(MATCH(H568,#REF!,0),"")</f>
        <v/>
      </c>
    </row>
    <row r="569" spans="1:37" ht="15" customHeight="1">
      <c r="A569" s="227" t="str">
        <f>IF(V569=DB!$B$12,"決裁1",IF(V569=DB!$B$13,"決裁2",IF(V569=DB!$B$14,"決裁3",IF(V569=DB!$B$15,"決裁4",IF(V569="","",TEXT(W569,"GE")&amp;"-"&amp;V569)))))</f>
        <v/>
      </c>
      <c r="B569" s="228" t="str">
        <f>IF(A569="","",A569&amp;"-"&amp;COUNTIF($A$5:A569,A569))</f>
        <v/>
      </c>
      <c r="C569" s="228" t="str">
        <f t="shared" si="17"/>
        <v/>
      </c>
      <c r="D569" s="228" t="str">
        <f>IF(C569="","",C569&amp;"-"&amp;COUNTIF($C$5:C569,C569))</f>
        <v/>
      </c>
      <c r="E569" s="228">
        <f t="shared" si="18"/>
        <v>0</v>
      </c>
      <c r="F569" s="66"/>
      <c r="G569" s="66"/>
      <c r="H569" s="31"/>
      <c r="I569" s="56"/>
      <c r="J569" s="58"/>
      <c r="K569" s="59"/>
      <c r="L569" s="59"/>
      <c r="M569" s="59"/>
      <c r="N569" s="60"/>
      <c r="R569" s="36"/>
      <c r="S569" s="37"/>
      <c r="T569" s="38"/>
      <c r="U569" s="200"/>
      <c r="V569" s="211"/>
      <c r="W569" s="204"/>
      <c r="X569" s="204"/>
      <c r="Y569" s="40"/>
      <c r="Z569" s="41"/>
      <c r="AA569" s="10"/>
      <c r="AB569" s="42"/>
      <c r="AC569" s="41"/>
      <c r="AD569" s="43"/>
      <c r="AE569" s="42"/>
      <c r="AF569" s="41"/>
      <c r="AG569" s="43"/>
      <c r="AH569" s="69"/>
      <c r="AI569" s="69"/>
      <c r="AJ569" s="69"/>
      <c r="AK569" s="29" t="str">
        <f>IFERROR(MATCH(H569,#REF!,0),"")</f>
        <v/>
      </c>
    </row>
    <row r="570" spans="1:37" ht="15" customHeight="1">
      <c r="A570" s="227" t="str">
        <f>IF(V570=DB!$B$12,"決裁1",IF(V570=DB!$B$13,"決裁2",IF(V570=DB!$B$14,"決裁3",IF(V570=DB!$B$15,"決裁4",IF(V570="","",TEXT(W570,"GE")&amp;"-"&amp;V570)))))</f>
        <v/>
      </c>
      <c r="B570" s="228" t="str">
        <f>IF(A570="","",A570&amp;"-"&amp;COUNTIF($A$5:A570,A570))</f>
        <v/>
      </c>
      <c r="C570" s="228" t="str">
        <f t="shared" si="17"/>
        <v/>
      </c>
      <c r="D570" s="228" t="str">
        <f>IF(C570="","",C570&amp;"-"&amp;COUNTIF($C$5:C570,C570))</f>
        <v/>
      </c>
      <c r="E570" s="228">
        <f t="shared" si="18"/>
        <v>0</v>
      </c>
      <c r="F570" s="66"/>
      <c r="G570" s="66"/>
      <c r="H570" s="31"/>
      <c r="I570" s="56"/>
      <c r="J570" s="58"/>
      <c r="K570" s="59"/>
      <c r="L570" s="59"/>
      <c r="M570" s="59"/>
      <c r="N570" s="60"/>
      <c r="R570" s="36"/>
      <c r="S570" s="37"/>
      <c r="T570" s="38"/>
      <c r="U570" s="200"/>
      <c r="V570" s="211"/>
      <c r="W570" s="204"/>
      <c r="X570" s="204"/>
      <c r="Y570" s="40"/>
      <c r="Z570" s="41"/>
      <c r="AA570" s="10"/>
      <c r="AB570" s="42"/>
      <c r="AC570" s="41"/>
      <c r="AD570" s="43"/>
      <c r="AE570" s="42"/>
      <c r="AF570" s="41"/>
      <c r="AG570" s="43"/>
      <c r="AH570" s="69"/>
      <c r="AI570" s="69"/>
      <c r="AJ570" s="69"/>
      <c r="AK570" s="29" t="str">
        <f>IFERROR(MATCH(H570,#REF!,0),"")</f>
        <v/>
      </c>
    </row>
    <row r="571" spans="1:37" ht="15" customHeight="1">
      <c r="A571" s="227" t="str">
        <f>IF(V571=DB!$B$12,"決裁1",IF(V571=DB!$B$13,"決裁2",IF(V571=DB!$B$14,"決裁3",IF(V571=DB!$B$15,"決裁4",IF(V571="","",TEXT(W571,"GE")&amp;"-"&amp;V571)))))</f>
        <v/>
      </c>
      <c r="B571" s="228" t="str">
        <f>IF(A571="","",A571&amp;"-"&amp;COUNTIF($A$5:A571,A571))</f>
        <v/>
      </c>
      <c r="C571" s="228" t="str">
        <f t="shared" si="17"/>
        <v/>
      </c>
      <c r="D571" s="228" t="str">
        <f>IF(C571="","",C571&amp;"-"&amp;COUNTIF($C$5:C571,C571))</f>
        <v/>
      </c>
      <c r="E571" s="228">
        <f t="shared" si="18"/>
        <v>0</v>
      </c>
      <c r="F571" s="66"/>
      <c r="G571" s="66"/>
      <c r="H571" s="31"/>
      <c r="I571" s="56"/>
      <c r="J571" s="58"/>
      <c r="K571" s="59"/>
      <c r="L571" s="59"/>
      <c r="M571" s="59"/>
      <c r="N571" s="60"/>
      <c r="R571" s="36"/>
      <c r="S571" s="37"/>
      <c r="T571" s="38"/>
      <c r="U571" s="200"/>
      <c r="V571" s="211"/>
      <c r="W571" s="204"/>
      <c r="X571" s="204"/>
      <c r="Y571" s="40"/>
      <c r="Z571" s="41"/>
      <c r="AA571" s="10"/>
      <c r="AB571" s="42"/>
      <c r="AC571" s="41"/>
      <c r="AD571" s="43"/>
      <c r="AE571" s="42"/>
      <c r="AF571" s="41"/>
      <c r="AG571" s="43"/>
      <c r="AH571" s="69"/>
      <c r="AI571" s="69"/>
      <c r="AJ571" s="69"/>
      <c r="AK571" s="29" t="str">
        <f>IFERROR(MATCH(H571,#REF!,0),"")</f>
        <v/>
      </c>
    </row>
    <row r="572" spans="1:37" ht="15" customHeight="1">
      <c r="A572" s="227" t="str">
        <f>IF(V572=DB!$B$12,"決裁1",IF(V572=DB!$B$13,"決裁2",IF(V572=DB!$B$14,"決裁3",IF(V572=DB!$B$15,"決裁4",IF(V572="","",TEXT(W572,"GE")&amp;"-"&amp;V572)))))</f>
        <v/>
      </c>
      <c r="B572" s="228" t="str">
        <f>IF(A572="","",A572&amp;"-"&amp;COUNTIF($A$5:A572,A572))</f>
        <v/>
      </c>
      <c r="C572" s="228" t="str">
        <f t="shared" si="17"/>
        <v/>
      </c>
      <c r="D572" s="228" t="str">
        <f>IF(C572="","",C572&amp;"-"&amp;COUNTIF($C$5:C572,C572))</f>
        <v/>
      </c>
      <c r="E572" s="228">
        <f t="shared" si="18"/>
        <v>0</v>
      </c>
      <c r="F572" s="66"/>
      <c r="G572" s="66"/>
      <c r="H572" s="31"/>
      <c r="I572" s="56"/>
      <c r="J572" s="58"/>
      <c r="K572" s="59"/>
      <c r="L572" s="59"/>
      <c r="M572" s="59"/>
      <c r="N572" s="60"/>
      <c r="R572" s="36"/>
      <c r="S572" s="37"/>
      <c r="T572" s="38"/>
      <c r="U572" s="200"/>
      <c r="V572" s="211"/>
      <c r="W572" s="204"/>
      <c r="X572" s="204"/>
      <c r="Y572" s="40"/>
      <c r="Z572" s="41"/>
      <c r="AA572" s="10"/>
      <c r="AB572" s="42"/>
      <c r="AC572" s="47"/>
      <c r="AD572" s="80"/>
      <c r="AE572" s="42"/>
      <c r="AF572" s="41"/>
      <c r="AG572" s="43"/>
      <c r="AH572" s="69"/>
      <c r="AI572" s="69"/>
      <c r="AJ572" s="69"/>
      <c r="AK572" s="29" t="str">
        <f>IFERROR(MATCH(H572,#REF!,0),"")</f>
        <v/>
      </c>
    </row>
    <row r="573" spans="1:37" ht="15" customHeight="1">
      <c r="A573" s="227" t="str">
        <f>IF(V573=DB!$B$12,"決裁1",IF(V573=DB!$B$13,"決裁2",IF(V573=DB!$B$14,"決裁3",IF(V573=DB!$B$15,"決裁4",IF(V573="","",TEXT(W573,"GE")&amp;"-"&amp;V573)))))</f>
        <v/>
      </c>
      <c r="B573" s="228" t="str">
        <f>IF(A573="","",A573&amp;"-"&amp;COUNTIF($A$5:A573,A573))</f>
        <v/>
      </c>
      <c r="C573" s="228" t="str">
        <f t="shared" si="17"/>
        <v/>
      </c>
      <c r="D573" s="228" t="str">
        <f>IF(C573="","",C573&amp;"-"&amp;COUNTIF($C$5:C573,C573))</f>
        <v/>
      </c>
      <c r="E573" s="228">
        <f t="shared" si="18"/>
        <v>0</v>
      </c>
      <c r="F573" s="66"/>
      <c r="G573" s="66"/>
      <c r="H573" s="31"/>
      <c r="I573" s="56"/>
      <c r="J573" s="58"/>
      <c r="K573" s="59"/>
      <c r="L573" s="59"/>
      <c r="M573" s="59"/>
      <c r="N573" s="60"/>
      <c r="R573" s="36"/>
      <c r="S573" s="37"/>
      <c r="T573" s="38"/>
      <c r="U573" s="200"/>
      <c r="V573" s="211"/>
      <c r="W573" s="204"/>
      <c r="X573" s="204"/>
      <c r="Y573" s="40"/>
      <c r="Z573" s="41"/>
      <c r="AA573" s="10"/>
      <c r="AB573" s="42"/>
      <c r="AC573" s="41"/>
      <c r="AD573" s="43"/>
      <c r="AE573" s="42"/>
      <c r="AF573" s="41"/>
      <c r="AG573" s="43"/>
      <c r="AH573" s="69"/>
      <c r="AI573" s="69"/>
      <c r="AJ573" s="69"/>
      <c r="AK573" s="29" t="str">
        <f>IFERROR(MATCH(H573,#REF!,0),"")</f>
        <v/>
      </c>
    </row>
    <row r="574" spans="1:37" ht="15" customHeight="1">
      <c r="A574" s="227" t="str">
        <f>IF(V574=DB!$B$12,"決裁1",IF(V574=DB!$B$13,"決裁2",IF(V574=DB!$B$14,"決裁3",IF(V574=DB!$B$15,"決裁4",IF(V574="","",TEXT(W574,"GE")&amp;"-"&amp;V574)))))</f>
        <v/>
      </c>
      <c r="B574" s="228" t="str">
        <f>IF(A574="","",A574&amp;"-"&amp;COUNTIF($A$5:A574,A574))</f>
        <v/>
      </c>
      <c r="C574" s="228" t="str">
        <f t="shared" si="17"/>
        <v/>
      </c>
      <c r="D574" s="228" t="str">
        <f>IF(C574="","",C574&amp;"-"&amp;COUNTIF($C$5:C574,C574))</f>
        <v/>
      </c>
      <c r="E574" s="228">
        <f t="shared" si="18"/>
        <v>0</v>
      </c>
      <c r="F574" s="66"/>
      <c r="G574" s="66"/>
      <c r="H574" s="31"/>
      <c r="I574" s="56"/>
      <c r="J574" s="58"/>
      <c r="K574" s="59"/>
      <c r="L574" s="59"/>
      <c r="M574" s="59"/>
      <c r="N574" s="60"/>
      <c r="R574" s="36"/>
      <c r="S574" s="37"/>
      <c r="T574" s="38"/>
      <c r="U574" s="200"/>
      <c r="V574" s="211"/>
      <c r="W574" s="204"/>
      <c r="X574" s="204"/>
      <c r="Y574" s="40"/>
      <c r="Z574" s="41"/>
      <c r="AA574" s="40"/>
      <c r="AB574" s="40"/>
      <c r="AC574" s="41"/>
      <c r="AD574" s="40"/>
      <c r="AE574" s="62"/>
      <c r="AF574" s="47"/>
      <c r="AG574" s="82"/>
      <c r="AH574" s="69"/>
      <c r="AI574" s="69"/>
      <c r="AJ574" s="69"/>
      <c r="AK574" s="29" t="str">
        <f>IFERROR(MATCH(H574,#REF!,0),"")</f>
        <v/>
      </c>
    </row>
    <row r="575" spans="1:37" ht="15" customHeight="1">
      <c r="A575" s="227" t="str">
        <f>IF(V575=DB!$B$12,"決裁1",IF(V575=DB!$B$13,"決裁2",IF(V575=DB!$B$14,"決裁3",IF(V575=DB!$B$15,"決裁4",IF(V575="","",TEXT(W575,"GE")&amp;"-"&amp;V575)))))</f>
        <v/>
      </c>
      <c r="B575" s="228" t="str">
        <f>IF(A575="","",A575&amp;"-"&amp;COUNTIF($A$5:A575,A575))</f>
        <v/>
      </c>
      <c r="C575" s="228" t="str">
        <f t="shared" si="17"/>
        <v/>
      </c>
      <c r="D575" s="228" t="str">
        <f>IF(C575="","",C575&amp;"-"&amp;COUNTIF($C$5:C575,C575))</f>
        <v/>
      </c>
      <c r="E575" s="228">
        <f t="shared" si="18"/>
        <v>0</v>
      </c>
      <c r="F575" s="66"/>
      <c r="G575" s="66"/>
      <c r="H575" s="31"/>
      <c r="I575" s="56"/>
      <c r="J575" s="58"/>
      <c r="K575" s="59"/>
      <c r="L575" s="59"/>
      <c r="M575" s="59"/>
      <c r="N575" s="60"/>
      <c r="R575" s="10"/>
      <c r="S575" s="37"/>
      <c r="T575" s="38"/>
      <c r="U575" s="200"/>
      <c r="V575" s="211"/>
      <c r="W575" s="204"/>
      <c r="X575" s="204"/>
      <c r="Y575" s="46"/>
      <c r="Z575" s="47"/>
      <c r="AA575" s="83"/>
      <c r="AB575" s="42"/>
      <c r="AC575" s="41"/>
      <c r="AD575" s="43"/>
      <c r="AE575" s="42"/>
      <c r="AF575" s="41"/>
      <c r="AG575" s="43"/>
      <c r="AH575" s="69"/>
      <c r="AI575" s="69"/>
      <c r="AJ575" s="69"/>
      <c r="AK575" s="29" t="str">
        <f>IFERROR(MATCH(H575,#REF!,0),"")</f>
        <v/>
      </c>
    </row>
    <row r="576" spans="1:37" ht="15" customHeight="1">
      <c r="A576" s="227" t="str">
        <f>IF(V576=DB!$B$12,"決裁1",IF(V576=DB!$B$13,"決裁2",IF(V576=DB!$B$14,"決裁3",IF(V576=DB!$B$15,"決裁4",IF(V576="","",TEXT(W576,"GE")&amp;"-"&amp;V576)))))</f>
        <v/>
      </c>
      <c r="B576" s="228" t="str">
        <f>IF(A576="","",A576&amp;"-"&amp;COUNTIF($A$5:A576,A576))</f>
        <v/>
      </c>
      <c r="C576" s="228" t="str">
        <f t="shared" si="17"/>
        <v/>
      </c>
      <c r="D576" s="228" t="str">
        <f>IF(C576="","",C576&amp;"-"&amp;COUNTIF($C$5:C576,C576))</f>
        <v/>
      </c>
      <c r="E576" s="228">
        <f t="shared" si="18"/>
        <v>0</v>
      </c>
      <c r="F576" s="66"/>
      <c r="G576" s="66"/>
      <c r="H576" s="31"/>
      <c r="I576" s="56"/>
      <c r="J576" s="58"/>
      <c r="K576" s="59"/>
      <c r="L576" s="59"/>
      <c r="M576" s="59"/>
      <c r="N576" s="60"/>
      <c r="R576" s="36"/>
      <c r="S576" s="37"/>
      <c r="T576" s="38"/>
      <c r="U576" s="200"/>
      <c r="V576" s="211"/>
      <c r="W576" s="204"/>
      <c r="X576" s="204"/>
      <c r="Y576" s="40"/>
      <c r="Z576" s="41"/>
      <c r="AA576" s="10"/>
      <c r="AB576" s="42"/>
      <c r="AC576" s="41"/>
      <c r="AD576" s="43"/>
      <c r="AE576" s="42"/>
      <c r="AF576" s="41"/>
      <c r="AG576" s="43"/>
      <c r="AH576" s="69"/>
      <c r="AI576" s="69"/>
      <c r="AJ576" s="69"/>
      <c r="AK576" s="29" t="str">
        <f>IFERROR(MATCH(H576,#REF!,0),"")</f>
        <v/>
      </c>
    </row>
    <row r="577" spans="1:37" ht="15" customHeight="1">
      <c r="A577" s="227" t="str">
        <f>IF(V577=DB!$B$12,"決裁1",IF(V577=DB!$B$13,"決裁2",IF(V577=DB!$B$14,"決裁3",IF(V577=DB!$B$15,"決裁4",IF(V577="","",TEXT(W577,"GE")&amp;"-"&amp;V577)))))</f>
        <v/>
      </c>
      <c r="B577" s="228" t="str">
        <f>IF(A577="","",A577&amp;"-"&amp;COUNTIF($A$5:A577,A577))</f>
        <v/>
      </c>
      <c r="C577" s="228" t="str">
        <f t="shared" si="17"/>
        <v/>
      </c>
      <c r="D577" s="228" t="str">
        <f>IF(C577="","",C577&amp;"-"&amp;COUNTIF($C$5:C577,C577))</f>
        <v/>
      </c>
      <c r="E577" s="228">
        <f t="shared" si="18"/>
        <v>0</v>
      </c>
      <c r="F577" s="66"/>
      <c r="G577" s="66"/>
      <c r="H577" s="31"/>
      <c r="I577" s="56"/>
      <c r="J577" s="58"/>
      <c r="K577" s="59"/>
      <c r="L577" s="59"/>
      <c r="M577" s="59"/>
      <c r="N577" s="60"/>
      <c r="R577" s="36"/>
      <c r="S577" s="37"/>
      <c r="T577" s="38"/>
      <c r="U577" s="200"/>
      <c r="V577" s="211"/>
      <c r="W577" s="204"/>
      <c r="X577" s="204"/>
      <c r="Y577" s="40"/>
      <c r="Z577" s="41"/>
      <c r="AA577" s="10"/>
      <c r="AB577" s="42"/>
      <c r="AC577" s="41"/>
      <c r="AD577" s="43"/>
      <c r="AE577" s="42"/>
      <c r="AF577" s="41"/>
      <c r="AG577" s="43"/>
      <c r="AH577" s="69"/>
      <c r="AI577" s="69"/>
      <c r="AJ577" s="69"/>
      <c r="AK577" s="29" t="str">
        <f>IFERROR(MATCH(H577,#REF!,0),"")</f>
        <v/>
      </c>
    </row>
    <row r="578" spans="1:37" ht="15" customHeight="1">
      <c r="A578" s="227" t="str">
        <f>IF(V578=DB!$B$12,"決裁1",IF(V578=DB!$B$13,"決裁2",IF(V578=DB!$B$14,"決裁3",IF(V578=DB!$B$15,"決裁4",IF(V578="","",TEXT(W578,"GE")&amp;"-"&amp;V578)))))</f>
        <v/>
      </c>
      <c r="B578" s="228" t="str">
        <f>IF(A578="","",A578&amp;"-"&amp;COUNTIF($A$5:A578,A578))</f>
        <v/>
      </c>
      <c r="C578" s="228" t="str">
        <f t="shared" si="17"/>
        <v/>
      </c>
      <c r="D578" s="228" t="str">
        <f>IF(C578="","",C578&amp;"-"&amp;COUNTIF($C$5:C578,C578))</f>
        <v/>
      </c>
      <c r="E578" s="228">
        <f t="shared" si="18"/>
        <v>0</v>
      </c>
      <c r="F578" s="66"/>
      <c r="G578" s="66"/>
      <c r="H578" s="31"/>
      <c r="I578" s="56"/>
      <c r="J578" s="58"/>
      <c r="K578" s="59"/>
      <c r="L578" s="59"/>
      <c r="M578" s="59"/>
      <c r="N578" s="60"/>
      <c r="R578" s="36"/>
      <c r="S578" s="37"/>
      <c r="T578" s="38"/>
      <c r="U578" s="200"/>
      <c r="V578" s="211"/>
      <c r="W578" s="204"/>
      <c r="X578" s="204"/>
      <c r="Y578" s="40"/>
      <c r="Z578" s="41"/>
      <c r="AA578" s="10"/>
      <c r="AB578" s="42"/>
      <c r="AC578" s="41"/>
      <c r="AD578" s="43"/>
      <c r="AE578" s="42"/>
      <c r="AF578" s="41"/>
      <c r="AG578" s="43"/>
      <c r="AH578" s="69"/>
      <c r="AI578" s="69"/>
      <c r="AJ578" s="69"/>
      <c r="AK578" s="29" t="str">
        <f>IFERROR(MATCH(H578,#REF!,0),"")</f>
        <v/>
      </c>
    </row>
    <row r="579" spans="1:37" ht="15" customHeight="1">
      <c r="A579" s="227" t="str">
        <f>IF(V579=DB!$B$12,"決裁1",IF(V579=DB!$B$13,"決裁2",IF(V579=DB!$B$14,"決裁3",IF(V579=DB!$B$15,"決裁4",IF(V579="","",TEXT(W579,"GE")&amp;"-"&amp;V579)))))</f>
        <v/>
      </c>
      <c r="B579" s="228" t="str">
        <f>IF(A579="","",A579&amp;"-"&amp;COUNTIF($A$5:A579,A579))</f>
        <v/>
      </c>
      <c r="C579" s="228" t="str">
        <f t="shared" si="17"/>
        <v/>
      </c>
      <c r="D579" s="228" t="str">
        <f>IF(C579="","",C579&amp;"-"&amp;COUNTIF($C$5:C579,C579))</f>
        <v/>
      </c>
      <c r="E579" s="228">
        <f t="shared" si="18"/>
        <v>0</v>
      </c>
      <c r="F579" s="66"/>
      <c r="G579" s="66"/>
      <c r="H579" s="31"/>
      <c r="I579" s="56"/>
      <c r="J579" s="58"/>
      <c r="K579" s="59"/>
      <c r="L579" s="59"/>
      <c r="M579" s="59"/>
      <c r="N579" s="60"/>
      <c r="R579" s="36"/>
      <c r="S579" s="37"/>
      <c r="T579" s="38"/>
      <c r="U579" s="200"/>
      <c r="V579" s="211"/>
      <c r="W579" s="204"/>
      <c r="X579" s="204"/>
      <c r="Y579" s="40"/>
      <c r="Z579" s="41"/>
      <c r="AA579" s="10"/>
      <c r="AB579" s="42"/>
      <c r="AC579" s="41"/>
      <c r="AD579" s="43"/>
      <c r="AE579" s="42"/>
      <c r="AF579" s="41"/>
      <c r="AG579" s="43"/>
      <c r="AH579" s="69"/>
      <c r="AI579" s="69"/>
      <c r="AJ579" s="69"/>
      <c r="AK579" s="29" t="str">
        <f>IFERROR(MATCH(H579,#REF!,0),"")</f>
        <v/>
      </c>
    </row>
    <row r="580" spans="1:37" ht="15" customHeight="1">
      <c r="A580" s="227" t="str">
        <f>IF(V580=DB!$B$12,"決裁1",IF(V580=DB!$B$13,"決裁2",IF(V580=DB!$B$14,"決裁3",IF(V580=DB!$B$15,"決裁4",IF(V580="","",TEXT(W580,"GE")&amp;"-"&amp;V580)))))</f>
        <v/>
      </c>
      <c r="B580" s="228" t="str">
        <f>IF(A580="","",A580&amp;"-"&amp;COUNTIF($A$5:A580,A580))</f>
        <v/>
      </c>
      <c r="C580" s="228" t="str">
        <f t="shared" si="17"/>
        <v/>
      </c>
      <c r="D580" s="228" t="str">
        <f>IF(C580="","",C580&amp;"-"&amp;COUNTIF($C$5:C580,C580))</f>
        <v/>
      </c>
      <c r="E580" s="228">
        <f t="shared" si="18"/>
        <v>0</v>
      </c>
      <c r="F580" s="66"/>
      <c r="G580" s="66"/>
      <c r="H580" s="31"/>
      <c r="I580" s="56"/>
      <c r="J580" s="58"/>
      <c r="K580" s="59"/>
      <c r="L580" s="59"/>
      <c r="M580" s="59"/>
      <c r="N580" s="60"/>
      <c r="R580" s="36"/>
      <c r="S580" s="37"/>
      <c r="T580" s="38"/>
      <c r="U580" s="200"/>
      <c r="V580" s="211"/>
      <c r="W580" s="204"/>
      <c r="X580" s="204"/>
      <c r="Y580" s="40"/>
      <c r="Z580" s="41"/>
      <c r="AA580" s="10"/>
      <c r="AB580" s="42"/>
      <c r="AC580" s="41"/>
      <c r="AD580" s="43"/>
      <c r="AE580" s="42"/>
      <c r="AF580" s="41"/>
      <c r="AG580" s="43"/>
      <c r="AH580" s="69"/>
      <c r="AI580" s="69"/>
      <c r="AJ580" s="69"/>
      <c r="AK580" s="29" t="str">
        <f>IFERROR(MATCH(H580,#REF!,0),"")</f>
        <v/>
      </c>
    </row>
    <row r="581" spans="1:37" ht="15" customHeight="1">
      <c r="A581" s="227" t="str">
        <f>IF(V581=DB!$B$12,"決裁1",IF(V581=DB!$B$13,"決裁2",IF(V581=DB!$B$14,"決裁3",IF(V581=DB!$B$15,"決裁4",IF(V581="","",TEXT(W581,"GE")&amp;"-"&amp;V581)))))</f>
        <v/>
      </c>
      <c r="B581" s="228" t="str">
        <f>IF(A581="","",A581&amp;"-"&amp;COUNTIF($A$5:A581,A581))</f>
        <v/>
      </c>
      <c r="C581" s="228" t="str">
        <f t="shared" si="17"/>
        <v/>
      </c>
      <c r="D581" s="228" t="str">
        <f>IF(C581="","",C581&amp;"-"&amp;COUNTIF($C$5:C581,C581))</f>
        <v/>
      </c>
      <c r="E581" s="228">
        <f t="shared" si="18"/>
        <v>0</v>
      </c>
      <c r="F581" s="66"/>
      <c r="G581" s="66"/>
      <c r="H581" s="31"/>
      <c r="I581" s="56"/>
      <c r="J581" s="58"/>
      <c r="K581" s="59"/>
      <c r="L581" s="59"/>
      <c r="M581" s="59"/>
      <c r="N581" s="60"/>
      <c r="R581" s="36"/>
      <c r="S581" s="37"/>
      <c r="T581" s="38"/>
      <c r="U581" s="200"/>
      <c r="V581" s="211"/>
      <c r="W581" s="204"/>
      <c r="X581" s="204"/>
      <c r="Y581" s="40"/>
      <c r="Z581" s="41"/>
      <c r="AA581" s="10"/>
      <c r="AB581" s="42"/>
      <c r="AC581" s="41"/>
      <c r="AD581" s="43"/>
      <c r="AE581" s="42"/>
      <c r="AF581" s="41"/>
      <c r="AG581" s="43"/>
      <c r="AH581" s="69"/>
      <c r="AI581" s="69"/>
      <c r="AJ581" s="69"/>
      <c r="AK581" s="29" t="str">
        <f>IFERROR(MATCH(H581,#REF!,0),"")</f>
        <v/>
      </c>
    </row>
    <row r="582" spans="1:37" ht="15" customHeight="1">
      <c r="A582" s="227" t="str">
        <f>IF(V582=DB!$B$12,"決裁1",IF(V582=DB!$B$13,"決裁2",IF(V582=DB!$B$14,"決裁3",IF(V582=DB!$B$15,"決裁4",IF(V582="","",TEXT(W582,"GE")&amp;"-"&amp;V582)))))</f>
        <v/>
      </c>
      <c r="B582" s="228" t="str">
        <f>IF(A582="","",A582&amp;"-"&amp;COUNTIF($A$5:A582,A582))</f>
        <v/>
      </c>
      <c r="C582" s="228" t="str">
        <f t="shared" ref="C582:C645" si="19">IF(AH582="","",AH582)</f>
        <v/>
      </c>
      <c r="D582" s="228" t="str">
        <f>IF(C582="","",C582&amp;"-"&amp;COUNTIF($C$5:C582,C582))</f>
        <v/>
      </c>
      <c r="E582" s="228">
        <f t="shared" ref="E582:E645" si="20">+H582</f>
        <v>0</v>
      </c>
      <c r="F582" s="66"/>
      <c r="G582" s="66"/>
      <c r="H582" s="31"/>
      <c r="I582" s="56"/>
      <c r="J582" s="58"/>
      <c r="K582" s="59"/>
      <c r="L582" s="59"/>
      <c r="M582" s="59"/>
      <c r="N582" s="60"/>
      <c r="R582" s="36"/>
      <c r="S582" s="37"/>
      <c r="T582" s="38"/>
      <c r="U582" s="200"/>
      <c r="V582" s="211"/>
      <c r="W582" s="204"/>
      <c r="X582" s="204"/>
      <c r="Y582" s="40"/>
      <c r="Z582" s="41"/>
      <c r="AA582" s="40"/>
      <c r="AB582" s="40"/>
      <c r="AC582" s="41"/>
      <c r="AD582" s="40"/>
      <c r="AE582" s="62"/>
      <c r="AF582" s="47"/>
      <c r="AG582" s="82"/>
      <c r="AH582" s="69"/>
      <c r="AI582" s="69"/>
      <c r="AJ582" s="69"/>
      <c r="AK582" s="29" t="str">
        <f>IFERROR(MATCH(H582,#REF!,0),"")</f>
        <v/>
      </c>
    </row>
    <row r="583" spans="1:37" ht="15" customHeight="1">
      <c r="A583" s="227" t="str">
        <f>IF(V583=DB!$B$12,"決裁1",IF(V583=DB!$B$13,"決裁2",IF(V583=DB!$B$14,"決裁3",IF(V583=DB!$B$15,"決裁4",IF(V583="","",TEXT(W583,"GE")&amp;"-"&amp;V583)))))</f>
        <v/>
      </c>
      <c r="B583" s="228" t="str">
        <f>IF(A583="","",A583&amp;"-"&amp;COUNTIF($A$5:A583,A583))</f>
        <v/>
      </c>
      <c r="C583" s="228" t="str">
        <f t="shared" si="19"/>
        <v/>
      </c>
      <c r="D583" s="228" t="str">
        <f>IF(C583="","",C583&amp;"-"&amp;COUNTIF($C$5:C583,C583))</f>
        <v/>
      </c>
      <c r="E583" s="228">
        <f t="shared" si="20"/>
        <v>0</v>
      </c>
      <c r="F583" s="66"/>
      <c r="G583" s="66"/>
      <c r="H583" s="31"/>
      <c r="I583" s="56"/>
      <c r="J583" s="58"/>
      <c r="K583" s="59"/>
      <c r="L583" s="59"/>
      <c r="M583" s="59"/>
      <c r="N583" s="60"/>
      <c r="R583" s="36"/>
      <c r="S583" s="37"/>
      <c r="T583" s="38"/>
      <c r="U583" s="200"/>
      <c r="V583" s="211"/>
      <c r="W583" s="204"/>
      <c r="X583" s="204"/>
      <c r="Y583" s="40"/>
      <c r="Z583" s="41"/>
      <c r="AA583" s="10"/>
      <c r="AB583" s="42"/>
      <c r="AC583" s="41"/>
      <c r="AD583" s="43"/>
      <c r="AE583" s="42"/>
      <c r="AF583" s="41"/>
      <c r="AG583" s="43"/>
      <c r="AH583" s="69"/>
      <c r="AI583" s="69"/>
      <c r="AJ583" s="69"/>
      <c r="AK583" s="29" t="str">
        <f>IFERROR(MATCH(H583,#REF!,0),"")</f>
        <v/>
      </c>
    </row>
    <row r="584" spans="1:37" ht="15" customHeight="1">
      <c r="A584" s="227" t="str">
        <f>IF(V584=DB!$B$12,"決裁1",IF(V584=DB!$B$13,"決裁2",IF(V584=DB!$B$14,"決裁3",IF(V584=DB!$B$15,"決裁4",IF(V584="","",TEXT(W584,"GE")&amp;"-"&amp;V584)))))</f>
        <v/>
      </c>
      <c r="B584" s="228" t="str">
        <f>IF(A584="","",A584&amp;"-"&amp;COUNTIF($A$5:A584,A584))</f>
        <v/>
      </c>
      <c r="C584" s="228" t="str">
        <f t="shared" si="19"/>
        <v/>
      </c>
      <c r="D584" s="228" t="str">
        <f>IF(C584="","",C584&amp;"-"&amp;COUNTIF($C$5:C584,C584))</f>
        <v/>
      </c>
      <c r="E584" s="228">
        <f t="shared" si="20"/>
        <v>0</v>
      </c>
      <c r="F584" s="66"/>
      <c r="G584" s="66"/>
      <c r="H584" s="31"/>
      <c r="I584" s="56"/>
      <c r="J584" s="58"/>
      <c r="K584" s="59"/>
      <c r="L584" s="59"/>
      <c r="M584" s="59"/>
      <c r="N584" s="60"/>
      <c r="R584" s="36"/>
      <c r="S584" s="37"/>
      <c r="T584" s="38"/>
      <c r="U584" s="200"/>
      <c r="V584" s="211"/>
      <c r="W584" s="204"/>
      <c r="X584" s="204"/>
      <c r="Y584" s="40"/>
      <c r="Z584" s="41"/>
      <c r="AA584" s="10"/>
      <c r="AB584" s="42"/>
      <c r="AC584" s="41"/>
      <c r="AD584" s="43"/>
      <c r="AE584" s="42"/>
      <c r="AF584" s="41"/>
      <c r="AG584" s="43"/>
      <c r="AH584" s="69"/>
      <c r="AI584" s="69"/>
      <c r="AJ584" s="69"/>
      <c r="AK584" s="29" t="str">
        <f>IFERROR(MATCH(H584,#REF!,0),"")</f>
        <v/>
      </c>
    </row>
    <row r="585" spans="1:37" ht="15" customHeight="1">
      <c r="A585" s="227" t="str">
        <f>IF(V585=DB!$B$12,"決裁1",IF(V585=DB!$B$13,"決裁2",IF(V585=DB!$B$14,"決裁3",IF(V585=DB!$B$15,"決裁4",IF(V585="","",TEXT(W585,"GE")&amp;"-"&amp;V585)))))</f>
        <v/>
      </c>
      <c r="B585" s="228" t="str">
        <f>IF(A585="","",A585&amp;"-"&amp;COUNTIF($A$5:A585,A585))</f>
        <v/>
      </c>
      <c r="C585" s="228" t="str">
        <f t="shared" si="19"/>
        <v/>
      </c>
      <c r="D585" s="228" t="str">
        <f>IF(C585="","",C585&amp;"-"&amp;COUNTIF($C$5:C585,C585))</f>
        <v/>
      </c>
      <c r="E585" s="228">
        <f t="shared" si="20"/>
        <v>0</v>
      </c>
      <c r="F585" s="66"/>
      <c r="G585" s="66"/>
      <c r="H585" s="31"/>
      <c r="I585" s="56"/>
      <c r="J585" s="58"/>
      <c r="K585" s="59"/>
      <c r="L585" s="59"/>
      <c r="M585" s="59"/>
      <c r="N585" s="60"/>
      <c r="R585" s="36"/>
      <c r="S585" s="37"/>
      <c r="T585" s="38"/>
      <c r="U585" s="200"/>
      <c r="V585" s="211"/>
      <c r="W585" s="204"/>
      <c r="X585" s="204"/>
      <c r="Y585" s="40"/>
      <c r="Z585" s="41"/>
      <c r="AA585" s="10"/>
      <c r="AB585" s="42"/>
      <c r="AC585" s="41"/>
      <c r="AD585" s="43"/>
      <c r="AE585" s="42"/>
      <c r="AF585" s="41"/>
      <c r="AG585" s="43"/>
      <c r="AH585" s="69"/>
      <c r="AI585" s="69"/>
      <c r="AJ585" s="69"/>
      <c r="AK585" s="29" t="str">
        <f>IFERROR(MATCH(H585,#REF!,0),"")</f>
        <v/>
      </c>
    </row>
    <row r="586" spans="1:37" ht="15" customHeight="1">
      <c r="A586" s="227" t="str">
        <f>IF(V586=DB!$B$12,"決裁1",IF(V586=DB!$B$13,"決裁2",IF(V586=DB!$B$14,"決裁3",IF(V586=DB!$B$15,"決裁4",IF(V586="","",TEXT(W586,"GE")&amp;"-"&amp;V586)))))</f>
        <v/>
      </c>
      <c r="B586" s="228" t="str">
        <f>IF(A586="","",A586&amp;"-"&amp;COUNTIF($A$5:A586,A586))</f>
        <v/>
      </c>
      <c r="C586" s="228" t="str">
        <f t="shared" si="19"/>
        <v/>
      </c>
      <c r="D586" s="228" t="str">
        <f>IF(C586="","",C586&amp;"-"&amp;COUNTIF($C$5:C586,C586))</f>
        <v/>
      </c>
      <c r="E586" s="228">
        <f t="shared" si="20"/>
        <v>0</v>
      </c>
      <c r="F586" s="66"/>
      <c r="G586" s="66"/>
      <c r="H586" s="31"/>
      <c r="I586" s="56"/>
      <c r="J586" s="58"/>
      <c r="K586" s="59"/>
      <c r="L586" s="59"/>
      <c r="M586" s="59"/>
      <c r="N586" s="60"/>
      <c r="R586" s="36"/>
      <c r="S586" s="37"/>
      <c r="T586" s="38"/>
      <c r="U586" s="200"/>
      <c r="V586" s="211"/>
      <c r="W586" s="204"/>
      <c r="X586" s="204"/>
      <c r="Y586" s="40"/>
      <c r="Z586" s="41"/>
      <c r="AA586" s="10"/>
      <c r="AB586" s="42"/>
      <c r="AC586" s="41"/>
      <c r="AD586" s="59"/>
      <c r="AE586" s="42"/>
      <c r="AF586" s="41"/>
      <c r="AG586" s="59"/>
      <c r="AH586" s="69"/>
      <c r="AI586" s="69"/>
      <c r="AJ586" s="69"/>
      <c r="AK586" s="29" t="str">
        <f>IFERROR(MATCH(H586,#REF!,0),"")</f>
        <v/>
      </c>
    </row>
    <row r="587" spans="1:37" ht="15" customHeight="1">
      <c r="A587" s="227" t="str">
        <f>IF(V587=DB!$B$12,"決裁1",IF(V587=DB!$B$13,"決裁2",IF(V587=DB!$B$14,"決裁3",IF(V587=DB!$B$15,"決裁4",IF(V587="","",TEXT(W587,"GE")&amp;"-"&amp;V587)))))</f>
        <v/>
      </c>
      <c r="B587" s="228" t="str">
        <f>IF(A587="","",A587&amp;"-"&amp;COUNTIF($A$5:A587,A587))</f>
        <v/>
      </c>
      <c r="C587" s="228" t="str">
        <f t="shared" si="19"/>
        <v/>
      </c>
      <c r="D587" s="228" t="str">
        <f>IF(C587="","",C587&amp;"-"&amp;COUNTIF($C$5:C587,C587))</f>
        <v/>
      </c>
      <c r="E587" s="228">
        <f t="shared" si="20"/>
        <v>0</v>
      </c>
      <c r="F587" s="66"/>
      <c r="G587" s="66"/>
      <c r="H587" s="31"/>
      <c r="I587" s="56"/>
      <c r="J587" s="58"/>
      <c r="K587" s="59"/>
      <c r="L587" s="59"/>
      <c r="M587" s="59"/>
      <c r="N587" s="60"/>
      <c r="R587" s="36"/>
      <c r="S587" s="37"/>
      <c r="T587" s="38"/>
      <c r="U587" s="200"/>
      <c r="V587" s="211"/>
      <c r="W587" s="204"/>
      <c r="X587" s="204"/>
      <c r="Y587" s="40"/>
      <c r="Z587" s="41"/>
      <c r="AA587" s="10"/>
      <c r="AB587" s="42"/>
      <c r="AC587" s="41"/>
      <c r="AD587" s="43"/>
      <c r="AE587" s="42"/>
      <c r="AF587" s="41"/>
      <c r="AG587" s="43"/>
      <c r="AH587" s="69"/>
      <c r="AI587" s="69"/>
      <c r="AJ587" s="69"/>
      <c r="AK587" s="29" t="str">
        <f>IFERROR(MATCH(H587,#REF!,0),"")</f>
        <v/>
      </c>
    </row>
    <row r="588" spans="1:37" ht="15" customHeight="1">
      <c r="A588" s="227" t="str">
        <f>IF(V588=DB!$B$12,"決裁1",IF(V588=DB!$B$13,"決裁2",IF(V588=DB!$B$14,"決裁3",IF(V588=DB!$B$15,"決裁4",IF(V588="","",TEXT(W588,"GE")&amp;"-"&amp;V588)))))</f>
        <v/>
      </c>
      <c r="B588" s="228" t="str">
        <f>IF(A588="","",A588&amp;"-"&amp;COUNTIF($A$5:A588,A588))</f>
        <v/>
      </c>
      <c r="C588" s="228" t="str">
        <f t="shared" si="19"/>
        <v/>
      </c>
      <c r="D588" s="228" t="str">
        <f>IF(C588="","",C588&amp;"-"&amp;COUNTIF($C$5:C588,C588))</f>
        <v/>
      </c>
      <c r="E588" s="228">
        <f t="shared" si="20"/>
        <v>0</v>
      </c>
      <c r="F588" s="66"/>
      <c r="G588" s="66"/>
      <c r="H588" s="31"/>
      <c r="I588" s="56"/>
      <c r="J588" s="58"/>
      <c r="K588" s="59"/>
      <c r="L588" s="59"/>
      <c r="M588" s="59"/>
      <c r="N588" s="60"/>
      <c r="R588" s="36"/>
      <c r="S588" s="37"/>
      <c r="T588" s="38"/>
      <c r="U588" s="200"/>
      <c r="V588" s="211"/>
      <c r="W588" s="204"/>
      <c r="X588" s="204"/>
      <c r="Y588" s="40"/>
      <c r="Z588" s="41"/>
      <c r="AA588" s="10"/>
      <c r="AB588" s="42"/>
      <c r="AC588" s="41"/>
      <c r="AD588" s="43"/>
      <c r="AE588" s="42"/>
      <c r="AF588" s="41"/>
      <c r="AG588" s="59"/>
      <c r="AH588" s="69"/>
      <c r="AI588" s="69"/>
      <c r="AJ588" s="69"/>
      <c r="AK588" s="29" t="str">
        <f>IFERROR(MATCH(H588,#REF!,0),"")</f>
        <v/>
      </c>
    </row>
    <row r="589" spans="1:37" ht="15" customHeight="1">
      <c r="A589" s="227" t="str">
        <f>IF(V589=DB!$B$12,"決裁1",IF(V589=DB!$B$13,"決裁2",IF(V589=DB!$B$14,"決裁3",IF(V589=DB!$B$15,"決裁4",IF(V589="","",TEXT(W589,"GE")&amp;"-"&amp;V589)))))</f>
        <v/>
      </c>
      <c r="B589" s="228" t="str">
        <f>IF(A589="","",A589&amp;"-"&amp;COUNTIF($A$5:A589,A589))</f>
        <v/>
      </c>
      <c r="C589" s="228" t="str">
        <f t="shared" si="19"/>
        <v/>
      </c>
      <c r="D589" s="228" t="str">
        <f>IF(C589="","",C589&amp;"-"&amp;COUNTIF($C$5:C589,C589))</f>
        <v/>
      </c>
      <c r="E589" s="228">
        <f t="shared" si="20"/>
        <v>0</v>
      </c>
      <c r="F589" s="66"/>
      <c r="G589" s="66"/>
      <c r="H589" s="31"/>
      <c r="I589" s="56"/>
      <c r="J589" s="58"/>
      <c r="K589" s="59"/>
      <c r="L589" s="59"/>
      <c r="M589" s="59"/>
      <c r="N589" s="60"/>
      <c r="R589" s="36"/>
      <c r="S589" s="37"/>
      <c r="T589" s="38"/>
      <c r="U589" s="200"/>
      <c r="V589" s="211"/>
      <c r="W589" s="204"/>
      <c r="X589" s="204"/>
      <c r="Y589" s="40"/>
      <c r="Z589" s="41"/>
      <c r="AA589" s="10"/>
      <c r="AB589" s="42"/>
      <c r="AC589" s="41"/>
      <c r="AD589" s="43"/>
      <c r="AE589" s="42"/>
      <c r="AF589" s="41"/>
      <c r="AG589" s="43"/>
      <c r="AH589" s="69"/>
      <c r="AI589" s="69"/>
      <c r="AJ589" s="69"/>
      <c r="AK589" s="29" t="str">
        <f>IFERROR(MATCH(H589,#REF!,0),"")</f>
        <v/>
      </c>
    </row>
    <row r="590" spans="1:37" ht="15" customHeight="1">
      <c r="A590" s="227" t="str">
        <f>IF(V590=DB!$B$12,"決裁1",IF(V590=DB!$B$13,"決裁2",IF(V590=DB!$B$14,"決裁3",IF(V590=DB!$B$15,"決裁4",IF(V590="","",TEXT(W590,"GE")&amp;"-"&amp;V590)))))</f>
        <v/>
      </c>
      <c r="B590" s="228" t="str">
        <f>IF(A590="","",A590&amp;"-"&amp;COUNTIF($A$5:A590,A590))</f>
        <v/>
      </c>
      <c r="C590" s="228" t="str">
        <f t="shared" si="19"/>
        <v/>
      </c>
      <c r="D590" s="228" t="str">
        <f>IF(C590="","",C590&amp;"-"&amp;COUNTIF($C$5:C590,C590))</f>
        <v/>
      </c>
      <c r="E590" s="228">
        <f t="shared" si="20"/>
        <v>0</v>
      </c>
      <c r="F590" s="66"/>
      <c r="G590" s="66"/>
      <c r="H590" s="31"/>
      <c r="I590" s="56"/>
      <c r="J590" s="58"/>
      <c r="K590" s="59"/>
      <c r="L590" s="59"/>
      <c r="M590" s="59"/>
      <c r="N590" s="60"/>
      <c r="R590" s="36"/>
      <c r="S590" s="37"/>
      <c r="T590" s="38"/>
      <c r="U590" s="200"/>
      <c r="V590" s="211"/>
      <c r="W590" s="204"/>
      <c r="X590" s="204"/>
      <c r="Y590" s="40"/>
      <c r="Z590" s="41"/>
      <c r="AA590" s="10"/>
      <c r="AB590" s="42"/>
      <c r="AC590" s="41"/>
      <c r="AD590" s="43"/>
      <c r="AE590" s="42"/>
      <c r="AF590" s="41"/>
      <c r="AG590" s="43"/>
      <c r="AH590" s="69"/>
      <c r="AI590" s="69"/>
      <c r="AJ590" s="69"/>
      <c r="AK590" s="29" t="str">
        <f>IFERROR(MATCH(H590,#REF!,0),"")</f>
        <v/>
      </c>
    </row>
    <row r="591" spans="1:37" ht="15" customHeight="1">
      <c r="A591" s="227" t="str">
        <f>IF(V591=DB!$B$12,"決裁1",IF(V591=DB!$B$13,"決裁2",IF(V591=DB!$B$14,"決裁3",IF(V591=DB!$B$15,"決裁4",IF(V591="","",TEXT(W591,"GE")&amp;"-"&amp;V591)))))</f>
        <v/>
      </c>
      <c r="B591" s="228" t="str">
        <f>IF(A591="","",A591&amp;"-"&amp;COUNTIF($A$5:A591,A591))</f>
        <v/>
      </c>
      <c r="C591" s="228" t="str">
        <f t="shared" si="19"/>
        <v/>
      </c>
      <c r="D591" s="228" t="str">
        <f>IF(C591="","",C591&amp;"-"&amp;COUNTIF($C$5:C591,C591))</f>
        <v/>
      </c>
      <c r="E591" s="228">
        <f t="shared" si="20"/>
        <v>0</v>
      </c>
      <c r="F591" s="66"/>
      <c r="G591" s="66"/>
      <c r="H591" s="31"/>
      <c r="I591" s="56"/>
      <c r="J591" s="58"/>
      <c r="K591" s="59"/>
      <c r="L591" s="59"/>
      <c r="M591" s="59"/>
      <c r="N591" s="60"/>
      <c r="R591" s="36"/>
      <c r="S591" s="37"/>
      <c r="T591" s="38"/>
      <c r="U591" s="200"/>
      <c r="V591" s="211"/>
      <c r="W591" s="204"/>
      <c r="X591" s="204"/>
      <c r="Y591" s="40"/>
      <c r="Z591" s="41"/>
      <c r="AA591" s="10"/>
      <c r="AB591" s="42"/>
      <c r="AC591" s="41"/>
      <c r="AD591" s="43"/>
      <c r="AE591" s="42"/>
      <c r="AF591" s="41"/>
      <c r="AG591" s="43"/>
      <c r="AH591" s="69"/>
      <c r="AI591" s="69"/>
      <c r="AJ591" s="69"/>
      <c r="AK591" s="29" t="str">
        <f>IFERROR(MATCH(H591,#REF!,0),"")</f>
        <v/>
      </c>
    </row>
    <row r="592" spans="1:37" ht="15" customHeight="1">
      <c r="A592" s="227" t="str">
        <f>IF(V592=DB!$B$12,"決裁1",IF(V592=DB!$B$13,"決裁2",IF(V592=DB!$B$14,"決裁3",IF(V592=DB!$B$15,"決裁4",IF(V592="","",TEXT(W592,"GE")&amp;"-"&amp;V592)))))</f>
        <v/>
      </c>
      <c r="B592" s="228" t="str">
        <f>IF(A592="","",A592&amp;"-"&amp;COUNTIF($A$5:A592,A592))</f>
        <v/>
      </c>
      <c r="C592" s="228" t="str">
        <f t="shared" si="19"/>
        <v/>
      </c>
      <c r="D592" s="228" t="str">
        <f>IF(C592="","",C592&amp;"-"&amp;COUNTIF($C$5:C592,C592))</f>
        <v/>
      </c>
      <c r="E592" s="228">
        <f t="shared" si="20"/>
        <v>0</v>
      </c>
      <c r="F592" s="66"/>
      <c r="G592" s="66"/>
      <c r="H592" s="31"/>
      <c r="I592" s="56"/>
      <c r="J592" s="58"/>
      <c r="K592" s="59"/>
      <c r="L592" s="59"/>
      <c r="M592" s="59"/>
      <c r="N592" s="60"/>
      <c r="R592" s="36"/>
      <c r="S592" s="37"/>
      <c r="T592" s="38"/>
      <c r="U592" s="200"/>
      <c r="V592" s="211"/>
      <c r="W592" s="204"/>
      <c r="X592" s="204"/>
      <c r="Y592" s="40"/>
      <c r="Z592" s="41"/>
      <c r="AA592" s="40"/>
      <c r="AB592" s="40"/>
      <c r="AC592" s="41"/>
      <c r="AD592" s="40"/>
      <c r="AE592" s="62"/>
      <c r="AF592" s="47"/>
      <c r="AG592" s="82"/>
      <c r="AH592" s="69"/>
      <c r="AI592" s="69"/>
      <c r="AJ592" s="69"/>
      <c r="AK592" s="29" t="str">
        <f>IFERROR(MATCH(H592,#REF!,0),"")</f>
        <v/>
      </c>
    </row>
    <row r="593" spans="1:37" ht="15" customHeight="1">
      <c r="A593" s="227" t="str">
        <f>IF(V593=DB!$B$12,"決裁1",IF(V593=DB!$B$13,"決裁2",IF(V593=DB!$B$14,"決裁3",IF(V593=DB!$B$15,"決裁4",IF(V593="","",TEXT(W593,"GE")&amp;"-"&amp;V593)))))</f>
        <v/>
      </c>
      <c r="B593" s="228" t="str">
        <f>IF(A593="","",A593&amp;"-"&amp;COUNTIF($A$5:A593,A593))</f>
        <v/>
      </c>
      <c r="C593" s="228" t="str">
        <f t="shared" si="19"/>
        <v/>
      </c>
      <c r="D593" s="228" t="str">
        <f>IF(C593="","",C593&amp;"-"&amp;COUNTIF($C$5:C593,C593))</f>
        <v/>
      </c>
      <c r="E593" s="228">
        <f t="shared" si="20"/>
        <v>0</v>
      </c>
      <c r="F593" s="66"/>
      <c r="G593" s="66"/>
      <c r="H593" s="31"/>
      <c r="I593" s="56"/>
      <c r="J593" s="58"/>
      <c r="K593" s="59"/>
      <c r="L593" s="59"/>
      <c r="M593" s="59"/>
      <c r="N593" s="60"/>
      <c r="R593" s="36"/>
      <c r="S593" s="37"/>
      <c r="T593" s="38"/>
      <c r="U593" s="200"/>
      <c r="V593" s="211"/>
      <c r="W593" s="204"/>
      <c r="X593" s="204"/>
      <c r="Y593" s="40"/>
      <c r="Z593" s="41"/>
      <c r="AA593" s="10"/>
      <c r="AB593" s="42"/>
      <c r="AC593" s="41"/>
      <c r="AD593" s="43"/>
      <c r="AE593" s="42"/>
      <c r="AF593" s="41"/>
      <c r="AG593" s="43"/>
      <c r="AH593" s="69"/>
      <c r="AI593" s="69"/>
      <c r="AJ593" s="69"/>
      <c r="AK593" s="29" t="str">
        <f>IFERROR(MATCH(H593,#REF!,0),"")</f>
        <v/>
      </c>
    </row>
    <row r="594" spans="1:37" ht="15" customHeight="1">
      <c r="A594" s="227" t="str">
        <f>IF(V594=DB!$B$12,"決裁1",IF(V594=DB!$B$13,"決裁2",IF(V594=DB!$B$14,"決裁3",IF(V594=DB!$B$15,"決裁4",IF(V594="","",TEXT(W594,"GE")&amp;"-"&amp;V594)))))</f>
        <v/>
      </c>
      <c r="B594" s="228" t="str">
        <f>IF(A594="","",A594&amp;"-"&amp;COUNTIF($A$5:A594,A594))</f>
        <v/>
      </c>
      <c r="C594" s="228" t="str">
        <f t="shared" si="19"/>
        <v/>
      </c>
      <c r="D594" s="228" t="str">
        <f>IF(C594="","",C594&amp;"-"&amp;COUNTIF($C$5:C594,C594))</f>
        <v/>
      </c>
      <c r="E594" s="228">
        <f t="shared" si="20"/>
        <v>0</v>
      </c>
      <c r="F594" s="66"/>
      <c r="G594" s="66"/>
      <c r="H594" s="31"/>
      <c r="I594" s="56"/>
      <c r="J594" s="58"/>
      <c r="K594" s="59"/>
      <c r="L594" s="59"/>
      <c r="M594" s="59"/>
      <c r="N594" s="60"/>
      <c r="R594" s="36"/>
      <c r="S594" s="37"/>
      <c r="T594" s="38"/>
      <c r="U594" s="200"/>
      <c r="V594" s="211"/>
      <c r="W594" s="204"/>
      <c r="X594" s="204"/>
      <c r="Y594" s="40"/>
      <c r="Z594" s="41"/>
      <c r="AA594" s="10"/>
      <c r="AB594" s="42"/>
      <c r="AC594" s="41"/>
      <c r="AD594" s="43"/>
      <c r="AE594" s="42"/>
      <c r="AF594" s="41"/>
      <c r="AG594" s="43"/>
      <c r="AH594" s="69"/>
      <c r="AI594" s="69"/>
      <c r="AJ594" s="69"/>
      <c r="AK594" s="29" t="str">
        <f>IFERROR(MATCH(H594,#REF!,0),"")</f>
        <v/>
      </c>
    </row>
    <row r="595" spans="1:37" ht="15" customHeight="1">
      <c r="A595" s="227" t="str">
        <f>IF(V595=DB!$B$12,"決裁1",IF(V595=DB!$B$13,"決裁2",IF(V595=DB!$B$14,"決裁3",IF(V595=DB!$B$15,"決裁4",IF(V595="","",TEXT(W595,"GE")&amp;"-"&amp;V595)))))</f>
        <v/>
      </c>
      <c r="B595" s="228" t="str">
        <f>IF(A595="","",A595&amp;"-"&amp;COUNTIF($A$5:A595,A595))</f>
        <v/>
      </c>
      <c r="C595" s="228" t="str">
        <f t="shared" si="19"/>
        <v/>
      </c>
      <c r="D595" s="228" t="str">
        <f>IF(C595="","",C595&amp;"-"&amp;COUNTIF($C$5:C595,C595))</f>
        <v/>
      </c>
      <c r="E595" s="228">
        <f t="shared" si="20"/>
        <v>0</v>
      </c>
      <c r="F595" s="66"/>
      <c r="G595" s="66"/>
      <c r="H595" s="31"/>
      <c r="I595" s="56"/>
      <c r="J595" s="58"/>
      <c r="K595" s="59"/>
      <c r="L595" s="59"/>
      <c r="M595" s="59"/>
      <c r="N595" s="60"/>
      <c r="R595" s="36"/>
      <c r="S595" s="37"/>
      <c r="T595" s="38"/>
      <c r="U595" s="200"/>
      <c r="V595" s="211"/>
      <c r="W595" s="204"/>
      <c r="X595" s="204"/>
      <c r="Y595" s="40"/>
      <c r="Z595" s="41"/>
      <c r="AA595" s="10"/>
      <c r="AB595" s="42"/>
      <c r="AC595" s="41"/>
      <c r="AD595" s="43"/>
      <c r="AE595" s="42"/>
      <c r="AF595" s="41"/>
      <c r="AG595" s="43"/>
      <c r="AH595" s="69"/>
      <c r="AI595" s="69"/>
      <c r="AJ595" s="69"/>
      <c r="AK595" s="29" t="str">
        <f>IFERROR(MATCH(H595,#REF!,0),"")</f>
        <v/>
      </c>
    </row>
    <row r="596" spans="1:37" ht="15" customHeight="1">
      <c r="A596" s="227" t="str">
        <f>IF(V596=DB!$B$12,"決裁1",IF(V596=DB!$B$13,"決裁2",IF(V596=DB!$B$14,"決裁3",IF(V596=DB!$B$15,"決裁4",IF(V596="","",TEXT(W596,"GE")&amp;"-"&amp;V596)))))</f>
        <v/>
      </c>
      <c r="B596" s="228" t="str">
        <f>IF(A596="","",A596&amp;"-"&amp;COUNTIF($A$5:A596,A596))</f>
        <v/>
      </c>
      <c r="C596" s="228" t="str">
        <f t="shared" si="19"/>
        <v/>
      </c>
      <c r="D596" s="228" t="str">
        <f>IF(C596="","",C596&amp;"-"&amp;COUNTIF($C$5:C596,C596))</f>
        <v/>
      </c>
      <c r="E596" s="228">
        <f t="shared" si="20"/>
        <v>0</v>
      </c>
      <c r="F596" s="66"/>
      <c r="G596" s="66"/>
      <c r="H596" s="31"/>
      <c r="I596" s="56"/>
      <c r="J596" s="58"/>
      <c r="K596" s="59"/>
      <c r="L596" s="59"/>
      <c r="M596" s="59"/>
      <c r="N596" s="60"/>
      <c r="R596" s="36"/>
      <c r="S596" s="37"/>
      <c r="T596" s="38"/>
      <c r="U596" s="200"/>
      <c r="V596" s="211"/>
      <c r="W596" s="204"/>
      <c r="X596" s="204"/>
      <c r="Y596" s="40"/>
      <c r="Z596" s="41"/>
      <c r="AA596" s="10"/>
      <c r="AB596" s="42"/>
      <c r="AC596" s="41"/>
      <c r="AD596" s="43"/>
      <c r="AE596" s="42"/>
      <c r="AF596" s="41"/>
      <c r="AG596" s="43"/>
      <c r="AH596" s="69"/>
      <c r="AI596" s="69"/>
      <c r="AJ596" s="69"/>
      <c r="AK596" s="29" t="str">
        <f>IFERROR(MATCH(H596,#REF!,0),"")</f>
        <v/>
      </c>
    </row>
    <row r="597" spans="1:37" ht="15" customHeight="1">
      <c r="A597" s="227" t="str">
        <f>IF(V597=DB!$B$12,"決裁1",IF(V597=DB!$B$13,"決裁2",IF(V597=DB!$B$14,"決裁3",IF(V597=DB!$B$15,"決裁4",IF(V597="","",TEXT(W597,"GE")&amp;"-"&amp;V597)))))</f>
        <v/>
      </c>
      <c r="B597" s="228" t="str">
        <f>IF(A597="","",A597&amp;"-"&amp;COUNTIF($A$5:A597,A597))</f>
        <v/>
      </c>
      <c r="C597" s="228" t="str">
        <f t="shared" si="19"/>
        <v/>
      </c>
      <c r="D597" s="228" t="str">
        <f>IF(C597="","",C597&amp;"-"&amp;COUNTIF($C$5:C597,C597))</f>
        <v/>
      </c>
      <c r="E597" s="228">
        <f t="shared" si="20"/>
        <v>0</v>
      </c>
      <c r="F597" s="66"/>
      <c r="G597" s="66"/>
      <c r="H597" s="31"/>
      <c r="I597" s="56"/>
      <c r="J597" s="58"/>
      <c r="K597" s="59"/>
      <c r="L597" s="59"/>
      <c r="M597" s="59"/>
      <c r="N597" s="60"/>
      <c r="R597" s="36"/>
      <c r="S597" s="37"/>
      <c r="T597" s="38"/>
      <c r="U597" s="200"/>
      <c r="V597" s="211"/>
      <c r="W597" s="204"/>
      <c r="X597" s="204"/>
      <c r="Y597" s="40"/>
      <c r="Z597" s="41"/>
      <c r="AA597" s="10"/>
      <c r="AB597" s="42"/>
      <c r="AC597" s="41"/>
      <c r="AD597" s="43"/>
      <c r="AE597" s="42"/>
      <c r="AF597" s="41"/>
      <c r="AG597" s="43"/>
      <c r="AH597" s="69"/>
      <c r="AI597" s="69"/>
      <c r="AJ597" s="69"/>
      <c r="AK597" s="29" t="str">
        <f>IFERROR(MATCH(H597,#REF!,0),"")</f>
        <v/>
      </c>
    </row>
    <row r="598" spans="1:37" ht="15" customHeight="1">
      <c r="A598" s="227" t="str">
        <f>IF(V598=DB!$B$12,"決裁1",IF(V598=DB!$B$13,"決裁2",IF(V598=DB!$B$14,"決裁3",IF(V598=DB!$B$15,"決裁4",IF(V598="","",TEXT(W598,"GE")&amp;"-"&amp;V598)))))</f>
        <v/>
      </c>
      <c r="B598" s="228" t="str">
        <f>IF(A598="","",A598&amp;"-"&amp;COUNTIF($A$5:A598,A598))</f>
        <v/>
      </c>
      <c r="C598" s="228" t="str">
        <f t="shared" si="19"/>
        <v/>
      </c>
      <c r="D598" s="228" t="str">
        <f>IF(C598="","",C598&amp;"-"&amp;COUNTIF($C$5:C598,C598))</f>
        <v/>
      </c>
      <c r="E598" s="228">
        <f t="shared" si="20"/>
        <v>0</v>
      </c>
      <c r="F598" s="66"/>
      <c r="G598" s="66"/>
      <c r="H598" s="31"/>
      <c r="I598" s="56"/>
      <c r="J598" s="58"/>
      <c r="K598" s="59"/>
      <c r="L598" s="59"/>
      <c r="M598" s="59"/>
      <c r="N598" s="60"/>
      <c r="R598" s="36"/>
      <c r="S598" s="37"/>
      <c r="T598" s="38"/>
      <c r="U598" s="200"/>
      <c r="V598" s="211"/>
      <c r="W598" s="204"/>
      <c r="X598" s="204"/>
      <c r="Y598" s="40"/>
      <c r="Z598" s="41"/>
      <c r="AA598" s="10"/>
      <c r="AB598" s="42"/>
      <c r="AC598" s="41"/>
      <c r="AD598" s="43"/>
      <c r="AE598" s="42"/>
      <c r="AF598" s="41"/>
      <c r="AG598" s="43"/>
      <c r="AH598" s="69"/>
      <c r="AI598" s="69"/>
      <c r="AJ598" s="69"/>
      <c r="AK598" s="29" t="str">
        <f>IFERROR(MATCH(H598,#REF!,0),"")</f>
        <v/>
      </c>
    </row>
    <row r="599" spans="1:37" ht="15" customHeight="1">
      <c r="A599" s="227" t="str">
        <f>IF(V599=DB!$B$12,"決裁1",IF(V599=DB!$B$13,"決裁2",IF(V599=DB!$B$14,"決裁3",IF(V599=DB!$B$15,"決裁4",IF(V599="","",TEXT(W599,"GE")&amp;"-"&amp;V599)))))</f>
        <v/>
      </c>
      <c r="B599" s="228" t="str">
        <f>IF(A599="","",A599&amp;"-"&amp;COUNTIF($A$5:A599,A599))</f>
        <v/>
      </c>
      <c r="C599" s="228" t="str">
        <f t="shared" si="19"/>
        <v/>
      </c>
      <c r="D599" s="228" t="str">
        <f>IF(C599="","",C599&amp;"-"&amp;COUNTIF($C$5:C599,C599))</f>
        <v/>
      </c>
      <c r="E599" s="228">
        <f t="shared" si="20"/>
        <v>0</v>
      </c>
      <c r="F599" s="66"/>
      <c r="G599" s="66"/>
      <c r="H599" s="31"/>
      <c r="I599" s="56"/>
      <c r="J599" s="58"/>
      <c r="K599" s="59"/>
      <c r="L599" s="59"/>
      <c r="M599" s="59"/>
      <c r="N599" s="60"/>
      <c r="R599" s="36"/>
      <c r="S599" s="37"/>
      <c r="T599" s="38"/>
      <c r="U599" s="200"/>
      <c r="V599" s="211"/>
      <c r="W599" s="204"/>
      <c r="X599" s="204"/>
      <c r="Y599" s="40"/>
      <c r="Z599" s="41"/>
      <c r="AA599" s="10"/>
      <c r="AB599" s="42"/>
      <c r="AC599" s="41"/>
      <c r="AD599" s="43"/>
      <c r="AE599" s="42"/>
      <c r="AF599" s="41"/>
      <c r="AG599" s="43"/>
      <c r="AH599" s="69"/>
      <c r="AI599" s="69"/>
      <c r="AJ599" s="69"/>
      <c r="AK599" s="29" t="str">
        <f>IFERROR(MATCH(H599,#REF!,0),"")</f>
        <v/>
      </c>
    </row>
    <row r="600" spans="1:37" ht="15" customHeight="1">
      <c r="A600" s="227" t="str">
        <f>IF(V600=DB!$B$12,"決裁1",IF(V600=DB!$B$13,"決裁2",IF(V600=DB!$B$14,"決裁3",IF(V600=DB!$B$15,"決裁4",IF(V600="","",TEXT(W600,"GE")&amp;"-"&amp;V600)))))</f>
        <v/>
      </c>
      <c r="B600" s="228" t="str">
        <f>IF(A600="","",A600&amp;"-"&amp;COUNTIF($A$5:A600,A600))</f>
        <v/>
      </c>
      <c r="C600" s="228" t="str">
        <f t="shared" si="19"/>
        <v/>
      </c>
      <c r="D600" s="228" t="str">
        <f>IF(C600="","",C600&amp;"-"&amp;COUNTIF($C$5:C600,C600))</f>
        <v/>
      </c>
      <c r="E600" s="228">
        <f t="shared" si="20"/>
        <v>0</v>
      </c>
      <c r="F600" s="66"/>
      <c r="G600" s="66"/>
      <c r="H600" s="31"/>
      <c r="I600" s="56"/>
      <c r="J600" s="58"/>
      <c r="K600" s="59"/>
      <c r="L600" s="59"/>
      <c r="M600" s="59"/>
      <c r="N600" s="60"/>
      <c r="R600" s="36"/>
      <c r="S600" s="37"/>
      <c r="T600" s="38"/>
      <c r="U600" s="200"/>
      <c r="V600" s="211"/>
      <c r="W600" s="204"/>
      <c r="X600" s="204"/>
      <c r="Y600" s="40"/>
      <c r="Z600" s="41"/>
      <c r="AA600" s="10"/>
      <c r="AB600" s="42"/>
      <c r="AC600" s="41"/>
      <c r="AD600" s="43"/>
      <c r="AE600" s="42"/>
      <c r="AF600" s="41"/>
      <c r="AG600" s="43"/>
      <c r="AH600" s="69"/>
      <c r="AI600" s="69"/>
      <c r="AJ600" s="69"/>
      <c r="AK600" s="29" t="str">
        <f>IFERROR(MATCH(H600,#REF!,0),"")</f>
        <v/>
      </c>
    </row>
    <row r="601" spans="1:37" ht="15" customHeight="1">
      <c r="A601" s="227" t="str">
        <f>IF(V601=DB!$B$12,"決裁1",IF(V601=DB!$B$13,"決裁2",IF(V601=DB!$B$14,"決裁3",IF(V601=DB!$B$15,"決裁4",IF(V601="","",TEXT(W601,"GE")&amp;"-"&amp;V601)))))</f>
        <v/>
      </c>
      <c r="B601" s="228" t="str">
        <f>IF(A601="","",A601&amp;"-"&amp;COUNTIF($A$5:A601,A601))</f>
        <v/>
      </c>
      <c r="C601" s="228" t="str">
        <f t="shared" si="19"/>
        <v/>
      </c>
      <c r="D601" s="228" t="str">
        <f>IF(C601="","",C601&amp;"-"&amp;COUNTIF($C$5:C601,C601))</f>
        <v/>
      </c>
      <c r="E601" s="228">
        <f t="shared" si="20"/>
        <v>0</v>
      </c>
      <c r="F601" s="66"/>
      <c r="G601" s="66"/>
      <c r="H601" s="31"/>
      <c r="I601" s="56"/>
      <c r="J601" s="58"/>
      <c r="K601" s="59"/>
      <c r="L601" s="59"/>
      <c r="M601" s="59"/>
      <c r="N601" s="60"/>
      <c r="R601" s="36"/>
      <c r="S601" s="37"/>
      <c r="T601" s="38"/>
      <c r="U601" s="200"/>
      <c r="V601" s="211"/>
      <c r="W601" s="204"/>
      <c r="X601" s="204"/>
      <c r="Y601" s="40"/>
      <c r="Z601" s="41"/>
      <c r="AA601" s="10"/>
      <c r="AB601" s="42"/>
      <c r="AC601" s="41"/>
      <c r="AD601" s="43"/>
      <c r="AE601" s="42"/>
      <c r="AF601" s="41"/>
      <c r="AG601" s="43"/>
      <c r="AH601" s="69"/>
      <c r="AI601" s="69"/>
      <c r="AJ601" s="69"/>
      <c r="AK601" s="29" t="str">
        <f>IFERROR(MATCH(H601,#REF!,0),"")</f>
        <v/>
      </c>
    </row>
    <row r="602" spans="1:37" ht="15" customHeight="1">
      <c r="A602" s="227" t="str">
        <f>IF(V602=DB!$B$12,"決裁1",IF(V602=DB!$B$13,"決裁2",IF(V602=DB!$B$14,"決裁3",IF(V602=DB!$B$15,"決裁4",IF(V602="","",TEXT(W602,"GE")&amp;"-"&amp;V602)))))</f>
        <v/>
      </c>
      <c r="B602" s="228" t="str">
        <f>IF(A602="","",A602&amp;"-"&amp;COUNTIF($A$5:A602,A602))</f>
        <v/>
      </c>
      <c r="C602" s="228" t="str">
        <f t="shared" si="19"/>
        <v/>
      </c>
      <c r="D602" s="228" t="str">
        <f>IF(C602="","",C602&amp;"-"&amp;COUNTIF($C$5:C602,C602))</f>
        <v/>
      </c>
      <c r="E602" s="228">
        <f t="shared" si="20"/>
        <v>0</v>
      </c>
      <c r="F602" s="66"/>
      <c r="G602" s="66"/>
      <c r="H602" s="31"/>
      <c r="I602" s="56"/>
      <c r="J602" s="58"/>
      <c r="K602" s="70"/>
      <c r="L602" s="59"/>
      <c r="M602" s="59"/>
      <c r="N602" s="60"/>
      <c r="R602" s="36"/>
      <c r="S602" s="37"/>
      <c r="T602" s="38"/>
      <c r="U602" s="200"/>
      <c r="V602" s="211"/>
      <c r="W602" s="204"/>
      <c r="X602" s="204"/>
      <c r="Y602" s="40"/>
      <c r="Z602" s="41"/>
      <c r="AA602" s="10"/>
      <c r="AB602" s="42"/>
      <c r="AC602" s="41"/>
      <c r="AD602" s="43"/>
      <c r="AE602" s="42"/>
      <c r="AF602" s="41"/>
      <c r="AG602" s="43"/>
      <c r="AH602" s="69"/>
      <c r="AI602" s="69"/>
      <c r="AJ602" s="69"/>
      <c r="AK602" s="29" t="str">
        <f>IFERROR(MATCH(H602,#REF!,0),"")</f>
        <v/>
      </c>
    </row>
    <row r="603" spans="1:37" ht="15" customHeight="1">
      <c r="A603" s="227" t="str">
        <f>IF(V603=DB!$B$12,"決裁1",IF(V603=DB!$B$13,"決裁2",IF(V603=DB!$B$14,"決裁3",IF(V603=DB!$B$15,"決裁4",IF(V603="","",TEXT(W603,"GE")&amp;"-"&amp;V603)))))</f>
        <v/>
      </c>
      <c r="B603" s="228" t="str">
        <f>IF(A603="","",A603&amp;"-"&amp;COUNTIF($A$5:A603,A603))</f>
        <v/>
      </c>
      <c r="C603" s="228" t="str">
        <f t="shared" si="19"/>
        <v/>
      </c>
      <c r="D603" s="228" t="str">
        <f>IF(C603="","",C603&amp;"-"&amp;COUNTIF($C$5:C603,C603))</f>
        <v/>
      </c>
      <c r="E603" s="228">
        <f t="shared" si="20"/>
        <v>0</v>
      </c>
      <c r="F603" s="66"/>
      <c r="G603" s="66"/>
      <c r="H603" s="31"/>
      <c r="I603" s="56"/>
      <c r="J603" s="58"/>
      <c r="K603" s="70"/>
      <c r="L603" s="59"/>
      <c r="M603" s="59"/>
      <c r="N603" s="60"/>
      <c r="R603" s="36"/>
      <c r="S603" s="37"/>
      <c r="T603" s="38"/>
      <c r="U603" s="200"/>
      <c r="V603" s="211"/>
      <c r="W603" s="204"/>
      <c r="X603" s="204"/>
      <c r="Y603" s="40"/>
      <c r="Z603" s="41"/>
      <c r="AA603" s="10"/>
      <c r="AB603" s="42"/>
      <c r="AC603" s="41"/>
      <c r="AD603" s="43"/>
      <c r="AE603" s="42"/>
      <c r="AF603" s="41"/>
      <c r="AG603" s="43"/>
      <c r="AH603" s="69"/>
      <c r="AI603" s="69"/>
      <c r="AJ603" s="69"/>
      <c r="AK603" s="29" t="str">
        <f>IFERROR(MATCH(H603,#REF!,0),"")</f>
        <v/>
      </c>
    </row>
    <row r="604" spans="1:37" ht="15" customHeight="1">
      <c r="A604" s="227" t="str">
        <f>IF(V604=DB!$B$12,"決裁1",IF(V604=DB!$B$13,"決裁2",IF(V604=DB!$B$14,"決裁3",IF(V604=DB!$B$15,"決裁4",IF(V604="","",TEXT(W604,"GE")&amp;"-"&amp;V604)))))</f>
        <v/>
      </c>
      <c r="B604" s="228" t="str">
        <f>IF(A604="","",A604&amp;"-"&amp;COUNTIF($A$5:A604,A604))</f>
        <v/>
      </c>
      <c r="C604" s="228" t="str">
        <f t="shared" si="19"/>
        <v/>
      </c>
      <c r="D604" s="228" t="str">
        <f>IF(C604="","",C604&amp;"-"&amp;COUNTIF($C$5:C604,C604))</f>
        <v/>
      </c>
      <c r="E604" s="228">
        <f t="shared" si="20"/>
        <v>0</v>
      </c>
      <c r="F604" s="66"/>
      <c r="G604" s="66"/>
      <c r="H604" s="31"/>
      <c r="I604" s="56"/>
      <c r="J604" s="58"/>
      <c r="K604" s="35"/>
      <c r="L604" s="59"/>
      <c r="M604" s="59"/>
      <c r="N604" s="60"/>
      <c r="R604" s="36"/>
      <c r="S604" s="37"/>
      <c r="T604" s="38"/>
      <c r="U604" s="200"/>
      <c r="V604" s="211"/>
      <c r="W604" s="204"/>
      <c r="X604" s="204"/>
      <c r="Y604" s="40"/>
      <c r="Z604" s="41"/>
      <c r="AA604" s="10"/>
      <c r="AB604" s="42"/>
      <c r="AC604" s="41"/>
      <c r="AD604" s="43"/>
      <c r="AE604" s="42"/>
      <c r="AF604" s="41"/>
      <c r="AG604" s="43"/>
      <c r="AH604" s="69"/>
      <c r="AI604" s="69"/>
      <c r="AJ604" s="69"/>
      <c r="AK604" s="29" t="str">
        <f>IFERROR(MATCH(H604,#REF!,0),"")</f>
        <v/>
      </c>
    </row>
    <row r="605" spans="1:37" ht="15" customHeight="1">
      <c r="A605" s="227" t="str">
        <f>IF(V605=DB!$B$12,"決裁1",IF(V605=DB!$B$13,"決裁2",IF(V605=DB!$B$14,"決裁3",IF(V605=DB!$B$15,"決裁4",IF(V605="","",TEXT(W605,"GE")&amp;"-"&amp;V605)))))</f>
        <v/>
      </c>
      <c r="B605" s="228" t="str">
        <f>IF(A605="","",A605&amp;"-"&amp;COUNTIF($A$5:A605,A605))</f>
        <v/>
      </c>
      <c r="C605" s="228" t="str">
        <f t="shared" si="19"/>
        <v/>
      </c>
      <c r="D605" s="228" t="str">
        <f>IF(C605="","",C605&amp;"-"&amp;COUNTIF($C$5:C605,C605))</f>
        <v/>
      </c>
      <c r="E605" s="228">
        <f t="shared" si="20"/>
        <v>0</v>
      </c>
      <c r="F605" s="66"/>
      <c r="G605" s="66"/>
      <c r="H605" s="31"/>
      <c r="I605" s="56"/>
      <c r="J605" s="58"/>
      <c r="K605" s="35"/>
      <c r="L605" s="59"/>
      <c r="M605" s="59"/>
      <c r="N605" s="60"/>
      <c r="R605" s="36"/>
      <c r="S605" s="37"/>
      <c r="T605" s="38"/>
      <c r="U605" s="200"/>
      <c r="V605" s="211"/>
      <c r="W605" s="204"/>
      <c r="X605" s="204"/>
      <c r="Y605" s="40"/>
      <c r="Z605" s="41"/>
      <c r="AA605" s="10"/>
      <c r="AB605" s="42"/>
      <c r="AC605" s="41"/>
      <c r="AD605" s="43"/>
      <c r="AE605" s="42"/>
      <c r="AF605" s="41"/>
      <c r="AG605" s="43"/>
      <c r="AH605" s="69"/>
      <c r="AI605" s="69"/>
      <c r="AJ605" s="69"/>
      <c r="AK605" s="29" t="str">
        <f>IFERROR(MATCH(H605,#REF!,0),"")</f>
        <v/>
      </c>
    </row>
    <row r="606" spans="1:37" ht="15" customHeight="1">
      <c r="A606" s="227" t="str">
        <f>IF(V606=DB!$B$12,"決裁1",IF(V606=DB!$B$13,"決裁2",IF(V606=DB!$B$14,"決裁3",IF(V606=DB!$B$15,"決裁4",IF(V606="","",TEXT(W606,"GE")&amp;"-"&amp;V606)))))</f>
        <v/>
      </c>
      <c r="B606" s="228" t="str">
        <f>IF(A606="","",A606&amp;"-"&amp;COUNTIF($A$5:A606,A606))</f>
        <v/>
      </c>
      <c r="C606" s="228" t="str">
        <f t="shared" si="19"/>
        <v/>
      </c>
      <c r="D606" s="228" t="str">
        <f>IF(C606="","",C606&amp;"-"&amp;COUNTIF($C$5:C606,C606))</f>
        <v/>
      </c>
      <c r="E606" s="228">
        <f t="shared" si="20"/>
        <v>0</v>
      </c>
      <c r="F606" s="66"/>
      <c r="G606" s="66"/>
      <c r="H606" s="31"/>
      <c r="I606" s="56"/>
      <c r="J606" s="58"/>
      <c r="K606" s="35"/>
      <c r="L606" s="59"/>
      <c r="M606" s="59"/>
      <c r="N606" s="60"/>
      <c r="R606" s="36"/>
      <c r="S606" s="37"/>
      <c r="T606" s="38"/>
      <c r="U606" s="200"/>
      <c r="V606" s="211"/>
      <c r="W606" s="204"/>
      <c r="X606" s="204"/>
      <c r="Y606" s="40"/>
      <c r="Z606" s="41"/>
      <c r="AA606" s="10"/>
      <c r="AB606" s="42"/>
      <c r="AC606" s="41"/>
      <c r="AD606" s="43"/>
      <c r="AE606" s="42"/>
      <c r="AF606" s="41"/>
      <c r="AG606" s="43"/>
      <c r="AH606" s="69"/>
      <c r="AI606" s="69"/>
      <c r="AJ606" s="69"/>
      <c r="AK606" s="29" t="str">
        <f>IFERROR(MATCH(H606,#REF!,0),"")</f>
        <v/>
      </c>
    </row>
    <row r="607" spans="1:37" ht="15" customHeight="1">
      <c r="A607" s="227" t="str">
        <f>IF(V607=DB!$B$12,"決裁1",IF(V607=DB!$B$13,"決裁2",IF(V607=DB!$B$14,"決裁3",IF(V607=DB!$B$15,"決裁4",IF(V607="","",TEXT(W607,"GE")&amp;"-"&amp;V607)))))</f>
        <v/>
      </c>
      <c r="B607" s="228" t="str">
        <f>IF(A607="","",A607&amp;"-"&amp;COUNTIF($A$5:A607,A607))</f>
        <v/>
      </c>
      <c r="C607" s="228" t="str">
        <f t="shared" si="19"/>
        <v/>
      </c>
      <c r="D607" s="228" t="str">
        <f>IF(C607="","",C607&amp;"-"&amp;COUNTIF($C$5:C607,C607))</f>
        <v/>
      </c>
      <c r="E607" s="228">
        <f t="shared" si="20"/>
        <v>0</v>
      </c>
      <c r="F607" s="66"/>
      <c r="G607" s="66"/>
      <c r="H607" s="31"/>
      <c r="I607" s="56"/>
      <c r="J607" s="58"/>
      <c r="K607" s="35"/>
      <c r="L607" s="59"/>
      <c r="M607" s="59"/>
      <c r="N607" s="60"/>
      <c r="R607" s="36"/>
      <c r="S607" s="37"/>
      <c r="T607" s="38"/>
      <c r="U607" s="200"/>
      <c r="V607" s="211"/>
      <c r="W607" s="204"/>
      <c r="X607" s="204"/>
      <c r="Y607" s="40"/>
      <c r="Z607" s="41"/>
      <c r="AA607" s="10"/>
      <c r="AB607" s="42"/>
      <c r="AC607" s="41"/>
      <c r="AD607" s="43"/>
      <c r="AE607" s="42"/>
      <c r="AF607" s="41"/>
      <c r="AG607" s="43"/>
      <c r="AH607" s="69"/>
      <c r="AI607" s="69"/>
      <c r="AJ607" s="69"/>
      <c r="AK607" s="29" t="str">
        <f>IFERROR(MATCH(H607,#REF!,0),"")</f>
        <v/>
      </c>
    </row>
    <row r="608" spans="1:37" ht="15" customHeight="1">
      <c r="A608" s="227" t="str">
        <f>IF(V608=DB!$B$12,"決裁1",IF(V608=DB!$B$13,"決裁2",IF(V608=DB!$B$14,"決裁3",IF(V608=DB!$B$15,"決裁4",IF(V608="","",TEXT(W608,"GE")&amp;"-"&amp;V608)))))</f>
        <v/>
      </c>
      <c r="B608" s="228" t="str">
        <f>IF(A608="","",A608&amp;"-"&amp;COUNTIF($A$5:A608,A608))</f>
        <v/>
      </c>
      <c r="C608" s="228" t="str">
        <f t="shared" si="19"/>
        <v/>
      </c>
      <c r="D608" s="228" t="str">
        <f>IF(C608="","",C608&amp;"-"&amp;COUNTIF($C$5:C608,C608))</f>
        <v/>
      </c>
      <c r="E608" s="228">
        <f t="shared" si="20"/>
        <v>0</v>
      </c>
      <c r="F608" s="66"/>
      <c r="G608" s="66"/>
      <c r="H608" s="31"/>
      <c r="I608" s="56"/>
      <c r="J608" s="58"/>
      <c r="K608" s="35"/>
      <c r="L608" s="59"/>
      <c r="M608" s="59"/>
      <c r="N608" s="60"/>
      <c r="R608" s="36"/>
      <c r="S608" s="37"/>
      <c r="T608" s="38"/>
      <c r="U608" s="200"/>
      <c r="V608" s="211"/>
      <c r="W608" s="204"/>
      <c r="X608" s="204"/>
      <c r="Y608" s="40"/>
      <c r="Z608" s="41"/>
      <c r="AA608" s="10"/>
      <c r="AB608" s="42"/>
      <c r="AC608" s="41"/>
      <c r="AD608" s="43"/>
      <c r="AE608" s="42"/>
      <c r="AF608" s="41"/>
      <c r="AG608" s="43"/>
      <c r="AH608" s="69"/>
      <c r="AI608" s="69"/>
      <c r="AJ608" s="69"/>
      <c r="AK608" s="29" t="str">
        <f>IFERROR(MATCH(H608,#REF!,0),"")</f>
        <v/>
      </c>
    </row>
    <row r="609" spans="1:37" ht="15" customHeight="1">
      <c r="A609" s="227" t="str">
        <f>IF(V609=DB!$B$12,"決裁1",IF(V609=DB!$B$13,"決裁2",IF(V609=DB!$B$14,"決裁3",IF(V609=DB!$B$15,"決裁4",IF(V609="","",TEXT(W609,"GE")&amp;"-"&amp;V609)))))</f>
        <v/>
      </c>
      <c r="B609" s="228" t="str">
        <f>IF(A609="","",A609&amp;"-"&amp;COUNTIF($A$5:A609,A609))</f>
        <v/>
      </c>
      <c r="C609" s="228" t="str">
        <f t="shared" si="19"/>
        <v/>
      </c>
      <c r="D609" s="228" t="str">
        <f>IF(C609="","",C609&amp;"-"&amp;COUNTIF($C$5:C609,C609))</f>
        <v/>
      </c>
      <c r="E609" s="228">
        <f t="shared" si="20"/>
        <v>0</v>
      </c>
      <c r="F609" s="66"/>
      <c r="G609" s="66"/>
      <c r="H609" s="31"/>
      <c r="I609" s="56"/>
      <c r="J609" s="58"/>
      <c r="K609" s="35"/>
      <c r="L609" s="59"/>
      <c r="M609" s="59"/>
      <c r="N609" s="60"/>
      <c r="R609" s="36"/>
      <c r="S609" s="37"/>
      <c r="T609" s="38"/>
      <c r="U609" s="200"/>
      <c r="V609" s="211"/>
      <c r="W609" s="204"/>
      <c r="X609" s="204"/>
      <c r="Y609" s="40"/>
      <c r="Z609" s="41"/>
      <c r="AA609" s="10"/>
      <c r="AB609" s="42"/>
      <c r="AC609" s="41"/>
      <c r="AD609" s="43"/>
      <c r="AE609" s="42"/>
      <c r="AF609" s="41"/>
      <c r="AG609" s="43"/>
      <c r="AH609" s="69"/>
      <c r="AI609" s="69"/>
      <c r="AJ609" s="69"/>
      <c r="AK609" s="29" t="str">
        <f>IFERROR(MATCH(H609,#REF!,0),"")</f>
        <v/>
      </c>
    </row>
    <row r="610" spans="1:37" ht="15" customHeight="1">
      <c r="A610" s="227" t="str">
        <f>IF(V610=DB!$B$12,"決裁1",IF(V610=DB!$B$13,"決裁2",IF(V610=DB!$B$14,"決裁3",IF(V610=DB!$B$15,"決裁4",IF(V610="","",TEXT(W610,"GE")&amp;"-"&amp;V610)))))</f>
        <v/>
      </c>
      <c r="B610" s="228" t="str">
        <f>IF(A610="","",A610&amp;"-"&amp;COUNTIF($A$5:A610,A610))</f>
        <v/>
      </c>
      <c r="C610" s="228" t="str">
        <f t="shared" si="19"/>
        <v/>
      </c>
      <c r="D610" s="228" t="str">
        <f>IF(C610="","",C610&amp;"-"&amp;COUNTIF($C$5:C610,C610))</f>
        <v/>
      </c>
      <c r="E610" s="228">
        <f t="shared" si="20"/>
        <v>0</v>
      </c>
      <c r="F610" s="66"/>
      <c r="G610" s="66"/>
      <c r="H610" s="31"/>
      <c r="I610" s="56"/>
      <c r="J610" s="58"/>
      <c r="K610" s="35"/>
      <c r="L610" s="59"/>
      <c r="M610" s="59"/>
      <c r="N610" s="60"/>
      <c r="R610" s="36"/>
      <c r="S610" s="37"/>
      <c r="T610" s="38"/>
      <c r="U610" s="200"/>
      <c r="V610" s="211"/>
      <c r="W610" s="204"/>
      <c r="X610" s="204"/>
      <c r="Y610" s="40"/>
      <c r="Z610" s="41"/>
      <c r="AA610" s="10"/>
      <c r="AB610" s="42"/>
      <c r="AC610" s="41"/>
      <c r="AD610" s="43"/>
      <c r="AE610" s="42"/>
      <c r="AF610" s="41"/>
      <c r="AG610" s="43"/>
      <c r="AH610" s="69"/>
      <c r="AI610" s="69"/>
      <c r="AJ610" s="69"/>
      <c r="AK610" s="29" t="str">
        <f>IFERROR(MATCH(H610,#REF!,0),"")</f>
        <v/>
      </c>
    </row>
    <row r="611" spans="1:37" ht="15" customHeight="1">
      <c r="A611" s="227" t="str">
        <f>IF(V611=DB!$B$12,"決裁1",IF(V611=DB!$B$13,"決裁2",IF(V611=DB!$B$14,"決裁3",IF(V611=DB!$B$15,"決裁4",IF(V611="","",TEXT(W611,"GE")&amp;"-"&amp;V611)))))</f>
        <v/>
      </c>
      <c r="B611" s="228" t="str">
        <f>IF(A611="","",A611&amp;"-"&amp;COUNTIF($A$5:A611,A611))</f>
        <v/>
      </c>
      <c r="C611" s="228" t="str">
        <f t="shared" si="19"/>
        <v/>
      </c>
      <c r="D611" s="228" t="str">
        <f>IF(C611="","",C611&amp;"-"&amp;COUNTIF($C$5:C611,C611))</f>
        <v/>
      </c>
      <c r="E611" s="228">
        <f t="shared" si="20"/>
        <v>0</v>
      </c>
      <c r="F611" s="66"/>
      <c r="G611" s="66"/>
      <c r="H611" s="31"/>
      <c r="I611" s="56"/>
      <c r="J611" s="58"/>
      <c r="K611" s="35"/>
      <c r="L611" s="59"/>
      <c r="M611" s="59"/>
      <c r="N611" s="60"/>
      <c r="R611" s="36"/>
      <c r="S611" s="37"/>
      <c r="T611" s="38"/>
      <c r="U611" s="200"/>
      <c r="V611" s="211"/>
      <c r="W611" s="204"/>
      <c r="X611" s="204"/>
      <c r="Y611" s="40"/>
      <c r="Z611" s="41"/>
      <c r="AA611" s="40"/>
      <c r="AB611" s="40"/>
      <c r="AC611" s="41"/>
      <c r="AD611" s="40"/>
      <c r="AE611" s="62"/>
      <c r="AF611" s="47"/>
      <c r="AG611" s="82"/>
      <c r="AH611" s="69"/>
      <c r="AI611" s="69"/>
      <c r="AJ611" s="69"/>
      <c r="AK611" s="29" t="str">
        <f>IFERROR(MATCH(H611,#REF!,0),"")</f>
        <v/>
      </c>
    </row>
    <row r="612" spans="1:37" ht="15" customHeight="1">
      <c r="A612" s="227" t="str">
        <f>IF(V612=DB!$B$12,"決裁1",IF(V612=DB!$B$13,"決裁2",IF(V612=DB!$B$14,"決裁3",IF(V612=DB!$B$15,"決裁4",IF(V612="","",TEXT(W612,"GE")&amp;"-"&amp;V612)))))</f>
        <v/>
      </c>
      <c r="B612" s="228" t="str">
        <f>IF(A612="","",A612&amp;"-"&amp;COUNTIF($A$5:A612,A612))</f>
        <v/>
      </c>
      <c r="C612" s="228" t="str">
        <f t="shared" si="19"/>
        <v/>
      </c>
      <c r="D612" s="228" t="str">
        <f>IF(C612="","",C612&amp;"-"&amp;COUNTIF($C$5:C612,C612))</f>
        <v/>
      </c>
      <c r="E612" s="228">
        <f t="shared" si="20"/>
        <v>0</v>
      </c>
      <c r="F612" s="66"/>
      <c r="G612" s="66"/>
      <c r="H612" s="31"/>
      <c r="I612" s="56"/>
      <c r="J612" s="58"/>
      <c r="K612" s="35"/>
      <c r="L612" s="59"/>
      <c r="M612" s="59"/>
      <c r="N612" s="60"/>
      <c r="R612" s="36"/>
      <c r="S612" s="37"/>
      <c r="T612" s="38"/>
      <c r="U612" s="200"/>
      <c r="V612" s="211"/>
      <c r="W612" s="204"/>
      <c r="X612" s="204"/>
      <c r="Y612" s="40"/>
      <c r="Z612" s="41"/>
      <c r="AA612" s="10"/>
      <c r="AB612" s="42"/>
      <c r="AC612" s="41"/>
      <c r="AD612" s="43"/>
      <c r="AE612" s="42"/>
      <c r="AF612" s="41"/>
      <c r="AG612" s="43"/>
      <c r="AH612" s="69"/>
      <c r="AI612" s="69"/>
      <c r="AJ612" s="69"/>
      <c r="AK612" s="29" t="str">
        <f>IFERROR(MATCH(H612,#REF!,0),"")</f>
        <v/>
      </c>
    </row>
    <row r="613" spans="1:37" ht="15" customHeight="1">
      <c r="A613" s="227" t="str">
        <f>IF(V613=DB!$B$12,"決裁1",IF(V613=DB!$B$13,"決裁2",IF(V613=DB!$B$14,"決裁3",IF(V613=DB!$B$15,"決裁4",IF(V613="","",TEXT(W613,"GE")&amp;"-"&amp;V613)))))</f>
        <v/>
      </c>
      <c r="B613" s="228" t="str">
        <f>IF(A613="","",A613&amp;"-"&amp;COUNTIF($A$5:A613,A613))</f>
        <v/>
      </c>
      <c r="C613" s="228" t="str">
        <f t="shared" si="19"/>
        <v/>
      </c>
      <c r="D613" s="228" t="str">
        <f>IF(C613="","",C613&amp;"-"&amp;COUNTIF($C$5:C613,C613))</f>
        <v/>
      </c>
      <c r="E613" s="228">
        <f t="shared" si="20"/>
        <v>0</v>
      </c>
      <c r="F613" s="66"/>
      <c r="G613" s="66"/>
      <c r="H613" s="31"/>
      <c r="I613" s="56"/>
      <c r="J613" s="58"/>
      <c r="K613" s="63"/>
      <c r="L613" s="59"/>
      <c r="M613" s="59"/>
      <c r="N613" s="60"/>
      <c r="R613" s="36"/>
      <c r="S613" s="37"/>
      <c r="T613" s="38"/>
      <c r="U613" s="200"/>
      <c r="V613" s="211"/>
      <c r="W613" s="204"/>
      <c r="X613" s="204"/>
      <c r="Y613" s="40"/>
      <c r="Z613" s="41"/>
      <c r="AA613" s="10"/>
      <c r="AB613" s="42"/>
      <c r="AC613" s="41"/>
      <c r="AD613" s="43"/>
      <c r="AE613" s="42"/>
      <c r="AF613" s="41"/>
      <c r="AG613" s="43"/>
      <c r="AH613" s="69"/>
      <c r="AI613" s="69"/>
      <c r="AJ613" s="69"/>
      <c r="AK613" s="29" t="str">
        <f>IFERROR(MATCH(H613,#REF!,0),"")</f>
        <v/>
      </c>
    </row>
    <row r="614" spans="1:37" ht="15" customHeight="1">
      <c r="A614" s="227" t="str">
        <f>IF(V614=DB!$B$12,"決裁1",IF(V614=DB!$B$13,"決裁2",IF(V614=DB!$B$14,"決裁3",IF(V614=DB!$B$15,"決裁4",IF(V614="","",TEXT(W614,"GE")&amp;"-"&amp;V614)))))</f>
        <v/>
      </c>
      <c r="B614" s="228" t="str">
        <f>IF(A614="","",A614&amp;"-"&amp;COUNTIF($A$5:A614,A614))</f>
        <v/>
      </c>
      <c r="C614" s="228" t="str">
        <f t="shared" si="19"/>
        <v/>
      </c>
      <c r="D614" s="228" t="str">
        <f>IF(C614="","",C614&amp;"-"&amp;COUNTIF($C$5:C614,C614))</f>
        <v/>
      </c>
      <c r="E614" s="228">
        <f t="shared" si="20"/>
        <v>0</v>
      </c>
      <c r="F614" s="66"/>
      <c r="G614" s="66"/>
      <c r="H614" s="31"/>
      <c r="I614" s="56"/>
      <c r="J614" s="58"/>
      <c r="K614" s="67"/>
      <c r="L614" s="59"/>
      <c r="M614" s="59"/>
      <c r="N614" s="60"/>
      <c r="R614" s="36"/>
      <c r="S614" s="37"/>
      <c r="T614" s="38"/>
      <c r="U614" s="200"/>
      <c r="V614" s="211"/>
      <c r="W614" s="204"/>
      <c r="X614" s="204"/>
      <c r="Y614" s="40"/>
      <c r="Z614" s="41"/>
      <c r="AA614" s="10"/>
      <c r="AB614" s="42"/>
      <c r="AC614" s="41"/>
      <c r="AD614" s="43"/>
      <c r="AE614" s="42"/>
      <c r="AF614" s="41"/>
      <c r="AG614" s="43"/>
      <c r="AH614" s="69"/>
      <c r="AI614" s="69"/>
      <c r="AJ614" s="69"/>
      <c r="AK614" s="29" t="str">
        <f>IFERROR(MATCH(H614,#REF!,0),"")</f>
        <v/>
      </c>
    </row>
    <row r="615" spans="1:37" ht="15" customHeight="1">
      <c r="A615" s="227" t="str">
        <f>IF(V615=DB!$B$12,"決裁1",IF(V615=DB!$B$13,"決裁2",IF(V615=DB!$B$14,"決裁3",IF(V615=DB!$B$15,"決裁4",IF(V615="","",TEXT(W615,"GE")&amp;"-"&amp;V615)))))</f>
        <v/>
      </c>
      <c r="B615" s="228" t="str">
        <f>IF(A615="","",A615&amp;"-"&amp;COUNTIF($A$5:A615,A615))</f>
        <v/>
      </c>
      <c r="C615" s="228" t="str">
        <f t="shared" si="19"/>
        <v/>
      </c>
      <c r="D615" s="228" t="str">
        <f>IF(C615="","",C615&amp;"-"&amp;COUNTIF($C$5:C615,C615))</f>
        <v/>
      </c>
      <c r="E615" s="228">
        <f t="shared" si="20"/>
        <v>0</v>
      </c>
      <c r="F615" s="66"/>
      <c r="G615" s="66"/>
      <c r="H615" s="31"/>
      <c r="I615" s="56"/>
      <c r="J615" s="58"/>
      <c r="K615" s="67"/>
      <c r="L615" s="59"/>
      <c r="M615" s="59"/>
      <c r="N615" s="60"/>
      <c r="R615" s="36"/>
      <c r="S615" s="37"/>
      <c r="T615" s="38"/>
      <c r="U615" s="200"/>
      <c r="V615" s="211"/>
      <c r="W615" s="204"/>
      <c r="X615" s="204"/>
      <c r="Y615" s="40"/>
      <c r="Z615" s="41"/>
      <c r="AA615" s="10"/>
      <c r="AB615" s="42"/>
      <c r="AC615" s="41"/>
      <c r="AD615" s="43"/>
      <c r="AE615" s="42"/>
      <c r="AF615" s="41"/>
      <c r="AG615" s="43"/>
      <c r="AH615" s="69"/>
      <c r="AI615" s="69"/>
      <c r="AJ615" s="69"/>
      <c r="AK615" s="29" t="str">
        <f>IFERROR(MATCH(H615,#REF!,0),"")</f>
        <v/>
      </c>
    </row>
    <row r="616" spans="1:37" ht="15" customHeight="1">
      <c r="A616" s="227" t="str">
        <f>IF(V616=DB!$B$12,"決裁1",IF(V616=DB!$B$13,"決裁2",IF(V616=DB!$B$14,"決裁3",IF(V616=DB!$B$15,"決裁4",IF(V616="","",TEXT(W616,"GE")&amp;"-"&amp;V616)))))</f>
        <v/>
      </c>
      <c r="B616" s="228" t="str">
        <f>IF(A616="","",A616&amp;"-"&amp;COUNTIF($A$5:A616,A616))</f>
        <v/>
      </c>
      <c r="C616" s="228" t="str">
        <f t="shared" si="19"/>
        <v/>
      </c>
      <c r="D616" s="228" t="str">
        <f>IF(C616="","",C616&amp;"-"&amp;COUNTIF($C$5:C616,C616))</f>
        <v/>
      </c>
      <c r="E616" s="228">
        <f t="shared" si="20"/>
        <v>0</v>
      </c>
      <c r="F616" s="66"/>
      <c r="G616" s="66"/>
      <c r="H616" s="31"/>
      <c r="I616" s="56"/>
      <c r="J616" s="58"/>
      <c r="K616" s="67"/>
      <c r="L616" s="59"/>
      <c r="M616" s="59"/>
      <c r="N616" s="60"/>
      <c r="R616" s="36"/>
      <c r="S616" s="37"/>
      <c r="T616" s="38"/>
      <c r="U616" s="200"/>
      <c r="V616" s="211"/>
      <c r="W616" s="204"/>
      <c r="X616" s="204"/>
      <c r="Y616" s="40"/>
      <c r="Z616" s="41"/>
      <c r="AA616" s="10"/>
      <c r="AB616" s="42"/>
      <c r="AC616" s="41"/>
      <c r="AD616" s="43"/>
      <c r="AE616" s="42"/>
      <c r="AF616" s="41"/>
      <c r="AG616" s="43"/>
      <c r="AH616" s="69"/>
      <c r="AI616" s="69"/>
      <c r="AJ616" s="69"/>
      <c r="AK616" s="29" t="str">
        <f>IFERROR(MATCH(H616,#REF!,0),"")</f>
        <v/>
      </c>
    </row>
    <row r="617" spans="1:37" ht="15" customHeight="1">
      <c r="A617" s="227" t="str">
        <f>IF(V617=DB!$B$12,"決裁1",IF(V617=DB!$B$13,"決裁2",IF(V617=DB!$B$14,"決裁3",IF(V617=DB!$B$15,"決裁4",IF(V617="","",TEXT(W617,"GE")&amp;"-"&amp;V617)))))</f>
        <v/>
      </c>
      <c r="B617" s="228" t="str">
        <f>IF(A617="","",A617&amp;"-"&amp;COUNTIF($A$5:A617,A617))</f>
        <v/>
      </c>
      <c r="C617" s="228" t="str">
        <f t="shared" si="19"/>
        <v/>
      </c>
      <c r="D617" s="228" t="str">
        <f>IF(C617="","",C617&amp;"-"&amp;COUNTIF($C$5:C617,C617))</f>
        <v/>
      </c>
      <c r="E617" s="228">
        <f t="shared" si="20"/>
        <v>0</v>
      </c>
      <c r="F617" s="66"/>
      <c r="G617" s="66"/>
      <c r="H617" s="31"/>
      <c r="I617" s="56"/>
      <c r="J617" s="58"/>
      <c r="K617" s="59"/>
      <c r="L617" s="59"/>
      <c r="M617" s="59"/>
      <c r="N617" s="60"/>
      <c r="R617" s="36"/>
      <c r="S617" s="37"/>
      <c r="T617" s="38"/>
      <c r="U617" s="200"/>
      <c r="V617" s="211"/>
      <c r="W617" s="204"/>
      <c r="X617" s="204"/>
      <c r="Y617" s="40"/>
      <c r="Z617" s="41"/>
      <c r="AA617" s="10"/>
      <c r="AB617" s="42"/>
      <c r="AC617" s="41"/>
      <c r="AD617" s="43"/>
      <c r="AE617" s="42"/>
      <c r="AF617" s="41"/>
      <c r="AG617" s="43"/>
      <c r="AH617" s="69"/>
      <c r="AI617" s="69"/>
      <c r="AJ617" s="69"/>
      <c r="AK617" s="29" t="str">
        <f>IFERROR(MATCH(H617,#REF!,0),"")</f>
        <v/>
      </c>
    </row>
    <row r="618" spans="1:37" ht="15" customHeight="1">
      <c r="A618" s="227" t="str">
        <f>IF(V618=DB!$B$12,"決裁1",IF(V618=DB!$B$13,"決裁2",IF(V618=DB!$B$14,"決裁3",IF(V618=DB!$B$15,"決裁4",IF(V618="","",TEXT(W618,"GE")&amp;"-"&amp;V618)))))</f>
        <v/>
      </c>
      <c r="B618" s="228" t="str">
        <f>IF(A618="","",A618&amp;"-"&amp;COUNTIF($A$5:A618,A618))</f>
        <v/>
      </c>
      <c r="C618" s="228" t="str">
        <f t="shared" si="19"/>
        <v/>
      </c>
      <c r="D618" s="228" t="str">
        <f>IF(C618="","",C618&amp;"-"&amp;COUNTIF($C$5:C618,C618))</f>
        <v/>
      </c>
      <c r="E618" s="228">
        <f t="shared" si="20"/>
        <v>0</v>
      </c>
      <c r="F618" s="66"/>
      <c r="G618" s="66"/>
      <c r="H618" s="31"/>
      <c r="I618" s="56"/>
      <c r="J618" s="58"/>
      <c r="K618" s="59"/>
      <c r="L618" s="59"/>
      <c r="M618" s="59"/>
      <c r="N618" s="60"/>
      <c r="R618" s="36"/>
      <c r="S618" s="37"/>
      <c r="T618" s="38"/>
      <c r="U618" s="200"/>
      <c r="V618" s="211"/>
      <c r="W618" s="204"/>
      <c r="X618" s="204"/>
      <c r="Y618" s="40"/>
      <c r="Z618" s="41"/>
      <c r="AA618" s="10"/>
      <c r="AB618" s="42"/>
      <c r="AC618" s="41"/>
      <c r="AD618" s="43"/>
      <c r="AE618" s="42"/>
      <c r="AF618" s="41"/>
      <c r="AG618" s="43"/>
      <c r="AH618" s="69"/>
      <c r="AI618" s="69"/>
      <c r="AJ618" s="69"/>
      <c r="AK618" s="29" t="str">
        <f>IFERROR(MATCH(H618,#REF!,0),"")</f>
        <v/>
      </c>
    </row>
    <row r="619" spans="1:37" ht="15" customHeight="1">
      <c r="A619" s="227" t="str">
        <f>IF(V619=DB!$B$12,"決裁1",IF(V619=DB!$B$13,"決裁2",IF(V619=DB!$B$14,"決裁3",IF(V619=DB!$B$15,"決裁4",IF(V619="","",TEXT(W619,"GE")&amp;"-"&amp;V619)))))</f>
        <v/>
      </c>
      <c r="B619" s="228" t="str">
        <f>IF(A619="","",A619&amp;"-"&amp;COUNTIF($A$5:A619,A619))</f>
        <v/>
      </c>
      <c r="C619" s="228" t="str">
        <f t="shared" si="19"/>
        <v/>
      </c>
      <c r="D619" s="228" t="str">
        <f>IF(C619="","",C619&amp;"-"&amp;COUNTIF($C$5:C619,C619))</f>
        <v/>
      </c>
      <c r="E619" s="228">
        <f t="shared" si="20"/>
        <v>0</v>
      </c>
      <c r="F619" s="66"/>
      <c r="G619" s="66"/>
      <c r="H619" s="31"/>
      <c r="I619" s="56"/>
      <c r="J619" s="58"/>
      <c r="K619" s="59"/>
      <c r="L619" s="59"/>
      <c r="M619" s="59"/>
      <c r="N619" s="60"/>
      <c r="R619" s="36"/>
      <c r="S619" s="37"/>
      <c r="T619" s="38"/>
      <c r="U619" s="200"/>
      <c r="V619" s="211"/>
      <c r="W619" s="204"/>
      <c r="X619" s="204"/>
      <c r="Y619" s="40"/>
      <c r="Z619" s="41"/>
      <c r="AA619" s="10"/>
      <c r="AB619" s="42"/>
      <c r="AC619" s="41"/>
      <c r="AD619" s="43"/>
      <c r="AE619" s="42"/>
      <c r="AF619" s="41"/>
      <c r="AG619" s="43"/>
      <c r="AH619" s="69"/>
      <c r="AI619" s="69"/>
      <c r="AJ619" s="69"/>
      <c r="AK619" s="29" t="str">
        <f>IFERROR(MATCH(H619,#REF!,0),"")</f>
        <v/>
      </c>
    </row>
    <row r="620" spans="1:37" ht="15" customHeight="1">
      <c r="A620" s="227" t="str">
        <f>IF(V620=DB!$B$12,"決裁1",IF(V620=DB!$B$13,"決裁2",IF(V620=DB!$B$14,"決裁3",IF(V620=DB!$B$15,"決裁4",IF(V620="","",TEXT(W620,"GE")&amp;"-"&amp;V620)))))</f>
        <v/>
      </c>
      <c r="B620" s="228" t="str">
        <f>IF(A620="","",A620&amp;"-"&amp;COUNTIF($A$5:A620,A620))</f>
        <v/>
      </c>
      <c r="C620" s="228" t="str">
        <f t="shared" si="19"/>
        <v/>
      </c>
      <c r="D620" s="228" t="str">
        <f>IF(C620="","",C620&amp;"-"&amp;COUNTIF($C$5:C620,C620))</f>
        <v/>
      </c>
      <c r="E620" s="228">
        <f t="shared" si="20"/>
        <v>0</v>
      </c>
      <c r="F620" s="66"/>
      <c r="G620" s="66"/>
      <c r="H620" s="31"/>
      <c r="I620" s="56"/>
      <c r="J620" s="58"/>
      <c r="K620" s="59"/>
      <c r="L620" s="59"/>
      <c r="M620" s="59"/>
      <c r="N620" s="60"/>
      <c r="R620" s="36"/>
      <c r="S620" s="37"/>
      <c r="T620" s="38"/>
      <c r="U620" s="200"/>
      <c r="V620" s="211"/>
      <c r="W620" s="204"/>
      <c r="X620" s="204"/>
      <c r="Y620" s="40"/>
      <c r="Z620" s="41"/>
      <c r="AA620" s="10"/>
      <c r="AB620" s="42"/>
      <c r="AC620" s="41"/>
      <c r="AD620" s="43"/>
      <c r="AE620" s="42"/>
      <c r="AF620" s="41"/>
      <c r="AG620" s="43"/>
      <c r="AH620" s="69"/>
      <c r="AI620" s="69"/>
      <c r="AJ620" s="69"/>
      <c r="AK620" s="29" t="str">
        <f>IFERROR(MATCH(H620,#REF!,0),"")</f>
        <v/>
      </c>
    </row>
    <row r="621" spans="1:37" ht="15" customHeight="1">
      <c r="A621" s="227" t="str">
        <f>IF(V621=DB!$B$12,"決裁1",IF(V621=DB!$B$13,"決裁2",IF(V621=DB!$B$14,"決裁3",IF(V621=DB!$B$15,"決裁4",IF(V621="","",TEXT(W621,"GE")&amp;"-"&amp;V621)))))</f>
        <v/>
      </c>
      <c r="B621" s="228" t="str">
        <f>IF(A621="","",A621&amp;"-"&amp;COUNTIF($A$5:A621,A621))</f>
        <v/>
      </c>
      <c r="C621" s="228" t="str">
        <f t="shared" si="19"/>
        <v/>
      </c>
      <c r="D621" s="228" t="str">
        <f>IF(C621="","",C621&amp;"-"&amp;COUNTIF($C$5:C621,C621))</f>
        <v/>
      </c>
      <c r="E621" s="228">
        <f t="shared" si="20"/>
        <v>0</v>
      </c>
      <c r="F621" s="66"/>
      <c r="G621" s="66"/>
      <c r="H621" s="31"/>
      <c r="I621" s="56"/>
      <c r="J621" s="58"/>
      <c r="K621" s="35"/>
      <c r="L621" s="59"/>
      <c r="M621" s="59"/>
      <c r="N621" s="60"/>
      <c r="R621" s="36"/>
      <c r="S621" s="37"/>
      <c r="T621" s="38"/>
      <c r="U621" s="200"/>
      <c r="V621" s="211"/>
      <c r="W621" s="204"/>
      <c r="X621" s="204"/>
      <c r="Y621" s="40"/>
      <c r="Z621" s="41"/>
      <c r="AA621" s="10"/>
      <c r="AB621" s="42"/>
      <c r="AC621" s="41"/>
      <c r="AD621" s="43"/>
      <c r="AE621" s="42"/>
      <c r="AF621" s="41"/>
      <c r="AG621" s="43"/>
      <c r="AH621" s="69"/>
      <c r="AI621" s="69"/>
      <c r="AJ621" s="69"/>
      <c r="AK621" s="29" t="str">
        <f>IFERROR(MATCH(H621,#REF!,0),"")</f>
        <v/>
      </c>
    </row>
    <row r="622" spans="1:37" ht="15" customHeight="1">
      <c r="A622" s="227" t="str">
        <f>IF(V622=DB!$B$12,"決裁1",IF(V622=DB!$B$13,"決裁2",IF(V622=DB!$B$14,"決裁3",IF(V622=DB!$B$15,"決裁4",IF(V622="","",TEXT(W622,"GE")&amp;"-"&amp;V622)))))</f>
        <v/>
      </c>
      <c r="B622" s="228" t="str">
        <f>IF(A622="","",A622&amp;"-"&amp;COUNTIF($A$5:A622,A622))</f>
        <v/>
      </c>
      <c r="C622" s="228" t="str">
        <f t="shared" si="19"/>
        <v/>
      </c>
      <c r="D622" s="228" t="str">
        <f>IF(C622="","",C622&amp;"-"&amp;COUNTIF($C$5:C622,C622))</f>
        <v/>
      </c>
      <c r="E622" s="228">
        <f t="shared" si="20"/>
        <v>0</v>
      </c>
      <c r="F622" s="66"/>
      <c r="G622" s="66"/>
      <c r="H622" s="31"/>
      <c r="I622" s="56"/>
      <c r="J622" s="58"/>
      <c r="K622" s="59"/>
      <c r="L622" s="59"/>
      <c r="M622" s="59"/>
      <c r="N622" s="60"/>
      <c r="R622" s="10"/>
      <c r="S622" s="37"/>
      <c r="T622" s="38"/>
      <c r="U622" s="200"/>
      <c r="V622" s="211"/>
      <c r="W622" s="204"/>
      <c r="X622" s="204"/>
      <c r="Y622" s="46"/>
      <c r="Z622" s="47"/>
      <c r="AA622" s="83"/>
      <c r="AB622" s="42"/>
      <c r="AC622" s="41"/>
      <c r="AD622" s="43"/>
      <c r="AE622" s="42"/>
      <c r="AF622" s="41"/>
      <c r="AG622" s="43"/>
      <c r="AH622" s="69"/>
      <c r="AI622" s="69"/>
      <c r="AJ622" s="69"/>
      <c r="AK622" s="29" t="str">
        <f>IFERROR(MATCH(H622,#REF!,0),"")</f>
        <v/>
      </c>
    </row>
    <row r="623" spans="1:37" ht="15" customHeight="1">
      <c r="A623" s="227" t="str">
        <f>IF(V623=DB!$B$12,"決裁1",IF(V623=DB!$B$13,"決裁2",IF(V623=DB!$B$14,"決裁3",IF(V623=DB!$B$15,"決裁4",IF(V623="","",TEXT(W623,"GE")&amp;"-"&amp;V623)))))</f>
        <v/>
      </c>
      <c r="B623" s="228" t="str">
        <f>IF(A623="","",A623&amp;"-"&amp;COUNTIF($A$5:A623,A623))</f>
        <v/>
      </c>
      <c r="C623" s="228" t="str">
        <f t="shared" si="19"/>
        <v/>
      </c>
      <c r="D623" s="228" t="str">
        <f>IF(C623="","",C623&amp;"-"&amp;COUNTIF($C$5:C623,C623))</f>
        <v/>
      </c>
      <c r="E623" s="228">
        <f t="shared" si="20"/>
        <v>0</v>
      </c>
      <c r="F623" s="66"/>
      <c r="G623" s="66"/>
      <c r="H623" s="31"/>
      <c r="I623" s="56"/>
      <c r="J623" s="58"/>
      <c r="K623" s="35"/>
      <c r="L623" s="59"/>
      <c r="M623" s="59"/>
      <c r="N623" s="60"/>
      <c r="R623" s="10"/>
      <c r="S623" s="37"/>
      <c r="T623" s="38"/>
      <c r="U623" s="200"/>
      <c r="V623" s="211"/>
      <c r="W623" s="204"/>
      <c r="X623" s="204"/>
      <c r="Y623" s="46"/>
      <c r="Z623" s="47"/>
      <c r="AA623" s="83"/>
      <c r="AB623" s="42"/>
      <c r="AC623" s="41"/>
      <c r="AD623" s="43"/>
      <c r="AE623" s="42"/>
      <c r="AF623" s="41"/>
      <c r="AG623" s="43"/>
      <c r="AH623" s="69"/>
      <c r="AI623" s="69"/>
      <c r="AJ623" s="69"/>
      <c r="AK623" s="29" t="str">
        <f>IFERROR(MATCH(H623,#REF!,0),"")</f>
        <v/>
      </c>
    </row>
    <row r="624" spans="1:37" ht="15" customHeight="1">
      <c r="A624" s="227" t="str">
        <f>IF(V624=DB!$B$12,"決裁1",IF(V624=DB!$B$13,"決裁2",IF(V624=DB!$B$14,"決裁3",IF(V624=DB!$B$15,"決裁4",IF(V624="","",TEXT(W624,"GE")&amp;"-"&amp;V624)))))</f>
        <v/>
      </c>
      <c r="B624" s="228" t="str">
        <f>IF(A624="","",A624&amp;"-"&amp;COUNTIF($A$5:A624,A624))</f>
        <v/>
      </c>
      <c r="C624" s="228" t="str">
        <f t="shared" si="19"/>
        <v/>
      </c>
      <c r="D624" s="228" t="str">
        <f>IF(C624="","",C624&amp;"-"&amp;COUNTIF($C$5:C624,C624))</f>
        <v/>
      </c>
      <c r="E624" s="228">
        <f t="shared" si="20"/>
        <v>0</v>
      </c>
      <c r="F624" s="66"/>
      <c r="G624" s="66"/>
      <c r="H624" s="31"/>
      <c r="I624" s="56"/>
      <c r="J624" s="58"/>
      <c r="K624" s="35"/>
      <c r="L624" s="59"/>
      <c r="M624" s="59"/>
      <c r="N624" s="60"/>
      <c r="R624" s="10"/>
      <c r="S624" s="37"/>
      <c r="T624" s="38"/>
      <c r="U624" s="200"/>
      <c r="V624" s="211"/>
      <c r="W624" s="204"/>
      <c r="X624" s="204"/>
      <c r="Y624" s="46"/>
      <c r="Z624" s="47"/>
      <c r="AA624" s="83"/>
      <c r="AB624" s="42"/>
      <c r="AC624" s="41"/>
      <c r="AD624" s="43"/>
      <c r="AE624" s="42"/>
      <c r="AF624" s="41"/>
      <c r="AG624" s="43"/>
      <c r="AH624" s="69"/>
      <c r="AI624" s="69"/>
      <c r="AJ624" s="69"/>
      <c r="AK624" s="29" t="str">
        <f>IFERROR(MATCH(H624,#REF!,0),"")</f>
        <v/>
      </c>
    </row>
    <row r="625" spans="1:37" ht="15" customHeight="1">
      <c r="A625" s="227" t="str">
        <f>IF(V625=DB!$B$12,"決裁1",IF(V625=DB!$B$13,"決裁2",IF(V625=DB!$B$14,"決裁3",IF(V625=DB!$B$15,"決裁4",IF(V625="","",TEXT(W625,"GE")&amp;"-"&amp;V625)))))</f>
        <v/>
      </c>
      <c r="B625" s="228" t="str">
        <f>IF(A625="","",A625&amp;"-"&amp;COUNTIF($A$5:A625,A625))</f>
        <v/>
      </c>
      <c r="C625" s="228" t="str">
        <f t="shared" si="19"/>
        <v/>
      </c>
      <c r="D625" s="228" t="str">
        <f>IF(C625="","",C625&amp;"-"&amp;COUNTIF($C$5:C625,C625))</f>
        <v/>
      </c>
      <c r="E625" s="228">
        <f t="shared" si="20"/>
        <v>0</v>
      </c>
      <c r="F625" s="66"/>
      <c r="G625" s="66"/>
      <c r="H625" s="31"/>
      <c r="I625" s="56"/>
      <c r="J625" s="58"/>
      <c r="K625" s="35"/>
      <c r="L625" s="59"/>
      <c r="M625" s="59"/>
      <c r="N625" s="60"/>
      <c r="R625" s="36"/>
      <c r="S625" s="37"/>
      <c r="T625" s="38"/>
      <c r="U625" s="200"/>
      <c r="V625" s="211"/>
      <c r="W625" s="204"/>
      <c r="X625" s="204"/>
      <c r="Y625" s="40"/>
      <c r="Z625" s="41"/>
      <c r="AA625" s="10"/>
      <c r="AB625" s="42"/>
      <c r="AC625" s="41"/>
      <c r="AD625" s="43"/>
      <c r="AE625" s="42"/>
      <c r="AF625" s="41"/>
      <c r="AG625" s="43"/>
      <c r="AH625" s="69"/>
      <c r="AI625" s="69"/>
      <c r="AJ625" s="69"/>
      <c r="AK625" s="29" t="str">
        <f>IFERROR(MATCH(H625,#REF!,0),"")</f>
        <v/>
      </c>
    </row>
    <row r="626" spans="1:37" ht="15" customHeight="1">
      <c r="A626" s="227" t="str">
        <f>IF(V626=DB!$B$12,"決裁1",IF(V626=DB!$B$13,"決裁2",IF(V626=DB!$B$14,"決裁3",IF(V626=DB!$B$15,"決裁4",IF(V626="","",TEXT(W626,"GE")&amp;"-"&amp;V626)))))</f>
        <v/>
      </c>
      <c r="B626" s="228" t="str">
        <f>IF(A626="","",A626&amp;"-"&amp;COUNTIF($A$5:A626,A626))</f>
        <v/>
      </c>
      <c r="C626" s="228" t="str">
        <f t="shared" si="19"/>
        <v/>
      </c>
      <c r="D626" s="228" t="str">
        <f>IF(C626="","",C626&amp;"-"&amp;COUNTIF($C$5:C626,C626))</f>
        <v/>
      </c>
      <c r="E626" s="228">
        <f t="shared" si="20"/>
        <v>0</v>
      </c>
      <c r="F626" s="66"/>
      <c r="G626" s="66"/>
      <c r="H626" s="31"/>
      <c r="I626" s="56"/>
      <c r="J626" s="58"/>
      <c r="K626" s="35"/>
      <c r="L626" s="59"/>
      <c r="M626" s="59"/>
      <c r="N626" s="60"/>
      <c r="R626" s="36"/>
      <c r="S626" s="37"/>
      <c r="T626" s="38"/>
      <c r="U626" s="200"/>
      <c r="V626" s="211"/>
      <c r="W626" s="204"/>
      <c r="X626" s="204"/>
      <c r="Y626" s="40"/>
      <c r="Z626" s="41"/>
      <c r="AA626" s="10"/>
      <c r="AB626" s="42"/>
      <c r="AC626" s="41"/>
      <c r="AD626" s="43"/>
      <c r="AE626" s="42"/>
      <c r="AF626" s="41"/>
      <c r="AG626" s="43"/>
      <c r="AH626" s="69"/>
      <c r="AI626" s="69"/>
      <c r="AJ626" s="69"/>
      <c r="AK626" s="29" t="str">
        <f>IFERROR(MATCH(H626,#REF!,0),"")</f>
        <v/>
      </c>
    </row>
    <row r="627" spans="1:37" ht="15" customHeight="1">
      <c r="A627" s="227" t="str">
        <f>IF(V627=DB!$B$12,"決裁1",IF(V627=DB!$B$13,"決裁2",IF(V627=DB!$B$14,"決裁3",IF(V627=DB!$B$15,"決裁4",IF(V627="","",TEXT(W627,"GE")&amp;"-"&amp;V627)))))</f>
        <v/>
      </c>
      <c r="B627" s="228" t="str">
        <f>IF(A627="","",A627&amp;"-"&amp;COUNTIF($A$5:A627,A627))</f>
        <v/>
      </c>
      <c r="C627" s="228" t="str">
        <f t="shared" si="19"/>
        <v/>
      </c>
      <c r="D627" s="228" t="str">
        <f>IF(C627="","",C627&amp;"-"&amp;COUNTIF($C$5:C627,C627))</f>
        <v/>
      </c>
      <c r="E627" s="228">
        <f t="shared" si="20"/>
        <v>0</v>
      </c>
      <c r="F627" s="66"/>
      <c r="G627" s="66"/>
      <c r="H627" s="31"/>
      <c r="I627" s="56"/>
      <c r="J627" s="58"/>
      <c r="K627" s="35"/>
      <c r="L627" s="59"/>
      <c r="M627" s="59"/>
      <c r="N627" s="60"/>
      <c r="R627" s="36"/>
      <c r="S627" s="37"/>
      <c r="T627" s="38"/>
      <c r="U627" s="200"/>
      <c r="V627" s="211"/>
      <c r="W627" s="204"/>
      <c r="X627" s="204"/>
      <c r="Y627" s="40"/>
      <c r="Z627" s="41"/>
      <c r="AA627" s="10"/>
      <c r="AB627" s="42"/>
      <c r="AC627" s="41"/>
      <c r="AD627" s="43"/>
      <c r="AE627" s="42"/>
      <c r="AF627" s="41"/>
      <c r="AG627" s="43"/>
      <c r="AH627" s="69"/>
      <c r="AI627" s="69"/>
      <c r="AJ627" s="69"/>
      <c r="AK627" s="29" t="str">
        <f>IFERROR(MATCH(H627,#REF!,0),"")</f>
        <v/>
      </c>
    </row>
    <row r="628" spans="1:37" ht="15" customHeight="1">
      <c r="A628" s="227" t="str">
        <f>IF(V628=DB!$B$12,"決裁1",IF(V628=DB!$B$13,"決裁2",IF(V628=DB!$B$14,"決裁3",IF(V628=DB!$B$15,"決裁4",IF(V628="","",TEXT(W628,"GE")&amp;"-"&amp;V628)))))</f>
        <v/>
      </c>
      <c r="B628" s="228" t="str">
        <f>IF(A628="","",A628&amp;"-"&amp;COUNTIF($A$5:A628,A628))</f>
        <v/>
      </c>
      <c r="C628" s="228" t="str">
        <f t="shared" si="19"/>
        <v/>
      </c>
      <c r="D628" s="228" t="str">
        <f>IF(C628="","",C628&amp;"-"&amp;COUNTIF($C$5:C628,C628))</f>
        <v/>
      </c>
      <c r="E628" s="228">
        <f t="shared" si="20"/>
        <v>0</v>
      </c>
      <c r="F628" s="66"/>
      <c r="G628" s="66"/>
      <c r="H628" s="31"/>
      <c r="I628" s="56"/>
      <c r="J628" s="58"/>
      <c r="K628" s="59"/>
      <c r="L628" s="59"/>
      <c r="M628" s="59"/>
      <c r="N628" s="60"/>
      <c r="R628" s="36"/>
      <c r="S628" s="37"/>
      <c r="T628" s="38"/>
      <c r="U628" s="200"/>
      <c r="V628" s="211"/>
      <c r="W628" s="204"/>
      <c r="X628" s="204"/>
      <c r="Y628" s="40"/>
      <c r="Z628" s="41"/>
      <c r="AA628" s="10"/>
      <c r="AB628" s="42"/>
      <c r="AC628" s="41"/>
      <c r="AD628" s="43"/>
      <c r="AE628" s="42"/>
      <c r="AF628" s="41"/>
      <c r="AG628" s="43"/>
      <c r="AH628" s="69"/>
      <c r="AI628" s="69"/>
      <c r="AJ628" s="69"/>
      <c r="AK628" s="29" t="str">
        <f>IFERROR(MATCH(H628,#REF!,0),"")</f>
        <v/>
      </c>
    </row>
    <row r="629" spans="1:37" ht="15" customHeight="1">
      <c r="A629" s="227" t="str">
        <f>IF(V629=DB!$B$12,"決裁1",IF(V629=DB!$B$13,"決裁2",IF(V629=DB!$B$14,"決裁3",IF(V629=DB!$B$15,"決裁4",IF(V629="","",TEXT(W629,"GE")&amp;"-"&amp;V629)))))</f>
        <v/>
      </c>
      <c r="B629" s="228" t="str">
        <f>IF(A629="","",A629&amp;"-"&amp;COUNTIF($A$5:A629,A629))</f>
        <v/>
      </c>
      <c r="C629" s="228" t="str">
        <f t="shared" si="19"/>
        <v/>
      </c>
      <c r="D629" s="228" t="str">
        <f>IF(C629="","",C629&amp;"-"&amp;COUNTIF($C$5:C629,C629))</f>
        <v/>
      </c>
      <c r="E629" s="228">
        <f t="shared" si="20"/>
        <v>0</v>
      </c>
      <c r="F629" s="66"/>
      <c r="G629" s="66"/>
      <c r="H629" s="31"/>
      <c r="I629" s="56"/>
      <c r="J629" s="58"/>
      <c r="K629" s="59"/>
      <c r="L629" s="59"/>
      <c r="M629" s="59"/>
      <c r="N629" s="60"/>
      <c r="R629" s="36"/>
      <c r="S629" s="37"/>
      <c r="T629" s="38"/>
      <c r="U629" s="200"/>
      <c r="V629" s="211"/>
      <c r="W629" s="204"/>
      <c r="X629" s="204"/>
      <c r="Y629" s="40"/>
      <c r="Z629" s="41"/>
      <c r="AA629" s="10"/>
      <c r="AB629" s="42"/>
      <c r="AC629" s="41"/>
      <c r="AD629" s="43"/>
      <c r="AE629" s="42"/>
      <c r="AF629" s="41"/>
      <c r="AG629" s="43"/>
      <c r="AH629" s="69"/>
      <c r="AI629" s="69"/>
      <c r="AJ629" s="69"/>
      <c r="AK629" s="29" t="str">
        <f>IFERROR(MATCH(H629,#REF!,0),"")</f>
        <v/>
      </c>
    </row>
    <row r="630" spans="1:37" ht="15" customHeight="1">
      <c r="A630" s="227" t="str">
        <f>IF(V630=DB!$B$12,"決裁1",IF(V630=DB!$B$13,"決裁2",IF(V630=DB!$B$14,"決裁3",IF(V630=DB!$B$15,"決裁4",IF(V630="","",TEXT(W630,"GE")&amp;"-"&amp;V630)))))</f>
        <v/>
      </c>
      <c r="B630" s="228" t="str">
        <f>IF(A630="","",A630&amp;"-"&amp;COUNTIF($A$5:A630,A630))</f>
        <v/>
      </c>
      <c r="C630" s="228" t="str">
        <f t="shared" si="19"/>
        <v/>
      </c>
      <c r="D630" s="228" t="str">
        <f>IF(C630="","",C630&amp;"-"&amp;COUNTIF($C$5:C630,C630))</f>
        <v/>
      </c>
      <c r="E630" s="228">
        <f t="shared" si="20"/>
        <v>0</v>
      </c>
      <c r="F630" s="66"/>
      <c r="G630" s="66"/>
      <c r="H630" s="31"/>
      <c r="I630" s="56"/>
      <c r="J630" s="58"/>
      <c r="K630" s="59"/>
      <c r="L630" s="59"/>
      <c r="M630" s="59"/>
      <c r="N630" s="60"/>
      <c r="R630" s="36"/>
      <c r="S630" s="37"/>
      <c r="T630" s="38"/>
      <c r="U630" s="200"/>
      <c r="V630" s="211"/>
      <c r="W630" s="204"/>
      <c r="X630" s="204"/>
      <c r="Y630" s="40"/>
      <c r="Z630" s="41"/>
      <c r="AA630" s="10"/>
      <c r="AB630" s="42"/>
      <c r="AC630" s="41"/>
      <c r="AD630" s="43"/>
      <c r="AE630" s="42"/>
      <c r="AF630" s="41"/>
      <c r="AG630" s="43"/>
      <c r="AH630" s="69"/>
      <c r="AI630" s="69"/>
      <c r="AJ630" s="69"/>
      <c r="AK630" s="29" t="str">
        <f>IFERROR(MATCH(H630,#REF!,0),"")</f>
        <v/>
      </c>
    </row>
    <row r="631" spans="1:37" ht="15" customHeight="1">
      <c r="A631" s="227" t="str">
        <f>IF(V631=DB!$B$12,"決裁1",IF(V631=DB!$B$13,"決裁2",IF(V631=DB!$B$14,"決裁3",IF(V631=DB!$B$15,"決裁4",IF(V631="","",TEXT(W631,"GE")&amp;"-"&amp;V631)))))</f>
        <v/>
      </c>
      <c r="B631" s="228" t="str">
        <f>IF(A631="","",A631&amp;"-"&amp;COUNTIF($A$5:A631,A631))</f>
        <v/>
      </c>
      <c r="C631" s="228" t="str">
        <f t="shared" si="19"/>
        <v/>
      </c>
      <c r="D631" s="228" t="str">
        <f>IF(C631="","",C631&amp;"-"&amp;COUNTIF($C$5:C631,C631))</f>
        <v/>
      </c>
      <c r="E631" s="228">
        <f t="shared" si="20"/>
        <v>0</v>
      </c>
      <c r="F631" s="66"/>
      <c r="G631" s="66"/>
      <c r="H631" s="31"/>
      <c r="I631" s="56"/>
      <c r="J631" s="58"/>
      <c r="K631" s="59"/>
      <c r="L631" s="59"/>
      <c r="M631" s="59"/>
      <c r="N631" s="60"/>
      <c r="R631" s="36"/>
      <c r="S631" s="37"/>
      <c r="T631" s="38"/>
      <c r="U631" s="200"/>
      <c r="V631" s="211"/>
      <c r="W631" s="204"/>
      <c r="X631" s="204"/>
      <c r="Y631" s="40"/>
      <c r="Z631" s="41"/>
      <c r="AA631" s="10"/>
      <c r="AB631" s="42"/>
      <c r="AC631" s="41"/>
      <c r="AD631" s="43"/>
      <c r="AE631" s="42"/>
      <c r="AF631" s="41"/>
      <c r="AG631" s="43"/>
      <c r="AH631" s="69"/>
      <c r="AI631" s="69"/>
      <c r="AJ631" s="69"/>
      <c r="AK631" s="29" t="str">
        <f>IFERROR(MATCH(H631,#REF!,0),"")</f>
        <v/>
      </c>
    </row>
    <row r="632" spans="1:37" ht="15" customHeight="1">
      <c r="A632" s="227" t="str">
        <f>IF(V632=DB!$B$12,"決裁1",IF(V632=DB!$B$13,"決裁2",IF(V632=DB!$B$14,"決裁3",IF(V632=DB!$B$15,"決裁4",IF(V632="","",TEXT(W632,"GE")&amp;"-"&amp;V632)))))</f>
        <v/>
      </c>
      <c r="B632" s="228" t="str">
        <f>IF(A632="","",A632&amp;"-"&amp;COUNTIF($A$5:A632,A632))</f>
        <v/>
      </c>
      <c r="C632" s="228" t="str">
        <f t="shared" si="19"/>
        <v/>
      </c>
      <c r="D632" s="228" t="str">
        <f>IF(C632="","",C632&amp;"-"&amp;COUNTIF($C$5:C632,C632))</f>
        <v/>
      </c>
      <c r="E632" s="228">
        <f t="shared" si="20"/>
        <v>0</v>
      </c>
      <c r="F632" s="66"/>
      <c r="G632" s="66"/>
      <c r="H632" s="31"/>
      <c r="I632" s="56"/>
      <c r="J632" s="58"/>
      <c r="K632" s="35"/>
      <c r="L632" s="59"/>
      <c r="M632" s="59"/>
      <c r="N632" s="60"/>
      <c r="R632" s="36"/>
      <c r="S632" s="37"/>
      <c r="T632" s="38"/>
      <c r="U632" s="200"/>
      <c r="V632" s="211"/>
      <c r="W632" s="204"/>
      <c r="X632" s="204"/>
      <c r="Y632" s="40"/>
      <c r="Z632" s="41"/>
      <c r="AA632" s="81"/>
      <c r="AB632" s="42"/>
      <c r="AC632" s="41"/>
      <c r="AD632" s="43"/>
      <c r="AE632" s="42"/>
      <c r="AF632" s="41"/>
      <c r="AG632" s="43"/>
      <c r="AH632" s="69"/>
      <c r="AI632" s="69"/>
      <c r="AJ632" s="69"/>
      <c r="AK632" s="29" t="str">
        <f>IFERROR(MATCH(H632,#REF!,0),"")</f>
        <v/>
      </c>
    </row>
    <row r="633" spans="1:37" ht="15" customHeight="1">
      <c r="A633" s="227" t="str">
        <f>IF(V633=DB!$B$12,"決裁1",IF(V633=DB!$B$13,"決裁2",IF(V633=DB!$B$14,"決裁3",IF(V633=DB!$B$15,"決裁4",IF(V633="","",TEXT(W633,"GE")&amp;"-"&amp;V633)))))</f>
        <v/>
      </c>
      <c r="B633" s="228" t="str">
        <f>IF(A633="","",A633&amp;"-"&amp;COUNTIF($A$5:A633,A633))</f>
        <v/>
      </c>
      <c r="C633" s="228" t="str">
        <f t="shared" si="19"/>
        <v/>
      </c>
      <c r="D633" s="228" t="str">
        <f>IF(C633="","",C633&amp;"-"&amp;COUNTIF($C$5:C633,C633))</f>
        <v/>
      </c>
      <c r="E633" s="228">
        <f t="shared" si="20"/>
        <v>0</v>
      </c>
      <c r="F633" s="66"/>
      <c r="G633" s="66"/>
      <c r="H633" s="31"/>
      <c r="I633" s="56"/>
      <c r="J633" s="58"/>
      <c r="K633" s="35"/>
      <c r="L633" s="59"/>
      <c r="M633" s="59"/>
      <c r="N633" s="60"/>
      <c r="R633" s="36"/>
      <c r="S633" s="37"/>
      <c r="T633" s="38"/>
      <c r="U633" s="200"/>
      <c r="V633" s="211"/>
      <c r="W633" s="204"/>
      <c r="X633" s="204"/>
      <c r="Y633" s="40"/>
      <c r="Z633" s="41"/>
      <c r="AA633" s="10"/>
      <c r="AB633" s="42"/>
      <c r="AC633" s="41"/>
      <c r="AD633" s="43"/>
      <c r="AE633" s="42"/>
      <c r="AF633" s="41"/>
      <c r="AG633" s="43"/>
      <c r="AH633" s="69"/>
      <c r="AI633" s="69"/>
      <c r="AJ633" s="69"/>
      <c r="AK633" s="29" t="str">
        <f>IFERROR(MATCH(H633,#REF!,0),"")</f>
        <v/>
      </c>
    </row>
    <row r="634" spans="1:37" ht="15" customHeight="1">
      <c r="A634" s="227" t="str">
        <f>IF(V634=DB!$B$12,"決裁1",IF(V634=DB!$B$13,"決裁2",IF(V634=DB!$B$14,"決裁3",IF(V634=DB!$B$15,"決裁4",IF(V634="","",TEXT(W634,"GE")&amp;"-"&amp;V634)))))</f>
        <v/>
      </c>
      <c r="B634" s="228" t="str">
        <f>IF(A634="","",A634&amp;"-"&amp;COUNTIF($A$5:A634,A634))</f>
        <v/>
      </c>
      <c r="C634" s="228" t="str">
        <f t="shared" si="19"/>
        <v/>
      </c>
      <c r="D634" s="228" t="str">
        <f>IF(C634="","",C634&amp;"-"&amp;COUNTIF($C$5:C634,C634))</f>
        <v/>
      </c>
      <c r="E634" s="228">
        <f t="shared" si="20"/>
        <v>0</v>
      </c>
      <c r="F634" s="66"/>
      <c r="G634" s="66"/>
      <c r="H634" s="31"/>
      <c r="I634" s="56"/>
      <c r="J634" s="58"/>
      <c r="K634" s="35"/>
      <c r="L634" s="59"/>
      <c r="M634" s="59"/>
      <c r="N634" s="60"/>
      <c r="R634" s="36"/>
      <c r="S634" s="37"/>
      <c r="T634" s="38"/>
      <c r="U634" s="200"/>
      <c r="V634" s="211"/>
      <c r="W634" s="204"/>
      <c r="X634" s="204"/>
      <c r="Y634" s="40"/>
      <c r="Z634" s="41"/>
      <c r="AA634" s="10"/>
      <c r="AB634" s="42"/>
      <c r="AC634" s="41"/>
      <c r="AD634" s="43"/>
      <c r="AE634" s="42"/>
      <c r="AF634" s="41"/>
      <c r="AG634" s="43"/>
      <c r="AH634" s="69"/>
      <c r="AI634" s="69"/>
      <c r="AJ634" s="69"/>
      <c r="AK634" s="29" t="str">
        <f>IFERROR(MATCH(H634,#REF!,0),"")</f>
        <v/>
      </c>
    </row>
    <row r="635" spans="1:37" ht="15" customHeight="1">
      <c r="A635" s="227" t="str">
        <f>IF(V635=DB!$B$12,"決裁1",IF(V635=DB!$B$13,"決裁2",IF(V635=DB!$B$14,"決裁3",IF(V635=DB!$B$15,"決裁4",IF(V635="","",TEXT(W635,"GE")&amp;"-"&amp;V635)))))</f>
        <v/>
      </c>
      <c r="B635" s="228" t="str">
        <f>IF(A635="","",A635&amp;"-"&amp;COUNTIF($A$5:A635,A635))</f>
        <v/>
      </c>
      <c r="C635" s="228" t="str">
        <f t="shared" si="19"/>
        <v/>
      </c>
      <c r="D635" s="228" t="str">
        <f>IF(C635="","",C635&amp;"-"&amp;COUNTIF($C$5:C635,C635))</f>
        <v/>
      </c>
      <c r="E635" s="228">
        <f t="shared" si="20"/>
        <v>0</v>
      </c>
      <c r="F635" s="66"/>
      <c r="G635" s="66"/>
      <c r="H635" s="31"/>
      <c r="I635" s="56"/>
      <c r="J635" s="58"/>
      <c r="K635" s="35"/>
      <c r="L635" s="59"/>
      <c r="M635" s="59"/>
      <c r="N635" s="60"/>
      <c r="R635" s="36"/>
      <c r="S635" s="37"/>
      <c r="T635" s="38"/>
      <c r="U635" s="200"/>
      <c r="V635" s="211"/>
      <c r="W635" s="204"/>
      <c r="X635" s="204"/>
      <c r="Y635" s="40"/>
      <c r="Z635" s="41"/>
      <c r="AA635" s="10"/>
      <c r="AB635" s="42"/>
      <c r="AC635" s="41"/>
      <c r="AD635" s="43"/>
      <c r="AE635" s="42"/>
      <c r="AF635" s="41"/>
      <c r="AG635" s="43"/>
      <c r="AH635" s="69"/>
      <c r="AI635" s="69"/>
      <c r="AJ635" s="69"/>
      <c r="AK635" s="29" t="str">
        <f>IFERROR(MATCH(H635,#REF!,0),"")</f>
        <v/>
      </c>
    </row>
    <row r="636" spans="1:37" ht="15" customHeight="1">
      <c r="A636" s="227" t="str">
        <f>IF(V636=DB!$B$12,"決裁1",IF(V636=DB!$B$13,"決裁2",IF(V636=DB!$B$14,"決裁3",IF(V636=DB!$B$15,"決裁4",IF(V636="","",TEXT(W636,"GE")&amp;"-"&amp;V636)))))</f>
        <v/>
      </c>
      <c r="B636" s="228" t="str">
        <f>IF(A636="","",A636&amp;"-"&amp;COUNTIF($A$5:A636,A636))</f>
        <v/>
      </c>
      <c r="C636" s="228" t="str">
        <f t="shared" si="19"/>
        <v/>
      </c>
      <c r="D636" s="228" t="str">
        <f>IF(C636="","",C636&amp;"-"&amp;COUNTIF($C$5:C636,C636))</f>
        <v/>
      </c>
      <c r="E636" s="228">
        <f t="shared" si="20"/>
        <v>0</v>
      </c>
      <c r="F636" s="66"/>
      <c r="G636" s="66"/>
      <c r="H636" s="31"/>
      <c r="I636" s="56"/>
      <c r="J636" s="58"/>
      <c r="K636" s="35"/>
      <c r="L636" s="59"/>
      <c r="M636" s="59"/>
      <c r="N636" s="60"/>
      <c r="R636" s="36"/>
      <c r="S636" s="37"/>
      <c r="T636" s="38"/>
      <c r="U636" s="200"/>
      <c r="V636" s="211"/>
      <c r="W636" s="204"/>
      <c r="X636" s="204"/>
      <c r="Y636" s="40"/>
      <c r="Z636" s="41"/>
      <c r="AA636" s="10"/>
      <c r="AB636" s="42"/>
      <c r="AC636" s="41"/>
      <c r="AD636" s="43"/>
      <c r="AE636" s="42"/>
      <c r="AF636" s="41"/>
      <c r="AG636" s="43"/>
      <c r="AH636" s="69"/>
      <c r="AI636" s="69"/>
      <c r="AJ636" s="69"/>
      <c r="AK636" s="29" t="str">
        <f>IFERROR(MATCH(H636,#REF!,0),"")</f>
        <v/>
      </c>
    </row>
    <row r="637" spans="1:37" ht="15" customHeight="1">
      <c r="A637" s="227" t="str">
        <f>IF(V637=DB!$B$12,"決裁1",IF(V637=DB!$B$13,"決裁2",IF(V637=DB!$B$14,"決裁3",IF(V637=DB!$B$15,"決裁4",IF(V637="","",TEXT(W637,"GE")&amp;"-"&amp;V637)))))</f>
        <v/>
      </c>
      <c r="B637" s="228" t="str">
        <f>IF(A637="","",A637&amp;"-"&amp;COUNTIF($A$5:A637,A637))</f>
        <v/>
      </c>
      <c r="C637" s="228" t="str">
        <f t="shared" si="19"/>
        <v/>
      </c>
      <c r="D637" s="228" t="str">
        <f>IF(C637="","",C637&amp;"-"&amp;COUNTIF($C$5:C637,C637))</f>
        <v/>
      </c>
      <c r="E637" s="228">
        <f t="shared" si="20"/>
        <v>0</v>
      </c>
      <c r="F637" s="66"/>
      <c r="G637" s="66"/>
      <c r="H637" s="31"/>
      <c r="I637" s="56"/>
      <c r="J637" s="58"/>
      <c r="K637" s="35"/>
      <c r="L637" s="59"/>
      <c r="M637" s="59"/>
      <c r="N637" s="60"/>
      <c r="R637" s="36"/>
      <c r="S637" s="37"/>
      <c r="T637" s="38"/>
      <c r="U637" s="200"/>
      <c r="V637" s="211"/>
      <c r="W637" s="204"/>
      <c r="X637" s="204"/>
      <c r="Y637" s="40"/>
      <c r="Z637" s="41"/>
      <c r="AA637" s="10"/>
      <c r="AB637" s="42"/>
      <c r="AC637" s="41"/>
      <c r="AD637" s="43"/>
      <c r="AE637" s="42"/>
      <c r="AF637" s="41"/>
      <c r="AG637" s="43"/>
      <c r="AH637" s="69"/>
      <c r="AI637" s="69"/>
      <c r="AJ637" s="69"/>
      <c r="AK637" s="29" t="str">
        <f>IFERROR(MATCH(H637,#REF!,0),"")</f>
        <v/>
      </c>
    </row>
    <row r="638" spans="1:37" ht="15" customHeight="1">
      <c r="A638" s="227" t="str">
        <f>IF(V638=DB!$B$12,"決裁1",IF(V638=DB!$B$13,"決裁2",IF(V638=DB!$B$14,"決裁3",IF(V638=DB!$B$15,"決裁4",IF(V638="","",TEXT(W638,"GE")&amp;"-"&amp;V638)))))</f>
        <v/>
      </c>
      <c r="B638" s="228" t="str">
        <f>IF(A638="","",A638&amp;"-"&amp;COUNTIF($A$5:A638,A638))</f>
        <v/>
      </c>
      <c r="C638" s="228" t="str">
        <f t="shared" si="19"/>
        <v/>
      </c>
      <c r="D638" s="228" t="str">
        <f>IF(C638="","",C638&amp;"-"&amp;COUNTIF($C$5:C638,C638))</f>
        <v/>
      </c>
      <c r="E638" s="228">
        <f t="shared" si="20"/>
        <v>0</v>
      </c>
      <c r="F638" s="66"/>
      <c r="G638" s="66"/>
      <c r="H638" s="31"/>
      <c r="I638" s="56"/>
      <c r="J638" s="58"/>
      <c r="K638" s="35"/>
      <c r="L638" s="59"/>
      <c r="M638" s="59"/>
      <c r="N638" s="60"/>
      <c r="R638" s="36"/>
      <c r="S638" s="37"/>
      <c r="T638" s="38"/>
      <c r="U638" s="200"/>
      <c r="V638" s="211"/>
      <c r="W638" s="204"/>
      <c r="X638" s="204"/>
      <c r="Y638" s="40"/>
      <c r="Z638" s="41"/>
      <c r="AA638" s="10"/>
      <c r="AB638" s="42"/>
      <c r="AC638" s="41"/>
      <c r="AD638" s="43"/>
      <c r="AE638" s="42"/>
      <c r="AF638" s="41"/>
      <c r="AG638" s="43"/>
      <c r="AH638" s="69"/>
      <c r="AI638" s="69"/>
      <c r="AJ638" s="69"/>
      <c r="AK638" s="29" t="str">
        <f>IFERROR(MATCH(H638,#REF!,0),"")</f>
        <v/>
      </c>
    </row>
    <row r="639" spans="1:37" ht="15" customHeight="1">
      <c r="A639" s="227" t="str">
        <f>IF(V639=DB!$B$12,"決裁1",IF(V639=DB!$B$13,"決裁2",IF(V639=DB!$B$14,"決裁3",IF(V639=DB!$B$15,"決裁4",IF(V639="","",TEXT(W639,"GE")&amp;"-"&amp;V639)))))</f>
        <v/>
      </c>
      <c r="B639" s="228" t="str">
        <f>IF(A639="","",A639&amp;"-"&amp;COUNTIF($A$5:A639,A639))</f>
        <v/>
      </c>
      <c r="C639" s="228" t="str">
        <f t="shared" si="19"/>
        <v/>
      </c>
      <c r="D639" s="228" t="str">
        <f>IF(C639="","",C639&amp;"-"&amp;COUNTIF($C$5:C639,C639))</f>
        <v/>
      </c>
      <c r="E639" s="228">
        <f t="shared" si="20"/>
        <v>0</v>
      </c>
      <c r="F639" s="66"/>
      <c r="G639" s="66"/>
      <c r="H639" s="31"/>
      <c r="I639" s="56"/>
      <c r="J639" s="58"/>
      <c r="K639" s="35"/>
      <c r="L639" s="59"/>
      <c r="M639" s="59"/>
      <c r="N639" s="60"/>
      <c r="R639" s="36"/>
      <c r="S639" s="37"/>
      <c r="T639" s="38"/>
      <c r="U639" s="200"/>
      <c r="V639" s="211"/>
      <c r="W639" s="204"/>
      <c r="X639" s="204"/>
      <c r="Y639" s="40"/>
      <c r="Z639" s="41"/>
      <c r="AA639" s="10"/>
      <c r="AB639" s="42"/>
      <c r="AC639" s="41"/>
      <c r="AD639" s="43"/>
      <c r="AE639" s="42"/>
      <c r="AF639" s="41"/>
      <c r="AG639" s="43"/>
      <c r="AH639" s="69"/>
      <c r="AI639" s="69"/>
      <c r="AJ639" s="69"/>
      <c r="AK639" s="29" t="str">
        <f>IFERROR(MATCH(H639,#REF!,0),"")</f>
        <v/>
      </c>
    </row>
    <row r="640" spans="1:37" ht="15" customHeight="1">
      <c r="A640" s="227" t="str">
        <f>IF(V640=DB!$B$12,"決裁1",IF(V640=DB!$B$13,"決裁2",IF(V640=DB!$B$14,"決裁3",IF(V640=DB!$B$15,"決裁4",IF(V640="","",TEXT(W640,"GE")&amp;"-"&amp;V640)))))</f>
        <v/>
      </c>
      <c r="B640" s="228" t="str">
        <f>IF(A640="","",A640&amp;"-"&amp;COUNTIF($A$5:A640,A640))</f>
        <v/>
      </c>
      <c r="C640" s="228" t="str">
        <f t="shared" si="19"/>
        <v/>
      </c>
      <c r="D640" s="228" t="str">
        <f>IF(C640="","",C640&amp;"-"&amp;COUNTIF($C$5:C640,C640))</f>
        <v/>
      </c>
      <c r="E640" s="228">
        <f t="shared" si="20"/>
        <v>0</v>
      </c>
      <c r="F640" s="66"/>
      <c r="G640" s="66"/>
      <c r="H640" s="31"/>
      <c r="I640" s="56"/>
      <c r="J640" s="58"/>
      <c r="K640" s="35"/>
      <c r="L640" s="59"/>
      <c r="M640" s="59"/>
      <c r="N640" s="60"/>
      <c r="R640" s="36"/>
      <c r="S640" s="37"/>
      <c r="T640" s="38"/>
      <c r="U640" s="200"/>
      <c r="V640" s="211"/>
      <c r="W640" s="204"/>
      <c r="X640" s="204"/>
      <c r="Y640" s="40"/>
      <c r="Z640" s="41"/>
      <c r="AA640" s="10"/>
      <c r="AB640" s="42"/>
      <c r="AC640" s="41"/>
      <c r="AD640" s="43"/>
      <c r="AE640" s="42"/>
      <c r="AF640" s="41"/>
      <c r="AG640" s="43"/>
      <c r="AH640" s="69"/>
      <c r="AI640" s="69"/>
      <c r="AJ640" s="69"/>
      <c r="AK640" s="29" t="str">
        <f>IFERROR(MATCH(H640,#REF!,0),"")</f>
        <v/>
      </c>
    </row>
    <row r="641" spans="1:37" ht="15" customHeight="1">
      <c r="A641" s="227" t="str">
        <f>IF(V641=DB!$B$12,"決裁1",IF(V641=DB!$B$13,"決裁2",IF(V641=DB!$B$14,"決裁3",IF(V641=DB!$B$15,"決裁4",IF(V641="","",TEXT(W641,"GE")&amp;"-"&amp;V641)))))</f>
        <v/>
      </c>
      <c r="B641" s="228" t="str">
        <f>IF(A641="","",A641&amp;"-"&amp;COUNTIF($A$5:A641,A641))</f>
        <v/>
      </c>
      <c r="C641" s="228" t="str">
        <f t="shared" si="19"/>
        <v/>
      </c>
      <c r="D641" s="228" t="str">
        <f>IF(C641="","",C641&amp;"-"&amp;COUNTIF($C$5:C641,C641))</f>
        <v/>
      </c>
      <c r="E641" s="228">
        <f t="shared" si="20"/>
        <v>0</v>
      </c>
      <c r="F641" s="66"/>
      <c r="G641" s="66"/>
      <c r="H641" s="31"/>
      <c r="I641" s="56"/>
      <c r="J641" s="58"/>
      <c r="K641" s="35"/>
      <c r="L641" s="59"/>
      <c r="M641" s="59"/>
      <c r="N641" s="60"/>
      <c r="R641" s="36"/>
      <c r="S641" s="37"/>
      <c r="T641" s="38"/>
      <c r="U641" s="200"/>
      <c r="V641" s="211"/>
      <c r="W641" s="204"/>
      <c r="X641" s="204"/>
      <c r="Y641" s="40"/>
      <c r="Z641" s="41"/>
      <c r="AA641" s="10"/>
      <c r="AB641" s="42"/>
      <c r="AC641" s="41"/>
      <c r="AD641" s="43"/>
      <c r="AE641" s="42"/>
      <c r="AF641" s="41"/>
      <c r="AG641" s="43"/>
      <c r="AH641" s="69"/>
      <c r="AI641" s="69"/>
      <c r="AJ641" s="69"/>
      <c r="AK641" s="29" t="str">
        <f>IFERROR(MATCH(H641,#REF!,0),"")</f>
        <v/>
      </c>
    </row>
    <row r="642" spans="1:37" ht="15" customHeight="1">
      <c r="A642" s="227" t="str">
        <f>IF(V642=DB!$B$12,"決裁1",IF(V642=DB!$B$13,"決裁2",IF(V642=DB!$B$14,"決裁3",IF(V642=DB!$B$15,"決裁4",IF(V642="","",TEXT(W642,"GE")&amp;"-"&amp;V642)))))</f>
        <v/>
      </c>
      <c r="B642" s="228" t="str">
        <f>IF(A642="","",A642&amp;"-"&amp;COUNTIF($A$5:A642,A642))</f>
        <v/>
      </c>
      <c r="C642" s="228" t="str">
        <f t="shared" si="19"/>
        <v/>
      </c>
      <c r="D642" s="228" t="str">
        <f>IF(C642="","",C642&amp;"-"&amp;COUNTIF($C$5:C642,C642))</f>
        <v/>
      </c>
      <c r="E642" s="228">
        <f t="shared" si="20"/>
        <v>0</v>
      </c>
      <c r="F642" s="66"/>
      <c r="G642" s="66"/>
      <c r="H642" s="31"/>
      <c r="I642" s="56"/>
      <c r="J642" s="58"/>
      <c r="K642" s="35"/>
      <c r="L642" s="59"/>
      <c r="M642" s="59"/>
      <c r="N642" s="60"/>
      <c r="R642" s="36"/>
      <c r="S642" s="37"/>
      <c r="T642" s="38"/>
      <c r="U642" s="200"/>
      <c r="V642" s="211"/>
      <c r="W642" s="204"/>
      <c r="X642" s="204"/>
      <c r="Y642" s="40"/>
      <c r="Z642" s="41"/>
      <c r="AA642" s="10"/>
      <c r="AB642" s="42"/>
      <c r="AC642" s="41"/>
      <c r="AD642" s="43"/>
      <c r="AE642" s="42"/>
      <c r="AF642" s="41"/>
      <c r="AG642" s="43"/>
      <c r="AH642" s="69"/>
      <c r="AI642" s="69"/>
      <c r="AJ642" s="69"/>
      <c r="AK642" s="29" t="str">
        <f>IFERROR(MATCH(H642,#REF!,0),"")</f>
        <v/>
      </c>
    </row>
    <row r="643" spans="1:37" ht="15" customHeight="1">
      <c r="A643" s="227" t="str">
        <f>IF(V643=DB!$B$12,"決裁1",IF(V643=DB!$B$13,"決裁2",IF(V643=DB!$B$14,"決裁3",IF(V643=DB!$B$15,"決裁4",IF(V643="","",TEXT(W643,"GE")&amp;"-"&amp;V643)))))</f>
        <v/>
      </c>
      <c r="B643" s="228" t="str">
        <f>IF(A643="","",A643&amp;"-"&amp;COUNTIF($A$5:A643,A643))</f>
        <v/>
      </c>
      <c r="C643" s="228" t="str">
        <f t="shared" si="19"/>
        <v/>
      </c>
      <c r="D643" s="228" t="str">
        <f>IF(C643="","",C643&amp;"-"&amp;COUNTIF($C$5:C643,C643))</f>
        <v/>
      </c>
      <c r="E643" s="228">
        <f t="shared" si="20"/>
        <v>0</v>
      </c>
      <c r="F643" s="66"/>
      <c r="G643" s="66"/>
      <c r="H643" s="31"/>
      <c r="I643" s="56"/>
      <c r="J643" s="58"/>
      <c r="K643" s="35"/>
      <c r="L643" s="59"/>
      <c r="M643" s="59"/>
      <c r="N643" s="60"/>
      <c r="R643" s="36"/>
      <c r="S643" s="37"/>
      <c r="T643" s="38"/>
      <c r="U643" s="200"/>
      <c r="V643" s="211"/>
      <c r="W643" s="204"/>
      <c r="X643" s="204"/>
      <c r="Y643" s="40"/>
      <c r="Z643" s="41"/>
      <c r="AA643" s="10"/>
      <c r="AB643" s="42"/>
      <c r="AC643" s="41"/>
      <c r="AD643" s="43"/>
      <c r="AE643" s="42"/>
      <c r="AF643" s="41"/>
      <c r="AG643" s="43"/>
      <c r="AH643" s="69"/>
      <c r="AI643" s="69"/>
      <c r="AJ643" s="69"/>
      <c r="AK643" s="29" t="str">
        <f>IFERROR(MATCH(H643,#REF!,0),"")</f>
        <v/>
      </c>
    </row>
    <row r="644" spans="1:37" ht="15" customHeight="1">
      <c r="A644" s="227" t="str">
        <f>IF(V644=DB!$B$12,"決裁1",IF(V644=DB!$B$13,"決裁2",IF(V644=DB!$B$14,"決裁3",IF(V644=DB!$B$15,"決裁4",IF(V644="","",TEXT(W644,"GE")&amp;"-"&amp;V644)))))</f>
        <v/>
      </c>
      <c r="B644" s="228" t="str">
        <f>IF(A644="","",A644&amp;"-"&amp;COUNTIF($A$5:A644,A644))</f>
        <v/>
      </c>
      <c r="C644" s="228" t="str">
        <f t="shared" si="19"/>
        <v/>
      </c>
      <c r="D644" s="228" t="str">
        <f>IF(C644="","",C644&amp;"-"&amp;COUNTIF($C$5:C644,C644))</f>
        <v/>
      </c>
      <c r="E644" s="228">
        <f t="shared" si="20"/>
        <v>0</v>
      </c>
      <c r="F644" s="66"/>
      <c r="G644" s="66"/>
      <c r="H644" s="31"/>
      <c r="I644" s="56"/>
      <c r="J644" s="58"/>
      <c r="K644" s="75"/>
      <c r="L644" s="59"/>
      <c r="M644" s="59"/>
      <c r="N644" s="60"/>
      <c r="R644" s="36"/>
      <c r="S644" s="37"/>
      <c r="T644" s="38"/>
      <c r="U644" s="200"/>
      <c r="V644" s="211"/>
      <c r="W644" s="204"/>
      <c r="X644" s="204"/>
      <c r="Y644" s="40"/>
      <c r="Z644" s="41"/>
      <c r="AA644" s="10"/>
      <c r="AB644" s="42"/>
      <c r="AC644" s="41"/>
      <c r="AD644" s="43"/>
      <c r="AE644" s="42"/>
      <c r="AF644" s="41"/>
      <c r="AG644" s="43"/>
      <c r="AH644" s="69"/>
      <c r="AI644" s="69"/>
      <c r="AJ644" s="69"/>
      <c r="AK644" s="29" t="str">
        <f>IFERROR(MATCH(H644,#REF!,0),"")</f>
        <v/>
      </c>
    </row>
    <row r="645" spans="1:37" ht="15" customHeight="1">
      <c r="A645" s="227" t="str">
        <f>IF(V645=DB!$B$12,"決裁1",IF(V645=DB!$B$13,"決裁2",IF(V645=DB!$B$14,"決裁3",IF(V645=DB!$B$15,"決裁4",IF(V645="","",TEXT(W645,"GE")&amp;"-"&amp;V645)))))</f>
        <v/>
      </c>
      <c r="B645" s="228" t="str">
        <f>IF(A645="","",A645&amp;"-"&amp;COUNTIF($A$5:A645,A645))</f>
        <v/>
      </c>
      <c r="C645" s="228" t="str">
        <f t="shared" si="19"/>
        <v/>
      </c>
      <c r="D645" s="228" t="str">
        <f>IF(C645="","",C645&amp;"-"&amp;COUNTIF($C$5:C645,C645))</f>
        <v/>
      </c>
      <c r="E645" s="228">
        <f t="shared" si="20"/>
        <v>0</v>
      </c>
      <c r="F645" s="66"/>
      <c r="G645" s="66"/>
      <c r="H645" s="31"/>
      <c r="I645" s="56"/>
      <c r="J645" s="58"/>
      <c r="K645" s="35"/>
      <c r="L645" s="59"/>
      <c r="M645" s="59"/>
      <c r="N645" s="60"/>
      <c r="R645" s="36"/>
      <c r="S645" s="37"/>
      <c r="T645" s="38"/>
      <c r="U645" s="200"/>
      <c r="V645" s="211"/>
      <c r="W645" s="204"/>
      <c r="X645" s="204"/>
      <c r="Y645" s="40"/>
      <c r="Z645" s="41"/>
      <c r="AA645" s="10"/>
      <c r="AB645" s="42"/>
      <c r="AC645" s="41"/>
      <c r="AD645" s="43"/>
      <c r="AE645" s="42"/>
      <c r="AF645" s="41"/>
      <c r="AG645" s="43"/>
      <c r="AH645" s="69"/>
      <c r="AI645" s="69"/>
      <c r="AJ645" s="69"/>
      <c r="AK645" s="29" t="str">
        <f>IFERROR(MATCH(H645,#REF!,0),"")</f>
        <v/>
      </c>
    </row>
    <row r="646" spans="1:37" ht="15" customHeight="1">
      <c r="A646" s="227" t="str">
        <f>IF(V646=DB!$B$12,"決裁1",IF(V646=DB!$B$13,"決裁2",IF(V646=DB!$B$14,"決裁3",IF(V646=DB!$B$15,"決裁4",IF(V646="","",TEXT(W646,"GE")&amp;"-"&amp;V646)))))</f>
        <v/>
      </c>
      <c r="B646" s="228" t="str">
        <f>IF(A646="","",A646&amp;"-"&amp;COUNTIF($A$5:A646,A646))</f>
        <v/>
      </c>
      <c r="C646" s="228" t="str">
        <f t="shared" ref="C646:C709" si="21">IF(AH646="","",AH646)</f>
        <v/>
      </c>
      <c r="D646" s="228" t="str">
        <f>IF(C646="","",C646&amp;"-"&amp;COUNTIF($C$5:C646,C646))</f>
        <v/>
      </c>
      <c r="E646" s="228">
        <f t="shared" ref="E646:E709" si="22">+H646</f>
        <v>0</v>
      </c>
      <c r="F646" s="66"/>
      <c r="G646" s="66"/>
      <c r="H646" s="31"/>
      <c r="I646" s="56"/>
      <c r="J646" s="58"/>
      <c r="K646" s="35"/>
      <c r="L646" s="59"/>
      <c r="M646" s="59"/>
      <c r="N646" s="60"/>
      <c r="R646" s="10"/>
      <c r="S646" s="37"/>
      <c r="T646" s="38"/>
      <c r="U646" s="200"/>
      <c r="V646" s="211"/>
      <c r="W646" s="204"/>
      <c r="X646" s="204"/>
      <c r="Y646" s="46"/>
      <c r="Z646" s="47"/>
      <c r="AA646" s="83"/>
      <c r="AB646" s="42"/>
      <c r="AC646" s="41"/>
      <c r="AD646" s="43"/>
      <c r="AE646" s="42"/>
      <c r="AF646" s="41"/>
      <c r="AG646" s="43"/>
      <c r="AH646" s="69"/>
      <c r="AI646" s="69"/>
      <c r="AJ646" s="69"/>
      <c r="AK646" s="29" t="str">
        <f>IFERROR(MATCH(H646,#REF!,0),"")</f>
        <v/>
      </c>
    </row>
    <row r="647" spans="1:37" ht="15" customHeight="1">
      <c r="A647" s="227" t="str">
        <f>IF(V647=DB!$B$12,"決裁1",IF(V647=DB!$B$13,"決裁2",IF(V647=DB!$B$14,"決裁3",IF(V647=DB!$B$15,"決裁4",IF(V647="","",TEXT(W647,"GE")&amp;"-"&amp;V647)))))</f>
        <v/>
      </c>
      <c r="B647" s="228" t="str">
        <f>IF(A647="","",A647&amp;"-"&amp;COUNTIF($A$5:A647,A647))</f>
        <v/>
      </c>
      <c r="C647" s="228" t="str">
        <f t="shared" si="21"/>
        <v/>
      </c>
      <c r="D647" s="228" t="str">
        <f>IF(C647="","",C647&amp;"-"&amp;COUNTIF($C$5:C647,C647))</f>
        <v/>
      </c>
      <c r="E647" s="228">
        <f t="shared" si="22"/>
        <v>0</v>
      </c>
      <c r="F647" s="66"/>
      <c r="G647" s="66"/>
      <c r="H647" s="31"/>
      <c r="I647" s="56"/>
      <c r="J647" s="58"/>
      <c r="K647" s="35"/>
      <c r="L647" s="59"/>
      <c r="M647" s="59"/>
      <c r="N647" s="60"/>
      <c r="R647" s="36"/>
      <c r="S647" s="37"/>
      <c r="T647" s="38"/>
      <c r="U647" s="200"/>
      <c r="V647" s="211"/>
      <c r="W647" s="204"/>
      <c r="X647" s="204"/>
      <c r="Y647" s="40"/>
      <c r="Z647" s="41"/>
      <c r="AA647" s="10"/>
      <c r="AB647" s="42"/>
      <c r="AC647" s="41"/>
      <c r="AD647" s="43"/>
      <c r="AE647" s="42"/>
      <c r="AF647" s="41"/>
      <c r="AG647" s="43"/>
      <c r="AH647" s="69"/>
      <c r="AI647" s="69"/>
      <c r="AJ647" s="69"/>
      <c r="AK647" s="29" t="str">
        <f>IFERROR(MATCH(H647,#REF!,0),"")</f>
        <v/>
      </c>
    </row>
    <row r="648" spans="1:37" ht="15" customHeight="1">
      <c r="A648" s="227" t="str">
        <f>IF(V648=DB!$B$12,"決裁1",IF(V648=DB!$B$13,"決裁2",IF(V648=DB!$B$14,"決裁3",IF(V648=DB!$B$15,"決裁4",IF(V648="","",TEXT(W648,"GE")&amp;"-"&amp;V648)))))</f>
        <v/>
      </c>
      <c r="B648" s="228" t="str">
        <f>IF(A648="","",A648&amp;"-"&amp;COUNTIF($A$5:A648,A648))</f>
        <v/>
      </c>
      <c r="C648" s="228" t="str">
        <f t="shared" si="21"/>
        <v/>
      </c>
      <c r="D648" s="228" t="str">
        <f>IF(C648="","",C648&amp;"-"&amp;COUNTIF($C$5:C648,C648))</f>
        <v/>
      </c>
      <c r="E648" s="228">
        <f t="shared" si="22"/>
        <v>0</v>
      </c>
      <c r="F648" s="66"/>
      <c r="G648" s="66"/>
      <c r="H648" s="31"/>
      <c r="I648" s="56"/>
      <c r="J648" s="58"/>
      <c r="K648" s="35"/>
      <c r="L648" s="59"/>
      <c r="M648" s="59"/>
      <c r="N648" s="60"/>
      <c r="R648" s="36"/>
      <c r="S648" s="37"/>
      <c r="T648" s="38"/>
      <c r="U648" s="200"/>
      <c r="V648" s="211"/>
      <c r="W648" s="204"/>
      <c r="X648" s="204"/>
      <c r="Y648" s="40"/>
      <c r="Z648" s="41"/>
      <c r="AA648" s="10"/>
      <c r="AB648" s="42"/>
      <c r="AC648" s="41"/>
      <c r="AD648" s="43"/>
      <c r="AE648" s="42"/>
      <c r="AF648" s="41"/>
      <c r="AG648" s="43"/>
      <c r="AH648" s="69"/>
      <c r="AI648" s="69"/>
      <c r="AJ648" s="69"/>
      <c r="AK648" s="29" t="str">
        <f>IFERROR(MATCH(H648,#REF!,0),"")</f>
        <v/>
      </c>
    </row>
    <row r="649" spans="1:37" ht="15" customHeight="1">
      <c r="A649" s="227" t="str">
        <f>IF(V649=DB!$B$12,"決裁1",IF(V649=DB!$B$13,"決裁2",IF(V649=DB!$B$14,"決裁3",IF(V649=DB!$B$15,"決裁4",IF(V649="","",TEXT(W649,"GE")&amp;"-"&amp;V649)))))</f>
        <v/>
      </c>
      <c r="B649" s="228" t="str">
        <f>IF(A649="","",A649&amp;"-"&amp;COUNTIF($A$5:A649,A649))</f>
        <v/>
      </c>
      <c r="C649" s="228" t="str">
        <f t="shared" si="21"/>
        <v/>
      </c>
      <c r="D649" s="228" t="str">
        <f>IF(C649="","",C649&amp;"-"&amp;COUNTIF($C$5:C649,C649))</f>
        <v/>
      </c>
      <c r="E649" s="228">
        <f t="shared" si="22"/>
        <v>0</v>
      </c>
      <c r="F649" s="66"/>
      <c r="G649" s="66"/>
      <c r="H649" s="31"/>
      <c r="I649" s="56"/>
      <c r="J649" s="58"/>
      <c r="K649" s="75"/>
      <c r="L649" s="59"/>
      <c r="M649" s="59"/>
      <c r="N649" s="60"/>
      <c r="R649" s="36"/>
      <c r="S649" s="37"/>
      <c r="T649" s="38"/>
      <c r="U649" s="200"/>
      <c r="V649" s="211"/>
      <c r="W649" s="204"/>
      <c r="X649" s="204"/>
      <c r="Y649" s="40"/>
      <c r="Z649" s="41"/>
      <c r="AA649" s="10"/>
      <c r="AB649" s="42"/>
      <c r="AC649" s="41"/>
      <c r="AD649" s="43"/>
      <c r="AE649" s="42"/>
      <c r="AF649" s="41"/>
      <c r="AG649" s="43"/>
      <c r="AH649" s="69"/>
      <c r="AI649" s="69"/>
      <c r="AJ649" s="69"/>
      <c r="AK649" s="29" t="str">
        <f>IFERROR(MATCH(H649,#REF!,0),"")</f>
        <v/>
      </c>
    </row>
    <row r="650" spans="1:37" ht="15" customHeight="1">
      <c r="A650" s="227" t="str">
        <f>IF(V650=DB!$B$12,"決裁1",IF(V650=DB!$B$13,"決裁2",IF(V650=DB!$B$14,"決裁3",IF(V650=DB!$B$15,"決裁4",IF(V650="","",TEXT(W650,"GE")&amp;"-"&amp;V650)))))</f>
        <v/>
      </c>
      <c r="B650" s="228" t="str">
        <f>IF(A650="","",A650&amp;"-"&amp;COUNTIF($A$5:A650,A650))</f>
        <v/>
      </c>
      <c r="C650" s="228" t="str">
        <f t="shared" si="21"/>
        <v/>
      </c>
      <c r="D650" s="228" t="str">
        <f>IF(C650="","",C650&amp;"-"&amp;COUNTIF($C$5:C650,C650))</f>
        <v/>
      </c>
      <c r="E650" s="228">
        <f t="shared" si="22"/>
        <v>0</v>
      </c>
      <c r="F650" s="66"/>
      <c r="G650" s="66"/>
      <c r="H650" s="31"/>
      <c r="I650" s="56"/>
      <c r="J650" s="58"/>
      <c r="K650" s="75"/>
      <c r="L650" s="59"/>
      <c r="M650" s="59"/>
      <c r="N650" s="60"/>
      <c r="R650" s="36"/>
      <c r="S650" s="37"/>
      <c r="T650" s="38"/>
      <c r="U650" s="200"/>
      <c r="V650" s="211"/>
      <c r="W650" s="204"/>
      <c r="X650" s="204"/>
      <c r="Y650" s="40"/>
      <c r="Z650" s="41"/>
      <c r="AA650" s="10"/>
      <c r="AB650" s="42"/>
      <c r="AC650" s="41"/>
      <c r="AD650" s="43"/>
      <c r="AE650" s="42"/>
      <c r="AF650" s="41"/>
      <c r="AG650" s="43"/>
      <c r="AH650" s="69"/>
      <c r="AI650" s="69"/>
      <c r="AJ650" s="69"/>
      <c r="AK650" s="29" t="str">
        <f>IFERROR(MATCH(H650,#REF!,0),"")</f>
        <v/>
      </c>
    </row>
    <row r="651" spans="1:37" ht="15" customHeight="1">
      <c r="A651" s="227" t="str">
        <f>IF(V651=DB!$B$12,"決裁1",IF(V651=DB!$B$13,"決裁2",IF(V651=DB!$B$14,"決裁3",IF(V651=DB!$B$15,"決裁4",IF(V651="","",TEXT(W651,"GE")&amp;"-"&amp;V651)))))</f>
        <v/>
      </c>
      <c r="B651" s="228" t="str">
        <f>IF(A651="","",A651&amp;"-"&amp;COUNTIF($A$5:A651,A651))</f>
        <v/>
      </c>
      <c r="C651" s="228" t="str">
        <f t="shared" si="21"/>
        <v/>
      </c>
      <c r="D651" s="228" t="str">
        <f>IF(C651="","",C651&amp;"-"&amp;COUNTIF($C$5:C651,C651))</f>
        <v/>
      </c>
      <c r="E651" s="228">
        <f t="shared" si="22"/>
        <v>0</v>
      </c>
      <c r="F651" s="66"/>
      <c r="G651" s="66"/>
      <c r="H651" s="31"/>
      <c r="I651" s="56"/>
      <c r="J651" s="58"/>
      <c r="K651" s="75"/>
      <c r="L651" s="59"/>
      <c r="M651" s="59"/>
      <c r="N651" s="60"/>
      <c r="R651" s="36"/>
      <c r="S651" s="37"/>
      <c r="T651" s="38"/>
      <c r="U651" s="200"/>
      <c r="V651" s="211"/>
      <c r="W651" s="204"/>
      <c r="X651" s="204"/>
      <c r="Y651" s="40"/>
      <c r="Z651" s="41"/>
      <c r="AA651" s="10"/>
      <c r="AB651" s="42"/>
      <c r="AC651" s="41"/>
      <c r="AD651" s="43"/>
      <c r="AE651" s="42"/>
      <c r="AF651" s="41"/>
      <c r="AG651" s="43"/>
      <c r="AH651" s="69"/>
      <c r="AI651" s="69"/>
      <c r="AJ651" s="69"/>
      <c r="AK651" s="29" t="str">
        <f>IFERROR(MATCH(H651,#REF!,0),"")</f>
        <v/>
      </c>
    </row>
    <row r="652" spans="1:37" ht="15" customHeight="1">
      <c r="A652" s="227" t="str">
        <f>IF(V652=DB!$B$12,"決裁1",IF(V652=DB!$B$13,"決裁2",IF(V652=DB!$B$14,"決裁3",IF(V652=DB!$B$15,"決裁4",IF(V652="","",TEXT(W652,"GE")&amp;"-"&amp;V652)))))</f>
        <v/>
      </c>
      <c r="B652" s="228" t="str">
        <f>IF(A652="","",A652&amp;"-"&amp;COUNTIF($A$5:A652,A652))</f>
        <v/>
      </c>
      <c r="C652" s="228" t="str">
        <f t="shared" si="21"/>
        <v/>
      </c>
      <c r="D652" s="228" t="str">
        <f>IF(C652="","",C652&amp;"-"&amp;COUNTIF($C$5:C652,C652))</f>
        <v/>
      </c>
      <c r="E652" s="228">
        <f t="shared" si="22"/>
        <v>0</v>
      </c>
      <c r="F652" s="66"/>
      <c r="G652" s="66"/>
      <c r="H652" s="31"/>
      <c r="I652" s="56"/>
      <c r="J652" s="58"/>
      <c r="K652" s="59"/>
      <c r="L652" s="59"/>
      <c r="M652" s="59"/>
      <c r="N652" s="60"/>
      <c r="R652" s="10"/>
      <c r="S652" s="37"/>
      <c r="T652" s="38"/>
      <c r="U652" s="200"/>
      <c r="V652" s="211"/>
      <c r="W652" s="204"/>
      <c r="X652" s="204"/>
      <c r="Y652" s="46"/>
      <c r="Z652" s="47"/>
      <c r="AA652" s="83"/>
      <c r="AB652" s="42"/>
      <c r="AC652" s="41"/>
      <c r="AD652" s="43"/>
      <c r="AE652" s="42"/>
      <c r="AF652" s="41"/>
      <c r="AG652" s="43"/>
      <c r="AH652" s="69"/>
      <c r="AI652" s="69"/>
      <c r="AJ652" s="69"/>
      <c r="AK652" s="29" t="str">
        <f>IFERROR(MATCH(H652,#REF!,0),"")</f>
        <v/>
      </c>
    </row>
    <row r="653" spans="1:37" ht="15" customHeight="1">
      <c r="A653" s="227" t="str">
        <f>IF(V653=DB!$B$12,"決裁1",IF(V653=DB!$B$13,"決裁2",IF(V653=DB!$B$14,"決裁3",IF(V653=DB!$B$15,"決裁4",IF(V653="","",TEXT(W653,"GE")&amp;"-"&amp;V653)))))</f>
        <v/>
      </c>
      <c r="B653" s="228" t="str">
        <f>IF(A653="","",A653&amp;"-"&amp;COUNTIF($A$5:A653,A653))</f>
        <v/>
      </c>
      <c r="C653" s="228" t="str">
        <f t="shared" si="21"/>
        <v/>
      </c>
      <c r="D653" s="228" t="str">
        <f>IF(C653="","",C653&amp;"-"&amp;COUNTIF($C$5:C653,C653))</f>
        <v/>
      </c>
      <c r="E653" s="228">
        <f t="shared" si="22"/>
        <v>0</v>
      </c>
      <c r="F653" s="66"/>
      <c r="G653" s="66"/>
      <c r="H653" s="31"/>
      <c r="I653" s="56"/>
      <c r="J653" s="58"/>
      <c r="K653" s="59"/>
      <c r="L653" s="59"/>
      <c r="M653" s="59"/>
      <c r="N653" s="60"/>
      <c r="R653" s="36"/>
      <c r="S653" s="37"/>
      <c r="T653" s="38"/>
      <c r="U653" s="200"/>
      <c r="V653" s="211"/>
      <c r="W653" s="204"/>
      <c r="X653" s="204"/>
      <c r="Y653" s="40"/>
      <c r="Z653" s="41"/>
      <c r="AA653" s="10"/>
      <c r="AB653" s="42"/>
      <c r="AC653" s="41"/>
      <c r="AD653" s="43"/>
      <c r="AE653" s="42"/>
      <c r="AF653" s="41"/>
      <c r="AG653" s="43"/>
      <c r="AH653" s="69"/>
      <c r="AI653" s="69"/>
      <c r="AJ653" s="69"/>
      <c r="AK653" s="29" t="str">
        <f>IFERROR(MATCH(H653,#REF!,0),"")</f>
        <v/>
      </c>
    </row>
    <row r="654" spans="1:37" ht="15" customHeight="1">
      <c r="A654" s="227" t="str">
        <f>IF(V654=DB!$B$12,"決裁1",IF(V654=DB!$B$13,"決裁2",IF(V654=DB!$B$14,"決裁3",IF(V654=DB!$B$15,"決裁4",IF(V654="","",TEXT(W654,"GE")&amp;"-"&amp;V654)))))</f>
        <v/>
      </c>
      <c r="B654" s="228" t="str">
        <f>IF(A654="","",A654&amp;"-"&amp;COUNTIF($A$5:A654,A654))</f>
        <v/>
      </c>
      <c r="C654" s="228" t="str">
        <f t="shared" si="21"/>
        <v/>
      </c>
      <c r="D654" s="228" t="str">
        <f>IF(C654="","",C654&amp;"-"&amp;COUNTIF($C$5:C654,C654))</f>
        <v/>
      </c>
      <c r="E654" s="228">
        <f t="shared" si="22"/>
        <v>0</v>
      </c>
      <c r="F654" s="66"/>
      <c r="G654" s="66"/>
      <c r="H654" s="31"/>
      <c r="I654" s="56"/>
      <c r="J654" s="58"/>
      <c r="K654" s="35"/>
      <c r="L654" s="59"/>
      <c r="M654" s="59"/>
      <c r="N654" s="60"/>
      <c r="R654" s="36"/>
      <c r="S654" s="37"/>
      <c r="T654" s="38"/>
      <c r="U654" s="200"/>
      <c r="V654" s="211"/>
      <c r="W654" s="204"/>
      <c r="X654" s="204"/>
      <c r="Y654" s="40"/>
      <c r="Z654" s="41"/>
      <c r="AA654" s="10"/>
      <c r="AB654" s="42"/>
      <c r="AC654" s="41"/>
      <c r="AD654" s="43"/>
      <c r="AE654" s="42"/>
      <c r="AF654" s="41"/>
      <c r="AG654" s="43"/>
      <c r="AH654" s="69"/>
      <c r="AI654" s="69"/>
      <c r="AJ654" s="69"/>
      <c r="AK654" s="29" t="str">
        <f>IFERROR(MATCH(H654,#REF!,0),"")</f>
        <v/>
      </c>
    </row>
    <row r="655" spans="1:37" ht="15" customHeight="1">
      <c r="A655" s="227" t="str">
        <f>IF(V655=DB!$B$12,"決裁1",IF(V655=DB!$B$13,"決裁2",IF(V655=DB!$B$14,"決裁3",IF(V655=DB!$B$15,"決裁4",IF(V655="","",TEXT(W655,"GE")&amp;"-"&amp;V655)))))</f>
        <v/>
      </c>
      <c r="B655" s="228" t="str">
        <f>IF(A655="","",A655&amp;"-"&amp;COUNTIF($A$5:A655,A655))</f>
        <v/>
      </c>
      <c r="C655" s="228" t="str">
        <f t="shared" si="21"/>
        <v/>
      </c>
      <c r="D655" s="228" t="str">
        <f>IF(C655="","",C655&amp;"-"&amp;COUNTIF($C$5:C655,C655))</f>
        <v/>
      </c>
      <c r="E655" s="228">
        <f t="shared" si="22"/>
        <v>0</v>
      </c>
      <c r="F655" s="66"/>
      <c r="G655" s="66"/>
      <c r="H655" s="31"/>
      <c r="I655" s="56"/>
      <c r="J655" s="58"/>
      <c r="K655" s="35"/>
      <c r="L655" s="59"/>
      <c r="M655" s="59"/>
      <c r="N655" s="60"/>
      <c r="R655" s="10"/>
      <c r="S655" s="37"/>
      <c r="T655" s="38"/>
      <c r="U655" s="200"/>
      <c r="V655" s="211"/>
      <c r="W655" s="204"/>
      <c r="X655" s="204"/>
      <c r="Y655" s="46"/>
      <c r="Z655" s="47"/>
      <c r="AA655" s="83"/>
      <c r="AB655" s="42"/>
      <c r="AC655" s="41"/>
      <c r="AD655" s="43"/>
      <c r="AE655" s="42"/>
      <c r="AF655" s="41"/>
      <c r="AG655" s="43"/>
      <c r="AH655" s="69"/>
      <c r="AI655" s="69"/>
      <c r="AJ655" s="69"/>
      <c r="AK655" s="29" t="str">
        <f>IFERROR(MATCH(H655,#REF!,0),"")</f>
        <v/>
      </c>
    </row>
    <row r="656" spans="1:37" ht="15" customHeight="1">
      <c r="A656" s="227" t="str">
        <f>IF(V656=DB!$B$12,"決裁1",IF(V656=DB!$B$13,"決裁2",IF(V656=DB!$B$14,"決裁3",IF(V656=DB!$B$15,"決裁4",IF(V656="","",TEXT(W656,"GE")&amp;"-"&amp;V656)))))</f>
        <v/>
      </c>
      <c r="B656" s="228" t="str">
        <f>IF(A656="","",A656&amp;"-"&amp;COUNTIF($A$5:A656,A656))</f>
        <v/>
      </c>
      <c r="C656" s="228" t="str">
        <f t="shared" si="21"/>
        <v/>
      </c>
      <c r="D656" s="228" t="str">
        <f>IF(C656="","",C656&amp;"-"&amp;COUNTIF($C$5:C656,C656))</f>
        <v/>
      </c>
      <c r="E656" s="228">
        <f t="shared" si="22"/>
        <v>0</v>
      </c>
      <c r="F656" s="66"/>
      <c r="G656" s="66"/>
      <c r="H656" s="31"/>
      <c r="I656" s="56"/>
      <c r="J656" s="58"/>
      <c r="K656" s="35"/>
      <c r="L656" s="59"/>
      <c r="M656" s="59"/>
      <c r="N656" s="60"/>
      <c r="R656" s="36"/>
      <c r="S656" s="37"/>
      <c r="T656" s="38"/>
      <c r="U656" s="200"/>
      <c r="V656" s="211"/>
      <c r="W656" s="204"/>
      <c r="X656" s="204"/>
      <c r="Y656" s="40"/>
      <c r="Z656" s="41"/>
      <c r="AA656" s="10"/>
      <c r="AB656" s="42"/>
      <c r="AC656" s="41"/>
      <c r="AD656" s="43"/>
      <c r="AE656" s="42"/>
      <c r="AF656" s="41"/>
      <c r="AG656" s="43"/>
      <c r="AH656" s="69"/>
      <c r="AI656" s="69"/>
      <c r="AJ656" s="69"/>
      <c r="AK656" s="29" t="str">
        <f>IFERROR(MATCH(H656,#REF!,0),"")</f>
        <v/>
      </c>
    </row>
    <row r="657" spans="1:37" ht="15" customHeight="1">
      <c r="A657" s="227" t="str">
        <f>IF(V657=DB!$B$12,"決裁1",IF(V657=DB!$B$13,"決裁2",IF(V657=DB!$B$14,"決裁3",IF(V657=DB!$B$15,"決裁4",IF(V657="","",TEXT(W657,"GE")&amp;"-"&amp;V657)))))</f>
        <v/>
      </c>
      <c r="B657" s="228" t="str">
        <f>IF(A657="","",A657&amp;"-"&amp;COUNTIF($A$5:A657,A657))</f>
        <v/>
      </c>
      <c r="C657" s="228" t="str">
        <f t="shared" si="21"/>
        <v/>
      </c>
      <c r="D657" s="228" t="str">
        <f>IF(C657="","",C657&amp;"-"&amp;COUNTIF($C$5:C657,C657))</f>
        <v/>
      </c>
      <c r="E657" s="228">
        <f t="shared" si="22"/>
        <v>0</v>
      </c>
      <c r="F657" s="66"/>
      <c r="G657" s="66"/>
      <c r="H657" s="31"/>
      <c r="I657" s="56"/>
      <c r="J657" s="58"/>
      <c r="K657" s="35"/>
      <c r="L657" s="59"/>
      <c r="M657" s="59"/>
      <c r="N657" s="60"/>
      <c r="R657" s="36"/>
      <c r="S657" s="37"/>
      <c r="T657" s="38"/>
      <c r="U657" s="200"/>
      <c r="V657" s="211"/>
      <c r="W657" s="204"/>
      <c r="X657" s="204"/>
      <c r="Y657" s="40"/>
      <c r="Z657" s="41"/>
      <c r="AA657" s="10"/>
      <c r="AB657" s="42"/>
      <c r="AC657" s="41"/>
      <c r="AD657" s="43"/>
      <c r="AE657" s="42"/>
      <c r="AF657" s="41"/>
      <c r="AG657" s="43"/>
      <c r="AH657" s="69"/>
      <c r="AI657" s="69"/>
      <c r="AJ657" s="69"/>
      <c r="AK657" s="29" t="str">
        <f>IFERROR(MATCH(H657,#REF!,0),"")</f>
        <v/>
      </c>
    </row>
    <row r="658" spans="1:37" ht="15" customHeight="1">
      <c r="A658" s="227" t="str">
        <f>IF(V658=DB!$B$12,"決裁1",IF(V658=DB!$B$13,"決裁2",IF(V658=DB!$B$14,"決裁3",IF(V658=DB!$B$15,"決裁4",IF(V658="","",TEXT(W658,"GE")&amp;"-"&amp;V658)))))</f>
        <v/>
      </c>
      <c r="B658" s="228" t="str">
        <f>IF(A658="","",A658&amp;"-"&amp;COUNTIF($A$5:A658,A658))</f>
        <v/>
      </c>
      <c r="C658" s="228" t="str">
        <f t="shared" si="21"/>
        <v/>
      </c>
      <c r="D658" s="228" t="str">
        <f>IF(C658="","",C658&amp;"-"&amp;COUNTIF($C$5:C658,C658))</f>
        <v/>
      </c>
      <c r="E658" s="228">
        <f t="shared" si="22"/>
        <v>0</v>
      </c>
      <c r="F658" s="66"/>
      <c r="G658" s="66"/>
      <c r="H658" s="31"/>
      <c r="I658" s="56"/>
      <c r="J658" s="58"/>
      <c r="K658" s="35"/>
      <c r="L658" s="59"/>
      <c r="M658" s="59"/>
      <c r="N658" s="60"/>
      <c r="R658" s="36"/>
      <c r="S658" s="37"/>
      <c r="T658" s="38"/>
      <c r="U658" s="200"/>
      <c r="V658" s="211"/>
      <c r="W658" s="204"/>
      <c r="X658" s="204"/>
      <c r="Y658" s="40"/>
      <c r="Z658" s="41"/>
      <c r="AA658" s="40"/>
      <c r="AB658" s="40"/>
      <c r="AC658" s="41"/>
      <c r="AD658" s="40"/>
      <c r="AE658" s="62"/>
      <c r="AF658" s="47"/>
      <c r="AG658" s="82"/>
      <c r="AH658" s="69"/>
      <c r="AI658" s="69"/>
      <c r="AJ658" s="69"/>
      <c r="AK658" s="29" t="str">
        <f>IFERROR(MATCH(H658,#REF!,0),"")</f>
        <v/>
      </c>
    </row>
    <row r="659" spans="1:37" ht="15" customHeight="1">
      <c r="A659" s="227" t="str">
        <f>IF(V659=DB!$B$12,"決裁1",IF(V659=DB!$B$13,"決裁2",IF(V659=DB!$B$14,"決裁3",IF(V659=DB!$B$15,"決裁4",IF(V659="","",TEXT(W659,"GE")&amp;"-"&amp;V659)))))</f>
        <v/>
      </c>
      <c r="B659" s="228" t="str">
        <f>IF(A659="","",A659&amp;"-"&amp;COUNTIF($A$5:A659,A659))</f>
        <v/>
      </c>
      <c r="C659" s="228" t="str">
        <f t="shared" si="21"/>
        <v/>
      </c>
      <c r="D659" s="228" t="str">
        <f>IF(C659="","",C659&amp;"-"&amp;COUNTIF($C$5:C659,C659))</f>
        <v/>
      </c>
      <c r="E659" s="228">
        <f t="shared" si="22"/>
        <v>0</v>
      </c>
      <c r="F659" s="66"/>
      <c r="G659" s="66"/>
      <c r="H659" s="31"/>
      <c r="I659" s="56"/>
      <c r="J659" s="58"/>
      <c r="K659" s="35"/>
      <c r="L659" s="59"/>
      <c r="M659" s="59"/>
      <c r="N659" s="60"/>
      <c r="R659" s="10"/>
      <c r="S659" s="37"/>
      <c r="T659" s="38"/>
      <c r="U659" s="200"/>
      <c r="V659" s="211"/>
      <c r="W659" s="204"/>
      <c r="X659" s="204"/>
      <c r="Y659" s="40"/>
      <c r="Z659" s="41"/>
      <c r="AA659" s="81"/>
      <c r="AB659" s="42"/>
      <c r="AC659" s="47"/>
      <c r="AD659" s="82"/>
      <c r="AE659" s="42"/>
      <c r="AF659" s="41"/>
      <c r="AG659" s="59"/>
      <c r="AH659" s="69"/>
      <c r="AI659" s="69"/>
      <c r="AJ659" s="69"/>
      <c r="AK659" s="29" t="str">
        <f>IFERROR(MATCH(H659,#REF!,0),"")</f>
        <v/>
      </c>
    </row>
    <row r="660" spans="1:37" ht="15" customHeight="1">
      <c r="A660" s="227" t="str">
        <f>IF(V660=DB!$B$12,"決裁1",IF(V660=DB!$B$13,"決裁2",IF(V660=DB!$B$14,"決裁3",IF(V660=DB!$B$15,"決裁4",IF(V660="","",TEXT(W660,"GE")&amp;"-"&amp;V660)))))</f>
        <v/>
      </c>
      <c r="B660" s="228" t="str">
        <f>IF(A660="","",A660&amp;"-"&amp;COUNTIF($A$5:A660,A660))</f>
        <v/>
      </c>
      <c r="C660" s="228" t="str">
        <f t="shared" si="21"/>
        <v/>
      </c>
      <c r="D660" s="228" t="str">
        <f>IF(C660="","",C660&amp;"-"&amp;COUNTIF($C$5:C660,C660))</f>
        <v/>
      </c>
      <c r="E660" s="228">
        <f t="shared" si="22"/>
        <v>0</v>
      </c>
      <c r="F660" s="66"/>
      <c r="G660" s="66"/>
      <c r="H660" s="31"/>
      <c r="I660" s="56"/>
      <c r="J660" s="58"/>
      <c r="K660" s="35"/>
      <c r="L660" s="59"/>
      <c r="M660" s="59"/>
      <c r="N660" s="60"/>
      <c r="R660" s="36"/>
      <c r="S660" s="37"/>
      <c r="T660" s="38"/>
      <c r="U660" s="200"/>
      <c r="V660" s="211"/>
      <c r="W660" s="204"/>
      <c r="X660" s="204"/>
      <c r="Y660" s="40"/>
      <c r="Z660" s="41"/>
      <c r="AA660" s="10"/>
      <c r="AB660" s="42"/>
      <c r="AC660" s="41"/>
      <c r="AD660" s="43"/>
      <c r="AE660" s="42"/>
      <c r="AF660" s="41"/>
      <c r="AG660" s="43"/>
      <c r="AH660" s="69"/>
      <c r="AI660" s="69"/>
      <c r="AJ660" s="69"/>
      <c r="AK660" s="29" t="str">
        <f>IFERROR(MATCH(H660,#REF!,0),"")</f>
        <v/>
      </c>
    </row>
    <row r="661" spans="1:37" ht="15" customHeight="1">
      <c r="A661" s="227" t="str">
        <f>IF(V661=DB!$B$12,"決裁1",IF(V661=DB!$B$13,"決裁2",IF(V661=DB!$B$14,"決裁3",IF(V661=DB!$B$15,"決裁4",IF(V661="","",TEXT(W661,"GE")&amp;"-"&amp;V661)))))</f>
        <v/>
      </c>
      <c r="B661" s="228" t="str">
        <f>IF(A661="","",A661&amp;"-"&amp;COUNTIF($A$5:A661,A661))</f>
        <v/>
      </c>
      <c r="C661" s="228" t="str">
        <f t="shared" si="21"/>
        <v/>
      </c>
      <c r="D661" s="228" t="str">
        <f>IF(C661="","",C661&amp;"-"&amp;COUNTIF($C$5:C661,C661))</f>
        <v/>
      </c>
      <c r="E661" s="228">
        <f t="shared" si="22"/>
        <v>0</v>
      </c>
      <c r="F661" s="66"/>
      <c r="G661" s="66"/>
      <c r="H661" s="31"/>
      <c r="I661" s="56"/>
      <c r="J661" s="58"/>
      <c r="K661" s="35"/>
      <c r="L661" s="59"/>
      <c r="M661" s="59"/>
      <c r="N661" s="60"/>
      <c r="R661" s="36"/>
      <c r="S661" s="37"/>
      <c r="T661" s="38"/>
      <c r="U661" s="200"/>
      <c r="V661" s="211"/>
      <c r="W661" s="204"/>
      <c r="X661" s="204"/>
      <c r="Y661" s="40"/>
      <c r="Z661" s="41"/>
      <c r="AA661" s="10"/>
      <c r="AB661" s="42"/>
      <c r="AC661" s="41"/>
      <c r="AD661" s="43"/>
      <c r="AE661" s="42"/>
      <c r="AF661" s="41"/>
      <c r="AG661" s="43"/>
      <c r="AH661" s="69"/>
      <c r="AI661" s="69"/>
      <c r="AJ661" s="69"/>
      <c r="AK661" s="29" t="str">
        <f>IFERROR(MATCH(H661,#REF!,0),"")</f>
        <v/>
      </c>
    </row>
    <row r="662" spans="1:37" ht="15" customHeight="1">
      <c r="A662" s="227" t="str">
        <f>IF(V662=DB!$B$12,"決裁1",IF(V662=DB!$B$13,"決裁2",IF(V662=DB!$B$14,"決裁3",IF(V662=DB!$B$15,"決裁4",IF(V662="","",TEXT(W662,"GE")&amp;"-"&amp;V662)))))</f>
        <v/>
      </c>
      <c r="B662" s="228" t="str">
        <f>IF(A662="","",A662&amp;"-"&amp;COUNTIF($A$5:A662,A662))</f>
        <v/>
      </c>
      <c r="C662" s="228" t="str">
        <f t="shared" si="21"/>
        <v/>
      </c>
      <c r="D662" s="228" t="str">
        <f>IF(C662="","",C662&amp;"-"&amp;COUNTIF($C$5:C662,C662))</f>
        <v/>
      </c>
      <c r="E662" s="228">
        <f t="shared" si="22"/>
        <v>0</v>
      </c>
      <c r="F662" s="66"/>
      <c r="G662" s="66"/>
      <c r="H662" s="31"/>
      <c r="I662" s="56"/>
      <c r="J662" s="58"/>
      <c r="K662" s="35"/>
      <c r="L662" s="59"/>
      <c r="M662" s="59"/>
      <c r="N662" s="60"/>
      <c r="R662" s="36"/>
      <c r="S662" s="37"/>
      <c r="T662" s="38"/>
      <c r="U662" s="200"/>
      <c r="V662" s="211"/>
      <c r="W662" s="204"/>
      <c r="X662" s="204"/>
      <c r="Y662" s="40"/>
      <c r="Z662" s="41"/>
      <c r="AA662" s="10"/>
      <c r="AB662" s="42"/>
      <c r="AC662" s="41"/>
      <c r="AD662" s="43"/>
      <c r="AE662" s="42"/>
      <c r="AF662" s="41"/>
      <c r="AG662" s="59"/>
      <c r="AH662" s="69"/>
      <c r="AI662" s="69"/>
      <c r="AJ662" s="69"/>
      <c r="AK662" s="29" t="str">
        <f>IFERROR(MATCH(H662,#REF!,0),"")</f>
        <v/>
      </c>
    </row>
    <row r="663" spans="1:37" ht="15" customHeight="1">
      <c r="A663" s="227" t="str">
        <f>IF(V663=DB!$B$12,"決裁1",IF(V663=DB!$B$13,"決裁2",IF(V663=DB!$B$14,"決裁3",IF(V663=DB!$B$15,"決裁4",IF(V663="","",TEXT(W663,"GE")&amp;"-"&amp;V663)))))</f>
        <v/>
      </c>
      <c r="B663" s="228" t="str">
        <f>IF(A663="","",A663&amp;"-"&amp;COUNTIF($A$5:A663,A663))</f>
        <v/>
      </c>
      <c r="C663" s="228" t="str">
        <f t="shared" si="21"/>
        <v/>
      </c>
      <c r="D663" s="228" t="str">
        <f>IF(C663="","",C663&amp;"-"&amp;COUNTIF($C$5:C663,C663))</f>
        <v/>
      </c>
      <c r="E663" s="228">
        <f t="shared" si="22"/>
        <v>0</v>
      </c>
      <c r="F663" s="66"/>
      <c r="G663" s="66"/>
      <c r="H663" s="31"/>
      <c r="I663" s="56"/>
      <c r="J663" s="58"/>
      <c r="K663" s="35"/>
      <c r="L663" s="59"/>
      <c r="M663" s="59"/>
      <c r="N663" s="60"/>
      <c r="R663" s="36"/>
      <c r="S663" s="37"/>
      <c r="T663" s="38"/>
      <c r="U663" s="200"/>
      <c r="V663" s="211"/>
      <c r="W663" s="204"/>
      <c r="X663" s="204"/>
      <c r="Y663" s="40"/>
      <c r="Z663" s="41"/>
      <c r="AA663" s="10"/>
      <c r="AB663" s="42"/>
      <c r="AC663" s="41"/>
      <c r="AD663" s="43"/>
      <c r="AE663" s="42"/>
      <c r="AF663" s="41"/>
      <c r="AG663" s="43"/>
      <c r="AH663" s="69"/>
      <c r="AI663" s="69"/>
      <c r="AJ663" s="69"/>
      <c r="AK663" s="29" t="str">
        <f>IFERROR(MATCH(H663,#REF!,0),"")</f>
        <v/>
      </c>
    </row>
    <row r="664" spans="1:37" ht="15" customHeight="1">
      <c r="A664" s="227" t="str">
        <f>IF(V664=DB!$B$12,"決裁1",IF(V664=DB!$B$13,"決裁2",IF(V664=DB!$B$14,"決裁3",IF(V664=DB!$B$15,"決裁4",IF(V664="","",TEXT(W664,"GE")&amp;"-"&amp;V664)))))</f>
        <v/>
      </c>
      <c r="B664" s="228" t="str">
        <f>IF(A664="","",A664&amp;"-"&amp;COUNTIF($A$5:A664,A664))</f>
        <v/>
      </c>
      <c r="C664" s="228" t="str">
        <f t="shared" si="21"/>
        <v/>
      </c>
      <c r="D664" s="228" t="str">
        <f>IF(C664="","",C664&amp;"-"&amp;COUNTIF($C$5:C664,C664))</f>
        <v/>
      </c>
      <c r="E664" s="228">
        <f t="shared" si="22"/>
        <v>0</v>
      </c>
      <c r="F664" s="66"/>
      <c r="G664" s="66"/>
      <c r="H664" s="31"/>
      <c r="I664" s="56"/>
      <c r="J664" s="58"/>
      <c r="K664" s="35"/>
      <c r="L664" s="59"/>
      <c r="M664" s="59"/>
      <c r="N664" s="60"/>
      <c r="R664" s="36"/>
      <c r="S664" s="37"/>
      <c r="T664" s="38"/>
      <c r="U664" s="200"/>
      <c r="V664" s="211"/>
      <c r="W664" s="204"/>
      <c r="X664" s="204"/>
      <c r="Y664" s="40"/>
      <c r="Z664" s="41"/>
      <c r="AA664" s="10"/>
      <c r="AB664" s="42"/>
      <c r="AC664" s="41"/>
      <c r="AD664" s="43"/>
      <c r="AE664" s="42"/>
      <c r="AF664" s="41"/>
      <c r="AG664" s="43"/>
      <c r="AH664" s="69"/>
      <c r="AI664" s="69"/>
      <c r="AJ664" s="69"/>
      <c r="AK664" s="29" t="str">
        <f>IFERROR(MATCH(H664,#REF!,0),"")</f>
        <v/>
      </c>
    </row>
    <row r="665" spans="1:37" ht="15" customHeight="1">
      <c r="A665" s="227" t="str">
        <f>IF(V665=DB!$B$12,"決裁1",IF(V665=DB!$B$13,"決裁2",IF(V665=DB!$B$14,"決裁3",IF(V665=DB!$B$15,"決裁4",IF(V665="","",TEXT(W665,"GE")&amp;"-"&amp;V665)))))</f>
        <v/>
      </c>
      <c r="B665" s="228" t="str">
        <f>IF(A665="","",A665&amp;"-"&amp;COUNTIF($A$5:A665,A665))</f>
        <v/>
      </c>
      <c r="C665" s="228" t="str">
        <f t="shared" si="21"/>
        <v/>
      </c>
      <c r="D665" s="228" t="str">
        <f>IF(C665="","",C665&amp;"-"&amp;COUNTIF($C$5:C665,C665))</f>
        <v/>
      </c>
      <c r="E665" s="228">
        <f t="shared" si="22"/>
        <v>0</v>
      </c>
      <c r="F665" s="66"/>
      <c r="G665" s="66"/>
      <c r="H665" s="31"/>
      <c r="I665" s="56"/>
      <c r="J665" s="58"/>
      <c r="K665" s="35"/>
      <c r="L665" s="59"/>
      <c r="M665" s="59"/>
      <c r="N665" s="60"/>
      <c r="R665" s="36"/>
      <c r="S665" s="37"/>
      <c r="T665" s="38"/>
      <c r="U665" s="200"/>
      <c r="V665" s="211"/>
      <c r="W665" s="204"/>
      <c r="X665" s="204"/>
      <c r="Y665" s="40"/>
      <c r="Z665" s="41"/>
      <c r="AA665" s="10"/>
      <c r="AB665" s="42"/>
      <c r="AC665" s="41"/>
      <c r="AD665" s="43"/>
      <c r="AE665" s="42"/>
      <c r="AF665" s="41"/>
      <c r="AG665" s="43"/>
      <c r="AH665" s="69"/>
      <c r="AI665" s="69"/>
      <c r="AJ665" s="69"/>
      <c r="AK665" s="29" t="str">
        <f>IFERROR(MATCH(H665,#REF!,0),"")</f>
        <v/>
      </c>
    </row>
    <row r="666" spans="1:37" ht="15" customHeight="1">
      <c r="A666" s="227" t="str">
        <f>IF(V666=DB!$B$12,"決裁1",IF(V666=DB!$B$13,"決裁2",IF(V666=DB!$B$14,"決裁3",IF(V666=DB!$B$15,"決裁4",IF(V666="","",TEXT(W666,"GE")&amp;"-"&amp;V666)))))</f>
        <v/>
      </c>
      <c r="B666" s="228" t="str">
        <f>IF(A666="","",A666&amp;"-"&amp;COUNTIF($A$5:A666,A666))</f>
        <v/>
      </c>
      <c r="C666" s="228" t="str">
        <f t="shared" si="21"/>
        <v/>
      </c>
      <c r="D666" s="228" t="str">
        <f>IF(C666="","",C666&amp;"-"&amp;COUNTIF($C$5:C666,C666))</f>
        <v/>
      </c>
      <c r="E666" s="228">
        <f t="shared" si="22"/>
        <v>0</v>
      </c>
      <c r="F666" s="66"/>
      <c r="G666" s="66"/>
      <c r="H666" s="31"/>
      <c r="I666" s="56"/>
      <c r="J666" s="58"/>
      <c r="K666" s="35"/>
      <c r="L666" s="59"/>
      <c r="M666" s="59"/>
      <c r="N666" s="60"/>
      <c r="R666" s="36"/>
      <c r="S666" s="37"/>
      <c r="T666" s="38"/>
      <c r="U666" s="200"/>
      <c r="V666" s="211"/>
      <c r="W666" s="204"/>
      <c r="X666" s="204"/>
      <c r="Y666" s="40"/>
      <c r="Z666" s="41"/>
      <c r="AA666" s="10"/>
      <c r="AB666" s="42"/>
      <c r="AC666" s="41"/>
      <c r="AD666" s="43"/>
      <c r="AE666" s="42"/>
      <c r="AF666" s="41"/>
      <c r="AG666" s="43"/>
      <c r="AH666" s="69"/>
      <c r="AI666" s="69"/>
      <c r="AJ666" s="69"/>
      <c r="AK666" s="29" t="str">
        <f>IFERROR(MATCH(H666,#REF!,0),"")</f>
        <v/>
      </c>
    </row>
    <row r="667" spans="1:37" ht="15" customHeight="1">
      <c r="A667" s="227" t="str">
        <f>IF(V667=DB!$B$12,"決裁1",IF(V667=DB!$B$13,"決裁2",IF(V667=DB!$B$14,"決裁3",IF(V667=DB!$B$15,"決裁4",IF(V667="","",TEXT(W667,"GE")&amp;"-"&amp;V667)))))</f>
        <v/>
      </c>
      <c r="B667" s="228" t="str">
        <f>IF(A667="","",A667&amp;"-"&amp;COUNTIF($A$5:A667,A667))</f>
        <v/>
      </c>
      <c r="C667" s="228" t="str">
        <f t="shared" si="21"/>
        <v/>
      </c>
      <c r="D667" s="228" t="str">
        <f>IF(C667="","",C667&amp;"-"&amp;COUNTIF($C$5:C667,C667))</f>
        <v/>
      </c>
      <c r="E667" s="228">
        <f t="shared" si="22"/>
        <v>0</v>
      </c>
      <c r="F667" s="66"/>
      <c r="G667" s="66"/>
      <c r="H667" s="31"/>
      <c r="I667" s="56"/>
      <c r="J667" s="58"/>
      <c r="K667" s="35"/>
      <c r="L667" s="59"/>
      <c r="M667" s="59"/>
      <c r="N667" s="60"/>
      <c r="R667" s="36"/>
      <c r="S667" s="37"/>
      <c r="T667" s="38"/>
      <c r="U667" s="200"/>
      <c r="V667" s="211"/>
      <c r="W667" s="204"/>
      <c r="X667" s="204"/>
      <c r="Y667" s="40"/>
      <c r="Z667" s="41"/>
      <c r="AA667" s="10"/>
      <c r="AB667" s="42"/>
      <c r="AC667" s="41"/>
      <c r="AD667" s="43"/>
      <c r="AE667" s="42"/>
      <c r="AF667" s="41"/>
      <c r="AG667" s="43"/>
      <c r="AH667" s="69"/>
      <c r="AI667" s="69"/>
      <c r="AJ667" s="69"/>
      <c r="AK667" s="29" t="str">
        <f>IFERROR(MATCH(H667,#REF!,0),"")</f>
        <v/>
      </c>
    </row>
    <row r="668" spans="1:37" ht="15" customHeight="1">
      <c r="A668" s="227" t="str">
        <f>IF(V668=DB!$B$12,"決裁1",IF(V668=DB!$B$13,"決裁2",IF(V668=DB!$B$14,"決裁3",IF(V668=DB!$B$15,"決裁4",IF(V668="","",TEXT(W668,"GE")&amp;"-"&amp;V668)))))</f>
        <v/>
      </c>
      <c r="B668" s="228" t="str">
        <f>IF(A668="","",A668&amp;"-"&amp;COUNTIF($A$5:A668,A668))</f>
        <v/>
      </c>
      <c r="C668" s="228" t="str">
        <f t="shared" si="21"/>
        <v/>
      </c>
      <c r="D668" s="228" t="str">
        <f>IF(C668="","",C668&amp;"-"&amp;COUNTIF($C$5:C668,C668))</f>
        <v/>
      </c>
      <c r="E668" s="228">
        <f t="shared" si="22"/>
        <v>0</v>
      </c>
      <c r="F668" s="66"/>
      <c r="G668" s="66"/>
      <c r="H668" s="31"/>
      <c r="I668" s="56"/>
      <c r="J668" s="58"/>
      <c r="K668" s="35"/>
      <c r="L668" s="59"/>
      <c r="M668" s="59"/>
      <c r="N668" s="60"/>
      <c r="R668" s="10"/>
      <c r="S668" s="37"/>
      <c r="T668" s="38"/>
      <c r="U668" s="200"/>
      <c r="V668" s="211"/>
      <c r="W668" s="204"/>
      <c r="X668" s="204"/>
      <c r="Y668" s="46"/>
      <c r="Z668" s="47"/>
      <c r="AA668" s="83"/>
      <c r="AB668" s="42"/>
      <c r="AC668" s="41"/>
      <c r="AD668" s="43"/>
      <c r="AE668" s="42"/>
      <c r="AF668" s="41"/>
      <c r="AG668" s="43"/>
      <c r="AH668" s="69"/>
      <c r="AI668" s="69"/>
      <c r="AJ668" s="69"/>
      <c r="AK668" s="29" t="str">
        <f>IFERROR(MATCH(H668,#REF!,0),"")</f>
        <v/>
      </c>
    </row>
    <row r="669" spans="1:37" ht="15" customHeight="1">
      <c r="A669" s="227" t="str">
        <f>IF(V669=DB!$B$12,"決裁1",IF(V669=DB!$B$13,"決裁2",IF(V669=DB!$B$14,"決裁3",IF(V669=DB!$B$15,"決裁4",IF(V669="","",TEXT(W669,"GE")&amp;"-"&amp;V669)))))</f>
        <v/>
      </c>
      <c r="B669" s="228" t="str">
        <f>IF(A669="","",A669&amp;"-"&amp;COUNTIF($A$5:A669,A669))</f>
        <v/>
      </c>
      <c r="C669" s="228" t="str">
        <f t="shared" si="21"/>
        <v/>
      </c>
      <c r="D669" s="228" t="str">
        <f>IF(C669="","",C669&amp;"-"&amp;COUNTIF($C$5:C669,C669))</f>
        <v/>
      </c>
      <c r="E669" s="228">
        <f t="shared" si="22"/>
        <v>0</v>
      </c>
      <c r="F669" s="66"/>
      <c r="G669" s="66"/>
      <c r="H669" s="31"/>
      <c r="I669" s="56"/>
      <c r="J669" s="58"/>
      <c r="K669" s="35"/>
      <c r="L669" s="59"/>
      <c r="M669" s="59"/>
      <c r="N669" s="60"/>
      <c r="R669" s="36"/>
      <c r="S669" s="37"/>
      <c r="T669" s="38"/>
      <c r="U669" s="200"/>
      <c r="V669" s="211"/>
      <c r="W669" s="204"/>
      <c r="X669" s="204"/>
      <c r="Y669" s="40"/>
      <c r="Z669" s="41"/>
      <c r="AA669" s="10"/>
      <c r="AB669" s="42"/>
      <c r="AC669" s="47"/>
      <c r="AD669" s="80"/>
      <c r="AE669" s="42"/>
      <c r="AF669" s="41"/>
      <c r="AG669" s="43"/>
      <c r="AH669" s="69"/>
      <c r="AI669" s="69"/>
      <c r="AJ669" s="69"/>
      <c r="AK669" s="29" t="str">
        <f>IFERROR(MATCH(H669,#REF!,0),"")</f>
        <v/>
      </c>
    </row>
    <row r="670" spans="1:37" ht="15" customHeight="1">
      <c r="A670" s="227" t="str">
        <f>IF(V670=DB!$B$12,"決裁1",IF(V670=DB!$B$13,"決裁2",IF(V670=DB!$B$14,"決裁3",IF(V670=DB!$B$15,"決裁4",IF(V670="","",TEXT(W670,"GE")&amp;"-"&amp;V670)))))</f>
        <v/>
      </c>
      <c r="B670" s="228" t="str">
        <f>IF(A670="","",A670&amp;"-"&amp;COUNTIF($A$5:A670,A670))</f>
        <v/>
      </c>
      <c r="C670" s="228" t="str">
        <f t="shared" si="21"/>
        <v/>
      </c>
      <c r="D670" s="228" t="str">
        <f>IF(C670="","",C670&amp;"-"&amp;COUNTIF($C$5:C670,C670))</f>
        <v/>
      </c>
      <c r="E670" s="228">
        <f t="shared" si="22"/>
        <v>0</v>
      </c>
      <c r="F670" s="66"/>
      <c r="G670" s="66"/>
      <c r="H670" s="31"/>
      <c r="I670" s="56"/>
      <c r="J670" s="58"/>
      <c r="K670" s="35"/>
      <c r="L670" s="59"/>
      <c r="M670" s="59"/>
      <c r="N670" s="60"/>
      <c r="R670" s="36"/>
      <c r="S670" s="37"/>
      <c r="T670" s="38"/>
      <c r="U670" s="200"/>
      <c r="V670" s="211"/>
      <c r="W670" s="204"/>
      <c r="X670" s="204"/>
      <c r="Y670" s="40"/>
      <c r="Z670" s="41"/>
      <c r="AA670" s="10"/>
      <c r="AB670" s="42"/>
      <c r="AC670" s="41"/>
      <c r="AD670" s="43"/>
      <c r="AE670" s="42"/>
      <c r="AF670" s="41"/>
      <c r="AG670" s="43"/>
      <c r="AH670" s="69"/>
      <c r="AI670" s="69"/>
      <c r="AJ670" s="69"/>
      <c r="AK670" s="29" t="str">
        <f>IFERROR(MATCH(H670,#REF!,0),"")</f>
        <v/>
      </c>
    </row>
    <row r="671" spans="1:37" ht="15" customHeight="1">
      <c r="A671" s="227" t="str">
        <f>IF(V671=DB!$B$12,"決裁1",IF(V671=DB!$B$13,"決裁2",IF(V671=DB!$B$14,"決裁3",IF(V671=DB!$B$15,"決裁4",IF(V671="","",TEXT(W671,"GE")&amp;"-"&amp;V671)))))</f>
        <v/>
      </c>
      <c r="B671" s="228" t="str">
        <f>IF(A671="","",A671&amp;"-"&amp;COUNTIF($A$5:A671,A671))</f>
        <v/>
      </c>
      <c r="C671" s="228" t="str">
        <f t="shared" si="21"/>
        <v/>
      </c>
      <c r="D671" s="228" t="str">
        <f>IF(C671="","",C671&amp;"-"&amp;COUNTIF($C$5:C671,C671))</f>
        <v/>
      </c>
      <c r="E671" s="228">
        <f t="shared" si="22"/>
        <v>0</v>
      </c>
      <c r="F671" s="66"/>
      <c r="G671" s="66"/>
      <c r="H671" s="31"/>
      <c r="I671" s="56"/>
      <c r="J671" s="58"/>
      <c r="K671" s="35"/>
      <c r="L671" s="59"/>
      <c r="M671" s="59"/>
      <c r="N671" s="60"/>
      <c r="R671" s="36"/>
      <c r="S671" s="37"/>
      <c r="T671" s="38"/>
      <c r="U671" s="200"/>
      <c r="V671" s="211"/>
      <c r="W671" s="204"/>
      <c r="X671" s="204"/>
      <c r="Y671" s="40"/>
      <c r="Z671" s="41"/>
      <c r="AA671" s="10"/>
      <c r="AB671" s="42"/>
      <c r="AC671" s="41"/>
      <c r="AD671" s="43"/>
      <c r="AE671" s="42"/>
      <c r="AF671" s="41"/>
      <c r="AG671" s="43"/>
      <c r="AH671" s="69"/>
      <c r="AI671" s="69"/>
      <c r="AJ671" s="69"/>
      <c r="AK671" s="29" t="str">
        <f>IFERROR(MATCH(H671,#REF!,0),"")</f>
        <v/>
      </c>
    </row>
    <row r="672" spans="1:37" ht="15" customHeight="1">
      <c r="A672" s="227" t="str">
        <f>IF(V672=DB!$B$12,"決裁1",IF(V672=DB!$B$13,"決裁2",IF(V672=DB!$B$14,"決裁3",IF(V672=DB!$B$15,"決裁4",IF(V672="","",TEXT(W672,"GE")&amp;"-"&amp;V672)))))</f>
        <v/>
      </c>
      <c r="B672" s="228" t="str">
        <f>IF(A672="","",A672&amp;"-"&amp;COUNTIF($A$5:A672,A672))</f>
        <v/>
      </c>
      <c r="C672" s="228" t="str">
        <f t="shared" si="21"/>
        <v/>
      </c>
      <c r="D672" s="228" t="str">
        <f>IF(C672="","",C672&amp;"-"&amp;COUNTIF($C$5:C672,C672))</f>
        <v/>
      </c>
      <c r="E672" s="228">
        <f t="shared" si="22"/>
        <v>0</v>
      </c>
      <c r="F672" s="66"/>
      <c r="G672" s="66"/>
      <c r="H672" s="31"/>
      <c r="I672" s="56"/>
      <c r="J672" s="58"/>
      <c r="K672" s="35"/>
      <c r="L672" s="59"/>
      <c r="M672" s="59"/>
      <c r="N672" s="60"/>
      <c r="R672" s="36"/>
      <c r="S672" s="37"/>
      <c r="T672" s="38"/>
      <c r="U672" s="200"/>
      <c r="V672" s="211"/>
      <c r="W672" s="204"/>
      <c r="X672" s="204"/>
      <c r="Y672" s="40"/>
      <c r="Z672" s="41"/>
      <c r="AA672" s="10"/>
      <c r="AB672" s="42"/>
      <c r="AC672" s="41"/>
      <c r="AD672" s="43"/>
      <c r="AE672" s="42"/>
      <c r="AF672" s="41"/>
      <c r="AG672" s="43"/>
      <c r="AH672" s="69"/>
      <c r="AI672" s="69"/>
      <c r="AJ672" s="69"/>
      <c r="AK672" s="29" t="str">
        <f>IFERROR(MATCH(H672,#REF!,0),"")</f>
        <v/>
      </c>
    </row>
    <row r="673" spans="1:37" ht="15" customHeight="1">
      <c r="A673" s="227" t="str">
        <f>IF(V673=DB!$B$12,"決裁1",IF(V673=DB!$B$13,"決裁2",IF(V673=DB!$B$14,"決裁3",IF(V673=DB!$B$15,"決裁4",IF(V673="","",TEXT(W673,"GE")&amp;"-"&amp;V673)))))</f>
        <v/>
      </c>
      <c r="B673" s="228" t="str">
        <f>IF(A673="","",A673&amp;"-"&amp;COUNTIF($A$5:A673,A673))</f>
        <v/>
      </c>
      <c r="C673" s="228" t="str">
        <f t="shared" si="21"/>
        <v/>
      </c>
      <c r="D673" s="228" t="str">
        <f>IF(C673="","",C673&amp;"-"&amp;COUNTIF($C$5:C673,C673))</f>
        <v/>
      </c>
      <c r="E673" s="228">
        <f t="shared" si="22"/>
        <v>0</v>
      </c>
      <c r="F673" s="66"/>
      <c r="G673" s="66"/>
      <c r="H673" s="31"/>
      <c r="I673" s="56"/>
      <c r="J673" s="58"/>
      <c r="K673" s="35"/>
      <c r="L673" s="59"/>
      <c r="M673" s="59"/>
      <c r="N673" s="60"/>
      <c r="R673" s="36"/>
      <c r="S673" s="37"/>
      <c r="T673" s="38"/>
      <c r="U673" s="200"/>
      <c r="V673" s="211"/>
      <c r="W673" s="204"/>
      <c r="X673" s="204"/>
      <c r="Y673" s="40"/>
      <c r="Z673" s="41"/>
      <c r="AA673" s="10"/>
      <c r="AB673" s="42"/>
      <c r="AC673" s="41"/>
      <c r="AD673" s="43"/>
      <c r="AE673" s="42"/>
      <c r="AF673" s="41"/>
      <c r="AG673" s="43"/>
      <c r="AH673" s="69"/>
      <c r="AI673" s="69"/>
      <c r="AJ673" s="69"/>
      <c r="AK673" s="29" t="str">
        <f>IFERROR(MATCH(H673,#REF!,0),"")</f>
        <v/>
      </c>
    </row>
    <row r="674" spans="1:37" ht="15" customHeight="1">
      <c r="A674" s="227" t="str">
        <f>IF(V674=DB!$B$12,"決裁1",IF(V674=DB!$B$13,"決裁2",IF(V674=DB!$B$14,"決裁3",IF(V674=DB!$B$15,"決裁4",IF(V674="","",TEXT(W674,"GE")&amp;"-"&amp;V674)))))</f>
        <v/>
      </c>
      <c r="B674" s="228" t="str">
        <f>IF(A674="","",A674&amp;"-"&amp;COUNTIF($A$5:A674,A674))</f>
        <v/>
      </c>
      <c r="C674" s="228" t="str">
        <f t="shared" si="21"/>
        <v/>
      </c>
      <c r="D674" s="228" t="str">
        <f>IF(C674="","",C674&amp;"-"&amp;COUNTIF($C$5:C674,C674))</f>
        <v/>
      </c>
      <c r="E674" s="228">
        <f t="shared" si="22"/>
        <v>0</v>
      </c>
      <c r="F674" s="66"/>
      <c r="G674" s="66"/>
      <c r="H674" s="31"/>
      <c r="I674" s="56"/>
      <c r="J674" s="58"/>
      <c r="K674" s="35"/>
      <c r="L674" s="59"/>
      <c r="M674" s="59"/>
      <c r="N674" s="60"/>
      <c r="R674" s="36"/>
      <c r="S674" s="37"/>
      <c r="T674" s="38"/>
      <c r="U674" s="200"/>
      <c r="V674" s="211"/>
      <c r="W674" s="204"/>
      <c r="X674" s="204"/>
      <c r="Y674" s="40"/>
      <c r="Z674" s="41"/>
      <c r="AA674" s="10"/>
      <c r="AB674" s="42"/>
      <c r="AC674" s="41"/>
      <c r="AD674" s="43"/>
      <c r="AE674" s="42"/>
      <c r="AF674" s="41"/>
      <c r="AG674" s="43"/>
      <c r="AH674" s="69"/>
      <c r="AI674" s="69"/>
      <c r="AJ674" s="69"/>
      <c r="AK674" s="29" t="str">
        <f>IFERROR(MATCH(H674,#REF!,0),"")</f>
        <v/>
      </c>
    </row>
    <row r="675" spans="1:37" ht="15" customHeight="1">
      <c r="A675" s="227" t="str">
        <f>IF(V675=DB!$B$12,"決裁1",IF(V675=DB!$B$13,"決裁2",IF(V675=DB!$B$14,"決裁3",IF(V675=DB!$B$15,"決裁4",IF(V675="","",TEXT(W675,"GE")&amp;"-"&amp;V675)))))</f>
        <v/>
      </c>
      <c r="B675" s="228" t="str">
        <f>IF(A675="","",A675&amp;"-"&amp;COUNTIF($A$5:A675,A675))</f>
        <v/>
      </c>
      <c r="C675" s="228" t="str">
        <f t="shared" si="21"/>
        <v/>
      </c>
      <c r="D675" s="228" t="str">
        <f>IF(C675="","",C675&amp;"-"&amp;COUNTIF($C$5:C675,C675))</f>
        <v/>
      </c>
      <c r="E675" s="228">
        <f t="shared" si="22"/>
        <v>0</v>
      </c>
      <c r="F675" s="66"/>
      <c r="G675" s="66"/>
      <c r="H675" s="31"/>
      <c r="I675" s="56"/>
      <c r="J675" s="58"/>
      <c r="K675" s="35"/>
      <c r="L675" s="59"/>
      <c r="M675" s="59"/>
      <c r="N675" s="60"/>
      <c r="R675" s="36"/>
      <c r="S675" s="37"/>
      <c r="T675" s="38"/>
      <c r="U675" s="200"/>
      <c r="V675" s="211"/>
      <c r="W675" s="204"/>
      <c r="X675" s="204"/>
      <c r="Y675" s="40"/>
      <c r="Z675" s="41"/>
      <c r="AA675" s="10"/>
      <c r="AB675" s="42"/>
      <c r="AC675" s="41"/>
      <c r="AD675" s="43"/>
      <c r="AE675" s="42"/>
      <c r="AF675" s="41"/>
      <c r="AG675" s="43"/>
      <c r="AH675" s="69"/>
      <c r="AI675" s="69"/>
      <c r="AJ675" s="69"/>
      <c r="AK675" s="29" t="str">
        <f>IFERROR(MATCH(H675,#REF!,0),"")</f>
        <v/>
      </c>
    </row>
    <row r="676" spans="1:37" ht="15" customHeight="1">
      <c r="A676" s="227" t="str">
        <f>IF(V676=DB!$B$12,"決裁1",IF(V676=DB!$B$13,"決裁2",IF(V676=DB!$B$14,"決裁3",IF(V676=DB!$B$15,"決裁4",IF(V676="","",TEXT(W676,"GE")&amp;"-"&amp;V676)))))</f>
        <v/>
      </c>
      <c r="B676" s="228" t="str">
        <f>IF(A676="","",A676&amp;"-"&amp;COUNTIF($A$5:A676,A676))</f>
        <v/>
      </c>
      <c r="C676" s="228" t="str">
        <f t="shared" si="21"/>
        <v/>
      </c>
      <c r="D676" s="228" t="str">
        <f>IF(C676="","",C676&amp;"-"&amp;COUNTIF($C$5:C676,C676))</f>
        <v/>
      </c>
      <c r="E676" s="228">
        <f t="shared" si="22"/>
        <v>0</v>
      </c>
      <c r="F676" s="66"/>
      <c r="G676" s="66"/>
      <c r="H676" s="31"/>
      <c r="I676" s="56"/>
      <c r="J676" s="58"/>
      <c r="K676" s="35"/>
      <c r="L676" s="59"/>
      <c r="M676" s="59"/>
      <c r="N676" s="60"/>
      <c r="R676" s="36"/>
      <c r="S676" s="37"/>
      <c r="T676" s="38"/>
      <c r="U676" s="200"/>
      <c r="V676" s="211"/>
      <c r="W676" s="204"/>
      <c r="X676" s="204"/>
      <c r="Y676" s="40"/>
      <c r="Z676" s="41"/>
      <c r="AA676" s="10"/>
      <c r="AB676" s="42"/>
      <c r="AC676" s="41"/>
      <c r="AD676" s="43"/>
      <c r="AE676" s="42"/>
      <c r="AF676" s="41"/>
      <c r="AG676" s="43"/>
      <c r="AH676" s="69"/>
      <c r="AI676" s="69"/>
      <c r="AJ676" s="69"/>
      <c r="AK676" s="29" t="str">
        <f>IFERROR(MATCH(H676,#REF!,0),"")</f>
        <v/>
      </c>
    </row>
    <row r="677" spans="1:37" ht="15" customHeight="1">
      <c r="A677" s="227" t="str">
        <f>IF(V677=DB!$B$12,"決裁1",IF(V677=DB!$B$13,"決裁2",IF(V677=DB!$B$14,"決裁3",IF(V677=DB!$B$15,"決裁4",IF(V677="","",TEXT(W677,"GE")&amp;"-"&amp;V677)))))</f>
        <v/>
      </c>
      <c r="B677" s="228" t="str">
        <f>IF(A677="","",A677&amp;"-"&amp;COUNTIF($A$5:A677,A677))</f>
        <v/>
      </c>
      <c r="C677" s="228" t="str">
        <f t="shared" si="21"/>
        <v/>
      </c>
      <c r="D677" s="228" t="str">
        <f>IF(C677="","",C677&amp;"-"&amp;COUNTIF($C$5:C677,C677))</f>
        <v/>
      </c>
      <c r="E677" s="228">
        <f t="shared" si="22"/>
        <v>0</v>
      </c>
      <c r="F677" s="66"/>
      <c r="G677" s="66"/>
      <c r="H677" s="31"/>
      <c r="I677" s="56"/>
      <c r="J677" s="58"/>
      <c r="K677" s="35"/>
      <c r="L677" s="59"/>
      <c r="M677" s="59"/>
      <c r="N677" s="60"/>
      <c r="R677" s="36"/>
      <c r="S677" s="37"/>
      <c r="T677" s="38"/>
      <c r="U677" s="200"/>
      <c r="V677" s="211"/>
      <c r="W677" s="204"/>
      <c r="X677" s="204"/>
      <c r="Y677" s="40"/>
      <c r="Z677" s="41"/>
      <c r="AA677" s="10"/>
      <c r="AB677" s="42"/>
      <c r="AC677" s="41"/>
      <c r="AD677" s="43"/>
      <c r="AE677" s="42"/>
      <c r="AF677" s="41"/>
      <c r="AG677" s="43"/>
      <c r="AH677" s="69"/>
      <c r="AI677" s="69"/>
      <c r="AJ677" s="69"/>
      <c r="AK677" s="29" t="str">
        <f>IFERROR(MATCH(H677,#REF!,0),"")</f>
        <v/>
      </c>
    </row>
    <row r="678" spans="1:37" ht="15" customHeight="1">
      <c r="A678" s="227" t="str">
        <f>IF(V678=DB!$B$12,"決裁1",IF(V678=DB!$B$13,"決裁2",IF(V678=DB!$B$14,"決裁3",IF(V678=DB!$B$15,"決裁4",IF(V678="","",TEXT(W678,"GE")&amp;"-"&amp;V678)))))</f>
        <v/>
      </c>
      <c r="B678" s="228" t="str">
        <f>IF(A678="","",A678&amp;"-"&amp;COUNTIF($A$5:A678,A678))</f>
        <v/>
      </c>
      <c r="C678" s="228" t="str">
        <f t="shared" si="21"/>
        <v/>
      </c>
      <c r="D678" s="228" t="str">
        <f>IF(C678="","",C678&amp;"-"&amp;COUNTIF($C$5:C678,C678))</f>
        <v/>
      </c>
      <c r="E678" s="228">
        <f t="shared" si="22"/>
        <v>0</v>
      </c>
      <c r="F678" s="66"/>
      <c r="G678" s="66"/>
      <c r="H678" s="31"/>
      <c r="I678" s="56"/>
      <c r="J678" s="58"/>
      <c r="K678" s="35"/>
      <c r="L678" s="59"/>
      <c r="M678" s="59"/>
      <c r="N678" s="60"/>
      <c r="R678" s="36"/>
      <c r="S678" s="37"/>
      <c r="T678" s="38"/>
      <c r="U678" s="200"/>
      <c r="V678" s="211"/>
      <c r="W678" s="204"/>
      <c r="X678" s="204"/>
      <c r="Y678" s="40"/>
      <c r="Z678" s="41"/>
      <c r="AA678" s="10"/>
      <c r="AB678" s="42"/>
      <c r="AC678" s="41"/>
      <c r="AD678" s="43"/>
      <c r="AE678" s="42"/>
      <c r="AF678" s="41"/>
      <c r="AG678" s="43"/>
      <c r="AH678" s="69"/>
      <c r="AI678" s="69"/>
      <c r="AJ678" s="69"/>
      <c r="AK678" s="29" t="str">
        <f>IFERROR(MATCH(H678,#REF!,0),"")</f>
        <v/>
      </c>
    </row>
    <row r="679" spans="1:37" ht="15" customHeight="1">
      <c r="A679" s="227" t="str">
        <f>IF(V679=DB!$B$12,"決裁1",IF(V679=DB!$B$13,"決裁2",IF(V679=DB!$B$14,"決裁3",IF(V679=DB!$B$15,"決裁4",IF(V679="","",TEXT(W679,"GE")&amp;"-"&amp;V679)))))</f>
        <v/>
      </c>
      <c r="B679" s="228" t="str">
        <f>IF(A679="","",A679&amp;"-"&amp;COUNTIF($A$5:A679,A679))</f>
        <v/>
      </c>
      <c r="C679" s="228" t="str">
        <f t="shared" si="21"/>
        <v/>
      </c>
      <c r="D679" s="228" t="str">
        <f>IF(C679="","",C679&amp;"-"&amp;COUNTIF($C$5:C679,C679))</f>
        <v/>
      </c>
      <c r="E679" s="228">
        <f t="shared" si="22"/>
        <v>0</v>
      </c>
      <c r="F679" s="66"/>
      <c r="G679" s="66"/>
      <c r="H679" s="31"/>
      <c r="I679" s="56"/>
      <c r="J679" s="58"/>
      <c r="K679" s="35"/>
      <c r="L679" s="59"/>
      <c r="M679" s="59"/>
      <c r="N679" s="60"/>
      <c r="R679" s="36"/>
      <c r="S679" s="37"/>
      <c r="T679" s="38"/>
      <c r="U679" s="200"/>
      <c r="V679" s="211"/>
      <c r="W679" s="204"/>
      <c r="X679" s="204"/>
      <c r="Y679" s="40"/>
      <c r="Z679" s="41"/>
      <c r="AA679" s="10"/>
      <c r="AB679" s="42"/>
      <c r="AC679" s="41"/>
      <c r="AD679" s="43"/>
      <c r="AE679" s="42"/>
      <c r="AF679" s="41"/>
      <c r="AG679" s="43"/>
      <c r="AH679" s="69"/>
      <c r="AI679" s="69"/>
      <c r="AJ679" s="69"/>
      <c r="AK679" s="29" t="str">
        <f>IFERROR(MATCH(H679,#REF!,0),"")</f>
        <v/>
      </c>
    </row>
    <row r="680" spans="1:37" ht="15" customHeight="1">
      <c r="A680" s="227" t="str">
        <f>IF(V680=DB!$B$12,"決裁1",IF(V680=DB!$B$13,"決裁2",IF(V680=DB!$B$14,"決裁3",IF(V680=DB!$B$15,"決裁4",IF(V680="","",TEXT(W680,"GE")&amp;"-"&amp;V680)))))</f>
        <v/>
      </c>
      <c r="B680" s="228" t="str">
        <f>IF(A680="","",A680&amp;"-"&amp;COUNTIF($A$5:A680,A680))</f>
        <v/>
      </c>
      <c r="C680" s="228" t="str">
        <f t="shared" si="21"/>
        <v/>
      </c>
      <c r="D680" s="228" t="str">
        <f>IF(C680="","",C680&amp;"-"&amp;COUNTIF($C$5:C680,C680))</f>
        <v/>
      </c>
      <c r="E680" s="228">
        <f t="shared" si="22"/>
        <v>0</v>
      </c>
      <c r="F680" s="66"/>
      <c r="G680" s="66"/>
      <c r="H680" s="31"/>
      <c r="I680" s="56"/>
      <c r="J680" s="58"/>
      <c r="K680" s="35"/>
      <c r="L680" s="59"/>
      <c r="M680" s="59"/>
      <c r="N680" s="60"/>
      <c r="R680" s="36"/>
      <c r="S680" s="37"/>
      <c r="T680" s="38"/>
      <c r="U680" s="200"/>
      <c r="V680" s="211"/>
      <c r="W680" s="204"/>
      <c r="X680" s="204"/>
      <c r="Y680" s="40"/>
      <c r="Z680" s="41"/>
      <c r="AA680" s="10"/>
      <c r="AB680" s="42"/>
      <c r="AC680" s="47"/>
      <c r="AD680" s="80"/>
      <c r="AE680" s="42"/>
      <c r="AF680" s="41"/>
      <c r="AG680" s="43"/>
      <c r="AH680" s="69"/>
      <c r="AI680" s="69"/>
      <c r="AJ680" s="69"/>
      <c r="AK680" s="29" t="str">
        <f>IFERROR(MATCH(H680,#REF!,0),"")</f>
        <v/>
      </c>
    </row>
    <row r="681" spans="1:37" ht="15" customHeight="1">
      <c r="A681" s="227" t="str">
        <f>IF(V681=DB!$B$12,"決裁1",IF(V681=DB!$B$13,"決裁2",IF(V681=DB!$B$14,"決裁3",IF(V681=DB!$B$15,"決裁4",IF(V681="","",TEXT(W681,"GE")&amp;"-"&amp;V681)))))</f>
        <v/>
      </c>
      <c r="B681" s="228" t="str">
        <f>IF(A681="","",A681&amp;"-"&amp;COUNTIF($A$5:A681,A681))</f>
        <v/>
      </c>
      <c r="C681" s="228" t="str">
        <f t="shared" si="21"/>
        <v/>
      </c>
      <c r="D681" s="228" t="str">
        <f>IF(C681="","",C681&amp;"-"&amp;COUNTIF($C$5:C681,C681))</f>
        <v/>
      </c>
      <c r="E681" s="228">
        <f t="shared" si="22"/>
        <v>0</v>
      </c>
      <c r="F681" s="66"/>
      <c r="G681" s="66"/>
      <c r="H681" s="31"/>
      <c r="I681" s="56"/>
      <c r="J681" s="58"/>
      <c r="K681" s="35"/>
      <c r="L681" s="59"/>
      <c r="M681" s="59"/>
      <c r="N681" s="60"/>
      <c r="R681" s="36"/>
      <c r="S681" s="37"/>
      <c r="T681" s="38"/>
      <c r="U681" s="200"/>
      <c r="V681" s="211"/>
      <c r="W681" s="204"/>
      <c r="X681" s="204"/>
      <c r="Y681" s="40"/>
      <c r="Z681" s="41"/>
      <c r="AA681" s="10"/>
      <c r="AB681" s="42"/>
      <c r="AC681" s="47"/>
      <c r="AD681" s="80"/>
      <c r="AE681" s="42"/>
      <c r="AF681" s="41"/>
      <c r="AG681" s="43"/>
      <c r="AH681" s="69"/>
      <c r="AI681" s="69"/>
      <c r="AJ681" s="69"/>
      <c r="AK681" s="29" t="str">
        <f>IFERROR(MATCH(H681,#REF!,0),"")</f>
        <v/>
      </c>
    </row>
    <row r="682" spans="1:37" ht="15" customHeight="1">
      <c r="A682" s="227" t="str">
        <f>IF(V682=DB!$B$12,"決裁1",IF(V682=DB!$B$13,"決裁2",IF(V682=DB!$B$14,"決裁3",IF(V682=DB!$B$15,"決裁4",IF(V682="","",TEXT(W682,"GE")&amp;"-"&amp;V682)))))</f>
        <v/>
      </c>
      <c r="B682" s="228" t="str">
        <f>IF(A682="","",A682&amp;"-"&amp;COUNTIF($A$5:A682,A682))</f>
        <v/>
      </c>
      <c r="C682" s="228" t="str">
        <f t="shared" si="21"/>
        <v/>
      </c>
      <c r="D682" s="228" t="str">
        <f>IF(C682="","",C682&amp;"-"&amp;COUNTIF($C$5:C682,C682))</f>
        <v/>
      </c>
      <c r="E682" s="228">
        <f t="shared" si="22"/>
        <v>0</v>
      </c>
      <c r="F682" s="66"/>
      <c r="G682" s="66"/>
      <c r="H682" s="31"/>
      <c r="I682" s="56"/>
      <c r="J682" s="58"/>
      <c r="K682" s="35"/>
      <c r="L682" s="59"/>
      <c r="M682" s="59"/>
      <c r="N682" s="60"/>
      <c r="R682" s="36"/>
      <c r="S682" s="37"/>
      <c r="T682" s="38"/>
      <c r="U682" s="200"/>
      <c r="V682" s="211"/>
      <c r="W682" s="204"/>
      <c r="X682" s="204"/>
      <c r="Y682" s="40"/>
      <c r="Z682" s="41"/>
      <c r="AA682" s="10"/>
      <c r="AB682" s="42"/>
      <c r="AC682" s="41"/>
      <c r="AD682" s="59"/>
      <c r="AE682" s="42"/>
      <c r="AF682" s="41"/>
      <c r="AG682" s="59"/>
      <c r="AH682" s="69"/>
      <c r="AI682" s="69"/>
      <c r="AJ682" s="69"/>
      <c r="AK682" s="29" t="str">
        <f>IFERROR(MATCH(H682,#REF!,0),"")</f>
        <v/>
      </c>
    </row>
    <row r="683" spans="1:37" ht="15" customHeight="1">
      <c r="A683" s="227" t="str">
        <f>IF(V683=DB!$B$12,"決裁1",IF(V683=DB!$B$13,"決裁2",IF(V683=DB!$B$14,"決裁3",IF(V683=DB!$B$15,"決裁4",IF(V683="","",TEXT(W683,"GE")&amp;"-"&amp;V683)))))</f>
        <v/>
      </c>
      <c r="B683" s="228" t="str">
        <f>IF(A683="","",A683&amp;"-"&amp;COUNTIF($A$5:A683,A683))</f>
        <v/>
      </c>
      <c r="C683" s="228" t="str">
        <f t="shared" si="21"/>
        <v/>
      </c>
      <c r="D683" s="228" t="str">
        <f>IF(C683="","",C683&amp;"-"&amp;COUNTIF($C$5:C683,C683))</f>
        <v/>
      </c>
      <c r="E683" s="228">
        <f t="shared" si="22"/>
        <v>0</v>
      </c>
      <c r="F683" s="66"/>
      <c r="G683" s="66"/>
      <c r="H683" s="31"/>
      <c r="I683" s="56"/>
      <c r="J683" s="56"/>
      <c r="K683" s="35"/>
      <c r="L683" s="59"/>
      <c r="M683" s="56"/>
      <c r="N683" s="60"/>
      <c r="R683" s="36"/>
      <c r="S683" s="37"/>
      <c r="T683" s="38"/>
      <c r="U683" s="200"/>
      <c r="V683" s="211"/>
      <c r="W683" s="204"/>
      <c r="X683" s="204"/>
      <c r="Y683" s="40"/>
      <c r="Z683" s="41"/>
      <c r="AA683" s="10"/>
      <c r="AB683" s="42"/>
      <c r="AC683" s="41"/>
      <c r="AD683" s="43"/>
      <c r="AE683" s="42"/>
      <c r="AF683" s="41"/>
      <c r="AG683" s="43"/>
      <c r="AH683" s="69"/>
      <c r="AI683" s="69"/>
      <c r="AJ683" s="69"/>
      <c r="AK683" s="29" t="str">
        <f>IFERROR(MATCH(H683,#REF!,0),"")</f>
        <v/>
      </c>
    </row>
    <row r="684" spans="1:37" ht="15" customHeight="1">
      <c r="A684" s="227" t="str">
        <f>IF(V684=DB!$B$12,"決裁1",IF(V684=DB!$B$13,"決裁2",IF(V684=DB!$B$14,"決裁3",IF(V684=DB!$B$15,"決裁4",IF(V684="","",TEXT(W684,"GE")&amp;"-"&amp;V684)))))</f>
        <v/>
      </c>
      <c r="B684" s="228" t="str">
        <f>IF(A684="","",A684&amp;"-"&amp;COUNTIF($A$5:A684,A684))</f>
        <v/>
      </c>
      <c r="C684" s="228" t="str">
        <f t="shared" si="21"/>
        <v/>
      </c>
      <c r="D684" s="228" t="str">
        <f>IF(C684="","",C684&amp;"-"&amp;COUNTIF($C$5:C684,C684))</f>
        <v/>
      </c>
      <c r="E684" s="228">
        <f t="shared" si="22"/>
        <v>0</v>
      </c>
      <c r="F684" s="66"/>
      <c r="G684" s="66"/>
      <c r="H684" s="31"/>
      <c r="I684" s="56"/>
      <c r="J684" s="58"/>
      <c r="K684" s="35"/>
      <c r="L684" s="59"/>
      <c r="M684" s="59"/>
      <c r="N684" s="60"/>
      <c r="R684" s="36"/>
      <c r="S684" s="37"/>
      <c r="T684" s="38"/>
      <c r="U684" s="200"/>
      <c r="V684" s="211"/>
      <c r="W684" s="204"/>
      <c r="X684" s="204"/>
      <c r="Y684" s="40"/>
      <c r="Z684" s="41"/>
      <c r="AA684" s="10"/>
      <c r="AB684" s="42"/>
      <c r="AC684" s="41"/>
      <c r="AD684" s="43"/>
      <c r="AE684" s="42"/>
      <c r="AF684" s="41"/>
      <c r="AG684" s="43"/>
      <c r="AH684" s="69"/>
      <c r="AI684" s="69"/>
      <c r="AJ684" s="69"/>
      <c r="AK684" s="29" t="str">
        <f>IFERROR(MATCH(H684,#REF!,0),"")</f>
        <v/>
      </c>
    </row>
    <row r="685" spans="1:37" ht="15" customHeight="1">
      <c r="A685" s="227" t="str">
        <f>IF(V685=DB!$B$12,"決裁1",IF(V685=DB!$B$13,"決裁2",IF(V685=DB!$B$14,"決裁3",IF(V685=DB!$B$15,"決裁4",IF(V685="","",TEXT(W685,"GE")&amp;"-"&amp;V685)))))</f>
        <v/>
      </c>
      <c r="B685" s="228" t="str">
        <f>IF(A685="","",A685&amp;"-"&amp;COUNTIF($A$5:A685,A685))</f>
        <v/>
      </c>
      <c r="C685" s="228" t="str">
        <f t="shared" si="21"/>
        <v/>
      </c>
      <c r="D685" s="228" t="str">
        <f>IF(C685="","",C685&amp;"-"&amp;COUNTIF($C$5:C685,C685))</f>
        <v/>
      </c>
      <c r="E685" s="228">
        <f t="shared" si="22"/>
        <v>0</v>
      </c>
      <c r="F685" s="66"/>
      <c r="G685" s="66"/>
      <c r="H685" s="31"/>
      <c r="I685" s="56"/>
      <c r="J685" s="58"/>
      <c r="K685" s="35"/>
      <c r="L685" s="59"/>
      <c r="M685" s="59"/>
      <c r="N685" s="60"/>
      <c r="R685" s="36"/>
      <c r="S685" s="37"/>
      <c r="T685" s="38"/>
      <c r="U685" s="200"/>
      <c r="V685" s="211"/>
      <c r="W685" s="204"/>
      <c r="X685" s="204"/>
      <c r="Y685" s="40"/>
      <c r="Z685" s="41"/>
      <c r="AA685" s="10"/>
      <c r="AB685" s="42"/>
      <c r="AC685" s="41"/>
      <c r="AD685" s="43"/>
      <c r="AE685" s="42"/>
      <c r="AF685" s="41"/>
      <c r="AG685" s="43"/>
      <c r="AH685" s="69"/>
      <c r="AI685" s="69"/>
      <c r="AJ685" s="69"/>
      <c r="AK685" s="29" t="str">
        <f>IFERROR(MATCH(H685,#REF!,0),"")</f>
        <v/>
      </c>
    </row>
    <row r="686" spans="1:37" ht="15" customHeight="1">
      <c r="A686" s="227" t="str">
        <f>IF(V686=DB!$B$12,"決裁1",IF(V686=DB!$B$13,"決裁2",IF(V686=DB!$B$14,"決裁3",IF(V686=DB!$B$15,"決裁4",IF(V686="","",TEXT(W686,"GE")&amp;"-"&amp;V686)))))</f>
        <v/>
      </c>
      <c r="B686" s="228" t="str">
        <f>IF(A686="","",A686&amp;"-"&amp;COUNTIF($A$5:A686,A686))</f>
        <v/>
      </c>
      <c r="C686" s="228" t="str">
        <f t="shared" si="21"/>
        <v/>
      </c>
      <c r="D686" s="228" t="str">
        <f>IF(C686="","",C686&amp;"-"&amp;COUNTIF($C$5:C686,C686))</f>
        <v/>
      </c>
      <c r="E686" s="228">
        <f t="shared" si="22"/>
        <v>0</v>
      </c>
      <c r="F686" s="66"/>
      <c r="G686" s="66"/>
      <c r="H686" s="31"/>
      <c r="I686" s="56"/>
      <c r="J686" s="58"/>
      <c r="K686" s="35"/>
      <c r="L686" s="59"/>
      <c r="M686" s="59"/>
      <c r="N686" s="60"/>
      <c r="R686" s="36"/>
      <c r="S686" s="37"/>
      <c r="T686" s="38"/>
      <c r="U686" s="200"/>
      <c r="V686" s="211"/>
      <c r="W686" s="204"/>
      <c r="X686" s="204"/>
      <c r="Y686" s="40"/>
      <c r="Z686" s="41"/>
      <c r="AA686" s="10"/>
      <c r="AB686" s="42"/>
      <c r="AC686" s="41"/>
      <c r="AD686" s="43"/>
      <c r="AE686" s="42"/>
      <c r="AF686" s="41"/>
      <c r="AG686" s="43"/>
      <c r="AH686" s="69"/>
      <c r="AI686" s="69"/>
      <c r="AJ686" s="69"/>
      <c r="AK686" s="29" t="str">
        <f>IFERROR(MATCH(H686,#REF!,0),"")</f>
        <v/>
      </c>
    </row>
    <row r="687" spans="1:37" ht="15" customHeight="1">
      <c r="A687" s="227" t="str">
        <f>IF(V687=DB!$B$12,"決裁1",IF(V687=DB!$B$13,"決裁2",IF(V687=DB!$B$14,"決裁3",IF(V687=DB!$B$15,"決裁4",IF(V687="","",TEXT(W687,"GE")&amp;"-"&amp;V687)))))</f>
        <v/>
      </c>
      <c r="B687" s="228" t="str">
        <f>IF(A687="","",A687&amp;"-"&amp;COUNTIF($A$5:A687,A687))</f>
        <v/>
      </c>
      <c r="C687" s="228" t="str">
        <f t="shared" si="21"/>
        <v/>
      </c>
      <c r="D687" s="228" t="str">
        <f>IF(C687="","",C687&amp;"-"&amp;COUNTIF($C$5:C687,C687))</f>
        <v/>
      </c>
      <c r="E687" s="228">
        <f t="shared" si="22"/>
        <v>0</v>
      </c>
      <c r="F687" s="66"/>
      <c r="G687" s="66"/>
      <c r="H687" s="31"/>
      <c r="I687" s="56"/>
      <c r="J687" s="58"/>
      <c r="K687" s="35"/>
      <c r="L687" s="59"/>
      <c r="M687" s="59"/>
      <c r="N687" s="60"/>
      <c r="R687" s="36"/>
      <c r="S687" s="37"/>
      <c r="T687" s="38"/>
      <c r="U687" s="200"/>
      <c r="V687" s="211"/>
      <c r="W687" s="204"/>
      <c r="X687" s="204"/>
      <c r="Y687" s="40"/>
      <c r="Z687" s="41"/>
      <c r="AA687" s="10"/>
      <c r="AB687" s="42"/>
      <c r="AC687" s="41"/>
      <c r="AD687" s="43"/>
      <c r="AE687" s="42"/>
      <c r="AF687" s="41"/>
      <c r="AG687" s="43"/>
      <c r="AH687" s="69"/>
      <c r="AI687" s="69"/>
      <c r="AJ687" s="69"/>
      <c r="AK687" s="29" t="str">
        <f>IFERROR(MATCH(H687,#REF!,0),"")</f>
        <v/>
      </c>
    </row>
    <row r="688" spans="1:37" ht="15" customHeight="1">
      <c r="A688" s="227" t="str">
        <f>IF(V688=DB!$B$12,"決裁1",IF(V688=DB!$B$13,"決裁2",IF(V688=DB!$B$14,"決裁3",IF(V688=DB!$B$15,"決裁4",IF(V688="","",TEXT(W688,"GE")&amp;"-"&amp;V688)))))</f>
        <v/>
      </c>
      <c r="B688" s="228" t="str">
        <f>IF(A688="","",A688&amp;"-"&amp;COUNTIF($A$5:A688,A688))</f>
        <v/>
      </c>
      <c r="C688" s="228" t="str">
        <f t="shared" si="21"/>
        <v/>
      </c>
      <c r="D688" s="228" t="str">
        <f>IF(C688="","",C688&amp;"-"&amp;COUNTIF($C$5:C688,C688))</f>
        <v/>
      </c>
      <c r="E688" s="228">
        <f t="shared" si="22"/>
        <v>0</v>
      </c>
      <c r="F688" s="66"/>
      <c r="G688" s="66"/>
      <c r="H688" s="31"/>
      <c r="I688" s="56"/>
      <c r="J688" s="58"/>
      <c r="K688" s="35"/>
      <c r="L688" s="59"/>
      <c r="M688" s="59"/>
      <c r="N688" s="60"/>
      <c r="R688" s="36"/>
      <c r="S688" s="37"/>
      <c r="T688" s="38"/>
      <c r="U688" s="200"/>
      <c r="V688" s="211"/>
      <c r="W688" s="204"/>
      <c r="X688" s="204"/>
      <c r="Y688" s="40"/>
      <c r="Z688" s="41"/>
      <c r="AA688" s="10"/>
      <c r="AB688" s="42"/>
      <c r="AC688" s="41"/>
      <c r="AD688" s="43"/>
      <c r="AE688" s="42"/>
      <c r="AF688" s="41"/>
      <c r="AG688" s="43"/>
      <c r="AH688" s="69"/>
      <c r="AI688" s="69"/>
      <c r="AJ688" s="69"/>
      <c r="AK688" s="29" t="str">
        <f>IFERROR(MATCH(H688,#REF!,0),"")</f>
        <v/>
      </c>
    </row>
    <row r="689" spans="1:37" ht="15" customHeight="1">
      <c r="A689" s="227" t="str">
        <f>IF(V689=DB!$B$12,"決裁1",IF(V689=DB!$B$13,"決裁2",IF(V689=DB!$B$14,"決裁3",IF(V689=DB!$B$15,"決裁4",IF(V689="","",TEXT(W689,"GE")&amp;"-"&amp;V689)))))</f>
        <v/>
      </c>
      <c r="B689" s="228" t="str">
        <f>IF(A689="","",A689&amp;"-"&amp;COUNTIF($A$5:A689,A689))</f>
        <v/>
      </c>
      <c r="C689" s="228" t="str">
        <f t="shared" si="21"/>
        <v/>
      </c>
      <c r="D689" s="228" t="str">
        <f>IF(C689="","",C689&amp;"-"&amp;COUNTIF($C$5:C689,C689))</f>
        <v/>
      </c>
      <c r="E689" s="228">
        <f t="shared" si="22"/>
        <v>0</v>
      </c>
      <c r="F689" s="66"/>
      <c r="G689" s="66"/>
      <c r="H689" s="31"/>
      <c r="I689" s="56"/>
      <c r="J689" s="58"/>
      <c r="K689" s="35"/>
      <c r="L689" s="59"/>
      <c r="M689" s="59"/>
      <c r="N689" s="60"/>
      <c r="R689" s="36"/>
      <c r="S689" s="37"/>
      <c r="T689" s="38"/>
      <c r="U689" s="200"/>
      <c r="V689" s="211"/>
      <c r="W689" s="204"/>
      <c r="X689" s="204"/>
      <c r="Y689" s="40"/>
      <c r="Z689" s="41"/>
      <c r="AA689" s="10"/>
      <c r="AB689" s="42"/>
      <c r="AC689" s="41"/>
      <c r="AD689" s="43"/>
      <c r="AE689" s="42"/>
      <c r="AF689" s="41"/>
      <c r="AG689" s="43"/>
      <c r="AH689" s="69"/>
      <c r="AI689" s="69"/>
      <c r="AJ689" s="69"/>
      <c r="AK689" s="29" t="str">
        <f>IFERROR(MATCH(H689,#REF!,0),"")</f>
        <v/>
      </c>
    </row>
    <row r="690" spans="1:37" ht="15" customHeight="1">
      <c r="A690" s="227" t="str">
        <f>IF(V690=DB!$B$12,"決裁1",IF(V690=DB!$B$13,"決裁2",IF(V690=DB!$B$14,"決裁3",IF(V690=DB!$B$15,"決裁4",IF(V690="","",TEXT(W690,"GE")&amp;"-"&amp;V690)))))</f>
        <v/>
      </c>
      <c r="B690" s="228" t="str">
        <f>IF(A690="","",A690&amp;"-"&amp;COUNTIF($A$5:A690,A690))</f>
        <v/>
      </c>
      <c r="C690" s="228" t="str">
        <f t="shared" si="21"/>
        <v/>
      </c>
      <c r="D690" s="228" t="str">
        <f>IF(C690="","",C690&amp;"-"&amp;COUNTIF($C$5:C690,C690))</f>
        <v/>
      </c>
      <c r="E690" s="228">
        <f t="shared" si="22"/>
        <v>0</v>
      </c>
      <c r="F690" s="66"/>
      <c r="G690" s="66"/>
      <c r="H690" s="31"/>
      <c r="I690" s="56"/>
      <c r="J690" s="58"/>
      <c r="K690" s="35"/>
      <c r="L690" s="59"/>
      <c r="M690" s="59"/>
      <c r="N690" s="60"/>
      <c r="R690" s="36"/>
      <c r="S690" s="37"/>
      <c r="T690" s="38"/>
      <c r="U690" s="200"/>
      <c r="V690" s="211"/>
      <c r="W690" s="204"/>
      <c r="X690" s="204"/>
      <c r="Y690" s="40"/>
      <c r="Z690" s="41"/>
      <c r="AA690" s="10"/>
      <c r="AB690" s="42"/>
      <c r="AC690" s="41"/>
      <c r="AD690" s="43"/>
      <c r="AE690" s="42"/>
      <c r="AF690" s="41"/>
      <c r="AG690" s="43"/>
      <c r="AH690" s="69"/>
      <c r="AI690" s="69"/>
      <c r="AJ690" s="69"/>
      <c r="AK690" s="29" t="str">
        <f>IFERROR(MATCH(H690,#REF!,0),"")</f>
        <v/>
      </c>
    </row>
    <row r="691" spans="1:37" ht="15" customHeight="1">
      <c r="A691" s="227" t="str">
        <f>IF(V691=DB!$B$12,"決裁1",IF(V691=DB!$B$13,"決裁2",IF(V691=DB!$B$14,"決裁3",IF(V691=DB!$B$15,"決裁4",IF(V691="","",TEXT(W691,"GE")&amp;"-"&amp;V691)))))</f>
        <v/>
      </c>
      <c r="B691" s="228" t="str">
        <f>IF(A691="","",A691&amp;"-"&amp;COUNTIF($A$5:A691,A691))</f>
        <v/>
      </c>
      <c r="C691" s="228" t="str">
        <f t="shared" si="21"/>
        <v/>
      </c>
      <c r="D691" s="228" t="str">
        <f>IF(C691="","",C691&amp;"-"&amp;COUNTIF($C$5:C691,C691))</f>
        <v/>
      </c>
      <c r="E691" s="228">
        <f t="shared" si="22"/>
        <v>0</v>
      </c>
      <c r="F691" s="66"/>
      <c r="G691" s="66"/>
      <c r="H691" s="31"/>
      <c r="I691" s="56"/>
      <c r="J691" s="58"/>
      <c r="K691" s="35"/>
      <c r="L691" s="59"/>
      <c r="M691" s="59"/>
      <c r="N691" s="60"/>
      <c r="R691" s="10"/>
      <c r="S691" s="37"/>
      <c r="T691" s="38"/>
      <c r="U691" s="200"/>
      <c r="V691" s="211"/>
      <c r="W691" s="204"/>
      <c r="X691" s="204"/>
      <c r="Y691" s="46"/>
      <c r="Z691" s="47"/>
      <c r="AA691" s="83"/>
      <c r="AB691" s="42"/>
      <c r="AC691" s="41"/>
      <c r="AD691" s="43"/>
      <c r="AE691" s="42"/>
      <c r="AF691" s="41"/>
      <c r="AG691" s="43"/>
      <c r="AH691" s="69"/>
      <c r="AI691" s="69"/>
      <c r="AJ691" s="69"/>
      <c r="AK691" s="29" t="str">
        <f>IFERROR(MATCH(H691,#REF!,0),"")</f>
        <v/>
      </c>
    </row>
    <row r="692" spans="1:37" ht="15" customHeight="1">
      <c r="A692" s="227" t="str">
        <f>IF(V692=DB!$B$12,"決裁1",IF(V692=DB!$B$13,"決裁2",IF(V692=DB!$B$14,"決裁3",IF(V692=DB!$B$15,"決裁4",IF(V692="","",TEXT(W692,"GE")&amp;"-"&amp;V692)))))</f>
        <v/>
      </c>
      <c r="B692" s="228" t="str">
        <f>IF(A692="","",A692&amp;"-"&amp;COUNTIF($A$5:A692,A692))</f>
        <v/>
      </c>
      <c r="C692" s="228" t="str">
        <f t="shared" si="21"/>
        <v/>
      </c>
      <c r="D692" s="228" t="str">
        <f>IF(C692="","",C692&amp;"-"&amp;COUNTIF($C$5:C692,C692))</f>
        <v/>
      </c>
      <c r="E692" s="228">
        <f t="shared" si="22"/>
        <v>0</v>
      </c>
      <c r="F692" s="66"/>
      <c r="G692" s="66"/>
      <c r="H692" s="31"/>
      <c r="I692" s="56"/>
      <c r="J692" s="58"/>
      <c r="K692" s="35"/>
      <c r="L692" s="59"/>
      <c r="M692" s="59"/>
      <c r="N692" s="60"/>
      <c r="R692" s="36"/>
      <c r="S692" s="37"/>
      <c r="T692" s="38"/>
      <c r="U692" s="200"/>
      <c r="V692" s="211"/>
      <c r="W692" s="204"/>
      <c r="X692" s="204"/>
      <c r="Y692" s="40"/>
      <c r="Z692" s="41"/>
      <c r="AA692" s="10"/>
      <c r="AB692" s="42"/>
      <c r="AC692" s="41"/>
      <c r="AD692" s="43"/>
      <c r="AE692" s="42"/>
      <c r="AF692" s="41"/>
      <c r="AG692" s="43"/>
      <c r="AH692" s="69"/>
      <c r="AI692" s="69"/>
      <c r="AJ692" s="69"/>
      <c r="AK692" s="29" t="str">
        <f>IFERROR(MATCH(H692,#REF!,0),"")</f>
        <v/>
      </c>
    </row>
    <row r="693" spans="1:37" ht="15" customHeight="1">
      <c r="A693" s="227" t="str">
        <f>IF(V693=DB!$B$12,"決裁1",IF(V693=DB!$B$13,"決裁2",IF(V693=DB!$B$14,"決裁3",IF(V693=DB!$B$15,"決裁4",IF(V693="","",TEXT(W693,"GE")&amp;"-"&amp;V693)))))</f>
        <v/>
      </c>
      <c r="B693" s="228" t="str">
        <f>IF(A693="","",A693&amp;"-"&amp;COUNTIF($A$5:A693,A693))</f>
        <v/>
      </c>
      <c r="C693" s="228" t="str">
        <f t="shared" si="21"/>
        <v/>
      </c>
      <c r="D693" s="228" t="str">
        <f>IF(C693="","",C693&amp;"-"&amp;COUNTIF($C$5:C693,C693))</f>
        <v/>
      </c>
      <c r="E693" s="228">
        <f t="shared" si="22"/>
        <v>0</v>
      </c>
      <c r="F693" s="66"/>
      <c r="G693" s="66"/>
      <c r="H693" s="31"/>
      <c r="I693" s="56"/>
      <c r="J693" s="58"/>
      <c r="K693" s="35"/>
      <c r="L693" s="59"/>
      <c r="M693" s="59"/>
      <c r="N693" s="60"/>
      <c r="R693" s="36"/>
      <c r="S693" s="37"/>
      <c r="T693" s="38"/>
      <c r="U693" s="200"/>
      <c r="V693" s="211"/>
      <c r="W693" s="204"/>
      <c r="X693" s="204"/>
      <c r="Y693" s="40"/>
      <c r="Z693" s="41"/>
      <c r="AA693" s="10"/>
      <c r="AB693" s="42"/>
      <c r="AC693" s="41"/>
      <c r="AD693" s="43"/>
      <c r="AE693" s="42"/>
      <c r="AF693" s="41"/>
      <c r="AG693" s="43"/>
      <c r="AH693" s="69"/>
      <c r="AI693" s="69"/>
      <c r="AJ693" s="69"/>
      <c r="AK693" s="29" t="str">
        <f>IFERROR(MATCH(H693,#REF!,0),"")</f>
        <v/>
      </c>
    </row>
    <row r="694" spans="1:37" ht="15" customHeight="1">
      <c r="A694" s="227" t="str">
        <f>IF(V694=DB!$B$12,"決裁1",IF(V694=DB!$B$13,"決裁2",IF(V694=DB!$B$14,"決裁3",IF(V694=DB!$B$15,"決裁4",IF(V694="","",TEXT(W694,"GE")&amp;"-"&amp;V694)))))</f>
        <v/>
      </c>
      <c r="B694" s="228" t="str">
        <f>IF(A694="","",A694&amp;"-"&amp;COUNTIF($A$5:A694,A694))</f>
        <v/>
      </c>
      <c r="C694" s="228" t="str">
        <f t="shared" si="21"/>
        <v/>
      </c>
      <c r="D694" s="228" t="str">
        <f>IF(C694="","",C694&amp;"-"&amp;COUNTIF($C$5:C694,C694))</f>
        <v/>
      </c>
      <c r="E694" s="228">
        <f t="shared" si="22"/>
        <v>0</v>
      </c>
      <c r="F694" s="66"/>
      <c r="G694" s="66"/>
      <c r="H694" s="31"/>
      <c r="I694" s="56"/>
      <c r="J694" s="58"/>
      <c r="K694" s="35"/>
      <c r="L694" s="59"/>
      <c r="M694" s="59"/>
      <c r="N694" s="60"/>
      <c r="R694" s="36"/>
      <c r="S694" s="37"/>
      <c r="T694" s="38"/>
      <c r="U694" s="200"/>
      <c r="V694" s="211"/>
      <c r="W694" s="204"/>
      <c r="X694" s="204"/>
      <c r="Y694" s="40"/>
      <c r="Z694" s="41"/>
      <c r="AA694" s="10"/>
      <c r="AB694" s="42"/>
      <c r="AC694" s="41"/>
      <c r="AD694" s="43"/>
      <c r="AE694" s="42"/>
      <c r="AF694" s="41"/>
      <c r="AG694" s="43"/>
      <c r="AH694" s="69"/>
      <c r="AI694" s="69"/>
      <c r="AJ694" s="69"/>
      <c r="AK694" s="29" t="str">
        <f>IFERROR(MATCH(H694,#REF!,0),"")</f>
        <v/>
      </c>
    </row>
    <row r="695" spans="1:37" ht="15" customHeight="1">
      <c r="A695" s="227" t="str">
        <f>IF(V695=DB!$B$12,"決裁1",IF(V695=DB!$B$13,"決裁2",IF(V695=DB!$B$14,"決裁3",IF(V695=DB!$B$15,"決裁4",IF(V695="","",TEXT(W695,"GE")&amp;"-"&amp;V695)))))</f>
        <v/>
      </c>
      <c r="B695" s="228" t="str">
        <f>IF(A695="","",A695&amp;"-"&amp;COUNTIF($A$5:A695,A695))</f>
        <v/>
      </c>
      <c r="C695" s="228" t="str">
        <f t="shared" si="21"/>
        <v/>
      </c>
      <c r="D695" s="228" t="str">
        <f>IF(C695="","",C695&amp;"-"&amp;COUNTIF($C$5:C695,C695))</f>
        <v/>
      </c>
      <c r="E695" s="228">
        <f t="shared" si="22"/>
        <v>0</v>
      </c>
      <c r="F695" s="66"/>
      <c r="G695" s="66"/>
      <c r="H695" s="31"/>
      <c r="I695" s="56"/>
      <c r="J695" s="58"/>
      <c r="K695" s="35"/>
      <c r="L695" s="59"/>
      <c r="M695" s="59"/>
      <c r="N695" s="60"/>
      <c r="R695" s="36"/>
      <c r="S695" s="37"/>
      <c r="T695" s="38"/>
      <c r="U695" s="200"/>
      <c r="V695" s="211"/>
      <c r="W695" s="204"/>
      <c r="X695" s="204"/>
      <c r="Y695" s="40"/>
      <c r="Z695" s="41"/>
      <c r="AA695" s="10"/>
      <c r="AB695" s="42"/>
      <c r="AC695" s="41"/>
      <c r="AD695" s="43"/>
      <c r="AE695" s="42"/>
      <c r="AF695" s="41"/>
      <c r="AG695" s="43"/>
      <c r="AH695" s="69"/>
      <c r="AI695" s="69"/>
      <c r="AJ695" s="69"/>
      <c r="AK695" s="29" t="str">
        <f>IFERROR(MATCH(H695,#REF!,0),"")</f>
        <v/>
      </c>
    </row>
    <row r="696" spans="1:37" ht="15" customHeight="1">
      <c r="A696" s="227" t="str">
        <f>IF(V696=DB!$B$12,"決裁1",IF(V696=DB!$B$13,"決裁2",IF(V696=DB!$B$14,"決裁3",IF(V696=DB!$B$15,"決裁4",IF(V696="","",TEXT(W696,"GE")&amp;"-"&amp;V696)))))</f>
        <v/>
      </c>
      <c r="B696" s="228" t="str">
        <f>IF(A696="","",A696&amp;"-"&amp;COUNTIF($A$5:A696,A696))</f>
        <v/>
      </c>
      <c r="C696" s="228" t="str">
        <f t="shared" si="21"/>
        <v/>
      </c>
      <c r="D696" s="228" t="str">
        <f>IF(C696="","",C696&amp;"-"&amp;COUNTIF($C$5:C696,C696))</f>
        <v/>
      </c>
      <c r="E696" s="228">
        <f t="shared" si="22"/>
        <v>0</v>
      </c>
      <c r="F696" s="66"/>
      <c r="G696" s="66"/>
      <c r="H696" s="31"/>
      <c r="I696" s="56"/>
      <c r="J696" s="58"/>
      <c r="K696" s="35"/>
      <c r="L696" s="59"/>
      <c r="M696" s="59"/>
      <c r="N696" s="60"/>
      <c r="R696" s="36"/>
      <c r="S696" s="37"/>
      <c r="T696" s="38"/>
      <c r="U696" s="200"/>
      <c r="V696" s="211"/>
      <c r="W696" s="204"/>
      <c r="X696" s="204"/>
      <c r="Y696" s="40"/>
      <c r="Z696" s="41"/>
      <c r="AA696" s="10"/>
      <c r="AB696" s="42"/>
      <c r="AC696" s="41"/>
      <c r="AD696" s="43"/>
      <c r="AE696" s="42"/>
      <c r="AF696" s="41"/>
      <c r="AG696" s="43"/>
      <c r="AH696" s="69"/>
      <c r="AI696" s="69"/>
      <c r="AJ696" s="69"/>
      <c r="AK696" s="29" t="str">
        <f>IFERROR(MATCH(H696,#REF!,0),"")</f>
        <v/>
      </c>
    </row>
    <row r="697" spans="1:37" ht="15" customHeight="1">
      <c r="A697" s="227" t="str">
        <f>IF(V697=DB!$B$12,"決裁1",IF(V697=DB!$B$13,"決裁2",IF(V697=DB!$B$14,"決裁3",IF(V697=DB!$B$15,"決裁4",IF(V697="","",TEXT(W697,"GE")&amp;"-"&amp;V697)))))</f>
        <v/>
      </c>
      <c r="B697" s="228" t="str">
        <f>IF(A697="","",A697&amp;"-"&amp;COUNTIF($A$5:A697,A697))</f>
        <v/>
      </c>
      <c r="C697" s="228" t="str">
        <f t="shared" si="21"/>
        <v/>
      </c>
      <c r="D697" s="228" t="str">
        <f>IF(C697="","",C697&amp;"-"&amp;COUNTIF($C$5:C697,C697))</f>
        <v/>
      </c>
      <c r="E697" s="228">
        <f t="shared" si="22"/>
        <v>0</v>
      </c>
      <c r="F697" s="66"/>
      <c r="G697" s="66"/>
      <c r="H697" s="31"/>
      <c r="I697" s="56"/>
      <c r="J697" s="58"/>
      <c r="K697" s="35"/>
      <c r="L697" s="59"/>
      <c r="M697" s="59"/>
      <c r="N697" s="60"/>
      <c r="R697" s="36"/>
      <c r="S697" s="37"/>
      <c r="T697" s="38"/>
      <c r="U697" s="200"/>
      <c r="V697" s="211"/>
      <c r="W697" s="204"/>
      <c r="X697" s="204"/>
      <c r="Y697" s="40"/>
      <c r="Z697" s="41"/>
      <c r="AA697" s="10"/>
      <c r="AB697" s="42"/>
      <c r="AC697" s="41"/>
      <c r="AD697" s="43"/>
      <c r="AE697" s="42"/>
      <c r="AF697" s="41"/>
      <c r="AG697" s="43"/>
      <c r="AH697" s="69"/>
      <c r="AI697" s="69"/>
      <c r="AJ697" s="69"/>
      <c r="AK697" s="29" t="str">
        <f>IFERROR(MATCH(H697,#REF!,0),"")</f>
        <v/>
      </c>
    </row>
    <row r="698" spans="1:37" ht="15" customHeight="1">
      <c r="A698" s="227" t="str">
        <f>IF(V698=DB!$B$12,"決裁1",IF(V698=DB!$B$13,"決裁2",IF(V698=DB!$B$14,"決裁3",IF(V698=DB!$B$15,"決裁4",IF(V698="","",TEXT(W698,"GE")&amp;"-"&amp;V698)))))</f>
        <v/>
      </c>
      <c r="B698" s="228" t="str">
        <f>IF(A698="","",A698&amp;"-"&amp;COUNTIF($A$5:A698,A698))</f>
        <v/>
      </c>
      <c r="C698" s="228" t="str">
        <f t="shared" si="21"/>
        <v/>
      </c>
      <c r="D698" s="228" t="str">
        <f>IF(C698="","",C698&amp;"-"&amp;COUNTIF($C$5:C698,C698))</f>
        <v/>
      </c>
      <c r="E698" s="228">
        <f t="shared" si="22"/>
        <v>0</v>
      </c>
      <c r="F698" s="66"/>
      <c r="G698" s="66"/>
      <c r="H698" s="31"/>
      <c r="I698" s="56"/>
      <c r="J698" s="58"/>
      <c r="K698" s="35"/>
      <c r="L698" s="59"/>
      <c r="M698" s="59"/>
      <c r="N698" s="60"/>
      <c r="R698" s="36"/>
      <c r="S698" s="37"/>
      <c r="T698" s="38"/>
      <c r="U698" s="200"/>
      <c r="V698" s="211"/>
      <c r="W698" s="204"/>
      <c r="X698" s="204"/>
      <c r="Y698" s="40"/>
      <c r="Z698" s="41"/>
      <c r="AA698" s="10"/>
      <c r="AB698" s="42"/>
      <c r="AC698" s="41"/>
      <c r="AD698" s="43"/>
      <c r="AE698" s="42"/>
      <c r="AF698" s="41"/>
      <c r="AG698" s="59"/>
      <c r="AH698" s="69"/>
      <c r="AI698" s="69"/>
      <c r="AJ698" s="69"/>
      <c r="AK698" s="29" t="str">
        <f>IFERROR(MATCH(H698,#REF!,0),"")</f>
        <v/>
      </c>
    </row>
    <row r="699" spans="1:37" ht="15" customHeight="1">
      <c r="A699" s="227" t="str">
        <f>IF(V699=DB!$B$12,"決裁1",IF(V699=DB!$B$13,"決裁2",IF(V699=DB!$B$14,"決裁3",IF(V699=DB!$B$15,"決裁4",IF(V699="","",TEXT(W699,"GE")&amp;"-"&amp;V699)))))</f>
        <v/>
      </c>
      <c r="B699" s="228" t="str">
        <f>IF(A699="","",A699&amp;"-"&amp;COUNTIF($A$5:A699,A699))</f>
        <v/>
      </c>
      <c r="C699" s="228" t="str">
        <f t="shared" si="21"/>
        <v/>
      </c>
      <c r="D699" s="228" t="str">
        <f>IF(C699="","",C699&amp;"-"&amp;COUNTIF($C$5:C699,C699))</f>
        <v/>
      </c>
      <c r="E699" s="228">
        <f t="shared" si="22"/>
        <v>0</v>
      </c>
      <c r="F699" s="66"/>
      <c r="G699" s="66"/>
      <c r="H699" s="31"/>
      <c r="I699" s="56"/>
      <c r="J699" s="58"/>
      <c r="K699" s="35"/>
      <c r="L699" s="59"/>
      <c r="M699" s="59"/>
      <c r="N699" s="60"/>
      <c r="R699" s="36"/>
      <c r="S699" s="37"/>
      <c r="T699" s="38"/>
      <c r="U699" s="200"/>
      <c r="V699" s="211"/>
      <c r="W699" s="204"/>
      <c r="X699" s="204"/>
      <c r="Y699" s="40"/>
      <c r="Z699" s="41"/>
      <c r="AA699" s="10"/>
      <c r="AB699" s="42"/>
      <c r="AC699" s="41"/>
      <c r="AD699" s="43"/>
      <c r="AE699" s="42"/>
      <c r="AF699" s="41"/>
      <c r="AG699" s="43"/>
      <c r="AH699" s="69"/>
      <c r="AI699" s="69"/>
      <c r="AJ699" s="69"/>
      <c r="AK699" s="29" t="str">
        <f>IFERROR(MATCH(H699,#REF!,0),"")</f>
        <v/>
      </c>
    </row>
    <row r="700" spans="1:37" ht="15" customHeight="1">
      <c r="A700" s="227" t="str">
        <f>IF(V700=DB!$B$12,"決裁1",IF(V700=DB!$B$13,"決裁2",IF(V700=DB!$B$14,"決裁3",IF(V700=DB!$B$15,"決裁4",IF(V700="","",TEXT(W700,"GE")&amp;"-"&amp;V700)))))</f>
        <v/>
      </c>
      <c r="B700" s="228" t="str">
        <f>IF(A700="","",A700&amp;"-"&amp;COUNTIF($A$5:A700,A700))</f>
        <v/>
      </c>
      <c r="C700" s="228" t="str">
        <f t="shared" si="21"/>
        <v/>
      </c>
      <c r="D700" s="228" t="str">
        <f>IF(C700="","",C700&amp;"-"&amp;COUNTIF($C$5:C700,C700))</f>
        <v/>
      </c>
      <c r="E700" s="228">
        <f t="shared" si="22"/>
        <v>0</v>
      </c>
      <c r="F700" s="66"/>
      <c r="G700" s="66"/>
      <c r="H700" s="31"/>
      <c r="I700" s="56"/>
      <c r="J700" s="58"/>
      <c r="K700" s="35"/>
      <c r="L700" s="59"/>
      <c r="M700" s="59"/>
      <c r="N700" s="60"/>
      <c r="R700" s="36"/>
      <c r="S700" s="37"/>
      <c r="T700" s="38"/>
      <c r="U700" s="200"/>
      <c r="V700" s="211"/>
      <c r="W700" s="204"/>
      <c r="X700" s="204"/>
      <c r="Y700" s="40"/>
      <c r="Z700" s="41"/>
      <c r="AA700" s="10"/>
      <c r="AB700" s="42"/>
      <c r="AC700" s="41"/>
      <c r="AD700" s="43"/>
      <c r="AE700" s="42"/>
      <c r="AF700" s="41"/>
      <c r="AG700" s="43"/>
      <c r="AH700" s="69"/>
      <c r="AI700" s="69"/>
      <c r="AJ700" s="69"/>
      <c r="AK700" s="29" t="str">
        <f>IFERROR(MATCH(H700,#REF!,0),"")</f>
        <v/>
      </c>
    </row>
    <row r="701" spans="1:37" ht="15" customHeight="1">
      <c r="A701" s="227" t="str">
        <f>IF(V701=DB!$B$12,"決裁1",IF(V701=DB!$B$13,"決裁2",IF(V701=DB!$B$14,"決裁3",IF(V701=DB!$B$15,"決裁4",IF(V701="","",TEXT(W701,"GE")&amp;"-"&amp;V701)))))</f>
        <v/>
      </c>
      <c r="B701" s="228" t="str">
        <f>IF(A701="","",A701&amp;"-"&amp;COUNTIF($A$5:A701,A701))</f>
        <v/>
      </c>
      <c r="C701" s="228" t="str">
        <f t="shared" si="21"/>
        <v/>
      </c>
      <c r="D701" s="228" t="str">
        <f>IF(C701="","",C701&amp;"-"&amp;COUNTIF($C$5:C701,C701))</f>
        <v/>
      </c>
      <c r="E701" s="228">
        <f t="shared" si="22"/>
        <v>0</v>
      </c>
      <c r="F701" s="66"/>
      <c r="G701" s="66"/>
      <c r="H701" s="31"/>
      <c r="I701" s="56"/>
      <c r="J701" s="58"/>
      <c r="K701" s="58"/>
      <c r="L701" s="56"/>
      <c r="M701" s="59"/>
      <c r="N701" s="60"/>
      <c r="R701" s="36"/>
      <c r="S701" s="37"/>
      <c r="T701" s="38"/>
      <c r="U701" s="200"/>
      <c r="V701" s="211"/>
      <c r="W701" s="204"/>
      <c r="X701" s="204"/>
      <c r="Y701" s="40"/>
      <c r="Z701" s="41"/>
      <c r="AA701" s="10"/>
      <c r="AB701" s="42"/>
      <c r="AC701" s="41"/>
      <c r="AD701" s="43"/>
      <c r="AE701" s="42"/>
      <c r="AF701" s="41"/>
      <c r="AG701" s="43"/>
      <c r="AH701" s="69"/>
      <c r="AI701" s="69"/>
      <c r="AJ701" s="69"/>
      <c r="AK701" s="29" t="str">
        <f>IFERROR(MATCH(H701,#REF!,0),"")</f>
        <v/>
      </c>
    </row>
    <row r="702" spans="1:37" ht="15" customHeight="1">
      <c r="A702" s="227" t="str">
        <f>IF(V702=DB!$B$12,"決裁1",IF(V702=DB!$B$13,"決裁2",IF(V702=DB!$B$14,"決裁3",IF(V702=DB!$B$15,"決裁4",IF(V702="","",TEXT(W702,"GE")&amp;"-"&amp;V702)))))</f>
        <v/>
      </c>
      <c r="B702" s="228" t="str">
        <f>IF(A702="","",A702&amp;"-"&amp;COUNTIF($A$5:A702,A702))</f>
        <v/>
      </c>
      <c r="C702" s="228" t="str">
        <f t="shared" si="21"/>
        <v/>
      </c>
      <c r="D702" s="228" t="str">
        <f>IF(C702="","",C702&amp;"-"&amp;COUNTIF($C$5:C702,C702))</f>
        <v/>
      </c>
      <c r="E702" s="228">
        <f t="shared" si="22"/>
        <v>0</v>
      </c>
      <c r="F702" s="66"/>
      <c r="G702" s="66"/>
      <c r="H702" s="31"/>
      <c r="I702" s="56"/>
      <c r="J702" s="58"/>
      <c r="K702" s="58"/>
      <c r="L702" s="56"/>
      <c r="M702" s="59"/>
      <c r="N702" s="60"/>
      <c r="R702" s="36"/>
      <c r="S702" s="37"/>
      <c r="T702" s="38"/>
      <c r="U702" s="200"/>
      <c r="V702" s="211"/>
      <c r="W702" s="204"/>
      <c r="X702" s="204"/>
      <c r="Y702" s="40"/>
      <c r="Z702" s="41"/>
      <c r="AA702" s="10"/>
      <c r="AB702" s="42"/>
      <c r="AC702" s="41"/>
      <c r="AD702" s="43"/>
      <c r="AE702" s="42"/>
      <c r="AF702" s="41"/>
      <c r="AG702" s="43"/>
      <c r="AH702" s="69"/>
      <c r="AI702" s="69"/>
      <c r="AJ702" s="69"/>
      <c r="AK702" s="29" t="str">
        <f>IFERROR(MATCH(H702,#REF!,0),"")</f>
        <v/>
      </c>
    </row>
    <row r="703" spans="1:37" ht="15" customHeight="1">
      <c r="A703" s="227" t="str">
        <f>IF(V703=DB!$B$12,"決裁1",IF(V703=DB!$B$13,"決裁2",IF(V703=DB!$B$14,"決裁3",IF(V703=DB!$B$15,"決裁4",IF(V703="","",TEXT(W703,"GE")&amp;"-"&amp;V703)))))</f>
        <v/>
      </c>
      <c r="B703" s="228" t="str">
        <f>IF(A703="","",A703&amp;"-"&amp;COUNTIF($A$5:A703,A703))</f>
        <v/>
      </c>
      <c r="C703" s="228" t="str">
        <f t="shared" si="21"/>
        <v/>
      </c>
      <c r="D703" s="228" t="str">
        <f>IF(C703="","",C703&amp;"-"&amp;COUNTIF($C$5:C703,C703))</f>
        <v/>
      </c>
      <c r="E703" s="228">
        <f t="shared" si="22"/>
        <v>0</v>
      </c>
      <c r="F703" s="66"/>
      <c r="G703" s="66"/>
      <c r="H703" s="31"/>
      <c r="I703" s="56"/>
      <c r="J703" s="58"/>
      <c r="K703" s="58"/>
      <c r="L703" s="56"/>
      <c r="M703" s="59"/>
      <c r="N703" s="60"/>
      <c r="R703" s="36"/>
      <c r="S703" s="37"/>
      <c r="T703" s="38"/>
      <c r="U703" s="200"/>
      <c r="V703" s="211"/>
      <c r="W703" s="204"/>
      <c r="X703" s="204"/>
      <c r="Y703" s="40"/>
      <c r="Z703" s="41"/>
      <c r="AA703" s="10"/>
      <c r="AB703" s="42"/>
      <c r="AC703" s="41"/>
      <c r="AD703" s="35"/>
      <c r="AE703" s="42"/>
      <c r="AF703" s="41"/>
      <c r="AG703" s="35"/>
      <c r="AH703" s="69"/>
      <c r="AI703" s="69"/>
      <c r="AJ703" s="69"/>
      <c r="AK703" s="29" t="str">
        <f>IFERROR(MATCH(H703,#REF!,0),"")</f>
        <v/>
      </c>
    </row>
    <row r="704" spans="1:37" ht="15" customHeight="1">
      <c r="A704" s="227" t="str">
        <f>IF(V704=DB!$B$12,"決裁1",IF(V704=DB!$B$13,"決裁2",IF(V704=DB!$B$14,"決裁3",IF(V704=DB!$B$15,"決裁4",IF(V704="","",TEXT(W704,"GE")&amp;"-"&amp;V704)))))</f>
        <v/>
      </c>
      <c r="B704" s="228" t="str">
        <f>IF(A704="","",A704&amp;"-"&amp;COUNTIF($A$5:A704,A704))</f>
        <v/>
      </c>
      <c r="C704" s="228" t="str">
        <f t="shared" si="21"/>
        <v/>
      </c>
      <c r="D704" s="228" t="str">
        <f>IF(C704="","",C704&amp;"-"&amp;COUNTIF($C$5:C704,C704))</f>
        <v/>
      </c>
      <c r="E704" s="228">
        <f t="shared" si="22"/>
        <v>0</v>
      </c>
      <c r="F704" s="66"/>
      <c r="G704" s="66"/>
      <c r="H704" s="31"/>
      <c r="I704" s="56"/>
      <c r="J704" s="58"/>
      <c r="K704" s="58"/>
      <c r="L704" s="56"/>
      <c r="M704" s="59"/>
      <c r="N704" s="60"/>
      <c r="R704" s="36"/>
      <c r="S704" s="37"/>
      <c r="T704" s="38"/>
      <c r="U704" s="200"/>
      <c r="V704" s="211"/>
      <c r="W704" s="204"/>
      <c r="X704" s="204"/>
      <c r="Y704" s="40"/>
      <c r="Z704" s="41"/>
      <c r="AA704" s="10"/>
      <c r="AB704" s="42"/>
      <c r="AC704" s="41"/>
      <c r="AD704" s="43"/>
      <c r="AE704" s="42"/>
      <c r="AF704" s="41"/>
      <c r="AG704" s="43"/>
      <c r="AH704" s="69"/>
      <c r="AI704" s="69"/>
      <c r="AJ704" s="69"/>
      <c r="AK704" s="29" t="str">
        <f>IFERROR(MATCH(H704,#REF!,0),"")</f>
        <v/>
      </c>
    </row>
    <row r="705" spans="1:37" ht="15" customHeight="1">
      <c r="A705" s="227" t="str">
        <f>IF(V705=DB!$B$12,"決裁1",IF(V705=DB!$B$13,"決裁2",IF(V705=DB!$B$14,"決裁3",IF(V705=DB!$B$15,"決裁4",IF(V705="","",TEXT(W705,"GE")&amp;"-"&amp;V705)))))</f>
        <v/>
      </c>
      <c r="B705" s="228" t="str">
        <f>IF(A705="","",A705&amp;"-"&amp;COUNTIF($A$5:A705,A705))</f>
        <v/>
      </c>
      <c r="C705" s="228" t="str">
        <f t="shared" si="21"/>
        <v/>
      </c>
      <c r="D705" s="228" t="str">
        <f>IF(C705="","",C705&amp;"-"&amp;COUNTIF($C$5:C705,C705))</f>
        <v/>
      </c>
      <c r="E705" s="228">
        <f t="shared" si="22"/>
        <v>0</v>
      </c>
      <c r="F705" s="66"/>
      <c r="G705" s="66"/>
      <c r="H705" s="31"/>
      <c r="I705" s="56"/>
      <c r="J705" s="58"/>
      <c r="K705" s="58"/>
      <c r="L705" s="56"/>
      <c r="M705" s="59"/>
      <c r="N705" s="60"/>
      <c r="R705" s="36"/>
      <c r="S705" s="37"/>
      <c r="T705" s="38"/>
      <c r="U705" s="200"/>
      <c r="V705" s="211"/>
      <c r="W705" s="204"/>
      <c r="X705" s="204"/>
      <c r="Y705" s="40"/>
      <c r="Z705" s="41"/>
      <c r="AA705" s="10"/>
      <c r="AB705" s="42"/>
      <c r="AC705" s="41"/>
      <c r="AD705" s="43"/>
      <c r="AE705" s="42"/>
      <c r="AF705" s="41"/>
      <c r="AG705" s="43"/>
      <c r="AH705" s="69"/>
      <c r="AI705" s="69"/>
      <c r="AJ705" s="69"/>
      <c r="AK705" s="29" t="str">
        <f>IFERROR(MATCH(H705,#REF!,0),"")</f>
        <v/>
      </c>
    </row>
    <row r="706" spans="1:37" ht="15" customHeight="1">
      <c r="A706" s="227" t="str">
        <f>IF(V706=DB!$B$12,"決裁1",IF(V706=DB!$B$13,"決裁2",IF(V706=DB!$B$14,"決裁3",IF(V706=DB!$B$15,"決裁4",IF(V706="","",TEXT(W706,"GE")&amp;"-"&amp;V706)))))</f>
        <v/>
      </c>
      <c r="B706" s="228" t="str">
        <f>IF(A706="","",A706&amp;"-"&amp;COUNTIF($A$5:A706,A706))</f>
        <v/>
      </c>
      <c r="C706" s="228" t="str">
        <f t="shared" si="21"/>
        <v/>
      </c>
      <c r="D706" s="228" t="str">
        <f>IF(C706="","",C706&amp;"-"&amp;COUNTIF($C$5:C706,C706))</f>
        <v/>
      </c>
      <c r="E706" s="228">
        <f t="shared" si="22"/>
        <v>0</v>
      </c>
      <c r="F706" s="66"/>
      <c r="G706" s="66"/>
      <c r="H706" s="31"/>
      <c r="I706" s="56"/>
      <c r="J706" s="58"/>
      <c r="K706" s="58"/>
      <c r="L706" s="56"/>
      <c r="M706" s="59"/>
      <c r="N706" s="60"/>
      <c r="R706" s="36"/>
      <c r="S706" s="37"/>
      <c r="T706" s="38"/>
      <c r="U706" s="200"/>
      <c r="V706" s="211"/>
      <c r="W706" s="204"/>
      <c r="X706" s="204"/>
      <c r="Y706" s="40"/>
      <c r="Z706" s="41"/>
      <c r="AA706" s="10"/>
      <c r="AB706" s="42"/>
      <c r="AC706" s="41"/>
      <c r="AD706" s="43"/>
      <c r="AE706" s="42"/>
      <c r="AF706" s="41"/>
      <c r="AG706" s="43"/>
      <c r="AH706" s="69"/>
      <c r="AI706" s="69"/>
      <c r="AJ706" s="69"/>
      <c r="AK706" s="29" t="str">
        <f>IFERROR(MATCH(H706,#REF!,0),"")</f>
        <v/>
      </c>
    </row>
    <row r="707" spans="1:37" ht="15" customHeight="1">
      <c r="A707" s="227" t="str">
        <f>IF(V707=DB!$B$12,"決裁1",IF(V707=DB!$B$13,"決裁2",IF(V707=DB!$B$14,"決裁3",IF(V707=DB!$B$15,"決裁4",IF(V707="","",TEXT(W707,"GE")&amp;"-"&amp;V707)))))</f>
        <v/>
      </c>
      <c r="B707" s="228" t="str">
        <f>IF(A707="","",A707&amp;"-"&amp;COUNTIF($A$5:A707,A707))</f>
        <v/>
      </c>
      <c r="C707" s="228" t="str">
        <f t="shared" si="21"/>
        <v/>
      </c>
      <c r="D707" s="228" t="str">
        <f>IF(C707="","",C707&amp;"-"&amp;COUNTIF($C$5:C707,C707))</f>
        <v/>
      </c>
      <c r="E707" s="228">
        <f t="shared" si="22"/>
        <v>0</v>
      </c>
      <c r="F707" s="66"/>
      <c r="G707" s="66"/>
      <c r="H707" s="31"/>
      <c r="I707" s="56"/>
      <c r="J707" s="58"/>
      <c r="K707" s="58"/>
      <c r="L707" s="56"/>
      <c r="M707" s="59"/>
      <c r="N707" s="60"/>
      <c r="R707" s="36"/>
      <c r="S707" s="37"/>
      <c r="T707" s="38"/>
      <c r="U707" s="200"/>
      <c r="V707" s="211"/>
      <c r="W707" s="204"/>
      <c r="X707" s="204"/>
      <c r="Y707" s="40"/>
      <c r="Z707" s="41"/>
      <c r="AA707" s="10"/>
      <c r="AB707" s="42"/>
      <c r="AC707" s="41"/>
      <c r="AD707" s="43"/>
      <c r="AE707" s="42"/>
      <c r="AF707" s="41"/>
      <c r="AG707" s="43"/>
      <c r="AH707" s="69"/>
      <c r="AI707" s="69"/>
      <c r="AJ707" s="69"/>
      <c r="AK707" s="29" t="str">
        <f>IFERROR(MATCH(H707,#REF!,0),"")</f>
        <v/>
      </c>
    </row>
    <row r="708" spans="1:37" ht="15" customHeight="1">
      <c r="A708" s="227" t="str">
        <f>IF(V708=DB!$B$12,"決裁1",IF(V708=DB!$B$13,"決裁2",IF(V708=DB!$B$14,"決裁3",IF(V708=DB!$B$15,"決裁4",IF(V708="","",TEXT(W708,"GE")&amp;"-"&amp;V708)))))</f>
        <v/>
      </c>
      <c r="B708" s="228" t="str">
        <f>IF(A708="","",A708&amp;"-"&amp;COUNTIF($A$5:A708,A708))</f>
        <v/>
      </c>
      <c r="C708" s="228" t="str">
        <f t="shared" si="21"/>
        <v/>
      </c>
      <c r="D708" s="228" t="str">
        <f>IF(C708="","",C708&amp;"-"&amp;COUNTIF($C$5:C708,C708))</f>
        <v/>
      </c>
      <c r="E708" s="228">
        <f t="shared" si="22"/>
        <v>0</v>
      </c>
      <c r="F708" s="66"/>
      <c r="G708" s="66"/>
      <c r="H708" s="31"/>
      <c r="I708" s="56"/>
      <c r="J708" s="58"/>
      <c r="K708" s="58"/>
      <c r="L708" s="56"/>
      <c r="M708" s="59"/>
      <c r="N708" s="60"/>
      <c r="R708" s="36"/>
      <c r="S708" s="37"/>
      <c r="T708" s="38"/>
      <c r="U708" s="200"/>
      <c r="V708" s="211"/>
      <c r="W708" s="204"/>
      <c r="X708" s="204"/>
      <c r="Y708" s="40"/>
      <c r="Z708" s="41"/>
      <c r="AA708" s="10"/>
      <c r="AB708" s="42"/>
      <c r="AC708" s="41"/>
      <c r="AD708" s="43"/>
      <c r="AE708" s="42"/>
      <c r="AF708" s="41"/>
      <c r="AG708" s="43"/>
      <c r="AH708" s="69"/>
      <c r="AI708" s="69"/>
      <c r="AJ708" s="69"/>
      <c r="AK708" s="29" t="str">
        <f>IFERROR(MATCH(H708,#REF!,0),"")</f>
        <v/>
      </c>
    </row>
    <row r="709" spans="1:37" ht="15" customHeight="1">
      <c r="A709" s="227" t="str">
        <f>IF(V709=DB!$B$12,"決裁1",IF(V709=DB!$B$13,"決裁2",IF(V709=DB!$B$14,"決裁3",IF(V709=DB!$B$15,"決裁4",IF(V709="","",TEXT(W709,"GE")&amp;"-"&amp;V709)))))</f>
        <v/>
      </c>
      <c r="B709" s="228" t="str">
        <f>IF(A709="","",A709&amp;"-"&amp;COUNTIF($A$5:A709,A709))</f>
        <v/>
      </c>
      <c r="C709" s="228" t="str">
        <f t="shared" si="21"/>
        <v/>
      </c>
      <c r="D709" s="228" t="str">
        <f>IF(C709="","",C709&amp;"-"&amp;COUNTIF($C$5:C709,C709))</f>
        <v/>
      </c>
      <c r="E709" s="228">
        <f t="shared" si="22"/>
        <v>0</v>
      </c>
      <c r="F709" s="66"/>
      <c r="G709" s="66"/>
      <c r="H709" s="31"/>
      <c r="I709" s="56"/>
      <c r="J709" s="58"/>
      <c r="K709" s="58"/>
      <c r="L709" s="56"/>
      <c r="M709" s="59"/>
      <c r="N709" s="60"/>
      <c r="R709" s="36"/>
      <c r="S709" s="37"/>
      <c r="T709" s="38"/>
      <c r="U709" s="200"/>
      <c r="V709" s="211"/>
      <c r="W709" s="204"/>
      <c r="X709" s="204"/>
      <c r="Y709" s="40"/>
      <c r="Z709" s="41"/>
      <c r="AA709" s="10"/>
      <c r="AB709" s="42"/>
      <c r="AC709" s="41"/>
      <c r="AD709" s="43"/>
      <c r="AE709" s="42"/>
      <c r="AF709" s="41"/>
      <c r="AG709" s="43"/>
      <c r="AH709" s="69"/>
      <c r="AI709" s="69"/>
      <c r="AJ709" s="69"/>
      <c r="AK709" s="29" t="str">
        <f>IFERROR(MATCH(H709,#REF!,0),"")</f>
        <v/>
      </c>
    </row>
    <row r="710" spans="1:37" ht="15" customHeight="1">
      <c r="A710" s="227" t="str">
        <f>IF(V710=DB!$B$12,"決裁1",IF(V710=DB!$B$13,"決裁2",IF(V710=DB!$B$14,"決裁3",IF(V710=DB!$B$15,"決裁4",IF(V710="","",TEXT(W710,"GE")&amp;"-"&amp;V710)))))</f>
        <v/>
      </c>
      <c r="B710" s="228" t="str">
        <f>IF(A710="","",A710&amp;"-"&amp;COUNTIF($A$5:A710,A710))</f>
        <v/>
      </c>
      <c r="C710" s="228" t="str">
        <f t="shared" ref="C710:C773" si="23">IF(AH710="","",AH710)</f>
        <v/>
      </c>
      <c r="D710" s="228" t="str">
        <f>IF(C710="","",C710&amp;"-"&amp;COUNTIF($C$5:C710,C710))</f>
        <v/>
      </c>
      <c r="E710" s="228">
        <f t="shared" ref="E710:E773" si="24">+H710</f>
        <v>0</v>
      </c>
      <c r="F710" s="66"/>
      <c r="G710" s="66"/>
      <c r="H710" s="31"/>
      <c r="I710" s="56"/>
      <c r="J710" s="58"/>
      <c r="K710" s="58"/>
      <c r="L710" s="59"/>
      <c r="M710" s="59"/>
      <c r="N710" s="60"/>
      <c r="R710" s="36"/>
      <c r="S710" s="37"/>
      <c r="T710" s="38"/>
      <c r="U710" s="200"/>
      <c r="V710" s="211"/>
      <c r="W710" s="204"/>
      <c r="X710" s="204"/>
      <c r="Y710" s="40"/>
      <c r="Z710" s="41"/>
      <c r="AA710" s="10"/>
      <c r="AB710" s="42"/>
      <c r="AC710" s="41"/>
      <c r="AD710" s="43"/>
      <c r="AE710" s="42"/>
      <c r="AF710" s="41"/>
      <c r="AG710" s="43"/>
      <c r="AH710" s="69"/>
      <c r="AI710" s="69"/>
      <c r="AJ710" s="69"/>
      <c r="AK710" s="29" t="str">
        <f>IFERROR(MATCH(H710,#REF!,0),"")</f>
        <v/>
      </c>
    </row>
    <row r="711" spans="1:37" ht="15" customHeight="1">
      <c r="A711" s="227" t="str">
        <f>IF(V711=DB!$B$12,"決裁1",IF(V711=DB!$B$13,"決裁2",IF(V711=DB!$B$14,"決裁3",IF(V711=DB!$B$15,"決裁4",IF(V711="","",TEXT(W711,"GE")&amp;"-"&amp;V711)))))</f>
        <v/>
      </c>
      <c r="B711" s="228" t="str">
        <f>IF(A711="","",A711&amp;"-"&amp;COUNTIF($A$5:A711,A711))</f>
        <v/>
      </c>
      <c r="C711" s="228" t="str">
        <f t="shared" si="23"/>
        <v/>
      </c>
      <c r="D711" s="228" t="str">
        <f>IF(C711="","",C711&amp;"-"&amp;COUNTIF($C$5:C711,C711))</f>
        <v/>
      </c>
      <c r="E711" s="228">
        <f t="shared" si="24"/>
        <v>0</v>
      </c>
      <c r="F711" s="66"/>
      <c r="G711" s="66"/>
      <c r="H711" s="31"/>
      <c r="I711" s="56"/>
      <c r="J711" s="58"/>
      <c r="K711" s="58"/>
      <c r="L711" s="59"/>
      <c r="M711" s="59"/>
      <c r="N711" s="60"/>
      <c r="R711" s="36"/>
      <c r="S711" s="37"/>
      <c r="T711" s="38"/>
      <c r="U711" s="200"/>
      <c r="V711" s="211"/>
      <c r="W711" s="204"/>
      <c r="X711" s="204"/>
      <c r="Y711" s="40"/>
      <c r="Z711" s="41"/>
      <c r="AA711" s="10"/>
      <c r="AB711" s="42"/>
      <c r="AC711" s="41"/>
      <c r="AD711" s="43"/>
      <c r="AE711" s="42"/>
      <c r="AF711" s="41"/>
      <c r="AG711" s="43"/>
      <c r="AH711" s="69"/>
      <c r="AI711" s="69"/>
      <c r="AJ711" s="69"/>
      <c r="AK711" s="29" t="str">
        <f>IFERROR(MATCH(H711,#REF!,0),"")</f>
        <v/>
      </c>
    </row>
    <row r="712" spans="1:37" ht="15" customHeight="1">
      <c r="A712" s="227" t="str">
        <f>IF(V712=DB!$B$12,"決裁1",IF(V712=DB!$B$13,"決裁2",IF(V712=DB!$B$14,"決裁3",IF(V712=DB!$B$15,"決裁4",IF(V712="","",TEXT(W712,"GE")&amp;"-"&amp;V712)))))</f>
        <v/>
      </c>
      <c r="B712" s="228" t="str">
        <f>IF(A712="","",A712&amp;"-"&amp;COUNTIF($A$5:A712,A712))</f>
        <v/>
      </c>
      <c r="C712" s="228" t="str">
        <f t="shared" si="23"/>
        <v/>
      </c>
      <c r="D712" s="228" t="str">
        <f>IF(C712="","",C712&amp;"-"&amp;COUNTIF($C$5:C712,C712))</f>
        <v/>
      </c>
      <c r="E712" s="228">
        <f t="shared" si="24"/>
        <v>0</v>
      </c>
      <c r="F712" s="66"/>
      <c r="G712" s="66"/>
      <c r="H712" s="31"/>
      <c r="I712" s="56"/>
      <c r="J712" s="58"/>
      <c r="K712" s="58"/>
      <c r="L712" s="59"/>
      <c r="M712" s="59"/>
      <c r="N712" s="60"/>
      <c r="R712" s="36"/>
      <c r="S712" s="37"/>
      <c r="T712" s="38"/>
      <c r="U712" s="200"/>
      <c r="V712" s="211"/>
      <c r="W712" s="204"/>
      <c r="X712" s="204"/>
      <c r="Y712" s="40"/>
      <c r="Z712" s="41"/>
      <c r="AA712" s="10"/>
      <c r="AB712" s="42"/>
      <c r="AC712" s="41"/>
      <c r="AD712" s="43"/>
      <c r="AE712" s="42"/>
      <c r="AF712" s="41"/>
      <c r="AG712" s="43"/>
      <c r="AH712" s="69"/>
      <c r="AI712" s="69"/>
      <c r="AJ712" s="69"/>
      <c r="AK712" s="29" t="str">
        <f>IFERROR(MATCH(H712,#REF!,0),"")</f>
        <v/>
      </c>
    </row>
    <row r="713" spans="1:37" ht="15" customHeight="1">
      <c r="A713" s="227" t="str">
        <f>IF(V713=DB!$B$12,"決裁1",IF(V713=DB!$B$13,"決裁2",IF(V713=DB!$B$14,"決裁3",IF(V713=DB!$B$15,"決裁4",IF(V713="","",TEXT(W713,"GE")&amp;"-"&amp;V713)))))</f>
        <v/>
      </c>
      <c r="B713" s="228" t="str">
        <f>IF(A713="","",A713&amp;"-"&amp;COUNTIF($A$5:A713,A713))</f>
        <v/>
      </c>
      <c r="C713" s="228" t="str">
        <f t="shared" si="23"/>
        <v/>
      </c>
      <c r="D713" s="228" t="str">
        <f>IF(C713="","",C713&amp;"-"&amp;COUNTIF($C$5:C713,C713))</f>
        <v/>
      </c>
      <c r="E713" s="228">
        <f t="shared" si="24"/>
        <v>0</v>
      </c>
      <c r="F713" s="66"/>
      <c r="G713" s="66"/>
      <c r="H713" s="31"/>
      <c r="I713" s="56"/>
      <c r="J713" s="58"/>
      <c r="K713" s="58"/>
      <c r="L713" s="59"/>
      <c r="M713" s="59"/>
      <c r="N713" s="60"/>
      <c r="R713" s="36"/>
      <c r="S713" s="37"/>
      <c r="T713" s="38"/>
      <c r="U713" s="200"/>
      <c r="V713" s="211"/>
      <c r="W713" s="204"/>
      <c r="X713" s="204"/>
      <c r="Y713" s="40"/>
      <c r="Z713" s="41"/>
      <c r="AA713" s="10"/>
      <c r="AB713" s="42"/>
      <c r="AC713" s="41"/>
      <c r="AD713" s="43"/>
      <c r="AE713" s="42"/>
      <c r="AF713" s="41"/>
      <c r="AG713" s="43"/>
      <c r="AH713" s="69"/>
      <c r="AI713" s="69"/>
      <c r="AJ713" s="69"/>
      <c r="AK713" s="29" t="str">
        <f>IFERROR(MATCH(H713,#REF!,0),"")</f>
        <v/>
      </c>
    </row>
    <row r="714" spans="1:37" ht="15" customHeight="1">
      <c r="A714" s="227" t="str">
        <f>IF(V714=DB!$B$12,"決裁1",IF(V714=DB!$B$13,"決裁2",IF(V714=DB!$B$14,"決裁3",IF(V714=DB!$B$15,"決裁4",IF(V714="","",TEXT(W714,"GE")&amp;"-"&amp;V714)))))</f>
        <v/>
      </c>
      <c r="B714" s="228" t="str">
        <f>IF(A714="","",A714&amp;"-"&amp;COUNTIF($A$5:A714,A714))</f>
        <v/>
      </c>
      <c r="C714" s="228" t="str">
        <f t="shared" si="23"/>
        <v/>
      </c>
      <c r="D714" s="228" t="str">
        <f>IF(C714="","",C714&amp;"-"&amp;COUNTIF($C$5:C714,C714))</f>
        <v/>
      </c>
      <c r="E714" s="228">
        <f t="shared" si="24"/>
        <v>0</v>
      </c>
      <c r="F714" s="66"/>
      <c r="G714" s="66"/>
      <c r="H714" s="31"/>
      <c r="I714" s="56"/>
      <c r="J714" s="58"/>
      <c r="K714" s="58"/>
      <c r="L714" s="59"/>
      <c r="M714" s="59"/>
      <c r="N714" s="60"/>
      <c r="R714" s="36"/>
      <c r="S714" s="37"/>
      <c r="T714" s="38"/>
      <c r="U714" s="200"/>
      <c r="V714" s="211"/>
      <c r="W714" s="204"/>
      <c r="X714" s="204"/>
      <c r="Y714" s="40"/>
      <c r="Z714" s="41"/>
      <c r="AA714" s="81"/>
      <c r="AB714" s="42"/>
      <c r="AC714" s="41"/>
      <c r="AD714" s="43"/>
      <c r="AE714" s="42"/>
      <c r="AF714" s="41"/>
      <c r="AG714" s="43"/>
      <c r="AH714" s="69"/>
      <c r="AI714" s="69"/>
      <c r="AJ714" s="69"/>
      <c r="AK714" s="29" t="str">
        <f>IFERROR(MATCH(H714,#REF!,0),"")</f>
        <v/>
      </c>
    </row>
    <row r="715" spans="1:37" ht="15" customHeight="1">
      <c r="A715" s="227" t="str">
        <f>IF(V715=DB!$B$12,"決裁1",IF(V715=DB!$B$13,"決裁2",IF(V715=DB!$B$14,"決裁3",IF(V715=DB!$B$15,"決裁4",IF(V715="","",TEXT(W715,"GE")&amp;"-"&amp;V715)))))</f>
        <v/>
      </c>
      <c r="B715" s="228" t="str">
        <f>IF(A715="","",A715&amp;"-"&amp;COUNTIF($A$5:A715,A715))</f>
        <v/>
      </c>
      <c r="C715" s="228" t="str">
        <f t="shared" si="23"/>
        <v/>
      </c>
      <c r="D715" s="228" t="str">
        <f>IF(C715="","",C715&amp;"-"&amp;COUNTIF($C$5:C715,C715))</f>
        <v/>
      </c>
      <c r="E715" s="228">
        <f t="shared" si="24"/>
        <v>0</v>
      </c>
      <c r="F715" s="66"/>
      <c r="G715" s="66"/>
      <c r="H715" s="31"/>
      <c r="I715" s="56"/>
      <c r="J715" s="58"/>
      <c r="K715" s="58"/>
      <c r="L715" s="59"/>
      <c r="M715" s="59"/>
      <c r="N715" s="60"/>
      <c r="R715" s="36"/>
      <c r="S715" s="37"/>
      <c r="T715" s="38"/>
      <c r="U715" s="200"/>
      <c r="V715" s="211"/>
      <c r="W715" s="204"/>
      <c r="X715" s="204"/>
      <c r="Y715" s="40"/>
      <c r="Z715" s="41"/>
      <c r="AA715" s="10"/>
      <c r="AB715" s="42"/>
      <c r="AC715" s="41"/>
      <c r="AD715" s="43"/>
      <c r="AE715" s="42"/>
      <c r="AF715" s="41"/>
      <c r="AG715" s="43"/>
      <c r="AH715" s="69"/>
      <c r="AI715" s="69"/>
      <c r="AJ715" s="69"/>
      <c r="AK715" s="29" t="str">
        <f>IFERROR(MATCH(H715,#REF!,0),"")</f>
        <v/>
      </c>
    </row>
    <row r="716" spans="1:37" ht="15" customHeight="1">
      <c r="A716" s="227" t="str">
        <f>IF(V716=DB!$B$12,"決裁1",IF(V716=DB!$B$13,"決裁2",IF(V716=DB!$B$14,"決裁3",IF(V716=DB!$B$15,"決裁4",IF(V716="","",TEXT(W716,"GE")&amp;"-"&amp;V716)))))</f>
        <v/>
      </c>
      <c r="B716" s="228" t="str">
        <f>IF(A716="","",A716&amp;"-"&amp;COUNTIF($A$5:A716,A716))</f>
        <v/>
      </c>
      <c r="C716" s="228" t="str">
        <f t="shared" si="23"/>
        <v/>
      </c>
      <c r="D716" s="228" t="str">
        <f>IF(C716="","",C716&amp;"-"&amp;COUNTIF($C$5:C716,C716))</f>
        <v/>
      </c>
      <c r="E716" s="228">
        <f t="shared" si="24"/>
        <v>0</v>
      </c>
      <c r="F716" s="66"/>
      <c r="G716" s="66"/>
      <c r="H716" s="31"/>
      <c r="I716" s="56"/>
      <c r="J716" s="58"/>
      <c r="K716" s="58"/>
      <c r="L716" s="59"/>
      <c r="M716" s="59"/>
      <c r="N716" s="60"/>
      <c r="R716" s="36"/>
      <c r="S716" s="37"/>
      <c r="T716" s="38"/>
      <c r="U716" s="200"/>
      <c r="V716" s="211"/>
      <c r="W716" s="204"/>
      <c r="X716" s="204"/>
      <c r="Y716" s="40"/>
      <c r="Z716" s="41"/>
      <c r="AA716" s="10"/>
      <c r="AB716" s="42"/>
      <c r="AC716" s="41"/>
      <c r="AD716" s="43"/>
      <c r="AE716" s="42"/>
      <c r="AF716" s="41"/>
      <c r="AG716" s="43"/>
      <c r="AH716" s="69"/>
      <c r="AI716" s="69"/>
      <c r="AJ716" s="69"/>
      <c r="AK716" s="29" t="str">
        <f>IFERROR(MATCH(H716,#REF!,0),"")</f>
        <v/>
      </c>
    </row>
    <row r="717" spans="1:37" ht="15" customHeight="1">
      <c r="A717" s="227" t="str">
        <f>IF(V717=DB!$B$12,"決裁1",IF(V717=DB!$B$13,"決裁2",IF(V717=DB!$B$14,"決裁3",IF(V717=DB!$B$15,"決裁4",IF(V717="","",TEXT(W717,"GE")&amp;"-"&amp;V717)))))</f>
        <v/>
      </c>
      <c r="B717" s="228" t="str">
        <f>IF(A717="","",A717&amp;"-"&amp;COUNTIF($A$5:A717,A717))</f>
        <v/>
      </c>
      <c r="C717" s="228" t="str">
        <f t="shared" si="23"/>
        <v/>
      </c>
      <c r="D717" s="228" t="str">
        <f>IF(C717="","",C717&amp;"-"&amp;COUNTIF($C$5:C717,C717))</f>
        <v/>
      </c>
      <c r="E717" s="228">
        <f t="shared" si="24"/>
        <v>0</v>
      </c>
      <c r="F717" s="66"/>
      <c r="G717" s="66"/>
      <c r="H717" s="31"/>
      <c r="I717" s="56"/>
      <c r="J717" s="58"/>
      <c r="K717" s="58"/>
      <c r="L717" s="59"/>
      <c r="M717" s="59"/>
      <c r="N717" s="60"/>
      <c r="R717" s="36"/>
      <c r="S717" s="37"/>
      <c r="T717" s="38"/>
      <c r="U717" s="200"/>
      <c r="V717" s="211"/>
      <c r="W717" s="204"/>
      <c r="X717" s="204"/>
      <c r="Y717" s="40"/>
      <c r="Z717" s="41"/>
      <c r="AA717" s="10"/>
      <c r="AB717" s="42"/>
      <c r="AC717" s="41"/>
      <c r="AD717" s="43"/>
      <c r="AE717" s="42"/>
      <c r="AF717" s="41"/>
      <c r="AG717" s="43"/>
      <c r="AH717" s="69"/>
      <c r="AI717" s="69"/>
      <c r="AJ717" s="69"/>
      <c r="AK717" s="29" t="str">
        <f>IFERROR(MATCH(H717,#REF!,0),"")</f>
        <v/>
      </c>
    </row>
    <row r="718" spans="1:37" ht="15" customHeight="1">
      <c r="A718" s="227" t="str">
        <f>IF(V718=DB!$B$12,"決裁1",IF(V718=DB!$B$13,"決裁2",IF(V718=DB!$B$14,"決裁3",IF(V718=DB!$B$15,"決裁4",IF(V718="","",TEXT(W718,"GE")&amp;"-"&amp;V718)))))</f>
        <v/>
      </c>
      <c r="B718" s="228" t="str">
        <f>IF(A718="","",A718&amp;"-"&amp;COUNTIF($A$5:A718,A718))</f>
        <v/>
      </c>
      <c r="C718" s="228" t="str">
        <f t="shared" si="23"/>
        <v/>
      </c>
      <c r="D718" s="228" t="str">
        <f>IF(C718="","",C718&amp;"-"&amp;COUNTIF($C$5:C718,C718))</f>
        <v/>
      </c>
      <c r="E718" s="228">
        <f t="shared" si="24"/>
        <v>0</v>
      </c>
      <c r="F718" s="66"/>
      <c r="G718" s="66"/>
      <c r="H718" s="31"/>
      <c r="I718" s="56"/>
      <c r="J718" s="58"/>
      <c r="K718" s="58"/>
      <c r="L718" s="59"/>
      <c r="M718" s="59"/>
      <c r="N718" s="60"/>
      <c r="R718" s="36"/>
      <c r="S718" s="37"/>
      <c r="T718" s="38"/>
      <c r="U718" s="200"/>
      <c r="V718" s="211"/>
      <c r="W718" s="204"/>
      <c r="X718" s="204"/>
      <c r="Y718" s="40"/>
      <c r="Z718" s="41"/>
      <c r="AA718" s="10"/>
      <c r="AB718" s="42"/>
      <c r="AC718" s="41"/>
      <c r="AD718" s="43"/>
      <c r="AE718" s="42"/>
      <c r="AF718" s="41"/>
      <c r="AG718" s="43"/>
      <c r="AH718" s="69"/>
      <c r="AI718" s="69"/>
      <c r="AJ718" s="69"/>
      <c r="AK718" s="29" t="str">
        <f>IFERROR(MATCH(H718,#REF!,0),"")</f>
        <v/>
      </c>
    </row>
    <row r="719" spans="1:37" ht="15" customHeight="1">
      <c r="A719" s="227" t="str">
        <f>IF(V719=DB!$B$12,"決裁1",IF(V719=DB!$B$13,"決裁2",IF(V719=DB!$B$14,"決裁3",IF(V719=DB!$B$15,"決裁4",IF(V719="","",TEXT(W719,"GE")&amp;"-"&amp;V719)))))</f>
        <v/>
      </c>
      <c r="B719" s="228" t="str">
        <f>IF(A719="","",A719&amp;"-"&amp;COUNTIF($A$5:A719,A719))</f>
        <v/>
      </c>
      <c r="C719" s="228" t="str">
        <f t="shared" si="23"/>
        <v/>
      </c>
      <c r="D719" s="228" t="str">
        <f>IF(C719="","",C719&amp;"-"&amp;COUNTIF($C$5:C719,C719))</f>
        <v/>
      </c>
      <c r="E719" s="228">
        <f t="shared" si="24"/>
        <v>0</v>
      </c>
      <c r="F719" s="66"/>
      <c r="G719" s="66"/>
      <c r="H719" s="31"/>
      <c r="I719" s="56"/>
      <c r="J719" s="58"/>
      <c r="K719" s="58"/>
      <c r="L719" s="59"/>
      <c r="M719" s="59"/>
      <c r="N719" s="60"/>
      <c r="R719" s="36"/>
      <c r="S719" s="37"/>
      <c r="T719" s="38"/>
      <c r="U719" s="200"/>
      <c r="V719" s="211"/>
      <c r="W719" s="204"/>
      <c r="X719" s="204"/>
      <c r="Y719" s="40"/>
      <c r="Z719" s="41"/>
      <c r="AA719" s="10"/>
      <c r="AB719" s="42"/>
      <c r="AC719" s="41"/>
      <c r="AD719" s="43"/>
      <c r="AE719" s="42"/>
      <c r="AF719" s="41"/>
      <c r="AG719" s="43"/>
      <c r="AH719" s="69"/>
      <c r="AI719" s="69"/>
      <c r="AJ719" s="69"/>
      <c r="AK719" s="29" t="str">
        <f>IFERROR(MATCH(H719,#REF!,0),"")</f>
        <v/>
      </c>
    </row>
    <row r="720" spans="1:37" ht="15" customHeight="1">
      <c r="A720" s="227" t="str">
        <f>IF(V720=DB!$B$12,"決裁1",IF(V720=DB!$B$13,"決裁2",IF(V720=DB!$B$14,"決裁3",IF(V720=DB!$B$15,"決裁4",IF(V720="","",TEXT(W720,"GE")&amp;"-"&amp;V720)))))</f>
        <v/>
      </c>
      <c r="B720" s="228" t="str">
        <f>IF(A720="","",A720&amp;"-"&amp;COUNTIF($A$5:A720,A720))</f>
        <v/>
      </c>
      <c r="C720" s="228" t="str">
        <f t="shared" si="23"/>
        <v/>
      </c>
      <c r="D720" s="228" t="str">
        <f>IF(C720="","",C720&amp;"-"&amp;COUNTIF($C$5:C720,C720))</f>
        <v/>
      </c>
      <c r="E720" s="228">
        <f t="shared" si="24"/>
        <v>0</v>
      </c>
      <c r="F720" s="66"/>
      <c r="G720" s="66"/>
      <c r="H720" s="31"/>
      <c r="I720" s="56"/>
      <c r="J720" s="58"/>
      <c r="K720" s="58"/>
      <c r="L720" s="56"/>
      <c r="M720" s="59"/>
      <c r="N720" s="60"/>
      <c r="R720" s="36"/>
      <c r="S720" s="37"/>
      <c r="T720" s="38"/>
      <c r="U720" s="200"/>
      <c r="V720" s="211"/>
      <c r="W720" s="204"/>
      <c r="X720" s="204"/>
      <c r="Y720" s="40"/>
      <c r="Z720" s="41"/>
      <c r="AA720" s="10"/>
      <c r="AB720" s="42"/>
      <c r="AC720" s="41"/>
      <c r="AD720" s="43"/>
      <c r="AE720" s="42"/>
      <c r="AF720" s="41"/>
      <c r="AG720" s="43"/>
      <c r="AH720" s="69"/>
      <c r="AI720" s="69"/>
      <c r="AJ720" s="69"/>
      <c r="AK720" s="29" t="str">
        <f>IFERROR(MATCH(H720,#REF!,0),"")</f>
        <v/>
      </c>
    </row>
    <row r="721" spans="1:37" ht="15" customHeight="1">
      <c r="A721" s="227" t="str">
        <f>IF(V721=DB!$B$12,"決裁1",IF(V721=DB!$B$13,"決裁2",IF(V721=DB!$B$14,"決裁3",IF(V721=DB!$B$15,"決裁4",IF(V721="","",TEXT(W721,"GE")&amp;"-"&amp;V721)))))</f>
        <v/>
      </c>
      <c r="B721" s="228" t="str">
        <f>IF(A721="","",A721&amp;"-"&amp;COUNTIF($A$5:A721,A721))</f>
        <v/>
      </c>
      <c r="C721" s="228" t="str">
        <f t="shared" si="23"/>
        <v/>
      </c>
      <c r="D721" s="228" t="str">
        <f>IF(C721="","",C721&amp;"-"&amp;COUNTIF($C$5:C721,C721))</f>
        <v/>
      </c>
      <c r="E721" s="228">
        <f t="shared" si="24"/>
        <v>0</v>
      </c>
      <c r="F721" s="66"/>
      <c r="G721" s="66"/>
      <c r="H721" s="31"/>
      <c r="I721" s="56"/>
      <c r="J721" s="58"/>
      <c r="K721" s="58"/>
      <c r="L721" s="56"/>
      <c r="M721" s="59"/>
      <c r="N721" s="60"/>
      <c r="R721" s="36"/>
      <c r="S721" s="37"/>
      <c r="T721" s="38"/>
      <c r="U721" s="200"/>
      <c r="V721" s="211"/>
      <c r="W721" s="204"/>
      <c r="X721" s="204"/>
      <c r="Y721" s="40"/>
      <c r="Z721" s="41"/>
      <c r="AA721" s="10"/>
      <c r="AB721" s="42"/>
      <c r="AC721" s="41"/>
      <c r="AD721" s="43"/>
      <c r="AE721" s="42"/>
      <c r="AF721" s="41"/>
      <c r="AG721" s="43"/>
      <c r="AH721" s="69"/>
      <c r="AI721" s="69"/>
      <c r="AJ721" s="69"/>
      <c r="AK721" s="29" t="str">
        <f>IFERROR(MATCH(H721,#REF!,0),"")</f>
        <v/>
      </c>
    </row>
    <row r="722" spans="1:37" ht="15" customHeight="1">
      <c r="A722" s="227" t="str">
        <f>IF(V722=DB!$B$12,"決裁1",IF(V722=DB!$B$13,"決裁2",IF(V722=DB!$B$14,"決裁3",IF(V722=DB!$B$15,"決裁4",IF(V722="","",TEXT(W722,"GE")&amp;"-"&amp;V722)))))</f>
        <v/>
      </c>
      <c r="B722" s="228" t="str">
        <f>IF(A722="","",A722&amp;"-"&amp;COUNTIF($A$5:A722,A722))</f>
        <v/>
      </c>
      <c r="C722" s="228" t="str">
        <f t="shared" si="23"/>
        <v/>
      </c>
      <c r="D722" s="228" t="str">
        <f>IF(C722="","",C722&amp;"-"&amp;COUNTIF($C$5:C722,C722))</f>
        <v/>
      </c>
      <c r="E722" s="228">
        <f t="shared" si="24"/>
        <v>0</v>
      </c>
      <c r="F722" s="66"/>
      <c r="G722" s="66"/>
      <c r="H722" s="31"/>
      <c r="I722" s="56"/>
      <c r="J722" s="58"/>
      <c r="K722" s="58"/>
      <c r="L722" s="56"/>
      <c r="M722" s="59"/>
      <c r="N722" s="60"/>
      <c r="R722" s="36"/>
      <c r="S722" s="37"/>
      <c r="T722" s="38"/>
      <c r="U722" s="200"/>
      <c r="V722" s="211"/>
      <c r="W722" s="204"/>
      <c r="X722" s="204"/>
      <c r="Y722" s="40"/>
      <c r="Z722" s="41"/>
      <c r="AA722" s="84"/>
      <c r="AB722" s="42"/>
      <c r="AC722" s="41"/>
      <c r="AD722" s="43"/>
      <c r="AE722" s="42"/>
      <c r="AF722" s="41"/>
      <c r="AG722" s="43"/>
      <c r="AH722" s="69"/>
      <c r="AI722" s="69"/>
      <c r="AJ722" s="69"/>
      <c r="AK722" s="29" t="str">
        <f>IFERROR(MATCH(H722,#REF!,0),"")</f>
        <v/>
      </c>
    </row>
    <row r="723" spans="1:37" ht="15" customHeight="1">
      <c r="A723" s="227" t="str">
        <f>IF(V723=DB!$B$12,"決裁1",IF(V723=DB!$B$13,"決裁2",IF(V723=DB!$B$14,"決裁3",IF(V723=DB!$B$15,"決裁4",IF(V723="","",TEXT(W723,"GE")&amp;"-"&amp;V723)))))</f>
        <v/>
      </c>
      <c r="B723" s="228" t="str">
        <f>IF(A723="","",A723&amp;"-"&amp;COUNTIF($A$5:A723,A723))</f>
        <v/>
      </c>
      <c r="C723" s="228" t="str">
        <f t="shared" si="23"/>
        <v/>
      </c>
      <c r="D723" s="228" t="str">
        <f>IF(C723="","",C723&amp;"-"&amp;COUNTIF($C$5:C723,C723))</f>
        <v/>
      </c>
      <c r="E723" s="228">
        <f t="shared" si="24"/>
        <v>0</v>
      </c>
      <c r="F723" s="66"/>
      <c r="G723" s="66"/>
      <c r="H723" s="31"/>
      <c r="I723" s="56"/>
      <c r="J723" s="58"/>
      <c r="K723" s="58"/>
      <c r="L723" s="59"/>
      <c r="M723" s="59"/>
      <c r="N723" s="60"/>
      <c r="R723" s="36"/>
      <c r="S723" s="37"/>
      <c r="T723" s="38"/>
      <c r="U723" s="200"/>
      <c r="V723" s="211"/>
      <c r="W723" s="204"/>
      <c r="X723" s="204"/>
      <c r="Y723" s="40"/>
      <c r="Z723" s="41"/>
      <c r="AA723" s="10"/>
      <c r="AB723" s="42"/>
      <c r="AC723" s="41"/>
      <c r="AD723" s="43"/>
      <c r="AE723" s="42"/>
      <c r="AF723" s="41"/>
      <c r="AG723" s="43"/>
      <c r="AH723" s="69"/>
      <c r="AI723" s="69"/>
      <c r="AJ723" s="69"/>
      <c r="AK723" s="29" t="str">
        <f>IFERROR(MATCH(H723,#REF!,0),"")</f>
        <v/>
      </c>
    </row>
    <row r="724" spans="1:37" ht="15" customHeight="1">
      <c r="A724" s="227" t="str">
        <f>IF(V724=DB!$B$12,"決裁1",IF(V724=DB!$B$13,"決裁2",IF(V724=DB!$B$14,"決裁3",IF(V724=DB!$B$15,"決裁4",IF(V724="","",TEXT(W724,"GE")&amp;"-"&amp;V724)))))</f>
        <v/>
      </c>
      <c r="B724" s="228" t="str">
        <f>IF(A724="","",A724&amp;"-"&amp;COUNTIF($A$5:A724,A724))</f>
        <v/>
      </c>
      <c r="C724" s="228" t="str">
        <f t="shared" si="23"/>
        <v/>
      </c>
      <c r="D724" s="228" t="str">
        <f>IF(C724="","",C724&amp;"-"&amp;COUNTIF($C$5:C724,C724))</f>
        <v/>
      </c>
      <c r="E724" s="228">
        <f t="shared" si="24"/>
        <v>0</v>
      </c>
      <c r="F724" s="66"/>
      <c r="G724" s="66"/>
      <c r="H724" s="31"/>
      <c r="I724" s="56"/>
      <c r="J724" s="58"/>
      <c r="K724" s="58"/>
      <c r="L724" s="56"/>
      <c r="M724" s="59"/>
      <c r="N724" s="60"/>
      <c r="R724" s="36"/>
      <c r="S724" s="37"/>
      <c r="T724" s="38"/>
      <c r="U724" s="200"/>
      <c r="V724" s="211"/>
      <c r="W724" s="204"/>
      <c r="X724" s="204"/>
      <c r="Y724" s="40"/>
      <c r="Z724" s="41"/>
      <c r="AA724" s="84"/>
      <c r="AB724" s="42"/>
      <c r="AC724" s="41"/>
      <c r="AD724" s="43"/>
      <c r="AE724" s="42"/>
      <c r="AF724" s="41"/>
      <c r="AG724" s="43"/>
      <c r="AH724" s="69"/>
      <c r="AI724" s="69"/>
      <c r="AJ724" s="69"/>
      <c r="AK724" s="29" t="str">
        <f>IFERROR(MATCH(H724,#REF!,0),"")</f>
        <v/>
      </c>
    </row>
    <row r="725" spans="1:37" ht="15" customHeight="1">
      <c r="A725" s="227" t="str">
        <f>IF(V725=DB!$B$12,"決裁1",IF(V725=DB!$B$13,"決裁2",IF(V725=DB!$B$14,"決裁3",IF(V725=DB!$B$15,"決裁4",IF(V725="","",TEXT(W725,"GE")&amp;"-"&amp;V725)))))</f>
        <v/>
      </c>
      <c r="B725" s="228" t="str">
        <f>IF(A725="","",A725&amp;"-"&amp;COUNTIF($A$5:A725,A725))</f>
        <v/>
      </c>
      <c r="C725" s="228" t="str">
        <f t="shared" si="23"/>
        <v/>
      </c>
      <c r="D725" s="228" t="str">
        <f>IF(C725="","",C725&amp;"-"&amp;COUNTIF($C$5:C725,C725))</f>
        <v/>
      </c>
      <c r="E725" s="228">
        <f t="shared" si="24"/>
        <v>0</v>
      </c>
      <c r="F725" s="66"/>
      <c r="G725" s="66"/>
      <c r="H725" s="31"/>
      <c r="I725" s="56"/>
      <c r="J725" s="58"/>
      <c r="K725" s="58"/>
      <c r="L725" s="59"/>
      <c r="M725" s="59"/>
      <c r="N725" s="60"/>
      <c r="R725" s="36"/>
      <c r="S725" s="37"/>
      <c r="T725" s="38"/>
      <c r="U725" s="200"/>
      <c r="V725" s="211"/>
      <c r="W725" s="204"/>
      <c r="X725" s="204"/>
      <c r="Y725" s="40"/>
      <c r="Z725" s="41"/>
      <c r="AA725" s="10"/>
      <c r="AB725" s="42"/>
      <c r="AC725" s="41"/>
      <c r="AD725" s="43"/>
      <c r="AE725" s="42"/>
      <c r="AF725" s="41"/>
      <c r="AG725" s="43"/>
      <c r="AH725" s="69"/>
      <c r="AI725" s="69"/>
      <c r="AJ725" s="69"/>
      <c r="AK725" s="29" t="str">
        <f>IFERROR(MATCH(H725,#REF!,0),"")</f>
        <v/>
      </c>
    </row>
    <row r="726" spans="1:37" ht="15" customHeight="1">
      <c r="A726" s="227" t="str">
        <f>IF(V726=DB!$B$12,"決裁1",IF(V726=DB!$B$13,"決裁2",IF(V726=DB!$B$14,"決裁3",IF(V726=DB!$B$15,"決裁4",IF(V726="","",TEXT(W726,"GE")&amp;"-"&amp;V726)))))</f>
        <v/>
      </c>
      <c r="B726" s="228" t="str">
        <f>IF(A726="","",A726&amp;"-"&amp;COUNTIF($A$5:A726,A726))</f>
        <v/>
      </c>
      <c r="C726" s="228" t="str">
        <f t="shared" si="23"/>
        <v/>
      </c>
      <c r="D726" s="228" t="str">
        <f>IF(C726="","",C726&amp;"-"&amp;COUNTIF($C$5:C726,C726))</f>
        <v/>
      </c>
      <c r="E726" s="228">
        <f t="shared" si="24"/>
        <v>0</v>
      </c>
      <c r="F726" s="66"/>
      <c r="G726" s="66"/>
      <c r="H726" s="31"/>
      <c r="I726" s="56"/>
      <c r="J726" s="58"/>
      <c r="K726" s="58"/>
      <c r="L726" s="59"/>
      <c r="M726" s="59"/>
      <c r="N726" s="60"/>
      <c r="R726" s="36"/>
      <c r="S726" s="37"/>
      <c r="T726" s="38"/>
      <c r="U726" s="200"/>
      <c r="V726" s="211"/>
      <c r="W726" s="204"/>
      <c r="X726" s="204"/>
      <c r="Y726" s="40"/>
      <c r="Z726" s="41"/>
      <c r="AA726" s="10"/>
      <c r="AB726" s="42"/>
      <c r="AC726" s="41"/>
      <c r="AD726" s="43"/>
      <c r="AE726" s="42"/>
      <c r="AF726" s="41"/>
      <c r="AG726" s="43"/>
      <c r="AH726" s="69"/>
      <c r="AI726" s="69"/>
      <c r="AJ726" s="69"/>
      <c r="AK726" s="29" t="str">
        <f>IFERROR(MATCH(H726,#REF!,0),"")</f>
        <v/>
      </c>
    </row>
    <row r="727" spans="1:37" ht="15" customHeight="1">
      <c r="A727" s="227" t="str">
        <f>IF(V727=DB!$B$12,"決裁1",IF(V727=DB!$B$13,"決裁2",IF(V727=DB!$B$14,"決裁3",IF(V727=DB!$B$15,"決裁4",IF(V727="","",TEXT(W727,"GE")&amp;"-"&amp;V727)))))</f>
        <v/>
      </c>
      <c r="B727" s="228" t="str">
        <f>IF(A727="","",A727&amp;"-"&amp;COUNTIF($A$5:A727,A727))</f>
        <v/>
      </c>
      <c r="C727" s="228" t="str">
        <f t="shared" si="23"/>
        <v/>
      </c>
      <c r="D727" s="228" t="str">
        <f>IF(C727="","",C727&amp;"-"&amp;COUNTIF($C$5:C727,C727))</f>
        <v/>
      </c>
      <c r="E727" s="228">
        <f t="shared" si="24"/>
        <v>0</v>
      </c>
      <c r="F727" s="66"/>
      <c r="G727" s="66"/>
      <c r="H727" s="31"/>
      <c r="I727" s="56"/>
      <c r="J727" s="58"/>
      <c r="K727" s="58"/>
      <c r="L727" s="59"/>
      <c r="M727" s="59"/>
      <c r="N727" s="60"/>
      <c r="R727" s="36"/>
      <c r="S727" s="37"/>
      <c r="T727" s="38"/>
      <c r="U727" s="200"/>
      <c r="V727" s="211"/>
      <c r="W727" s="204"/>
      <c r="X727" s="204"/>
      <c r="Y727" s="40"/>
      <c r="Z727" s="41"/>
      <c r="AA727" s="10"/>
      <c r="AB727" s="42"/>
      <c r="AC727" s="41"/>
      <c r="AD727" s="43"/>
      <c r="AE727" s="42"/>
      <c r="AF727" s="41"/>
      <c r="AG727" s="43"/>
      <c r="AH727" s="69"/>
      <c r="AI727" s="69"/>
      <c r="AJ727" s="69"/>
      <c r="AK727" s="29" t="str">
        <f>IFERROR(MATCH(H727,#REF!,0),"")</f>
        <v/>
      </c>
    </row>
    <row r="728" spans="1:37" ht="15" customHeight="1">
      <c r="A728" s="227" t="str">
        <f>IF(V728=DB!$B$12,"決裁1",IF(V728=DB!$B$13,"決裁2",IF(V728=DB!$B$14,"決裁3",IF(V728=DB!$B$15,"決裁4",IF(V728="","",TEXT(W728,"GE")&amp;"-"&amp;V728)))))</f>
        <v/>
      </c>
      <c r="B728" s="228" t="str">
        <f>IF(A728="","",A728&amp;"-"&amp;COUNTIF($A$5:A728,A728))</f>
        <v/>
      </c>
      <c r="C728" s="228" t="str">
        <f t="shared" si="23"/>
        <v/>
      </c>
      <c r="D728" s="228" t="str">
        <f>IF(C728="","",C728&amp;"-"&amp;COUNTIF($C$5:C728,C728))</f>
        <v/>
      </c>
      <c r="E728" s="228">
        <f t="shared" si="24"/>
        <v>0</v>
      </c>
      <c r="F728" s="66"/>
      <c r="G728" s="66"/>
      <c r="H728" s="31"/>
      <c r="I728" s="56"/>
      <c r="J728" s="58"/>
      <c r="K728" s="58"/>
      <c r="L728" s="59"/>
      <c r="M728" s="59"/>
      <c r="N728" s="60"/>
      <c r="R728" s="36"/>
      <c r="S728" s="37"/>
      <c r="T728" s="38"/>
      <c r="U728" s="200"/>
      <c r="V728" s="211"/>
      <c r="W728" s="204"/>
      <c r="X728" s="204"/>
      <c r="Y728" s="40"/>
      <c r="Z728" s="41"/>
      <c r="AA728" s="10"/>
      <c r="AB728" s="42"/>
      <c r="AC728" s="41"/>
      <c r="AD728" s="43"/>
      <c r="AE728" s="42"/>
      <c r="AF728" s="41"/>
      <c r="AG728" s="43"/>
      <c r="AH728" s="69"/>
      <c r="AI728" s="69"/>
      <c r="AJ728" s="69"/>
      <c r="AK728" s="29" t="str">
        <f>IFERROR(MATCH(H728,#REF!,0),"")</f>
        <v/>
      </c>
    </row>
    <row r="729" spans="1:37" ht="15" customHeight="1">
      <c r="A729" s="227" t="str">
        <f>IF(V729=DB!$B$12,"決裁1",IF(V729=DB!$B$13,"決裁2",IF(V729=DB!$B$14,"決裁3",IF(V729=DB!$B$15,"決裁4",IF(V729="","",TEXT(W729,"GE")&amp;"-"&amp;V729)))))</f>
        <v/>
      </c>
      <c r="B729" s="228" t="str">
        <f>IF(A729="","",A729&amp;"-"&amp;COUNTIF($A$5:A729,A729))</f>
        <v/>
      </c>
      <c r="C729" s="228" t="str">
        <f t="shared" si="23"/>
        <v/>
      </c>
      <c r="D729" s="228" t="str">
        <f>IF(C729="","",C729&amp;"-"&amp;COUNTIF($C$5:C729,C729))</f>
        <v/>
      </c>
      <c r="E729" s="228">
        <f t="shared" si="24"/>
        <v>0</v>
      </c>
      <c r="F729" s="66"/>
      <c r="G729" s="66"/>
      <c r="H729" s="31"/>
      <c r="I729" s="56"/>
      <c r="J729" s="58"/>
      <c r="K729" s="58"/>
      <c r="L729" s="59"/>
      <c r="M729" s="59"/>
      <c r="N729" s="60"/>
      <c r="R729" s="36"/>
      <c r="S729" s="37"/>
      <c r="T729" s="38"/>
      <c r="U729" s="200"/>
      <c r="V729" s="211"/>
      <c r="W729" s="204"/>
      <c r="X729" s="204"/>
      <c r="Y729" s="40"/>
      <c r="Z729" s="41"/>
      <c r="AA729" s="10"/>
      <c r="AB729" s="42"/>
      <c r="AC729" s="41"/>
      <c r="AD729" s="43"/>
      <c r="AE729" s="42"/>
      <c r="AF729" s="41"/>
      <c r="AG729" s="43"/>
      <c r="AH729" s="69"/>
      <c r="AI729" s="69"/>
      <c r="AJ729" s="69"/>
      <c r="AK729" s="29" t="str">
        <f>IFERROR(MATCH(H729,#REF!,0),"")</f>
        <v/>
      </c>
    </row>
    <row r="730" spans="1:37" ht="15" customHeight="1">
      <c r="A730" s="227" t="str">
        <f>IF(V730=DB!$B$12,"決裁1",IF(V730=DB!$B$13,"決裁2",IF(V730=DB!$B$14,"決裁3",IF(V730=DB!$B$15,"決裁4",IF(V730="","",TEXT(W730,"GE")&amp;"-"&amp;V730)))))</f>
        <v/>
      </c>
      <c r="B730" s="228" t="str">
        <f>IF(A730="","",A730&amp;"-"&amp;COUNTIF($A$5:A730,A730))</f>
        <v/>
      </c>
      <c r="C730" s="228" t="str">
        <f t="shared" si="23"/>
        <v/>
      </c>
      <c r="D730" s="228" t="str">
        <f>IF(C730="","",C730&amp;"-"&amp;COUNTIF($C$5:C730,C730))</f>
        <v/>
      </c>
      <c r="E730" s="228">
        <f t="shared" si="24"/>
        <v>0</v>
      </c>
      <c r="F730" s="66"/>
      <c r="G730" s="66"/>
      <c r="H730" s="31"/>
      <c r="I730" s="56"/>
      <c r="J730" s="58"/>
      <c r="K730" s="58"/>
      <c r="L730" s="59"/>
      <c r="M730" s="59"/>
      <c r="N730" s="60"/>
      <c r="R730" s="36"/>
      <c r="S730" s="37"/>
      <c r="T730" s="38"/>
      <c r="U730" s="200"/>
      <c r="V730" s="211"/>
      <c r="W730" s="204"/>
      <c r="X730" s="204"/>
      <c r="Y730" s="40"/>
      <c r="Z730" s="41"/>
      <c r="AA730" s="10"/>
      <c r="AB730" s="42"/>
      <c r="AC730" s="41"/>
      <c r="AD730" s="43"/>
      <c r="AE730" s="42"/>
      <c r="AF730" s="41"/>
      <c r="AG730" s="43"/>
      <c r="AH730" s="69"/>
      <c r="AI730" s="69"/>
      <c r="AJ730" s="69"/>
      <c r="AK730" s="29" t="str">
        <f>IFERROR(MATCH(H730,#REF!,0),"")</f>
        <v/>
      </c>
    </row>
    <row r="731" spans="1:37" ht="15" customHeight="1">
      <c r="A731" s="227" t="str">
        <f>IF(V731=DB!$B$12,"決裁1",IF(V731=DB!$B$13,"決裁2",IF(V731=DB!$B$14,"決裁3",IF(V731=DB!$B$15,"決裁4",IF(V731="","",TEXT(W731,"GE")&amp;"-"&amp;V731)))))</f>
        <v/>
      </c>
      <c r="B731" s="228" t="str">
        <f>IF(A731="","",A731&amp;"-"&amp;COUNTIF($A$5:A731,A731))</f>
        <v/>
      </c>
      <c r="C731" s="228" t="str">
        <f t="shared" si="23"/>
        <v/>
      </c>
      <c r="D731" s="228" t="str">
        <f>IF(C731="","",C731&amp;"-"&amp;COUNTIF($C$5:C731,C731))</f>
        <v/>
      </c>
      <c r="E731" s="228">
        <f t="shared" si="24"/>
        <v>0</v>
      </c>
      <c r="F731" s="66"/>
      <c r="G731" s="66"/>
      <c r="H731" s="31"/>
      <c r="I731" s="56"/>
      <c r="J731" s="58"/>
      <c r="K731" s="58"/>
      <c r="L731" s="59"/>
      <c r="M731" s="59"/>
      <c r="N731" s="60"/>
      <c r="R731" s="36"/>
      <c r="S731" s="37"/>
      <c r="T731" s="38"/>
      <c r="U731" s="200"/>
      <c r="V731" s="211"/>
      <c r="W731" s="204"/>
      <c r="X731" s="204"/>
      <c r="Y731" s="40"/>
      <c r="Z731" s="41"/>
      <c r="AA731" s="10"/>
      <c r="AB731" s="42"/>
      <c r="AC731" s="41"/>
      <c r="AD731" s="43"/>
      <c r="AE731" s="42"/>
      <c r="AF731" s="41"/>
      <c r="AG731" s="43"/>
      <c r="AH731" s="69"/>
      <c r="AI731" s="69"/>
      <c r="AJ731" s="69"/>
      <c r="AK731" s="29" t="str">
        <f>IFERROR(MATCH(H731,#REF!,0),"")</f>
        <v/>
      </c>
    </row>
    <row r="732" spans="1:37" ht="15" customHeight="1">
      <c r="A732" s="227" t="str">
        <f>IF(V732=DB!$B$12,"決裁1",IF(V732=DB!$B$13,"決裁2",IF(V732=DB!$B$14,"決裁3",IF(V732=DB!$B$15,"決裁4",IF(V732="","",TEXT(W732,"GE")&amp;"-"&amp;V732)))))</f>
        <v/>
      </c>
      <c r="B732" s="228" t="str">
        <f>IF(A732="","",A732&amp;"-"&amp;COUNTIF($A$5:A732,A732))</f>
        <v/>
      </c>
      <c r="C732" s="228" t="str">
        <f t="shared" si="23"/>
        <v/>
      </c>
      <c r="D732" s="228" t="str">
        <f>IF(C732="","",C732&amp;"-"&amp;COUNTIF($C$5:C732,C732))</f>
        <v/>
      </c>
      <c r="E732" s="228">
        <f t="shared" si="24"/>
        <v>0</v>
      </c>
      <c r="F732" s="66"/>
      <c r="G732" s="66"/>
      <c r="H732" s="31"/>
      <c r="I732" s="56"/>
      <c r="J732" s="58"/>
      <c r="K732" s="58"/>
      <c r="L732" s="59"/>
      <c r="M732" s="59"/>
      <c r="N732" s="60"/>
      <c r="R732" s="36"/>
      <c r="S732" s="37"/>
      <c r="T732" s="38"/>
      <c r="U732" s="200"/>
      <c r="V732" s="211"/>
      <c r="W732" s="204"/>
      <c r="X732" s="204"/>
      <c r="Y732" s="40"/>
      <c r="Z732" s="41"/>
      <c r="AA732" s="10"/>
      <c r="AB732" s="42"/>
      <c r="AC732" s="41"/>
      <c r="AD732" s="43"/>
      <c r="AE732" s="42"/>
      <c r="AF732" s="41"/>
      <c r="AG732" s="43"/>
      <c r="AH732" s="69"/>
      <c r="AI732" s="69"/>
      <c r="AJ732" s="69"/>
      <c r="AK732" s="29" t="str">
        <f>IFERROR(MATCH(H732,#REF!,0),"")</f>
        <v/>
      </c>
    </row>
    <row r="733" spans="1:37" ht="15" customHeight="1">
      <c r="A733" s="227" t="str">
        <f>IF(V733=DB!$B$12,"決裁1",IF(V733=DB!$B$13,"決裁2",IF(V733=DB!$B$14,"決裁3",IF(V733=DB!$B$15,"決裁4",IF(V733="","",TEXT(W733,"GE")&amp;"-"&amp;V733)))))</f>
        <v/>
      </c>
      <c r="B733" s="228" t="str">
        <f>IF(A733="","",A733&amp;"-"&amp;COUNTIF($A$5:A733,A733))</f>
        <v/>
      </c>
      <c r="C733" s="228" t="str">
        <f t="shared" si="23"/>
        <v/>
      </c>
      <c r="D733" s="228" t="str">
        <f>IF(C733="","",C733&amp;"-"&amp;COUNTIF($C$5:C733,C733))</f>
        <v/>
      </c>
      <c r="E733" s="228">
        <f t="shared" si="24"/>
        <v>0</v>
      </c>
      <c r="F733" s="66"/>
      <c r="G733" s="66"/>
      <c r="H733" s="31"/>
      <c r="I733" s="56"/>
      <c r="J733" s="58"/>
      <c r="K733" s="58"/>
      <c r="L733" s="59"/>
      <c r="M733" s="59"/>
      <c r="N733" s="60"/>
      <c r="R733" s="36"/>
      <c r="S733" s="37"/>
      <c r="T733" s="38"/>
      <c r="U733" s="200"/>
      <c r="V733" s="211"/>
      <c r="W733" s="204"/>
      <c r="X733" s="204"/>
      <c r="Y733" s="40"/>
      <c r="Z733" s="41"/>
      <c r="AA733" s="10"/>
      <c r="AB733" s="42"/>
      <c r="AC733" s="41"/>
      <c r="AD733" s="43"/>
      <c r="AE733" s="42"/>
      <c r="AF733" s="41"/>
      <c r="AG733" s="43"/>
      <c r="AH733" s="69"/>
      <c r="AI733" s="69"/>
      <c r="AJ733" s="69"/>
      <c r="AK733" s="29" t="str">
        <f>IFERROR(MATCH(H733,#REF!,0),"")</f>
        <v/>
      </c>
    </row>
    <row r="734" spans="1:37" ht="15" customHeight="1">
      <c r="A734" s="227" t="str">
        <f>IF(V734=DB!$B$12,"決裁1",IF(V734=DB!$B$13,"決裁2",IF(V734=DB!$B$14,"決裁3",IF(V734=DB!$B$15,"決裁4",IF(V734="","",TEXT(W734,"GE")&amp;"-"&amp;V734)))))</f>
        <v/>
      </c>
      <c r="B734" s="228" t="str">
        <f>IF(A734="","",A734&amp;"-"&amp;COUNTIF($A$5:A734,A734))</f>
        <v/>
      </c>
      <c r="C734" s="228" t="str">
        <f t="shared" si="23"/>
        <v/>
      </c>
      <c r="D734" s="228" t="str">
        <f>IF(C734="","",C734&amp;"-"&amp;COUNTIF($C$5:C734,C734))</f>
        <v/>
      </c>
      <c r="E734" s="228">
        <f t="shared" si="24"/>
        <v>0</v>
      </c>
      <c r="F734" s="66"/>
      <c r="G734" s="66"/>
      <c r="H734" s="31"/>
      <c r="I734" s="56"/>
      <c r="J734" s="71"/>
      <c r="K734" s="58"/>
      <c r="L734" s="59"/>
      <c r="M734" s="72"/>
      <c r="N734" s="73"/>
      <c r="R734" s="36"/>
      <c r="S734" s="37"/>
      <c r="T734" s="38"/>
      <c r="U734" s="200"/>
      <c r="V734" s="211"/>
      <c r="W734" s="204"/>
      <c r="X734" s="204"/>
      <c r="Y734" s="40"/>
      <c r="Z734" s="41"/>
      <c r="AA734" s="10"/>
      <c r="AB734" s="42"/>
      <c r="AC734" s="41"/>
      <c r="AD734" s="43"/>
      <c r="AE734" s="42"/>
      <c r="AF734" s="41"/>
      <c r="AG734" s="43"/>
      <c r="AH734" s="69"/>
      <c r="AI734" s="69"/>
      <c r="AJ734" s="69"/>
      <c r="AK734" s="29" t="str">
        <f>IFERROR(MATCH(H734,#REF!,0),"")</f>
        <v/>
      </c>
    </row>
    <row r="735" spans="1:37" ht="15" customHeight="1">
      <c r="A735" s="227" t="str">
        <f>IF(V735=DB!$B$12,"決裁1",IF(V735=DB!$B$13,"決裁2",IF(V735=DB!$B$14,"決裁3",IF(V735=DB!$B$15,"決裁4",IF(V735="","",TEXT(W735,"GE")&amp;"-"&amp;V735)))))</f>
        <v/>
      </c>
      <c r="B735" s="228" t="str">
        <f>IF(A735="","",A735&amp;"-"&amp;COUNTIF($A$5:A735,A735))</f>
        <v/>
      </c>
      <c r="C735" s="228" t="str">
        <f t="shared" si="23"/>
        <v/>
      </c>
      <c r="D735" s="228" t="str">
        <f>IF(C735="","",C735&amp;"-"&amp;COUNTIF($C$5:C735,C735))</f>
        <v/>
      </c>
      <c r="E735" s="228">
        <f t="shared" si="24"/>
        <v>0</v>
      </c>
      <c r="F735" s="66"/>
      <c r="G735" s="66"/>
      <c r="H735" s="31"/>
      <c r="I735" s="56"/>
      <c r="J735" s="71"/>
      <c r="K735" s="58"/>
      <c r="L735" s="59"/>
      <c r="M735" s="72"/>
      <c r="N735" s="73"/>
      <c r="R735" s="36"/>
      <c r="S735" s="37"/>
      <c r="T735" s="38"/>
      <c r="U735" s="200"/>
      <c r="V735" s="211"/>
      <c r="W735" s="204"/>
      <c r="X735" s="204"/>
      <c r="Y735" s="40"/>
      <c r="Z735" s="41"/>
      <c r="AA735" s="10"/>
      <c r="AB735" s="42"/>
      <c r="AC735" s="41"/>
      <c r="AD735" s="43"/>
      <c r="AE735" s="42"/>
      <c r="AF735" s="41"/>
      <c r="AG735" s="43"/>
      <c r="AH735" s="69"/>
      <c r="AI735" s="69"/>
      <c r="AJ735" s="69"/>
      <c r="AK735" s="29" t="str">
        <f>IFERROR(MATCH(H735,#REF!,0),"")</f>
        <v/>
      </c>
    </row>
    <row r="736" spans="1:37" ht="15" customHeight="1">
      <c r="A736" s="227" t="str">
        <f>IF(V736=DB!$B$12,"決裁1",IF(V736=DB!$B$13,"決裁2",IF(V736=DB!$B$14,"決裁3",IF(V736=DB!$B$15,"決裁4",IF(V736="","",TEXT(W736,"GE")&amp;"-"&amp;V736)))))</f>
        <v/>
      </c>
      <c r="B736" s="228" t="str">
        <f>IF(A736="","",A736&amp;"-"&amp;COUNTIF($A$5:A736,A736))</f>
        <v/>
      </c>
      <c r="C736" s="228" t="str">
        <f t="shared" si="23"/>
        <v/>
      </c>
      <c r="D736" s="228" t="str">
        <f>IF(C736="","",C736&amp;"-"&amp;COUNTIF($C$5:C736,C736))</f>
        <v/>
      </c>
      <c r="E736" s="228">
        <f t="shared" si="24"/>
        <v>0</v>
      </c>
      <c r="F736" s="66"/>
      <c r="G736" s="66"/>
      <c r="H736" s="31"/>
      <c r="I736" s="56"/>
      <c r="J736" s="71"/>
      <c r="K736" s="58"/>
      <c r="L736" s="59"/>
      <c r="M736" s="72"/>
      <c r="N736" s="73"/>
      <c r="R736" s="36"/>
      <c r="S736" s="37"/>
      <c r="T736" s="38"/>
      <c r="U736" s="200"/>
      <c r="V736" s="211"/>
      <c r="W736" s="204"/>
      <c r="X736" s="204"/>
      <c r="Y736" s="40"/>
      <c r="Z736" s="41"/>
      <c r="AA736" s="10"/>
      <c r="AB736" s="42"/>
      <c r="AC736" s="41"/>
      <c r="AD736" s="43"/>
      <c r="AE736" s="42"/>
      <c r="AF736" s="41"/>
      <c r="AG736" s="43"/>
      <c r="AH736" s="69"/>
      <c r="AI736" s="69"/>
      <c r="AJ736" s="69"/>
      <c r="AK736" s="29" t="str">
        <f>IFERROR(MATCH(H736,#REF!,0),"")</f>
        <v/>
      </c>
    </row>
    <row r="737" spans="1:37" ht="15" customHeight="1">
      <c r="A737" s="227" t="str">
        <f>IF(V737=DB!$B$12,"決裁1",IF(V737=DB!$B$13,"決裁2",IF(V737=DB!$B$14,"決裁3",IF(V737=DB!$B$15,"決裁4",IF(V737="","",TEXT(W737,"GE")&amp;"-"&amp;V737)))))</f>
        <v/>
      </c>
      <c r="B737" s="228" t="str">
        <f>IF(A737="","",A737&amp;"-"&amp;COUNTIF($A$5:A737,A737))</f>
        <v/>
      </c>
      <c r="C737" s="228" t="str">
        <f t="shared" si="23"/>
        <v/>
      </c>
      <c r="D737" s="228" t="str">
        <f>IF(C737="","",C737&amp;"-"&amp;COUNTIF($C$5:C737,C737))</f>
        <v/>
      </c>
      <c r="E737" s="228">
        <f t="shared" si="24"/>
        <v>0</v>
      </c>
      <c r="F737" s="66"/>
      <c r="G737" s="66"/>
      <c r="H737" s="31"/>
      <c r="I737" s="56"/>
      <c r="J737" s="71"/>
      <c r="K737" s="58"/>
      <c r="L737" s="59"/>
      <c r="M737" s="72"/>
      <c r="N737" s="73"/>
      <c r="R737" s="36"/>
      <c r="S737" s="37"/>
      <c r="T737" s="38"/>
      <c r="U737" s="200"/>
      <c r="V737" s="211"/>
      <c r="W737" s="204"/>
      <c r="X737" s="204"/>
      <c r="Y737" s="40"/>
      <c r="Z737" s="41"/>
      <c r="AA737" s="10"/>
      <c r="AB737" s="42"/>
      <c r="AC737" s="41"/>
      <c r="AD737" s="43"/>
      <c r="AE737" s="42"/>
      <c r="AF737" s="41"/>
      <c r="AG737" s="43"/>
      <c r="AH737" s="69"/>
      <c r="AI737" s="69"/>
      <c r="AJ737" s="69"/>
      <c r="AK737" s="29" t="str">
        <f>IFERROR(MATCH(H737,#REF!,0),"")</f>
        <v/>
      </c>
    </row>
    <row r="738" spans="1:37" ht="15" customHeight="1">
      <c r="A738" s="227" t="str">
        <f>IF(V738=DB!$B$12,"決裁1",IF(V738=DB!$B$13,"決裁2",IF(V738=DB!$B$14,"決裁3",IF(V738=DB!$B$15,"決裁4",IF(V738="","",TEXT(W738,"GE")&amp;"-"&amp;V738)))))</f>
        <v/>
      </c>
      <c r="B738" s="228" t="str">
        <f>IF(A738="","",A738&amp;"-"&amp;COUNTIF($A$5:A738,A738))</f>
        <v/>
      </c>
      <c r="C738" s="228" t="str">
        <f t="shared" si="23"/>
        <v/>
      </c>
      <c r="D738" s="228" t="str">
        <f>IF(C738="","",C738&amp;"-"&amp;COUNTIF($C$5:C738,C738))</f>
        <v/>
      </c>
      <c r="E738" s="228">
        <f t="shared" si="24"/>
        <v>0</v>
      </c>
      <c r="F738" s="66"/>
      <c r="G738" s="66"/>
      <c r="H738" s="31"/>
      <c r="I738" s="56"/>
      <c r="J738" s="71"/>
      <c r="K738" s="58"/>
      <c r="L738" s="59"/>
      <c r="M738" s="72"/>
      <c r="N738" s="73"/>
      <c r="R738" s="36"/>
      <c r="S738" s="37"/>
      <c r="T738" s="38"/>
      <c r="U738" s="200"/>
      <c r="V738" s="211"/>
      <c r="W738" s="204"/>
      <c r="X738" s="204"/>
      <c r="Y738" s="40"/>
      <c r="Z738" s="41"/>
      <c r="AA738" s="81"/>
      <c r="AB738" s="42"/>
      <c r="AC738" s="41"/>
      <c r="AD738" s="43"/>
      <c r="AE738" s="42"/>
      <c r="AF738" s="41"/>
      <c r="AG738" s="43"/>
      <c r="AH738" s="69"/>
      <c r="AI738" s="69"/>
      <c r="AJ738" s="69"/>
      <c r="AK738" s="29" t="str">
        <f>IFERROR(MATCH(H738,#REF!,0),"")</f>
        <v/>
      </c>
    </row>
    <row r="739" spans="1:37" ht="15" customHeight="1">
      <c r="A739" s="227" t="str">
        <f>IF(V739=DB!$B$12,"決裁1",IF(V739=DB!$B$13,"決裁2",IF(V739=DB!$B$14,"決裁3",IF(V739=DB!$B$15,"決裁4",IF(V739="","",TEXT(W739,"GE")&amp;"-"&amp;V739)))))</f>
        <v/>
      </c>
      <c r="B739" s="228" t="str">
        <f>IF(A739="","",A739&amp;"-"&amp;COUNTIF($A$5:A739,A739))</f>
        <v/>
      </c>
      <c r="C739" s="228" t="str">
        <f t="shared" si="23"/>
        <v/>
      </c>
      <c r="D739" s="228" t="str">
        <f>IF(C739="","",C739&amp;"-"&amp;COUNTIF($C$5:C739,C739))</f>
        <v/>
      </c>
      <c r="E739" s="228">
        <f t="shared" si="24"/>
        <v>0</v>
      </c>
      <c r="F739" s="66"/>
      <c r="G739" s="66"/>
      <c r="H739" s="31"/>
      <c r="I739" s="56"/>
      <c r="J739" s="71"/>
      <c r="K739" s="58"/>
      <c r="L739" s="59"/>
      <c r="M739" s="72"/>
      <c r="N739" s="73"/>
      <c r="R739" s="36"/>
      <c r="S739" s="37"/>
      <c r="T739" s="38"/>
      <c r="U739" s="200"/>
      <c r="V739" s="211"/>
      <c r="W739" s="204"/>
      <c r="X739" s="204"/>
      <c r="Y739" s="40"/>
      <c r="Z739" s="41"/>
      <c r="AA739" s="10"/>
      <c r="AB739" s="42"/>
      <c r="AC739" s="41"/>
      <c r="AD739" s="43"/>
      <c r="AE739" s="42"/>
      <c r="AF739" s="41"/>
      <c r="AG739" s="43"/>
      <c r="AH739" s="69"/>
      <c r="AI739" s="69"/>
      <c r="AJ739" s="69"/>
      <c r="AK739" s="29" t="str">
        <f>IFERROR(MATCH(H739,#REF!,0),"")</f>
        <v/>
      </c>
    </row>
    <row r="740" spans="1:37" ht="15" customHeight="1">
      <c r="A740" s="227" t="str">
        <f>IF(V740=DB!$B$12,"決裁1",IF(V740=DB!$B$13,"決裁2",IF(V740=DB!$B$14,"決裁3",IF(V740=DB!$B$15,"決裁4",IF(V740="","",TEXT(W740,"GE")&amp;"-"&amp;V740)))))</f>
        <v/>
      </c>
      <c r="B740" s="228" t="str">
        <f>IF(A740="","",A740&amp;"-"&amp;COUNTIF($A$5:A740,A740))</f>
        <v/>
      </c>
      <c r="C740" s="228" t="str">
        <f t="shared" si="23"/>
        <v/>
      </c>
      <c r="D740" s="228" t="str">
        <f>IF(C740="","",C740&amp;"-"&amp;COUNTIF($C$5:C740,C740))</f>
        <v/>
      </c>
      <c r="E740" s="228">
        <f t="shared" si="24"/>
        <v>0</v>
      </c>
      <c r="F740" s="66"/>
      <c r="G740" s="66"/>
      <c r="H740" s="31"/>
      <c r="I740" s="56"/>
      <c r="J740" s="71"/>
      <c r="K740" s="58"/>
      <c r="L740" s="59"/>
      <c r="M740" s="72"/>
      <c r="N740" s="73"/>
      <c r="R740" s="36"/>
      <c r="S740" s="37"/>
      <c r="T740" s="38"/>
      <c r="U740" s="200"/>
      <c r="V740" s="211"/>
      <c r="W740" s="204"/>
      <c r="X740" s="204"/>
      <c r="Y740" s="40"/>
      <c r="Z740" s="41"/>
      <c r="AA740" s="10"/>
      <c r="AB740" s="42"/>
      <c r="AC740" s="41"/>
      <c r="AD740" s="43"/>
      <c r="AE740" s="42"/>
      <c r="AF740" s="41"/>
      <c r="AG740" s="43"/>
      <c r="AH740" s="69"/>
      <c r="AI740" s="69"/>
      <c r="AJ740" s="69"/>
      <c r="AK740" s="29" t="str">
        <f>IFERROR(MATCH(H740,#REF!,0),"")</f>
        <v/>
      </c>
    </row>
    <row r="741" spans="1:37" ht="15" customHeight="1">
      <c r="A741" s="227" t="str">
        <f>IF(V741=DB!$B$12,"決裁1",IF(V741=DB!$B$13,"決裁2",IF(V741=DB!$B$14,"決裁3",IF(V741=DB!$B$15,"決裁4",IF(V741="","",TEXT(W741,"GE")&amp;"-"&amp;V741)))))</f>
        <v/>
      </c>
      <c r="B741" s="228" t="str">
        <f>IF(A741="","",A741&amp;"-"&amp;COUNTIF($A$5:A741,A741))</f>
        <v/>
      </c>
      <c r="C741" s="228" t="str">
        <f t="shared" si="23"/>
        <v/>
      </c>
      <c r="D741" s="228" t="str">
        <f>IF(C741="","",C741&amp;"-"&amp;COUNTIF($C$5:C741,C741))</f>
        <v/>
      </c>
      <c r="E741" s="228">
        <f t="shared" si="24"/>
        <v>0</v>
      </c>
      <c r="F741" s="66"/>
      <c r="G741" s="66"/>
      <c r="H741" s="31"/>
      <c r="I741" s="56"/>
      <c r="J741" s="71"/>
      <c r="K741" s="58"/>
      <c r="L741" s="59"/>
      <c r="M741" s="72"/>
      <c r="N741" s="73"/>
      <c r="R741" s="36"/>
      <c r="S741" s="37"/>
      <c r="T741" s="38"/>
      <c r="U741" s="200"/>
      <c r="V741" s="211"/>
      <c r="W741" s="204"/>
      <c r="X741" s="204"/>
      <c r="Y741" s="40"/>
      <c r="Z741" s="41"/>
      <c r="AA741" s="10"/>
      <c r="AB741" s="42"/>
      <c r="AC741" s="41"/>
      <c r="AD741" s="43"/>
      <c r="AE741" s="42"/>
      <c r="AF741" s="41"/>
      <c r="AG741" s="43"/>
      <c r="AH741" s="69"/>
      <c r="AI741" s="69"/>
      <c r="AJ741" s="69"/>
      <c r="AK741" s="29" t="str">
        <f>IFERROR(MATCH(H741,#REF!,0),"")</f>
        <v/>
      </c>
    </row>
    <row r="742" spans="1:37" ht="15" customHeight="1">
      <c r="A742" s="227" t="str">
        <f>IF(V742=DB!$B$12,"決裁1",IF(V742=DB!$B$13,"決裁2",IF(V742=DB!$B$14,"決裁3",IF(V742=DB!$B$15,"決裁4",IF(V742="","",TEXT(W742,"GE")&amp;"-"&amp;V742)))))</f>
        <v/>
      </c>
      <c r="B742" s="228" t="str">
        <f>IF(A742="","",A742&amp;"-"&amp;COUNTIF($A$5:A742,A742))</f>
        <v/>
      </c>
      <c r="C742" s="228" t="str">
        <f t="shared" si="23"/>
        <v/>
      </c>
      <c r="D742" s="228" t="str">
        <f>IF(C742="","",C742&amp;"-"&amp;COUNTIF($C$5:C742,C742))</f>
        <v/>
      </c>
      <c r="E742" s="228">
        <f t="shared" si="24"/>
        <v>0</v>
      </c>
      <c r="F742" s="66"/>
      <c r="G742" s="66"/>
      <c r="H742" s="31"/>
      <c r="I742" s="56"/>
      <c r="J742" s="71"/>
      <c r="K742" s="58"/>
      <c r="L742" s="59"/>
      <c r="M742" s="72"/>
      <c r="N742" s="73"/>
      <c r="R742" s="36"/>
      <c r="S742" s="37"/>
      <c r="T742" s="38"/>
      <c r="U742" s="200"/>
      <c r="V742" s="211"/>
      <c r="W742" s="204"/>
      <c r="X742" s="204"/>
      <c r="Y742" s="40"/>
      <c r="Z742" s="41"/>
      <c r="AA742" s="10"/>
      <c r="AB742" s="42"/>
      <c r="AC742" s="41"/>
      <c r="AD742" s="43"/>
      <c r="AE742" s="42"/>
      <c r="AF742" s="41"/>
      <c r="AG742" s="43"/>
      <c r="AH742" s="69"/>
      <c r="AI742" s="69"/>
      <c r="AJ742" s="69"/>
      <c r="AK742" s="29" t="str">
        <f>IFERROR(MATCH(H742,#REF!,0),"")</f>
        <v/>
      </c>
    </row>
    <row r="743" spans="1:37" ht="15" customHeight="1">
      <c r="A743" s="227" t="str">
        <f>IF(V743=DB!$B$12,"決裁1",IF(V743=DB!$B$13,"決裁2",IF(V743=DB!$B$14,"決裁3",IF(V743=DB!$B$15,"決裁4",IF(V743="","",TEXT(W743,"GE")&amp;"-"&amp;V743)))))</f>
        <v/>
      </c>
      <c r="B743" s="228" t="str">
        <f>IF(A743="","",A743&amp;"-"&amp;COUNTIF($A$5:A743,A743))</f>
        <v/>
      </c>
      <c r="C743" s="228" t="str">
        <f t="shared" si="23"/>
        <v/>
      </c>
      <c r="D743" s="228" t="str">
        <f>IF(C743="","",C743&amp;"-"&amp;COUNTIF($C$5:C743,C743))</f>
        <v/>
      </c>
      <c r="E743" s="228">
        <f t="shared" si="24"/>
        <v>0</v>
      </c>
      <c r="F743" s="66"/>
      <c r="G743" s="66"/>
      <c r="H743" s="31"/>
      <c r="I743" s="56"/>
      <c r="J743" s="71"/>
      <c r="K743" s="58"/>
      <c r="L743" s="59"/>
      <c r="M743" s="72"/>
      <c r="N743" s="73"/>
      <c r="R743" s="36"/>
      <c r="S743" s="37"/>
      <c r="T743" s="38"/>
      <c r="U743" s="200"/>
      <c r="V743" s="211"/>
      <c r="W743" s="204"/>
      <c r="X743" s="204"/>
      <c r="Y743" s="40"/>
      <c r="Z743" s="41"/>
      <c r="AA743" s="10"/>
      <c r="AB743" s="42"/>
      <c r="AC743" s="41"/>
      <c r="AD743" s="43"/>
      <c r="AE743" s="42"/>
      <c r="AF743" s="41"/>
      <c r="AG743" s="43"/>
      <c r="AH743" s="69"/>
      <c r="AI743" s="69"/>
      <c r="AJ743" s="69"/>
      <c r="AK743" s="29" t="str">
        <f>IFERROR(MATCH(H743,#REF!,0),"")</f>
        <v/>
      </c>
    </row>
    <row r="744" spans="1:37" ht="15" customHeight="1">
      <c r="A744" s="227" t="str">
        <f>IF(V744=DB!$B$12,"決裁1",IF(V744=DB!$B$13,"決裁2",IF(V744=DB!$B$14,"決裁3",IF(V744=DB!$B$15,"決裁4",IF(V744="","",TEXT(W744,"GE")&amp;"-"&amp;V744)))))</f>
        <v/>
      </c>
      <c r="B744" s="228" t="str">
        <f>IF(A744="","",A744&amp;"-"&amp;COUNTIF($A$5:A744,A744))</f>
        <v/>
      </c>
      <c r="C744" s="228" t="str">
        <f t="shared" si="23"/>
        <v/>
      </c>
      <c r="D744" s="228" t="str">
        <f>IF(C744="","",C744&amp;"-"&amp;COUNTIF($C$5:C744,C744))</f>
        <v/>
      </c>
      <c r="E744" s="228">
        <f t="shared" si="24"/>
        <v>0</v>
      </c>
      <c r="F744" s="66"/>
      <c r="G744" s="66"/>
      <c r="H744" s="31"/>
      <c r="I744" s="56"/>
      <c r="J744" s="71"/>
      <c r="K744" s="58"/>
      <c r="L744" s="59"/>
      <c r="M744" s="72"/>
      <c r="N744" s="73"/>
      <c r="R744" s="36"/>
      <c r="S744" s="37"/>
      <c r="T744" s="38"/>
      <c r="U744" s="200"/>
      <c r="V744" s="211"/>
      <c r="W744" s="204"/>
      <c r="X744" s="204"/>
      <c r="Y744" s="40"/>
      <c r="Z744" s="41"/>
      <c r="AA744" s="10"/>
      <c r="AB744" s="42"/>
      <c r="AC744" s="41"/>
      <c r="AD744" s="43"/>
      <c r="AE744" s="42"/>
      <c r="AF744" s="41"/>
      <c r="AG744" s="43"/>
      <c r="AH744" s="69"/>
      <c r="AI744" s="69"/>
      <c r="AJ744" s="69"/>
      <c r="AK744" s="29" t="str">
        <f>IFERROR(MATCH(H744,#REF!,0),"")</f>
        <v/>
      </c>
    </row>
    <row r="745" spans="1:37" ht="15" customHeight="1">
      <c r="A745" s="227" t="str">
        <f>IF(V745=DB!$B$12,"決裁1",IF(V745=DB!$B$13,"決裁2",IF(V745=DB!$B$14,"決裁3",IF(V745=DB!$B$15,"決裁4",IF(V745="","",TEXT(W745,"GE")&amp;"-"&amp;V745)))))</f>
        <v/>
      </c>
      <c r="B745" s="228" t="str">
        <f>IF(A745="","",A745&amp;"-"&amp;COUNTIF($A$5:A745,A745))</f>
        <v/>
      </c>
      <c r="C745" s="228" t="str">
        <f t="shared" si="23"/>
        <v/>
      </c>
      <c r="D745" s="228" t="str">
        <f>IF(C745="","",C745&amp;"-"&amp;COUNTIF($C$5:C745,C745))</f>
        <v/>
      </c>
      <c r="E745" s="228">
        <f t="shared" si="24"/>
        <v>0</v>
      </c>
      <c r="F745" s="66"/>
      <c r="G745" s="66"/>
      <c r="H745" s="31"/>
      <c r="I745" s="56"/>
      <c r="J745" s="71"/>
      <c r="K745" s="58"/>
      <c r="L745" s="59"/>
      <c r="M745" s="72"/>
      <c r="N745" s="73"/>
      <c r="R745" s="36"/>
      <c r="S745" s="37"/>
      <c r="T745" s="38"/>
      <c r="U745" s="200"/>
      <c r="V745" s="211"/>
      <c r="W745" s="204"/>
      <c r="X745" s="204"/>
      <c r="Y745" s="40"/>
      <c r="Z745" s="41"/>
      <c r="AA745" s="10"/>
      <c r="AB745" s="42"/>
      <c r="AC745" s="41"/>
      <c r="AD745" s="43"/>
      <c r="AE745" s="42"/>
      <c r="AF745" s="41"/>
      <c r="AG745" s="43"/>
      <c r="AH745" s="69"/>
      <c r="AI745" s="69"/>
      <c r="AJ745" s="69"/>
      <c r="AK745" s="29" t="str">
        <f>IFERROR(MATCH(H745,#REF!,0),"")</f>
        <v/>
      </c>
    </row>
    <row r="746" spans="1:37" ht="15" customHeight="1">
      <c r="A746" s="227" t="str">
        <f>IF(V746=DB!$B$12,"決裁1",IF(V746=DB!$B$13,"決裁2",IF(V746=DB!$B$14,"決裁3",IF(V746=DB!$B$15,"決裁4",IF(V746="","",TEXT(W746,"GE")&amp;"-"&amp;V746)))))</f>
        <v/>
      </c>
      <c r="B746" s="228" t="str">
        <f>IF(A746="","",A746&amp;"-"&amp;COUNTIF($A$5:A746,A746))</f>
        <v/>
      </c>
      <c r="C746" s="228" t="str">
        <f t="shared" si="23"/>
        <v/>
      </c>
      <c r="D746" s="228" t="str">
        <f>IF(C746="","",C746&amp;"-"&amp;COUNTIF($C$5:C746,C746))</f>
        <v/>
      </c>
      <c r="E746" s="228">
        <f t="shared" si="24"/>
        <v>0</v>
      </c>
      <c r="F746" s="66"/>
      <c r="G746" s="66"/>
      <c r="H746" s="31"/>
      <c r="I746" s="56"/>
      <c r="J746" s="71"/>
      <c r="K746" s="58"/>
      <c r="L746" s="59"/>
      <c r="M746" s="72"/>
      <c r="N746" s="73"/>
      <c r="R746" s="36"/>
      <c r="S746" s="37"/>
      <c r="T746" s="38"/>
      <c r="U746" s="200"/>
      <c r="V746" s="211"/>
      <c r="W746" s="204"/>
      <c r="X746" s="204"/>
      <c r="Y746" s="40"/>
      <c r="Z746" s="41"/>
      <c r="AA746" s="10"/>
      <c r="AB746" s="42"/>
      <c r="AC746" s="41"/>
      <c r="AD746" s="43"/>
      <c r="AE746" s="42"/>
      <c r="AF746" s="41"/>
      <c r="AG746" s="43"/>
      <c r="AH746" s="69"/>
      <c r="AI746" s="69"/>
      <c r="AJ746" s="69"/>
      <c r="AK746" s="29" t="str">
        <f>IFERROR(MATCH(H746,#REF!,0),"")</f>
        <v/>
      </c>
    </row>
    <row r="747" spans="1:37" ht="15" customHeight="1">
      <c r="A747" s="227" t="str">
        <f>IF(V747=DB!$B$12,"決裁1",IF(V747=DB!$B$13,"決裁2",IF(V747=DB!$B$14,"決裁3",IF(V747=DB!$B$15,"決裁4",IF(V747="","",TEXT(W747,"GE")&amp;"-"&amp;V747)))))</f>
        <v/>
      </c>
      <c r="B747" s="228" t="str">
        <f>IF(A747="","",A747&amp;"-"&amp;COUNTIF($A$5:A747,A747))</f>
        <v/>
      </c>
      <c r="C747" s="228" t="str">
        <f t="shared" si="23"/>
        <v/>
      </c>
      <c r="D747" s="228" t="str">
        <f>IF(C747="","",C747&amp;"-"&amp;COUNTIF($C$5:C747,C747))</f>
        <v/>
      </c>
      <c r="E747" s="228">
        <f t="shared" si="24"/>
        <v>0</v>
      </c>
      <c r="F747" s="66"/>
      <c r="G747" s="66"/>
      <c r="H747" s="31"/>
      <c r="I747" s="56"/>
      <c r="J747" s="71"/>
      <c r="K747" s="58"/>
      <c r="L747" s="59"/>
      <c r="M747" s="72"/>
      <c r="N747" s="73"/>
      <c r="R747" s="36"/>
      <c r="S747" s="37"/>
      <c r="T747" s="38"/>
      <c r="U747" s="200"/>
      <c r="V747" s="211"/>
      <c r="W747" s="204"/>
      <c r="X747" s="204"/>
      <c r="Y747" s="40"/>
      <c r="Z747" s="41"/>
      <c r="AA747" s="10"/>
      <c r="AB747" s="42"/>
      <c r="AC747" s="41"/>
      <c r="AD747" s="43"/>
      <c r="AE747" s="42"/>
      <c r="AF747" s="41"/>
      <c r="AG747" s="43"/>
      <c r="AH747" s="69"/>
      <c r="AI747" s="69"/>
      <c r="AJ747" s="69"/>
      <c r="AK747" s="29" t="str">
        <f>IFERROR(MATCH(H747,#REF!,0),"")</f>
        <v/>
      </c>
    </row>
    <row r="748" spans="1:37" ht="15" customHeight="1">
      <c r="A748" s="227" t="str">
        <f>IF(V748=DB!$B$12,"決裁1",IF(V748=DB!$B$13,"決裁2",IF(V748=DB!$B$14,"決裁3",IF(V748=DB!$B$15,"決裁4",IF(V748="","",TEXT(W748,"GE")&amp;"-"&amp;V748)))))</f>
        <v/>
      </c>
      <c r="B748" s="228" t="str">
        <f>IF(A748="","",A748&amp;"-"&amp;COUNTIF($A$5:A748,A748))</f>
        <v/>
      </c>
      <c r="C748" s="228" t="str">
        <f t="shared" si="23"/>
        <v/>
      </c>
      <c r="D748" s="228" t="str">
        <f>IF(C748="","",C748&amp;"-"&amp;COUNTIF($C$5:C748,C748))</f>
        <v/>
      </c>
      <c r="E748" s="228">
        <f t="shared" si="24"/>
        <v>0</v>
      </c>
      <c r="F748" s="66"/>
      <c r="G748" s="66"/>
      <c r="H748" s="31"/>
      <c r="I748" s="56"/>
      <c r="J748" s="71"/>
      <c r="K748" s="58"/>
      <c r="L748" s="59"/>
      <c r="M748" s="72"/>
      <c r="N748" s="73"/>
      <c r="R748" s="36"/>
      <c r="S748" s="37"/>
      <c r="T748" s="38"/>
      <c r="U748" s="200"/>
      <c r="V748" s="211"/>
      <c r="W748" s="204"/>
      <c r="X748" s="204"/>
      <c r="Y748" s="40"/>
      <c r="Z748" s="41"/>
      <c r="AA748" s="10"/>
      <c r="AB748" s="42"/>
      <c r="AC748" s="41"/>
      <c r="AD748" s="43"/>
      <c r="AE748" s="42"/>
      <c r="AF748" s="41"/>
      <c r="AG748" s="43"/>
      <c r="AH748" s="69"/>
      <c r="AI748" s="69"/>
      <c r="AJ748" s="69"/>
      <c r="AK748" s="29" t="str">
        <f>IFERROR(MATCH(H748,#REF!,0),"")</f>
        <v/>
      </c>
    </row>
    <row r="749" spans="1:37" ht="15" customHeight="1">
      <c r="A749" s="227" t="str">
        <f>IF(V749=DB!$B$12,"決裁1",IF(V749=DB!$B$13,"決裁2",IF(V749=DB!$B$14,"決裁3",IF(V749=DB!$B$15,"決裁4",IF(V749="","",TEXT(W749,"GE")&amp;"-"&amp;V749)))))</f>
        <v/>
      </c>
      <c r="B749" s="228" t="str">
        <f>IF(A749="","",A749&amp;"-"&amp;COUNTIF($A$5:A749,A749))</f>
        <v/>
      </c>
      <c r="C749" s="228" t="str">
        <f t="shared" si="23"/>
        <v/>
      </c>
      <c r="D749" s="228" t="str">
        <f>IF(C749="","",C749&amp;"-"&amp;COUNTIF($C$5:C749,C749))</f>
        <v/>
      </c>
      <c r="E749" s="228">
        <f t="shared" si="24"/>
        <v>0</v>
      </c>
      <c r="F749" s="66"/>
      <c r="G749" s="66"/>
      <c r="H749" s="31"/>
      <c r="I749" s="56"/>
      <c r="J749" s="71"/>
      <c r="K749" s="58"/>
      <c r="L749" s="59"/>
      <c r="M749" s="72"/>
      <c r="N749" s="73"/>
      <c r="R749" s="36"/>
      <c r="S749" s="37"/>
      <c r="T749" s="38"/>
      <c r="U749" s="200"/>
      <c r="V749" s="211"/>
      <c r="W749" s="204"/>
      <c r="X749" s="204"/>
      <c r="Y749" s="40"/>
      <c r="Z749" s="41"/>
      <c r="AA749" s="10"/>
      <c r="AB749" s="42"/>
      <c r="AC749" s="41"/>
      <c r="AD749" s="43"/>
      <c r="AE749" s="42"/>
      <c r="AF749" s="41"/>
      <c r="AG749" s="43"/>
      <c r="AH749" s="69"/>
      <c r="AI749" s="69"/>
      <c r="AJ749" s="69"/>
      <c r="AK749" s="29" t="str">
        <f>IFERROR(MATCH(H749,#REF!,0),"")</f>
        <v/>
      </c>
    </row>
    <row r="750" spans="1:37" ht="15" customHeight="1">
      <c r="A750" s="227" t="str">
        <f>IF(V750=DB!$B$12,"決裁1",IF(V750=DB!$B$13,"決裁2",IF(V750=DB!$B$14,"決裁3",IF(V750=DB!$B$15,"決裁4",IF(V750="","",TEXT(W750,"GE")&amp;"-"&amp;V750)))))</f>
        <v/>
      </c>
      <c r="B750" s="228" t="str">
        <f>IF(A750="","",A750&amp;"-"&amp;COUNTIF($A$5:A750,A750))</f>
        <v/>
      </c>
      <c r="C750" s="228" t="str">
        <f t="shared" si="23"/>
        <v/>
      </c>
      <c r="D750" s="228" t="str">
        <f>IF(C750="","",C750&amp;"-"&amp;COUNTIF($C$5:C750,C750))</f>
        <v/>
      </c>
      <c r="E750" s="228">
        <f t="shared" si="24"/>
        <v>0</v>
      </c>
      <c r="F750" s="66"/>
      <c r="G750" s="66"/>
      <c r="H750" s="31"/>
      <c r="I750" s="56"/>
      <c r="J750" s="56"/>
      <c r="K750" s="58"/>
      <c r="L750" s="59"/>
      <c r="M750" s="56"/>
      <c r="N750" s="73"/>
      <c r="R750" s="36"/>
      <c r="S750" s="37"/>
      <c r="T750" s="38"/>
      <c r="U750" s="200"/>
      <c r="V750" s="211"/>
      <c r="W750" s="204"/>
      <c r="X750" s="204"/>
      <c r="Y750" s="40"/>
      <c r="Z750" s="41"/>
      <c r="AA750" s="10"/>
      <c r="AB750" s="42"/>
      <c r="AC750" s="41"/>
      <c r="AD750" s="43"/>
      <c r="AE750" s="42"/>
      <c r="AF750" s="41"/>
      <c r="AG750" s="43"/>
      <c r="AH750" s="69"/>
      <c r="AI750" s="69"/>
      <c r="AJ750" s="69"/>
      <c r="AK750" s="29" t="str">
        <f>IFERROR(MATCH(H750,#REF!,0),"")</f>
        <v/>
      </c>
    </row>
    <row r="751" spans="1:37" ht="15" customHeight="1">
      <c r="A751" s="227" t="str">
        <f>IF(V751=DB!$B$12,"決裁1",IF(V751=DB!$B$13,"決裁2",IF(V751=DB!$B$14,"決裁3",IF(V751=DB!$B$15,"決裁4",IF(V751="","",TEXT(W751,"GE")&amp;"-"&amp;V751)))))</f>
        <v/>
      </c>
      <c r="B751" s="228" t="str">
        <f>IF(A751="","",A751&amp;"-"&amp;COUNTIF($A$5:A751,A751))</f>
        <v/>
      </c>
      <c r="C751" s="228" t="str">
        <f t="shared" si="23"/>
        <v/>
      </c>
      <c r="D751" s="228" t="str">
        <f>IF(C751="","",C751&amp;"-"&amp;COUNTIF($C$5:C751,C751))</f>
        <v/>
      </c>
      <c r="E751" s="228">
        <f t="shared" si="24"/>
        <v>0</v>
      </c>
      <c r="F751" s="66"/>
      <c r="G751" s="66"/>
      <c r="H751" s="31"/>
      <c r="I751" s="71"/>
      <c r="J751" s="71"/>
      <c r="K751" s="58"/>
      <c r="L751" s="59"/>
      <c r="M751" s="72"/>
      <c r="N751" s="73"/>
      <c r="R751" s="36"/>
      <c r="S751" s="37"/>
      <c r="T751" s="38"/>
      <c r="U751" s="200"/>
      <c r="V751" s="211"/>
      <c r="W751" s="204"/>
      <c r="X751" s="204"/>
      <c r="Y751" s="40"/>
      <c r="Z751" s="41"/>
      <c r="AA751" s="10"/>
      <c r="AB751" s="42"/>
      <c r="AC751" s="41"/>
      <c r="AD751" s="43"/>
      <c r="AE751" s="42"/>
      <c r="AF751" s="41"/>
      <c r="AG751" s="43"/>
      <c r="AH751" s="69"/>
      <c r="AI751" s="69"/>
      <c r="AJ751" s="69"/>
      <c r="AK751" s="29" t="str">
        <f>IFERROR(MATCH(H751,#REF!,0),"")</f>
        <v/>
      </c>
    </row>
    <row r="752" spans="1:37" ht="15" customHeight="1">
      <c r="A752" s="227" t="str">
        <f>IF(V752=DB!$B$12,"決裁1",IF(V752=DB!$B$13,"決裁2",IF(V752=DB!$B$14,"決裁3",IF(V752=DB!$B$15,"決裁4",IF(V752="","",TEXT(W752,"GE")&amp;"-"&amp;V752)))))</f>
        <v/>
      </c>
      <c r="B752" s="228" t="str">
        <f>IF(A752="","",A752&amp;"-"&amp;COUNTIF($A$5:A752,A752))</f>
        <v/>
      </c>
      <c r="C752" s="228" t="str">
        <f t="shared" si="23"/>
        <v/>
      </c>
      <c r="D752" s="228" t="str">
        <f>IF(C752="","",C752&amp;"-"&amp;COUNTIF($C$5:C752,C752))</f>
        <v/>
      </c>
      <c r="E752" s="228">
        <f t="shared" si="24"/>
        <v>0</v>
      </c>
      <c r="F752" s="66"/>
      <c r="G752" s="66"/>
      <c r="H752" s="31"/>
      <c r="I752" s="35"/>
      <c r="J752" s="49"/>
      <c r="K752" s="58"/>
      <c r="L752" s="59"/>
      <c r="M752" s="49"/>
      <c r="N752" s="60"/>
      <c r="R752" s="36"/>
      <c r="S752" s="37"/>
      <c r="T752" s="38"/>
      <c r="U752" s="200"/>
      <c r="V752" s="211"/>
      <c r="W752" s="204"/>
      <c r="X752" s="204"/>
      <c r="Y752" s="40"/>
      <c r="Z752" s="41"/>
      <c r="AA752" s="10"/>
      <c r="AB752" s="42"/>
      <c r="AC752" s="41"/>
      <c r="AD752" s="43"/>
      <c r="AE752" s="42"/>
      <c r="AF752" s="41"/>
      <c r="AG752" s="43"/>
      <c r="AH752" s="69"/>
      <c r="AI752" s="69"/>
      <c r="AJ752" s="69"/>
      <c r="AK752" s="29" t="str">
        <f>IFERROR(MATCH(H752,#REF!,0),"")</f>
        <v/>
      </c>
    </row>
    <row r="753" spans="1:37" ht="15" customHeight="1">
      <c r="A753" s="227" t="str">
        <f>IF(V753=DB!$B$12,"決裁1",IF(V753=DB!$B$13,"決裁2",IF(V753=DB!$B$14,"決裁3",IF(V753=DB!$B$15,"決裁4",IF(V753="","",TEXT(W753,"GE")&amp;"-"&amp;V753)))))</f>
        <v/>
      </c>
      <c r="B753" s="228" t="str">
        <f>IF(A753="","",A753&amp;"-"&amp;COUNTIF($A$5:A753,A753))</f>
        <v/>
      </c>
      <c r="C753" s="228" t="str">
        <f t="shared" si="23"/>
        <v/>
      </c>
      <c r="D753" s="228" t="str">
        <f>IF(C753="","",C753&amp;"-"&amp;COUNTIF($C$5:C753,C753))</f>
        <v/>
      </c>
      <c r="E753" s="228">
        <f t="shared" si="24"/>
        <v>0</v>
      </c>
      <c r="F753" s="66"/>
      <c r="G753" s="66"/>
      <c r="H753" s="31"/>
      <c r="I753" s="71"/>
      <c r="J753" s="71"/>
      <c r="K753" s="58"/>
      <c r="L753" s="59"/>
      <c r="M753" s="72"/>
      <c r="N753" s="73"/>
      <c r="R753" s="36"/>
      <c r="S753" s="37"/>
      <c r="T753" s="38"/>
      <c r="U753" s="200"/>
      <c r="V753" s="211"/>
      <c r="W753" s="204"/>
      <c r="X753" s="204"/>
      <c r="Y753" s="40"/>
      <c r="Z753" s="41"/>
      <c r="AA753" s="10"/>
      <c r="AB753" s="42"/>
      <c r="AC753" s="41"/>
      <c r="AD753" s="43"/>
      <c r="AE753" s="42"/>
      <c r="AF753" s="41"/>
      <c r="AG753" s="43"/>
      <c r="AH753" s="69"/>
      <c r="AI753" s="69"/>
      <c r="AJ753" s="69"/>
      <c r="AK753" s="29" t="str">
        <f>IFERROR(MATCH(H753,#REF!,0),"")</f>
        <v/>
      </c>
    </row>
    <row r="754" spans="1:37" ht="15" customHeight="1">
      <c r="A754" s="227" t="str">
        <f>IF(V754=DB!$B$12,"決裁1",IF(V754=DB!$B$13,"決裁2",IF(V754=DB!$B$14,"決裁3",IF(V754=DB!$B$15,"決裁4",IF(V754="","",TEXT(W754,"GE")&amp;"-"&amp;V754)))))</f>
        <v/>
      </c>
      <c r="B754" s="228" t="str">
        <f>IF(A754="","",A754&amp;"-"&amp;COUNTIF($A$5:A754,A754))</f>
        <v/>
      </c>
      <c r="C754" s="228" t="str">
        <f t="shared" si="23"/>
        <v/>
      </c>
      <c r="D754" s="228" t="str">
        <f>IF(C754="","",C754&amp;"-"&amp;COUNTIF($C$5:C754,C754))</f>
        <v/>
      </c>
      <c r="E754" s="228">
        <f t="shared" si="24"/>
        <v>0</v>
      </c>
      <c r="F754" s="66"/>
      <c r="G754" s="66"/>
      <c r="H754" s="31"/>
      <c r="I754" s="71"/>
      <c r="J754" s="71"/>
      <c r="K754" s="58"/>
      <c r="L754" s="59"/>
      <c r="M754" s="72"/>
      <c r="N754" s="73"/>
      <c r="R754" s="36"/>
      <c r="S754" s="37"/>
      <c r="T754" s="38"/>
      <c r="U754" s="200"/>
      <c r="V754" s="211"/>
      <c r="W754" s="204"/>
      <c r="X754" s="204"/>
      <c r="Y754" s="40"/>
      <c r="Z754" s="41"/>
      <c r="AA754" s="10"/>
      <c r="AB754" s="42"/>
      <c r="AC754" s="41"/>
      <c r="AD754" s="43"/>
      <c r="AE754" s="42"/>
      <c r="AF754" s="41"/>
      <c r="AG754" s="43"/>
      <c r="AH754" s="69"/>
      <c r="AI754" s="69"/>
      <c r="AJ754" s="69"/>
      <c r="AK754" s="29" t="str">
        <f>IFERROR(MATCH(H754,#REF!,0),"")</f>
        <v/>
      </c>
    </row>
    <row r="755" spans="1:37" ht="15" customHeight="1">
      <c r="A755" s="227" t="str">
        <f>IF(V755=DB!$B$12,"決裁1",IF(V755=DB!$B$13,"決裁2",IF(V755=DB!$B$14,"決裁3",IF(V755=DB!$B$15,"決裁4",IF(V755="","",TEXT(W755,"GE")&amp;"-"&amp;V755)))))</f>
        <v/>
      </c>
      <c r="B755" s="228" t="str">
        <f>IF(A755="","",A755&amp;"-"&amp;COUNTIF($A$5:A755,A755))</f>
        <v/>
      </c>
      <c r="C755" s="228" t="str">
        <f t="shared" si="23"/>
        <v/>
      </c>
      <c r="D755" s="228" t="str">
        <f>IF(C755="","",C755&amp;"-"&amp;COUNTIF($C$5:C755,C755))</f>
        <v/>
      </c>
      <c r="E755" s="228">
        <f t="shared" si="24"/>
        <v>0</v>
      </c>
      <c r="F755" s="66"/>
      <c r="G755" s="66"/>
      <c r="H755" s="31"/>
      <c r="I755" s="71"/>
      <c r="J755" s="71"/>
      <c r="K755" s="58"/>
      <c r="L755" s="59"/>
      <c r="M755" s="72"/>
      <c r="N755" s="73"/>
      <c r="R755" s="36"/>
      <c r="S755" s="37"/>
      <c r="T755" s="38"/>
      <c r="U755" s="200"/>
      <c r="V755" s="211"/>
      <c r="W755" s="204"/>
      <c r="X755" s="204"/>
      <c r="Y755" s="40"/>
      <c r="Z755" s="41"/>
      <c r="AA755" s="10"/>
      <c r="AB755" s="42"/>
      <c r="AC755" s="41"/>
      <c r="AD755" s="43"/>
      <c r="AE755" s="42"/>
      <c r="AF755" s="41"/>
      <c r="AG755" s="43"/>
      <c r="AH755" s="69"/>
      <c r="AI755" s="69"/>
      <c r="AJ755" s="69"/>
      <c r="AK755" s="29" t="str">
        <f>IFERROR(MATCH(H755,#REF!,0),"")</f>
        <v/>
      </c>
    </row>
    <row r="756" spans="1:37" ht="15" customHeight="1">
      <c r="A756" s="227" t="str">
        <f>IF(V756=DB!$B$12,"決裁1",IF(V756=DB!$B$13,"決裁2",IF(V756=DB!$B$14,"決裁3",IF(V756=DB!$B$15,"決裁4",IF(V756="","",TEXT(W756,"GE")&amp;"-"&amp;V756)))))</f>
        <v/>
      </c>
      <c r="B756" s="228" t="str">
        <f>IF(A756="","",A756&amp;"-"&amp;COUNTIF($A$5:A756,A756))</f>
        <v/>
      </c>
      <c r="C756" s="228" t="str">
        <f t="shared" si="23"/>
        <v/>
      </c>
      <c r="D756" s="228" t="str">
        <f>IF(C756="","",C756&amp;"-"&amp;COUNTIF($C$5:C756,C756))</f>
        <v/>
      </c>
      <c r="E756" s="228">
        <f t="shared" si="24"/>
        <v>0</v>
      </c>
      <c r="F756" s="66"/>
      <c r="G756" s="66"/>
      <c r="H756" s="31"/>
      <c r="I756" s="58"/>
      <c r="J756" s="58"/>
      <c r="K756" s="59"/>
      <c r="L756" s="59"/>
      <c r="M756" s="72"/>
      <c r="N756" s="60"/>
      <c r="R756" s="36"/>
      <c r="S756" s="37"/>
      <c r="T756" s="38"/>
      <c r="U756" s="200"/>
      <c r="V756" s="211"/>
      <c r="W756" s="204"/>
      <c r="X756" s="204"/>
      <c r="Y756" s="40"/>
      <c r="Z756" s="41"/>
      <c r="AA756" s="10"/>
      <c r="AB756" s="42"/>
      <c r="AC756" s="41"/>
      <c r="AD756" s="43"/>
      <c r="AE756" s="42"/>
      <c r="AF756" s="41"/>
      <c r="AG756" s="43"/>
      <c r="AH756" s="69"/>
      <c r="AI756" s="69"/>
      <c r="AJ756" s="69"/>
      <c r="AK756" s="29" t="str">
        <f>IFERROR(MATCH(H756,#REF!,0),"")</f>
        <v/>
      </c>
    </row>
    <row r="757" spans="1:37" ht="15" customHeight="1">
      <c r="A757" s="227" t="str">
        <f>IF(V757=DB!$B$12,"決裁1",IF(V757=DB!$B$13,"決裁2",IF(V757=DB!$B$14,"決裁3",IF(V757=DB!$B$15,"決裁4",IF(V757="","",TEXT(W757,"GE")&amp;"-"&amp;V757)))))</f>
        <v/>
      </c>
      <c r="B757" s="228" t="str">
        <f>IF(A757="","",A757&amp;"-"&amp;COUNTIF($A$5:A757,A757))</f>
        <v/>
      </c>
      <c r="C757" s="228" t="str">
        <f t="shared" si="23"/>
        <v/>
      </c>
      <c r="D757" s="228" t="str">
        <f>IF(C757="","",C757&amp;"-"&amp;COUNTIF($C$5:C757,C757))</f>
        <v/>
      </c>
      <c r="E757" s="228">
        <f t="shared" si="24"/>
        <v>0</v>
      </c>
      <c r="F757" s="66"/>
      <c r="G757" s="66"/>
      <c r="H757" s="31"/>
      <c r="I757" s="58"/>
      <c r="J757" s="58"/>
      <c r="K757" s="59"/>
      <c r="L757" s="59"/>
      <c r="M757" s="58"/>
      <c r="N757" s="60"/>
      <c r="R757" s="36"/>
      <c r="S757" s="37"/>
      <c r="T757" s="38"/>
      <c r="U757" s="200"/>
      <c r="V757" s="211"/>
      <c r="W757" s="204"/>
      <c r="X757" s="204"/>
      <c r="Y757" s="40"/>
      <c r="Z757" s="41"/>
      <c r="AA757" s="10"/>
      <c r="AB757" s="42"/>
      <c r="AC757" s="41"/>
      <c r="AD757" s="43"/>
      <c r="AE757" s="42"/>
      <c r="AF757" s="41"/>
      <c r="AG757" s="43"/>
      <c r="AH757" s="69"/>
      <c r="AI757" s="69"/>
      <c r="AJ757" s="69"/>
      <c r="AK757" s="29" t="str">
        <f>IFERROR(MATCH(H757,#REF!,0),"")</f>
        <v/>
      </c>
    </row>
    <row r="758" spans="1:37" ht="15" customHeight="1">
      <c r="A758" s="227" t="str">
        <f>IF(V758=DB!$B$12,"決裁1",IF(V758=DB!$B$13,"決裁2",IF(V758=DB!$B$14,"決裁3",IF(V758=DB!$B$15,"決裁4",IF(V758="","",TEXT(W758,"GE")&amp;"-"&amp;V758)))))</f>
        <v/>
      </c>
      <c r="B758" s="228" t="str">
        <f>IF(A758="","",A758&amp;"-"&amp;COUNTIF($A$5:A758,A758))</f>
        <v/>
      </c>
      <c r="C758" s="228" t="str">
        <f t="shared" si="23"/>
        <v/>
      </c>
      <c r="D758" s="228" t="str">
        <f>IF(C758="","",C758&amp;"-"&amp;COUNTIF($C$5:C758,C758))</f>
        <v/>
      </c>
      <c r="E758" s="228">
        <f t="shared" si="24"/>
        <v>0</v>
      </c>
      <c r="F758" s="66"/>
      <c r="G758" s="66"/>
      <c r="H758" s="31"/>
      <c r="I758" s="58"/>
      <c r="J758" s="58"/>
      <c r="K758" s="59"/>
      <c r="L758" s="59"/>
      <c r="M758" s="72"/>
      <c r="N758" s="60"/>
      <c r="R758" s="36"/>
      <c r="S758" s="37"/>
      <c r="T758" s="38"/>
      <c r="U758" s="200"/>
      <c r="V758" s="211"/>
      <c r="W758" s="204"/>
      <c r="X758" s="204"/>
      <c r="Y758" s="40"/>
      <c r="Z758" s="41"/>
      <c r="AA758" s="10"/>
      <c r="AB758" s="42"/>
      <c r="AC758" s="41"/>
      <c r="AD758" s="43"/>
      <c r="AE758" s="42"/>
      <c r="AF758" s="41"/>
      <c r="AG758" s="43"/>
      <c r="AH758" s="69"/>
      <c r="AI758" s="69"/>
      <c r="AJ758" s="69"/>
      <c r="AK758" s="29" t="str">
        <f>IFERROR(MATCH(H758,#REF!,0),"")</f>
        <v/>
      </c>
    </row>
    <row r="759" spans="1:37" ht="15" customHeight="1">
      <c r="A759" s="227" t="str">
        <f>IF(V759=DB!$B$12,"決裁1",IF(V759=DB!$B$13,"決裁2",IF(V759=DB!$B$14,"決裁3",IF(V759=DB!$B$15,"決裁4",IF(V759="","",TEXT(W759,"GE")&amp;"-"&amp;V759)))))</f>
        <v/>
      </c>
      <c r="B759" s="228" t="str">
        <f>IF(A759="","",A759&amp;"-"&amp;COUNTIF($A$5:A759,A759))</f>
        <v/>
      </c>
      <c r="C759" s="228" t="str">
        <f t="shared" si="23"/>
        <v/>
      </c>
      <c r="D759" s="228" t="str">
        <f>IF(C759="","",C759&amp;"-"&amp;COUNTIF($C$5:C759,C759))</f>
        <v/>
      </c>
      <c r="E759" s="228">
        <f t="shared" si="24"/>
        <v>0</v>
      </c>
      <c r="F759" s="66"/>
      <c r="G759" s="66"/>
      <c r="H759" s="31"/>
      <c r="I759" s="58"/>
      <c r="J759" s="58"/>
      <c r="K759" s="59"/>
      <c r="L759" s="59"/>
      <c r="M759" s="72"/>
      <c r="N759" s="60"/>
      <c r="R759" s="36"/>
      <c r="S759" s="37"/>
      <c r="T759" s="38"/>
      <c r="U759" s="200"/>
      <c r="V759" s="211"/>
      <c r="W759" s="204"/>
      <c r="X759" s="204"/>
      <c r="Y759" s="40"/>
      <c r="Z759" s="41"/>
      <c r="AA759" s="10"/>
      <c r="AB759" s="42"/>
      <c r="AC759" s="41"/>
      <c r="AD759" s="43"/>
      <c r="AE759" s="42"/>
      <c r="AF759" s="41"/>
      <c r="AG759" s="43"/>
      <c r="AH759" s="69"/>
      <c r="AI759" s="69"/>
      <c r="AJ759" s="69"/>
      <c r="AK759" s="29" t="str">
        <f>IFERROR(MATCH(H759,#REF!,0),"")</f>
        <v/>
      </c>
    </row>
    <row r="760" spans="1:37" ht="15" customHeight="1">
      <c r="A760" s="227" t="str">
        <f>IF(V760=DB!$B$12,"決裁1",IF(V760=DB!$B$13,"決裁2",IF(V760=DB!$B$14,"決裁3",IF(V760=DB!$B$15,"決裁4",IF(V760="","",TEXT(W760,"GE")&amp;"-"&amp;V760)))))</f>
        <v/>
      </c>
      <c r="B760" s="228" t="str">
        <f>IF(A760="","",A760&amp;"-"&amp;COUNTIF($A$5:A760,A760))</f>
        <v/>
      </c>
      <c r="C760" s="228" t="str">
        <f t="shared" si="23"/>
        <v/>
      </c>
      <c r="D760" s="228" t="str">
        <f>IF(C760="","",C760&amp;"-"&amp;COUNTIF($C$5:C760,C760))</f>
        <v/>
      </c>
      <c r="E760" s="228">
        <f t="shared" si="24"/>
        <v>0</v>
      </c>
      <c r="F760" s="66"/>
      <c r="G760" s="66"/>
      <c r="H760" s="31"/>
      <c r="I760" s="58"/>
      <c r="J760" s="58"/>
      <c r="K760" s="59"/>
      <c r="L760" s="59"/>
      <c r="M760" s="58"/>
      <c r="N760" s="60"/>
      <c r="R760" s="36"/>
      <c r="S760" s="37"/>
      <c r="T760" s="38"/>
      <c r="U760" s="200"/>
      <c r="V760" s="211"/>
      <c r="W760" s="204"/>
      <c r="X760" s="204"/>
      <c r="Y760" s="40"/>
      <c r="Z760" s="41"/>
      <c r="AA760" s="10"/>
      <c r="AB760" s="42"/>
      <c r="AC760" s="41"/>
      <c r="AD760" s="43"/>
      <c r="AE760" s="42"/>
      <c r="AF760" s="41"/>
      <c r="AG760" s="43"/>
      <c r="AH760" s="69"/>
      <c r="AI760" s="69"/>
      <c r="AJ760" s="69"/>
      <c r="AK760" s="29" t="str">
        <f>IFERROR(MATCH(H760,#REF!,0),"")</f>
        <v/>
      </c>
    </row>
    <row r="761" spans="1:37" ht="15" customHeight="1">
      <c r="A761" s="227" t="str">
        <f>IF(V761=DB!$B$12,"決裁1",IF(V761=DB!$B$13,"決裁2",IF(V761=DB!$B$14,"決裁3",IF(V761=DB!$B$15,"決裁4",IF(V761="","",TEXT(W761,"GE")&amp;"-"&amp;V761)))))</f>
        <v/>
      </c>
      <c r="B761" s="228" t="str">
        <f>IF(A761="","",A761&amp;"-"&amp;COUNTIF($A$5:A761,A761))</f>
        <v/>
      </c>
      <c r="C761" s="228" t="str">
        <f t="shared" si="23"/>
        <v/>
      </c>
      <c r="D761" s="228" t="str">
        <f>IF(C761="","",C761&amp;"-"&amp;COUNTIF($C$5:C761,C761))</f>
        <v/>
      </c>
      <c r="E761" s="228">
        <f t="shared" si="24"/>
        <v>0</v>
      </c>
      <c r="F761" s="66"/>
      <c r="G761" s="66"/>
      <c r="H761" s="31"/>
      <c r="I761" s="58"/>
      <c r="J761" s="58"/>
      <c r="K761" s="59"/>
      <c r="L761" s="59"/>
      <c r="M761" s="72"/>
      <c r="N761" s="60"/>
      <c r="R761" s="36"/>
      <c r="S761" s="37"/>
      <c r="T761" s="38"/>
      <c r="U761" s="200"/>
      <c r="V761" s="211"/>
      <c r="W761" s="204"/>
      <c r="X761" s="204"/>
      <c r="Y761" s="40"/>
      <c r="Z761" s="41"/>
      <c r="AA761" s="10"/>
      <c r="AB761" s="42"/>
      <c r="AC761" s="41"/>
      <c r="AD761" s="43"/>
      <c r="AE761" s="42"/>
      <c r="AF761" s="41"/>
      <c r="AG761" s="43"/>
      <c r="AH761" s="69"/>
      <c r="AI761" s="69"/>
      <c r="AJ761" s="69"/>
      <c r="AK761" s="29" t="str">
        <f>IFERROR(MATCH(H761,#REF!,0),"")</f>
        <v/>
      </c>
    </row>
    <row r="762" spans="1:37" ht="15" customHeight="1">
      <c r="A762" s="227" t="str">
        <f>IF(V762=DB!$B$12,"決裁1",IF(V762=DB!$B$13,"決裁2",IF(V762=DB!$B$14,"決裁3",IF(V762=DB!$B$15,"決裁4",IF(V762="","",TEXT(W762,"GE")&amp;"-"&amp;V762)))))</f>
        <v/>
      </c>
      <c r="B762" s="228" t="str">
        <f>IF(A762="","",A762&amp;"-"&amp;COUNTIF($A$5:A762,A762))</f>
        <v/>
      </c>
      <c r="C762" s="228" t="str">
        <f t="shared" si="23"/>
        <v/>
      </c>
      <c r="D762" s="228" t="str">
        <f>IF(C762="","",C762&amp;"-"&amp;COUNTIF($C$5:C762,C762))</f>
        <v/>
      </c>
      <c r="E762" s="228">
        <f t="shared" si="24"/>
        <v>0</v>
      </c>
      <c r="F762" s="66"/>
      <c r="G762" s="66"/>
      <c r="H762" s="31"/>
      <c r="I762" s="58"/>
      <c r="J762" s="58"/>
      <c r="K762" s="59"/>
      <c r="L762" s="59"/>
      <c r="M762" s="72"/>
      <c r="N762" s="60"/>
      <c r="R762" s="36"/>
      <c r="S762" s="37"/>
      <c r="T762" s="38"/>
      <c r="U762" s="200"/>
      <c r="V762" s="211"/>
      <c r="W762" s="204"/>
      <c r="X762" s="204"/>
      <c r="Y762" s="40"/>
      <c r="Z762" s="41"/>
      <c r="AA762" s="10"/>
      <c r="AB762" s="42"/>
      <c r="AC762" s="41"/>
      <c r="AD762" s="43"/>
      <c r="AE762" s="42"/>
      <c r="AF762" s="41"/>
      <c r="AG762" s="43"/>
      <c r="AH762" s="69"/>
      <c r="AI762" s="69"/>
      <c r="AJ762" s="69"/>
      <c r="AK762" s="29" t="str">
        <f>IFERROR(MATCH(H762,#REF!,0),"")</f>
        <v/>
      </c>
    </row>
    <row r="763" spans="1:37" ht="15" customHeight="1">
      <c r="A763" s="227" t="str">
        <f>IF(V763=DB!$B$12,"決裁1",IF(V763=DB!$B$13,"決裁2",IF(V763=DB!$B$14,"決裁3",IF(V763=DB!$B$15,"決裁4",IF(V763="","",TEXT(W763,"GE")&amp;"-"&amp;V763)))))</f>
        <v/>
      </c>
      <c r="B763" s="228" t="str">
        <f>IF(A763="","",A763&amp;"-"&amp;COUNTIF($A$5:A763,A763))</f>
        <v/>
      </c>
      <c r="C763" s="228" t="str">
        <f t="shared" si="23"/>
        <v/>
      </c>
      <c r="D763" s="228" t="str">
        <f>IF(C763="","",C763&amp;"-"&amp;COUNTIF($C$5:C763,C763))</f>
        <v/>
      </c>
      <c r="E763" s="228">
        <f t="shared" si="24"/>
        <v>0</v>
      </c>
      <c r="F763" s="66"/>
      <c r="G763" s="66"/>
      <c r="H763" s="31"/>
      <c r="I763" s="58"/>
      <c r="J763" s="58"/>
      <c r="K763" s="35"/>
      <c r="L763" s="59"/>
      <c r="M763" s="72"/>
      <c r="N763" s="60"/>
      <c r="R763" s="36"/>
      <c r="S763" s="37"/>
      <c r="T763" s="38"/>
      <c r="U763" s="200"/>
      <c r="V763" s="211"/>
      <c r="W763" s="204"/>
      <c r="X763" s="204"/>
      <c r="Y763" s="40"/>
      <c r="Z763" s="41"/>
      <c r="AA763" s="10"/>
      <c r="AB763" s="42"/>
      <c r="AC763" s="41"/>
      <c r="AD763" s="43"/>
      <c r="AE763" s="42"/>
      <c r="AF763" s="41"/>
      <c r="AG763" s="43"/>
      <c r="AH763" s="69"/>
      <c r="AI763" s="69"/>
      <c r="AJ763" s="69"/>
      <c r="AK763" s="29" t="str">
        <f>IFERROR(MATCH(H763,#REF!,0),"")</f>
        <v/>
      </c>
    </row>
    <row r="764" spans="1:37" ht="15" customHeight="1">
      <c r="A764" s="227" t="str">
        <f>IF(V764=DB!$B$12,"決裁1",IF(V764=DB!$B$13,"決裁2",IF(V764=DB!$B$14,"決裁3",IF(V764=DB!$B$15,"決裁4",IF(V764="","",TEXT(W764,"GE")&amp;"-"&amp;V764)))))</f>
        <v/>
      </c>
      <c r="B764" s="228" t="str">
        <f>IF(A764="","",A764&amp;"-"&amp;COUNTIF($A$5:A764,A764))</f>
        <v/>
      </c>
      <c r="C764" s="228" t="str">
        <f t="shared" si="23"/>
        <v/>
      </c>
      <c r="D764" s="228" t="str">
        <f>IF(C764="","",C764&amp;"-"&amp;COUNTIF($C$5:C764,C764))</f>
        <v/>
      </c>
      <c r="E764" s="228">
        <f t="shared" si="24"/>
        <v>0</v>
      </c>
      <c r="F764" s="66"/>
      <c r="G764" s="66"/>
      <c r="H764" s="31"/>
      <c r="I764" s="58"/>
      <c r="J764" s="58"/>
      <c r="K764" s="35"/>
      <c r="L764" s="59"/>
      <c r="M764" s="72"/>
      <c r="N764" s="60"/>
      <c r="R764" s="36"/>
      <c r="S764" s="37"/>
      <c r="T764" s="38"/>
      <c r="U764" s="200"/>
      <c r="V764" s="211"/>
      <c r="W764" s="204"/>
      <c r="X764" s="204"/>
      <c r="Y764" s="40"/>
      <c r="Z764" s="41"/>
      <c r="AA764" s="10"/>
      <c r="AB764" s="42"/>
      <c r="AC764" s="41"/>
      <c r="AD764" s="43"/>
      <c r="AE764" s="42"/>
      <c r="AF764" s="41"/>
      <c r="AG764" s="43"/>
      <c r="AH764" s="69"/>
      <c r="AI764" s="69"/>
      <c r="AJ764" s="69"/>
      <c r="AK764" s="29" t="str">
        <f>IFERROR(MATCH(H764,#REF!,0),"")</f>
        <v/>
      </c>
    </row>
    <row r="765" spans="1:37" ht="15" customHeight="1">
      <c r="A765" s="227" t="str">
        <f>IF(V765=DB!$B$12,"決裁1",IF(V765=DB!$B$13,"決裁2",IF(V765=DB!$B$14,"決裁3",IF(V765=DB!$B$15,"決裁4",IF(V765="","",TEXT(W765,"GE")&amp;"-"&amp;V765)))))</f>
        <v/>
      </c>
      <c r="B765" s="228" t="str">
        <f>IF(A765="","",A765&amp;"-"&amp;COUNTIF($A$5:A765,A765))</f>
        <v/>
      </c>
      <c r="C765" s="228" t="str">
        <f t="shared" si="23"/>
        <v/>
      </c>
      <c r="D765" s="228" t="str">
        <f>IF(C765="","",C765&amp;"-"&amp;COUNTIF($C$5:C765,C765))</f>
        <v/>
      </c>
      <c r="E765" s="228">
        <f t="shared" si="24"/>
        <v>0</v>
      </c>
      <c r="F765" s="66"/>
      <c r="G765" s="66"/>
      <c r="H765" s="31"/>
      <c r="I765" s="58"/>
      <c r="J765" s="58"/>
      <c r="K765" s="35"/>
      <c r="L765" s="59"/>
      <c r="M765" s="72"/>
      <c r="N765" s="60"/>
      <c r="R765" s="36"/>
      <c r="S765" s="37"/>
      <c r="T765" s="38"/>
      <c r="U765" s="200"/>
      <c r="V765" s="211"/>
      <c r="W765" s="204"/>
      <c r="X765" s="204"/>
      <c r="Y765" s="40"/>
      <c r="Z765" s="41"/>
      <c r="AA765" s="10"/>
      <c r="AB765" s="42"/>
      <c r="AC765" s="41"/>
      <c r="AD765" s="43"/>
      <c r="AE765" s="42"/>
      <c r="AF765" s="41"/>
      <c r="AG765" s="43"/>
      <c r="AH765" s="69"/>
      <c r="AI765" s="69"/>
      <c r="AJ765" s="69"/>
      <c r="AK765" s="29" t="str">
        <f>IFERROR(MATCH(H765,#REF!,0),"")</f>
        <v/>
      </c>
    </row>
    <row r="766" spans="1:37" ht="15" customHeight="1">
      <c r="A766" s="227" t="str">
        <f>IF(V766=DB!$B$12,"決裁1",IF(V766=DB!$B$13,"決裁2",IF(V766=DB!$B$14,"決裁3",IF(V766=DB!$B$15,"決裁4",IF(V766="","",TEXT(W766,"GE")&amp;"-"&amp;V766)))))</f>
        <v/>
      </c>
      <c r="B766" s="228" t="str">
        <f>IF(A766="","",A766&amp;"-"&amp;COUNTIF($A$5:A766,A766))</f>
        <v/>
      </c>
      <c r="C766" s="228" t="str">
        <f t="shared" si="23"/>
        <v/>
      </c>
      <c r="D766" s="228" t="str">
        <f>IF(C766="","",C766&amp;"-"&amp;COUNTIF($C$5:C766,C766))</f>
        <v/>
      </c>
      <c r="E766" s="228">
        <f t="shared" si="24"/>
        <v>0</v>
      </c>
      <c r="F766" s="66"/>
      <c r="G766" s="66"/>
      <c r="H766" s="31"/>
      <c r="I766" s="58"/>
      <c r="J766" s="58"/>
      <c r="K766" s="35"/>
      <c r="L766" s="59"/>
      <c r="M766" s="72"/>
      <c r="N766" s="60"/>
      <c r="R766" s="36"/>
      <c r="S766" s="37"/>
      <c r="T766" s="38"/>
      <c r="U766" s="200"/>
      <c r="V766" s="211"/>
      <c r="W766" s="204"/>
      <c r="X766" s="204"/>
      <c r="Y766" s="40"/>
      <c r="Z766" s="41"/>
      <c r="AA766" s="10"/>
      <c r="AB766" s="42"/>
      <c r="AC766" s="41"/>
      <c r="AD766" s="43"/>
      <c r="AE766" s="42"/>
      <c r="AF766" s="41"/>
      <c r="AG766" s="43"/>
      <c r="AH766" s="69"/>
      <c r="AI766" s="69"/>
      <c r="AJ766" s="69"/>
      <c r="AK766" s="29" t="str">
        <f>IFERROR(MATCH(H766,#REF!,0),"")</f>
        <v/>
      </c>
    </row>
    <row r="767" spans="1:37" ht="15" customHeight="1">
      <c r="A767" s="227" t="str">
        <f>IF(V767=DB!$B$12,"決裁1",IF(V767=DB!$B$13,"決裁2",IF(V767=DB!$B$14,"決裁3",IF(V767=DB!$B$15,"決裁4",IF(V767="","",TEXT(W767,"GE")&amp;"-"&amp;V767)))))</f>
        <v/>
      </c>
      <c r="B767" s="228" t="str">
        <f>IF(A767="","",A767&amp;"-"&amp;COUNTIF($A$5:A767,A767))</f>
        <v/>
      </c>
      <c r="C767" s="228" t="str">
        <f t="shared" si="23"/>
        <v/>
      </c>
      <c r="D767" s="228" t="str">
        <f>IF(C767="","",C767&amp;"-"&amp;COUNTIF($C$5:C767,C767))</f>
        <v/>
      </c>
      <c r="E767" s="228">
        <f t="shared" si="24"/>
        <v>0</v>
      </c>
      <c r="F767" s="66"/>
      <c r="G767" s="66"/>
      <c r="H767" s="31"/>
      <c r="I767" s="58"/>
      <c r="J767" s="58"/>
      <c r="K767" s="35"/>
      <c r="L767" s="59"/>
      <c r="M767" s="72"/>
      <c r="N767" s="60"/>
      <c r="R767" s="10"/>
      <c r="S767" s="37"/>
      <c r="T767" s="38"/>
      <c r="U767" s="200"/>
      <c r="V767" s="211"/>
      <c r="W767" s="204"/>
      <c r="X767" s="204"/>
      <c r="Y767" s="46"/>
      <c r="Z767" s="47"/>
      <c r="AA767" s="83"/>
      <c r="AB767" s="42"/>
      <c r="AC767" s="41"/>
      <c r="AD767" s="43"/>
      <c r="AE767" s="42"/>
      <c r="AF767" s="41"/>
      <c r="AG767" s="43"/>
      <c r="AH767" s="69"/>
      <c r="AI767" s="69"/>
      <c r="AJ767" s="69"/>
      <c r="AK767" s="29" t="str">
        <f>IFERROR(MATCH(H767,#REF!,0),"")</f>
        <v/>
      </c>
    </row>
    <row r="768" spans="1:37" ht="15" customHeight="1">
      <c r="A768" s="227" t="str">
        <f>IF(V768=DB!$B$12,"決裁1",IF(V768=DB!$B$13,"決裁2",IF(V768=DB!$B$14,"決裁3",IF(V768=DB!$B$15,"決裁4",IF(V768="","",TEXT(W768,"GE")&amp;"-"&amp;V768)))))</f>
        <v/>
      </c>
      <c r="B768" s="228" t="str">
        <f>IF(A768="","",A768&amp;"-"&amp;COUNTIF($A$5:A768,A768))</f>
        <v/>
      </c>
      <c r="C768" s="228" t="str">
        <f t="shared" si="23"/>
        <v/>
      </c>
      <c r="D768" s="228" t="str">
        <f>IF(C768="","",C768&amp;"-"&amp;COUNTIF($C$5:C768,C768))</f>
        <v/>
      </c>
      <c r="E768" s="228">
        <f t="shared" si="24"/>
        <v>0</v>
      </c>
      <c r="F768" s="66"/>
      <c r="G768" s="66"/>
      <c r="H768" s="31"/>
      <c r="I768" s="58"/>
      <c r="J768" s="58"/>
      <c r="K768" s="72"/>
      <c r="L768" s="59"/>
      <c r="M768" s="58"/>
      <c r="N768" s="60"/>
      <c r="R768" s="36"/>
      <c r="S768" s="37"/>
      <c r="T768" s="38"/>
      <c r="U768" s="200"/>
      <c r="V768" s="211"/>
      <c r="W768" s="204"/>
      <c r="X768" s="204"/>
      <c r="Y768" s="40"/>
      <c r="Z768" s="41"/>
      <c r="AA768" s="10"/>
      <c r="AB768" s="42"/>
      <c r="AC768" s="41"/>
      <c r="AD768" s="43"/>
      <c r="AE768" s="42"/>
      <c r="AF768" s="41"/>
      <c r="AG768" s="43"/>
      <c r="AH768" s="69"/>
      <c r="AI768" s="69"/>
      <c r="AJ768" s="69"/>
      <c r="AK768" s="29" t="str">
        <f>IFERROR(MATCH(H768,#REF!,0),"")</f>
        <v/>
      </c>
    </row>
    <row r="769" spans="1:37" ht="15" customHeight="1">
      <c r="A769" s="227" t="str">
        <f>IF(V769=DB!$B$12,"決裁1",IF(V769=DB!$B$13,"決裁2",IF(V769=DB!$B$14,"決裁3",IF(V769=DB!$B$15,"決裁4",IF(V769="","",TEXT(W769,"GE")&amp;"-"&amp;V769)))))</f>
        <v/>
      </c>
      <c r="B769" s="228" t="str">
        <f>IF(A769="","",A769&amp;"-"&amp;COUNTIF($A$5:A769,A769))</f>
        <v/>
      </c>
      <c r="C769" s="228" t="str">
        <f t="shared" si="23"/>
        <v/>
      </c>
      <c r="D769" s="228" t="str">
        <f>IF(C769="","",C769&amp;"-"&amp;COUNTIF($C$5:C769,C769))</f>
        <v/>
      </c>
      <c r="E769" s="228">
        <f t="shared" si="24"/>
        <v>0</v>
      </c>
      <c r="F769" s="66"/>
      <c r="G769" s="66"/>
      <c r="H769" s="31"/>
      <c r="I769" s="58"/>
      <c r="J769" s="58"/>
      <c r="K769" s="72"/>
      <c r="L769" s="59"/>
      <c r="M769" s="58"/>
      <c r="N769" s="60"/>
      <c r="R769" s="36"/>
      <c r="S769" s="37"/>
      <c r="T769" s="38"/>
      <c r="U769" s="200"/>
      <c r="V769" s="211"/>
      <c r="W769" s="204"/>
      <c r="X769" s="204"/>
      <c r="Y769" s="40"/>
      <c r="Z769" s="41"/>
      <c r="AA769" s="10"/>
      <c r="AB769" s="42"/>
      <c r="AC769" s="41"/>
      <c r="AD769" s="43"/>
      <c r="AE769" s="42"/>
      <c r="AF769" s="41"/>
      <c r="AG769" s="43"/>
      <c r="AH769" s="69"/>
      <c r="AI769" s="69"/>
      <c r="AJ769" s="69"/>
      <c r="AK769" s="29" t="str">
        <f>IFERROR(MATCH(H769,#REF!,0),"")</f>
        <v/>
      </c>
    </row>
    <row r="770" spans="1:37" ht="15" customHeight="1">
      <c r="A770" s="227" t="str">
        <f>IF(V770=DB!$B$12,"決裁1",IF(V770=DB!$B$13,"決裁2",IF(V770=DB!$B$14,"決裁3",IF(V770=DB!$B$15,"決裁4",IF(V770="","",TEXT(W770,"GE")&amp;"-"&amp;V770)))))</f>
        <v/>
      </c>
      <c r="B770" s="228" t="str">
        <f>IF(A770="","",A770&amp;"-"&amp;COUNTIF($A$5:A770,A770))</f>
        <v/>
      </c>
      <c r="C770" s="228" t="str">
        <f t="shared" si="23"/>
        <v/>
      </c>
      <c r="D770" s="228" t="str">
        <f>IF(C770="","",C770&amp;"-"&amp;COUNTIF($C$5:C770,C770))</f>
        <v/>
      </c>
      <c r="E770" s="228">
        <f t="shared" si="24"/>
        <v>0</v>
      </c>
      <c r="F770" s="66"/>
      <c r="G770" s="66"/>
      <c r="H770" s="31"/>
      <c r="I770" s="58"/>
      <c r="J770" s="58"/>
      <c r="K770" s="58"/>
      <c r="L770" s="59"/>
      <c r="M770" s="58"/>
      <c r="N770" s="60"/>
      <c r="R770" s="36"/>
      <c r="S770" s="37"/>
      <c r="T770" s="38"/>
      <c r="U770" s="200"/>
      <c r="V770" s="211"/>
      <c r="W770" s="204"/>
      <c r="X770" s="204"/>
      <c r="Y770" s="40"/>
      <c r="Z770" s="41"/>
      <c r="AA770" s="10"/>
      <c r="AB770" s="42"/>
      <c r="AC770" s="41"/>
      <c r="AD770" s="43"/>
      <c r="AE770" s="42"/>
      <c r="AF770" s="41"/>
      <c r="AG770" s="43"/>
      <c r="AH770" s="69"/>
      <c r="AI770" s="69"/>
      <c r="AJ770" s="69"/>
      <c r="AK770" s="29" t="str">
        <f>IFERROR(MATCH(H770,#REF!,0),"")</f>
        <v/>
      </c>
    </row>
    <row r="771" spans="1:37" ht="15" customHeight="1">
      <c r="A771" s="227" t="str">
        <f>IF(V771=DB!$B$12,"決裁1",IF(V771=DB!$B$13,"決裁2",IF(V771=DB!$B$14,"決裁3",IF(V771=DB!$B$15,"決裁4",IF(V771="","",TEXT(W771,"GE")&amp;"-"&amp;V771)))))</f>
        <v/>
      </c>
      <c r="B771" s="228" t="str">
        <f>IF(A771="","",A771&amp;"-"&amp;COUNTIF($A$5:A771,A771))</f>
        <v/>
      </c>
      <c r="C771" s="228" t="str">
        <f t="shared" si="23"/>
        <v/>
      </c>
      <c r="D771" s="228" t="str">
        <f>IF(C771="","",C771&amp;"-"&amp;COUNTIF($C$5:C771,C771))</f>
        <v/>
      </c>
      <c r="E771" s="228">
        <f t="shared" si="24"/>
        <v>0</v>
      </c>
      <c r="F771" s="66"/>
      <c r="G771" s="66"/>
      <c r="H771" s="31"/>
      <c r="I771" s="58"/>
      <c r="J771" s="58"/>
      <c r="K771" s="72"/>
      <c r="L771" s="59"/>
      <c r="M771" s="58"/>
      <c r="N771" s="60"/>
      <c r="R771" s="36"/>
      <c r="S771" s="37"/>
      <c r="T771" s="38"/>
      <c r="U771" s="200"/>
      <c r="V771" s="211"/>
      <c r="W771" s="204"/>
      <c r="X771" s="204"/>
      <c r="Y771" s="40"/>
      <c r="Z771" s="41"/>
      <c r="AA771" s="10"/>
      <c r="AB771" s="42"/>
      <c r="AC771" s="41"/>
      <c r="AD771" s="43"/>
      <c r="AE771" s="42"/>
      <c r="AF771" s="41"/>
      <c r="AG771" s="43"/>
      <c r="AH771" s="69"/>
      <c r="AI771" s="69"/>
      <c r="AJ771" s="69"/>
      <c r="AK771" s="29" t="str">
        <f>IFERROR(MATCH(H771,#REF!,0),"")</f>
        <v/>
      </c>
    </row>
    <row r="772" spans="1:37" ht="15" customHeight="1">
      <c r="A772" s="227" t="str">
        <f>IF(V772=DB!$B$12,"決裁1",IF(V772=DB!$B$13,"決裁2",IF(V772=DB!$B$14,"決裁3",IF(V772=DB!$B$15,"決裁4",IF(V772="","",TEXT(W772,"GE")&amp;"-"&amp;V772)))))</f>
        <v/>
      </c>
      <c r="B772" s="228" t="str">
        <f>IF(A772="","",A772&amp;"-"&amp;COUNTIF($A$5:A772,A772))</f>
        <v/>
      </c>
      <c r="C772" s="228" t="str">
        <f t="shared" si="23"/>
        <v/>
      </c>
      <c r="D772" s="228" t="str">
        <f>IF(C772="","",C772&amp;"-"&amp;COUNTIF($C$5:C772,C772))</f>
        <v/>
      </c>
      <c r="E772" s="228">
        <f t="shared" si="24"/>
        <v>0</v>
      </c>
      <c r="F772" s="66"/>
      <c r="G772" s="66"/>
      <c r="H772" s="31"/>
      <c r="I772" s="58"/>
      <c r="J772" s="58"/>
      <c r="K772" s="35"/>
      <c r="L772" s="58"/>
      <c r="M772" s="59"/>
      <c r="N772" s="60"/>
      <c r="R772" s="36"/>
      <c r="S772" s="37"/>
      <c r="T772" s="38"/>
      <c r="U772" s="200"/>
      <c r="V772" s="211"/>
      <c r="W772" s="204"/>
      <c r="X772" s="204"/>
      <c r="Y772" s="40"/>
      <c r="Z772" s="41"/>
      <c r="AA772" s="10"/>
      <c r="AB772" s="42"/>
      <c r="AC772" s="41"/>
      <c r="AD772" s="43"/>
      <c r="AE772" s="42"/>
      <c r="AF772" s="41"/>
      <c r="AG772" s="43"/>
      <c r="AH772" s="69"/>
      <c r="AI772" s="69"/>
      <c r="AJ772" s="69"/>
      <c r="AK772" s="29" t="str">
        <f>IFERROR(MATCH(H772,#REF!,0),"")</f>
        <v/>
      </c>
    </row>
    <row r="773" spans="1:37" ht="15" customHeight="1">
      <c r="A773" s="227" t="str">
        <f>IF(V773=DB!$B$12,"決裁1",IF(V773=DB!$B$13,"決裁2",IF(V773=DB!$B$14,"決裁3",IF(V773=DB!$B$15,"決裁4",IF(V773="","",TEXT(W773,"GE")&amp;"-"&amp;V773)))))</f>
        <v/>
      </c>
      <c r="B773" s="228" t="str">
        <f>IF(A773="","",A773&amp;"-"&amp;COUNTIF($A$5:A773,A773))</f>
        <v/>
      </c>
      <c r="C773" s="228" t="str">
        <f t="shared" si="23"/>
        <v/>
      </c>
      <c r="D773" s="228" t="str">
        <f>IF(C773="","",C773&amp;"-"&amp;COUNTIF($C$5:C773,C773))</f>
        <v/>
      </c>
      <c r="E773" s="228">
        <f t="shared" si="24"/>
        <v>0</v>
      </c>
      <c r="F773" s="66"/>
      <c r="G773" s="66"/>
      <c r="H773" s="31"/>
      <c r="I773" s="58"/>
      <c r="J773" s="58"/>
      <c r="K773" s="58"/>
      <c r="L773" s="59"/>
      <c r="M773" s="72"/>
      <c r="N773" s="60"/>
      <c r="R773" s="36"/>
      <c r="S773" s="37"/>
      <c r="T773" s="38"/>
      <c r="U773" s="200"/>
      <c r="V773" s="211"/>
      <c r="W773" s="204"/>
      <c r="X773" s="204"/>
      <c r="Y773" s="40"/>
      <c r="Z773" s="41"/>
      <c r="AA773" s="10"/>
      <c r="AB773" s="42"/>
      <c r="AC773" s="41"/>
      <c r="AD773" s="43"/>
      <c r="AE773" s="42"/>
      <c r="AF773" s="41"/>
      <c r="AG773" s="43"/>
      <c r="AH773" s="69"/>
      <c r="AI773" s="69"/>
      <c r="AJ773" s="69"/>
      <c r="AK773" s="29" t="str">
        <f>IFERROR(MATCH(H773,#REF!,0),"")</f>
        <v/>
      </c>
    </row>
    <row r="774" spans="1:37" ht="15" customHeight="1">
      <c r="A774" s="227" t="str">
        <f>IF(V774=DB!$B$12,"決裁1",IF(V774=DB!$B$13,"決裁2",IF(V774=DB!$B$14,"決裁3",IF(V774=DB!$B$15,"決裁4",IF(V774="","",TEXT(W774,"GE")&amp;"-"&amp;V774)))))</f>
        <v/>
      </c>
      <c r="B774" s="228" t="str">
        <f>IF(A774="","",A774&amp;"-"&amp;COUNTIF($A$5:A774,A774))</f>
        <v/>
      </c>
      <c r="C774" s="228" t="str">
        <f t="shared" ref="C774:C837" si="25">IF(AH774="","",AH774)</f>
        <v/>
      </c>
      <c r="D774" s="228" t="str">
        <f>IF(C774="","",C774&amp;"-"&amp;COUNTIF($C$5:C774,C774))</f>
        <v/>
      </c>
      <c r="E774" s="228">
        <f t="shared" ref="E774:E837" si="26">+H774</f>
        <v>0</v>
      </c>
      <c r="F774" s="66"/>
      <c r="G774" s="66"/>
      <c r="H774" s="31"/>
      <c r="I774" s="58"/>
      <c r="J774" s="58"/>
      <c r="K774" s="58"/>
      <c r="L774" s="59"/>
      <c r="M774" s="72"/>
      <c r="N774" s="60"/>
      <c r="R774" s="36"/>
      <c r="S774" s="37"/>
      <c r="T774" s="38"/>
      <c r="U774" s="200"/>
      <c r="V774" s="211"/>
      <c r="W774" s="204"/>
      <c r="X774" s="204"/>
      <c r="Y774" s="40"/>
      <c r="Z774" s="41"/>
      <c r="AA774" s="10"/>
      <c r="AB774" s="42"/>
      <c r="AC774" s="41"/>
      <c r="AD774" s="43"/>
      <c r="AE774" s="42"/>
      <c r="AF774" s="41"/>
      <c r="AG774" s="43"/>
      <c r="AH774" s="69"/>
      <c r="AI774" s="69"/>
      <c r="AJ774" s="69"/>
      <c r="AK774" s="29" t="str">
        <f>IFERROR(MATCH(H774,#REF!,0),"")</f>
        <v/>
      </c>
    </row>
    <row r="775" spans="1:37" ht="15" customHeight="1">
      <c r="A775" s="227" t="str">
        <f>IF(V775=DB!$B$12,"決裁1",IF(V775=DB!$B$13,"決裁2",IF(V775=DB!$B$14,"決裁3",IF(V775=DB!$B$15,"決裁4",IF(V775="","",TEXT(W775,"GE")&amp;"-"&amp;V775)))))</f>
        <v/>
      </c>
      <c r="B775" s="228" t="str">
        <f>IF(A775="","",A775&amp;"-"&amp;COUNTIF($A$5:A775,A775))</f>
        <v/>
      </c>
      <c r="C775" s="228" t="str">
        <f t="shared" si="25"/>
        <v/>
      </c>
      <c r="D775" s="228" t="str">
        <f>IF(C775="","",C775&amp;"-"&amp;COUNTIF($C$5:C775,C775))</f>
        <v/>
      </c>
      <c r="E775" s="228">
        <f t="shared" si="26"/>
        <v>0</v>
      </c>
      <c r="F775" s="66"/>
      <c r="G775" s="66"/>
      <c r="H775" s="31"/>
      <c r="I775" s="58"/>
      <c r="J775" s="58"/>
      <c r="K775" s="58"/>
      <c r="L775" s="59"/>
      <c r="M775" s="72"/>
      <c r="N775" s="60"/>
      <c r="R775" s="36"/>
      <c r="S775" s="37"/>
      <c r="T775" s="38"/>
      <c r="U775" s="200"/>
      <c r="V775" s="211"/>
      <c r="W775" s="204"/>
      <c r="X775" s="204"/>
      <c r="Y775" s="40"/>
      <c r="Z775" s="41"/>
      <c r="AA775" s="10"/>
      <c r="AB775" s="42"/>
      <c r="AC775" s="41"/>
      <c r="AD775" s="43"/>
      <c r="AE775" s="42"/>
      <c r="AF775" s="41"/>
      <c r="AG775" s="43"/>
      <c r="AH775" s="69"/>
      <c r="AI775" s="69"/>
      <c r="AJ775" s="69"/>
      <c r="AK775" s="29" t="str">
        <f>IFERROR(MATCH(H775,#REF!,0),"")</f>
        <v/>
      </c>
    </row>
    <row r="776" spans="1:37" ht="15" customHeight="1">
      <c r="A776" s="227" t="str">
        <f>IF(V776=DB!$B$12,"決裁1",IF(V776=DB!$B$13,"決裁2",IF(V776=DB!$B$14,"決裁3",IF(V776=DB!$B$15,"決裁4",IF(V776="","",TEXT(W776,"GE")&amp;"-"&amp;V776)))))</f>
        <v/>
      </c>
      <c r="B776" s="228" t="str">
        <f>IF(A776="","",A776&amp;"-"&amp;COUNTIF($A$5:A776,A776))</f>
        <v/>
      </c>
      <c r="C776" s="228" t="str">
        <f t="shared" si="25"/>
        <v/>
      </c>
      <c r="D776" s="228" t="str">
        <f>IF(C776="","",C776&amp;"-"&amp;COUNTIF($C$5:C776,C776))</f>
        <v/>
      </c>
      <c r="E776" s="228">
        <f t="shared" si="26"/>
        <v>0</v>
      </c>
      <c r="F776" s="66"/>
      <c r="G776" s="66"/>
      <c r="H776" s="31"/>
      <c r="I776" s="58"/>
      <c r="J776" s="58"/>
      <c r="K776" s="58"/>
      <c r="L776" s="59"/>
      <c r="M776" s="72"/>
      <c r="N776" s="60"/>
      <c r="R776" s="36"/>
      <c r="S776" s="37"/>
      <c r="T776" s="38"/>
      <c r="U776" s="200"/>
      <c r="V776" s="211"/>
      <c r="W776" s="204"/>
      <c r="X776" s="204"/>
      <c r="Y776" s="40"/>
      <c r="Z776" s="41"/>
      <c r="AA776" s="10"/>
      <c r="AB776" s="42"/>
      <c r="AC776" s="41"/>
      <c r="AD776" s="43"/>
      <c r="AE776" s="42"/>
      <c r="AF776" s="41"/>
      <c r="AG776" s="43"/>
      <c r="AH776" s="69"/>
      <c r="AI776" s="69"/>
      <c r="AJ776" s="69"/>
      <c r="AK776" s="29" t="str">
        <f>IFERROR(MATCH(H776,#REF!,0),"")</f>
        <v/>
      </c>
    </row>
    <row r="777" spans="1:37" ht="15" customHeight="1">
      <c r="A777" s="227" t="str">
        <f>IF(V777=DB!$B$12,"決裁1",IF(V777=DB!$B$13,"決裁2",IF(V777=DB!$B$14,"決裁3",IF(V777=DB!$B$15,"決裁4",IF(V777="","",TEXT(W777,"GE")&amp;"-"&amp;V777)))))</f>
        <v/>
      </c>
      <c r="B777" s="228" t="str">
        <f>IF(A777="","",A777&amp;"-"&amp;COUNTIF($A$5:A777,A777))</f>
        <v/>
      </c>
      <c r="C777" s="228" t="str">
        <f t="shared" si="25"/>
        <v/>
      </c>
      <c r="D777" s="228" t="str">
        <f>IF(C777="","",C777&amp;"-"&amp;COUNTIF($C$5:C777,C777))</f>
        <v/>
      </c>
      <c r="E777" s="228">
        <f t="shared" si="26"/>
        <v>0</v>
      </c>
      <c r="F777" s="66"/>
      <c r="G777" s="66"/>
      <c r="H777" s="31"/>
      <c r="I777" s="58"/>
      <c r="J777" s="58"/>
      <c r="K777" s="58"/>
      <c r="L777" s="59"/>
      <c r="M777" s="72"/>
      <c r="N777" s="60"/>
      <c r="R777" s="36"/>
      <c r="S777" s="37"/>
      <c r="T777" s="38"/>
      <c r="U777" s="200"/>
      <c r="V777" s="211"/>
      <c r="W777" s="204"/>
      <c r="X777" s="204"/>
      <c r="Y777" s="40"/>
      <c r="Z777" s="41"/>
      <c r="AA777" s="10"/>
      <c r="AB777" s="42"/>
      <c r="AC777" s="41"/>
      <c r="AD777" s="43"/>
      <c r="AE777" s="42"/>
      <c r="AF777" s="41"/>
      <c r="AG777" s="43"/>
      <c r="AH777" s="69"/>
      <c r="AI777" s="69"/>
      <c r="AJ777" s="69"/>
      <c r="AK777" s="29" t="str">
        <f>IFERROR(MATCH(H777,#REF!,0),"")</f>
        <v/>
      </c>
    </row>
    <row r="778" spans="1:37" ht="15" customHeight="1">
      <c r="A778" s="227" t="str">
        <f>IF(V778=DB!$B$12,"決裁1",IF(V778=DB!$B$13,"決裁2",IF(V778=DB!$B$14,"決裁3",IF(V778=DB!$B$15,"決裁4",IF(V778="","",TEXT(W778,"GE")&amp;"-"&amp;V778)))))</f>
        <v/>
      </c>
      <c r="B778" s="228" t="str">
        <f>IF(A778="","",A778&amp;"-"&amp;COUNTIF($A$5:A778,A778))</f>
        <v/>
      </c>
      <c r="C778" s="228" t="str">
        <f t="shared" si="25"/>
        <v/>
      </c>
      <c r="D778" s="228" t="str">
        <f>IF(C778="","",C778&amp;"-"&amp;COUNTIF($C$5:C778,C778))</f>
        <v/>
      </c>
      <c r="E778" s="228">
        <f t="shared" si="26"/>
        <v>0</v>
      </c>
      <c r="F778" s="66"/>
      <c r="G778" s="66"/>
      <c r="H778" s="31"/>
      <c r="I778" s="58"/>
      <c r="J778" s="58"/>
      <c r="K778" s="58"/>
      <c r="L778" s="58"/>
      <c r="M778" s="72"/>
      <c r="N778" s="60"/>
      <c r="R778" s="36"/>
      <c r="S778" s="37"/>
      <c r="T778" s="38"/>
      <c r="U778" s="200"/>
      <c r="V778" s="211"/>
      <c r="W778" s="204"/>
      <c r="X778" s="204"/>
      <c r="Y778" s="40"/>
      <c r="Z778" s="41"/>
      <c r="AA778" s="10"/>
      <c r="AB778" s="42"/>
      <c r="AC778" s="41"/>
      <c r="AD778" s="43"/>
      <c r="AE778" s="42"/>
      <c r="AF778" s="41"/>
      <c r="AG778" s="43"/>
      <c r="AH778" s="69"/>
      <c r="AI778" s="69"/>
      <c r="AJ778" s="69"/>
      <c r="AK778" s="29" t="str">
        <f>IFERROR(MATCH(H778,#REF!,0),"")</f>
        <v/>
      </c>
    </row>
    <row r="779" spans="1:37" ht="15" customHeight="1">
      <c r="A779" s="227" t="str">
        <f>IF(V779=DB!$B$12,"決裁1",IF(V779=DB!$B$13,"決裁2",IF(V779=DB!$B$14,"決裁3",IF(V779=DB!$B$15,"決裁4",IF(V779="","",TEXT(W779,"GE")&amp;"-"&amp;V779)))))</f>
        <v/>
      </c>
      <c r="B779" s="228" t="str">
        <f>IF(A779="","",A779&amp;"-"&amp;COUNTIF($A$5:A779,A779))</f>
        <v/>
      </c>
      <c r="C779" s="228" t="str">
        <f t="shared" si="25"/>
        <v/>
      </c>
      <c r="D779" s="228" t="str">
        <f>IF(C779="","",C779&amp;"-"&amp;COUNTIF($C$5:C779,C779))</f>
        <v/>
      </c>
      <c r="E779" s="228">
        <f t="shared" si="26"/>
        <v>0</v>
      </c>
      <c r="F779" s="66"/>
      <c r="G779" s="66"/>
      <c r="H779" s="31"/>
      <c r="I779" s="58"/>
      <c r="J779" s="58"/>
      <c r="K779" s="58"/>
      <c r="L779" s="58"/>
      <c r="M779" s="72"/>
      <c r="N779" s="60"/>
      <c r="R779" s="36"/>
      <c r="S779" s="37"/>
      <c r="T779" s="38"/>
      <c r="U779" s="200"/>
      <c r="V779" s="211"/>
      <c r="W779" s="204"/>
      <c r="X779" s="204"/>
      <c r="Y779" s="40"/>
      <c r="Z779" s="41"/>
      <c r="AA779" s="10"/>
      <c r="AB779" s="42"/>
      <c r="AC779" s="41"/>
      <c r="AD779" s="43"/>
      <c r="AE779" s="42"/>
      <c r="AF779" s="41"/>
      <c r="AG779" s="43"/>
      <c r="AH779" s="69"/>
      <c r="AI779" s="69"/>
      <c r="AJ779" s="69"/>
      <c r="AK779" s="29" t="str">
        <f>IFERROR(MATCH(H779,#REF!,0),"")</f>
        <v/>
      </c>
    </row>
    <row r="780" spans="1:37" ht="15" customHeight="1">
      <c r="A780" s="227" t="str">
        <f>IF(V780=DB!$B$12,"決裁1",IF(V780=DB!$B$13,"決裁2",IF(V780=DB!$B$14,"決裁3",IF(V780=DB!$B$15,"決裁4",IF(V780="","",TEXT(W780,"GE")&amp;"-"&amp;V780)))))</f>
        <v/>
      </c>
      <c r="B780" s="228" t="str">
        <f>IF(A780="","",A780&amp;"-"&amp;COUNTIF($A$5:A780,A780))</f>
        <v/>
      </c>
      <c r="C780" s="228" t="str">
        <f t="shared" si="25"/>
        <v/>
      </c>
      <c r="D780" s="228" t="str">
        <f>IF(C780="","",C780&amp;"-"&amp;COUNTIF($C$5:C780,C780))</f>
        <v/>
      </c>
      <c r="E780" s="228">
        <f t="shared" si="26"/>
        <v>0</v>
      </c>
      <c r="F780" s="66"/>
      <c r="G780" s="66"/>
      <c r="H780" s="31"/>
      <c r="I780" s="58"/>
      <c r="J780" s="58"/>
      <c r="K780" s="58"/>
      <c r="L780" s="59"/>
      <c r="M780" s="72"/>
      <c r="N780" s="60"/>
      <c r="R780" s="36"/>
      <c r="S780" s="37"/>
      <c r="T780" s="38"/>
      <c r="U780" s="200"/>
      <c r="V780" s="211"/>
      <c r="W780" s="204"/>
      <c r="X780" s="204"/>
      <c r="Y780" s="40"/>
      <c r="Z780" s="41"/>
      <c r="AA780" s="10"/>
      <c r="AB780" s="42"/>
      <c r="AC780" s="41"/>
      <c r="AD780" s="43"/>
      <c r="AE780" s="42"/>
      <c r="AF780" s="41"/>
      <c r="AG780" s="43"/>
      <c r="AH780" s="69"/>
      <c r="AI780" s="69"/>
      <c r="AJ780" s="69"/>
      <c r="AK780" s="29" t="str">
        <f>IFERROR(MATCH(H780,#REF!,0),"")</f>
        <v/>
      </c>
    </row>
    <row r="781" spans="1:37" ht="15" customHeight="1">
      <c r="A781" s="227" t="str">
        <f>IF(V781=DB!$B$12,"決裁1",IF(V781=DB!$B$13,"決裁2",IF(V781=DB!$B$14,"決裁3",IF(V781=DB!$B$15,"決裁4",IF(V781="","",TEXT(W781,"GE")&amp;"-"&amp;V781)))))</f>
        <v/>
      </c>
      <c r="B781" s="228" t="str">
        <f>IF(A781="","",A781&amp;"-"&amp;COUNTIF($A$5:A781,A781))</f>
        <v/>
      </c>
      <c r="C781" s="228" t="str">
        <f t="shared" si="25"/>
        <v/>
      </c>
      <c r="D781" s="228" t="str">
        <f>IF(C781="","",C781&amp;"-"&amp;COUNTIF($C$5:C781,C781))</f>
        <v/>
      </c>
      <c r="E781" s="228">
        <f t="shared" si="26"/>
        <v>0</v>
      </c>
      <c r="F781" s="66"/>
      <c r="G781" s="66"/>
      <c r="H781" s="31"/>
      <c r="I781" s="58"/>
      <c r="J781" s="58"/>
      <c r="K781" s="58"/>
      <c r="L781" s="58"/>
      <c r="M781" s="72"/>
      <c r="N781" s="60"/>
      <c r="R781" s="36"/>
      <c r="S781" s="37"/>
      <c r="T781" s="38"/>
      <c r="U781" s="200"/>
      <c r="V781" s="211"/>
      <c r="W781" s="204"/>
      <c r="X781" s="204"/>
      <c r="Y781" s="40"/>
      <c r="Z781" s="41"/>
      <c r="AA781" s="10"/>
      <c r="AB781" s="42"/>
      <c r="AC781" s="41"/>
      <c r="AD781" s="43"/>
      <c r="AE781" s="42"/>
      <c r="AF781" s="41"/>
      <c r="AG781" s="43"/>
      <c r="AH781" s="69"/>
      <c r="AI781" s="69"/>
      <c r="AJ781" s="69"/>
      <c r="AK781" s="29" t="str">
        <f>IFERROR(MATCH(H781,#REF!,0),"")</f>
        <v/>
      </c>
    </row>
    <row r="782" spans="1:37" ht="15" customHeight="1">
      <c r="A782" s="227" t="str">
        <f>IF(V782=DB!$B$12,"決裁1",IF(V782=DB!$B$13,"決裁2",IF(V782=DB!$B$14,"決裁3",IF(V782=DB!$B$15,"決裁4",IF(V782="","",TEXT(W782,"GE")&amp;"-"&amp;V782)))))</f>
        <v/>
      </c>
      <c r="B782" s="228" t="str">
        <f>IF(A782="","",A782&amp;"-"&amp;COUNTIF($A$5:A782,A782))</f>
        <v/>
      </c>
      <c r="C782" s="228" t="str">
        <f t="shared" si="25"/>
        <v/>
      </c>
      <c r="D782" s="228" t="str">
        <f>IF(C782="","",C782&amp;"-"&amp;COUNTIF($C$5:C782,C782))</f>
        <v/>
      </c>
      <c r="E782" s="228">
        <f t="shared" si="26"/>
        <v>0</v>
      </c>
      <c r="F782" s="66"/>
      <c r="G782" s="66"/>
      <c r="H782" s="31"/>
      <c r="I782" s="58"/>
      <c r="J782" s="58"/>
      <c r="K782" s="58"/>
      <c r="L782" s="58"/>
      <c r="M782" s="72"/>
      <c r="N782" s="60"/>
      <c r="R782" s="36"/>
      <c r="S782" s="37"/>
      <c r="T782" s="38"/>
      <c r="U782" s="200"/>
      <c r="V782" s="211"/>
      <c r="W782" s="204"/>
      <c r="X782" s="204"/>
      <c r="Y782" s="40"/>
      <c r="Z782" s="41"/>
      <c r="AA782" s="10"/>
      <c r="AB782" s="42"/>
      <c r="AC782" s="41"/>
      <c r="AD782" s="43"/>
      <c r="AE782" s="42"/>
      <c r="AF782" s="41"/>
      <c r="AG782" s="43"/>
      <c r="AH782" s="69"/>
      <c r="AI782" s="69"/>
      <c r="AJ782" s="69"/>
      <c r="AK782" s="29" t="str">
        <f>IFERROR(MATCH(H782,#REF!,0),"")</f>
        <v/>
      </c>
    </row>
    <row r="783" spans="1:37" ht="15" customHeight="1">
      <c r="A783" s="227" t="str">
        <f>IF(V783=DB!$B$12,"決裁1",IF(V783=DB!$B$13,"決裁2",IF(V783=DB!$B$14,"決裁3",IF(V783=DB!$B$15,"決裁4",IF(V783="","",TEXT(W783,"GE")&amp;"-"&amp;V783)))))</f>
        <v/>
      </c>
      <c r="B783" s="228" t="str">
        <f>IF(A783="","",A783&amp;"-"&amp;COUNTIF($A$5:A783,A783))</f>
        <v/>
      </c>
      <c r="C783" s="228" t="str">
        <f t="shared" si="25"/>
        <v/>
      </c>
      <c r="D783" s="228" t="str">
        <f>IF(C783="","",C783&amp;"-"&amp;COUNTIF($C$5:C783,C783))</f>
        <v/>
      </c>
      <c r="E783" s="228">
        <f t="shared" si="26"/>
        <v>0</v>
      </c>
      <c r="F783" s="66"/>
      <c r="G783" s="66"/>
      <c r="H783" s="31"/>
      <c r="I783" s="58"/>
      <c r="J783" s="58"/>
      <c r="K783" s="58"/>
      <c r="L783" s="59"/>
      <c r="M783" s="72"/>
      <c r="N783" s="60"/>
      <c r="R783" s="36"/>
      <c r="S783" s="37"/>
      <c r="T783" s="38"/>
      <c r="U783" s="200"/>
      <c r="V783" s="211"/>
      <c r="W783" s="204"/>
      <c r="X783" s="204"/>
      <c r="Y783" s="40"/>
      <c r="Z783" s="41"/>
      <c r="AA783" s="10"/>
      <c r="AB783" s="42"/>
      <c r="AC783" s="41"/>
      <c r="AD783" s="43"/>
      <c r="AE783" s="42"/>
      <c r="AF783" s="41"/>
      <c r="AG783" s="43"/>
      <c r="AH783" s="69"/>
      <c r="AI783" s="69"/>
      <c r="AJ783" s="69"/>
      <c r="AK783" s="29" t="str">
        <f>IFERROR(MATCH(H783,#REF!,0),"")</f>
        <v/>
      </c>
    </row>
    <row r="784" spans="1:37" ht="15" customHeight="1">
      <c r="A784" s="227" t="str">
        <f>IF(V784=DB!$B$12,"決裁1",IF(V784=DB!$B$13,"決裁2",IF(V784=DB!$B$14,"決裁3",IF(V784=DB!$B$15,"決裁4",IF(V784="","",TEXT(W784,"GE")&amp;"-"&amp;V784)))))</f>
        <v/>
      </c>
      <c r="B784" s="228" t="str">
        <f>IF(A784="","",A784&amp;"-"&amp;COUNTIF($A$5:A784,A784))</f>
        <v/>
      </c>
      <c r="C784" s="228" t="str">
        <f t="shared" si="25"/>
        <v/>
      </c>
      <c r="D784" s="228" t="str">
        <f>IF(C784="","",C784&amp;"-"&amp;COUNTIF($C$5:C784,C784))</f>
        <v/>
      </c>
      <c r="E784" s="228">
        <f t="shared" si="26"/>
        <v>0</v>
      </c>
      <c r="F784" s="66"/>
      <c r="G784" s="66"/>
      <c r="H784" s="31"/>
      <c r="I784" s="58"/>
      <c r="J784" s="58"/>
      <c r="K784" s="58"/>
      <c r="L784" s="58"/>
      <c r="M784" s="72"/>
      <c r="N784" s="60"/>
      <c r="R784" s="36"/>
      <c r="S784" s="37"/>
      <c r="T784" s="38"/>
      <c r="U784" s="200"/>
      <c r="V784" s="211"/>
      <c r="W784" s="204"/>
      <c r="X784" s="204"/>
      <c r="Y784" s="40"/>
      <c r="Z784" s="41"/>
      <c r="AA784" s="10"/>
      <c r="AB784" s="42"/>
      <c r="AC784" s="41"/>
      <c r="AD784" s="43"/>
      <c r="AE784" s="62"/>
      <c r="AF784" s="47"/>
      <c r="AG784" s="77"/>
      <c r="AH784" s="69"/>
      <c r="AI784" s="69"/>
      <c r="AJ784" s="69"/>
      <c r="AK784" s="29" t="str">
        <f>IFERROR(MATCH(H784,#REF!,0),"")</f>
        <v/>
      </c>
    </row>
    <row r="785" spans="1:37" ht="15" customHeight="1">
      <c r="A785" s="227" t="str">
        <f>IF(V785=DB!$B$12,"決裁1",IF(V785=DB!$B$13,"決裁2",IF(V785=DB!$B$14,"決裁3",IF(V785=DB!$B$15,"決裁4",IF(V785="","",TEXT(W785,"GE")&amp;"-"&amp;V785)))))</f>
        <v/>
      </c>
      <c r="B785" s="228" t="str">
        <f>IF(A785="","",A785&amp;"-"&amp;COUNTIF($A$5:A785,A785))</f>
        <v/>
      </c>
      <c r="C785" s="228" t="str">
        <f t="shared" si="25"/>
        <v/>
      </c>
      <c r="D785" s="228" t="str">
        <f>IF(C785="","",C785&amp;"-"&amp;COUNTIF($C$5:C785,C785))</f>
        <v/>
      </c>
      <c r="E785" s="228">
        <f t="shared" si="26"/>
        <v>0</v>
      </c>
      <c r="F785" s="66"/>
      <c r="G785" s="66"/>
      <c r="H785" s="31"/>
      <c r="I785" s="58"/>
      <c r="J785" s="58"/>
      <c r="K785" s="72"/>
      <c r="L785" s="59"/>
      <c r="M785" s="72"/>
      <c r="N785" s="60"/>
      <c r="R785" s="36"/>
      <c r="S785" s="37"/>
      <c r="T785" s="38"/>
      <c r="U785" s="200"/>
      <c r="V785" s="211"/>
      <c r="W785" s="204"/>
      <c r="X785" s="204"/>
      <c r="Y785" s="40"/>
      <c r="Z785" s="41"/>
      <c r="AA785" s="10"/>
      <c r="AB785" s="42"/>
      <c r="AC785" s="41"/>
      <c r="AD785" s="43"/>
      <c r="AE785" s="42"/>
      <c r="AF785" s="41"/>
      <c r="AG785" s="43"/>
      <c r="AH785" s="69"/>
      <c r="AI785" s="69"/>
      <c r="AJ785" s="69"/>
      <c r="AK785" s="29" t="str">
        <f>IFERROR(MATCH(H785,#REF!,0),"")</f>
        <v/>
      </c>
    </row>
    <row r="786" spans="1:37" ht="15" customHeight="1">
      <c r="A786" s="227" t="str">
        <f>IF(V786=DB!$B$12,"決裁1",IF(V786=DB!$B$13,"決裁2",IF(V786=DB!$B$14,"決裁3",IF(V786=DB!$B$15,"決裁4",IF(V786="","",TEXT(W786,"GE")&amp;"-"&amp;V786)))))</f>
        <v/>
      </c>
      <c r="B786" s="228" t="str">
        <f>IF(A786="","",A786&amp;"-"&amp;COUNTIF($A$5:A786,A786))</f>
        <v/>
      </c>
      <c r="C786" s="228" t="str">
        <f t="shared" si="25"/>
        <v/>
      </c>
      <c r="D786" s="228" t="str">
        <f>IF(C786="","",C786&amp;"-"&amp;COUNTIF($C$5:C786,C786))</f>
        <v/>
      </c>
      <c r="E786" s="228">
        <f t="shared" si="26"/>
        <v>0</v>
      </c>
      <c r="F786" s="66"/>
      <c r="G786" s="66"/>
      <c r="H786" s="31"/>
      <c r="I786" s="58"/>
      <c r="J786" s="58"/>
      <c r="K786" s="72"/>
      <c r="L786" s="59"/>
      <c r="M786" s="72"/>
      <c r="N786" s="60"/>
      <c r="R786" s="36"/>
      <c r="S786" s="37"/>
      <c r="T786" s="38"/>
      <c r="U786" s="200"/>
      <c r="V786" s="211"/>
      <c r="W786" s="204"/>
      <c r="X786" s="204"/>
      <c r="Y786" s="40"/>
      <c r="Z786" s="41"/>
      <c r="AA786" s="10"/>
      <c r="AB786" s="42"/>
      <c r="AC786" s="41"/>
      <c r="AD786" s="43"/>
      <c r="AE786" s="42"/>
      <c r="AF786" s="41"/>
      <c r="AG786" s="43"/>
      <c r="AH786" s="69"/>
      <c r="AI786" s="69"/>
      <c r="AJ786" s="69"/>
      <c r="AK786" s="29" t="str">
        <f>IFERROR(MATCH(H786,#REF!,0),"")</f>
        <v/>
      </c>
    </row>
    <row r="787" spans="1:37" ht="15" customHeight="1">
      <c r="A787" s="227" t="str">
        <f>IF(V787=DB!$B$12,"決裁1",IF(V787=DB!$B$13,"決裁2",IF(V787=DB!$B$14,"決裁3",IF(V787=DB!$B$15,"決裁4",IF(V787="","",TEXT(W787,"GE")&amp;"-"&amp;V787)))))</f>
        <v/>
      </c>
      <c r="B787" s="228" t="str">
        <f>IF(A787="","",A787&amp;"-"&amp;COUNTIF($A$5:A787,A787))</f>
        <v/>
      </c>
      <c r="C787" s="228" t="str">
        <f t="shared" si="25"/>
        <v/>
      </c>
      <c r="D787" s="228" t="str">
        <f>IF(C787="","",C787&amp;"-"&amp;COUNTIF($C$5:C787,C787))</f>
        <v/>
      </c>
      <c r="E787" s="228">
        <f t="shared" si="26"/>
        <v>0</v>
      </c>
      <c r="F787" s="66"/>
      <c r="G787" s="66"/>
      <c r="H787" s="31"/>
      <c r="I787" s="58"/>
      <c r="J787" s="58"/>
      <c r="K787" s="72"/>
      <c r="L787" s="59"/>
      <c r="M787" s="72"/>
      <c r="N787" s="60"/>
      <c r="R787" s="36"/>
      <c r="S787" s="37"/>
      <c r="T787" s="38"/>
      <c r="U787" s="200"/>
      <c r="V787" s="211"/>
      <c r="W787" s="204"/>
      <c r="X787" s="204"/>
      <c r="Y787" s="40"/>
      <c r="Z787" s="41"/>
      <c r="AA787" s="10"/>
      <c r="AB787" s="42"/>
      <c r="AC787" s="41"/>
      <c r="AD787" s="43"/>
      <c r="AE787" s="42"/>
      <c r="AF787" s="41"/>
      <c r="AG787" s="43"/>
      <c r="AH787" s="69"/>
      <c r="AI787" s="69"/>
      <c r="AJ787" s="69"/>
      <c r="AK787" s="29" t="str">
        <f>IFERROR(MATCH(H787,#REF!,0),"")</f>
        <v/>
      </c>
    </row>
    <row r="788" spans="1:37" ht="15" customHeight="1">
      <c r="A788" s="227" t="str">
        <f>IF(V788=DB!$B$12,"決裁1",IF(V788=DB!$B$13,"決裁2",IF(V788=DB!$B$14,"決裁3",IF(V788=DB!$B$15,"決裁4",IF(V788="","",TEXT(W788,"GE")&amp;"-"&amp;V788)))))</f>
        <v/>
      </c>
      <c r="B788" s="228" t="str">
        <f>IF(A788="","",A788&amp;"-"&amp;COUNTIF($A$5:A788,A788))</f>
        <v/>
      </c>
      <c r="C788" s="228" t="str">
        <f t="shared" si="25"/>
        <v/>
      </c>
      <c r="D788" s="228" t="str">
        <f>IF(C788="","",C788&amp;"-"&amp;COUNTIF($C$5:C788,C788))</f>
        <v/>
      </c>
      <c r="E788" s="228">
        <f t="shared" si="26"/>
        <v>0</v>
      </c>
      <c r="F788" s="66"/>
      <c r="G788" s="66"/>
      <c r="H788" s="31"/>
      <c r="I788" s="58"/>
      <c r="J788" s="58"/>
      <c r="K788" s="72"/>
      <c r="L788" s="59"/>
      <c r="M788" s="72"/>
      <c r="N788" s="60"/>
      <c r="R788" s="36"/>
      <c r="S788" s="37"/>
      <c r="T788" s="38"/>
      <c r="U788" s="200"/>
      <c r="V788" s="211"/>
      <c r="W788" s="204"/>
      <c r="X788" s="204"/>
      <c r="Y788" s="40"/>
      <c r="Z788" s="41"/>
      <c r="AA788" s="10"/>
      <c r="AB788" s="42"/>
      <c r="AC788" s="41"/>
      <c r="AD788" s="43"/>
      <c r="AE788" s="42"/>
      <c r="AF788" s="41"/>
      <c r="AG788" s="43"/>
      <c r="AH788" s="69"/>
      <c r="AI788" s="69"/>
      <c r="AJ788" s="69"/>
      <c r="AK788" s="29" t="str">
        <f>IFERROR(MATCH(H788,#REF!,0),"")</f>
        <v/>
      </c>
    </row>
    <row r="789" spans="1:37" ht="15" customHeight="1">
      <c r="A789" s="227" t="str">
        <f>IF(V789=DB!$B$12,"決裁1",IF(V789=DB!$B$13,"決裁2",IF(V789=DB!$B$14,"決裁3",IF(V789=DB!$B$15,"決裁4",IF(V789="","",TEXT(W789,"GE")&amp;"-"&amp;V789)))))</f>
        <v/>
      </c>
      <c r="B789" s="228" t="str">
        <f>IF(A789="","",A789&amp;"-"&amp;COUNTIF($A$5:A789,A789))</f>
        <v/>
      </c>
      <c r="C789" s="228" t="str">
        <f t="shared" si="25"/>
        <v/>
      </c>
      <c r="D789" s="228" t="str">
        <f>IF(C789="","",C789&amp;"-"&amp;COUNTIF($C$5:C789,C789))</f>
        <v/>
      </c>
      <c r="E789" s="228">
        <f t="shared" si="26"/>
        <v>0</v>
      </c>
      <c r="F789" s="66"/>
      <c r="G789" s="66"/>
      <c r="H789" s="31"/>
      <c r="I789" s="58"/>
      <c r="J789" s="58"/>
      <c r="K789" s="72"/>
      <c r="L789" s="58"/>
      <c r="M789" s="72"/>
      <c r="N789" s="60"/>
      <c r="R789" s="10"/>
      <c r="S789" s="37"/>
      <c r="T789" s="38"/>
      <c r="U789" s="200"/>
      <c r="V789" s="211"/>
      <c r="W789" s="204"/>
      <c r="X789" s="204"/>
      <c r="Y789" s="46"/>
      <c r="Z789" s="47"/>
      <c r="AA789" s="77"/>
      <c r="AB789" s="42"/>
      <c r="AC789" s="41"/>
      <c r="AD789" s="43"/>
      <c r="AE789" s="42"/>
      <c r="AF789" s="41"/>
      <c r="AG789" s="43"/>
      <c r="AH789" s="69"/>
      <c r="AI789" s="69"/>
      <c r="AJ789" s="69"/>
      <c r="AK789" s="29" t="str">
        <f>IFERROR(MATCH(H789,#REF!,0),"")</f>
        <v/>
      </c>
    </row>
    <row r="790" spans="1:37" ht="15" customHeight="1">
      <c r="A790" s="227" t="str">
        <f>IF(V790=DB!$B$12,"決裁1",IF(V790=DB!$B$13,"決裁2",IF(V790=DB!$B$14,"決裁3",IF(V790=DB!$B$15,"決裁4",IF(V790="","",TEXT(W790,"GE")&amp;"-"&amp;V790)))))</f>
        <v/>
      </c>
      <c r="B790" s="228" t="str">
        <f>IF(A790="","",A790&amp;"-"&amp;COUNTIF($A$5:A790,A790))</f>
        <v/>
      </c>
      <c r="C790" s="228" t="str">
        <f t="shared" si="25"/>
        <v/>
      </c>
      <c r="D790" s="228" t="str">
        <f>IF(C790="","",C790&amp;"-"&amp;COUNTIF($C$5:C790,C790))</f>
        <v/>
      </c>
      <c r="E790" s="228">
        <f t="shared" si="26"/>
        <v>0</v>
      </c>
      <c r="F790" s="66"/>
      <c r="G790" s="66"/>
      <c r="H790" s="31"/>
      <c r="I790" s="58"/>
      <c r="J790" s="58"/>
      <c r="K790" s="58"/>
      <c r="L790" s="59"/>
      <c r="M790" s="72"/>
      <c r="N790" s="60"/>
      <c r="R790" s="36"/>
      <c r="S790" s="37"/>
      <c r="T790" s="38"/>
      <c r="U790" s="200"/>
      <c r="V790" s="211"/>
      <c r="W790" s="204"/>
      <c r="X790" s="204"/>
      <c r="Y790" s="40"/>
      <c r="Z790" s="41"/>
      <c r="AA790" s="10"/>
      <c r="AB790" s="42"/>
      <c r="AC790" s="41"/>
      <c r="AD790" s="43"/>
      <c r="AE790" s="42"/>
      <c r="AF790" s="41"/>
      <c r="AG790" s="43"/>
      <c r="AH790" s="69"/>
      <c r="AI790" s="69"/>
      <c r="AJ790" s="69"/>
      <c r="AK790" s="29" t="str">
        <f>IFERROR(MATCH(H790,#REF!,0),"")</f>
        <v/>
      </c>
    </row>
    <row r="791" spans="1:37" ht="15" customHeight="1">
      <c r="A791" s="227" t="str">
        <f>IF(V791=DB!$B$12,"決裁1",IF(V791=DB!$B$13,"決裁2",IF(V791=DB!$B$14,"決裁3",IF(V791=DB!$B$15,"決裁4",IF(V791="","",TEXT(W791,"GE")&amp;"-"&amp;V791)))))</f>
        <v/>
      </c>
      <c r="B791" s="228" t="str">
        <f>IF(A791="","",A791&amp;"-"&amp;COUNTIF($A$5:A791,A791))</f>
        <v/>
      </c>
      <c r="C791" s="228" t="str">
        <f t="shared" si="25"/>
        <v/>
      </c>
      <c r="D791" s="228" t="str">
        <f>IF(C791="","",C791&amp;"-"&amp;COUNTIF($C$5:C791,C791))</f>
        <v/>
      </c>
      <c r="E791" s="228">
        <f t="shared" si="26"/>
        <v>0</v>
      </c>
      <c r="F791" s="66"/>
      <c r="G791" s="66"/>
      <c r="H791" s="31"/>
      <c r="I791" s="58"/>
      <c r="J791" s="58"/>
      <c r="K791" s="58"/>
      <c r="L791" s="59"/>
      <c r="M791" s="72"/>
      <c r="N791" s="60"/>
      <c r="R791" s="36"/>
      <c r="S791" s="37"/>
      <c r="T791" s="38"/>
      <c r="U791" s="200"/>
      <c r="V791" s="211"/>
      <c r="W791" s="204"/>
      <c r="X791" s="204"/>
      <c r="Y791" s="40"/>
      <c r="Z791" s="41"/>
      <c r="AA791" s="10"/>
      <c r="AB791" s="42"/>
      <c r="AC791" s="41"/>
      <c r="AD791" s="43"/>
      <c r="AE791" s="42"/>
      <c r="AF791" s="41"/>
      <c r="AG791" s="43"/>
      <c r="AH791" s="69"/>
      <c r="AI791" s="69"/>
      <c r="AJ791" s="69"/>
      <c r="AK791" s="29" t="str">
        <f>IFERROR(MATCH(H791,#REF!,0),"")</f>
        <v/>
      </c>
    </row>
    <row r="792" spans="1:37" ht="15" customHeight="1">
      <c r="A792" s="227" t="str">
        <f>IF(V792=DB!$B$12,"決裁1",IF(V792=DB!$B$13,"決裁2",IF(V792=DB!$B$14,"決裁3",IF(V792=DB!$B$15,"決裁4",IF(V792="","",TEXT(W792,"GE")&amp;"-"&amp;V792)))))</f>
        <v/>
      </c>
      <c r="B792" s="228" t="str">
        <f>IF(A792="","",A792&amp;"-"&amp;COUNTIF($A$5:A792,A792))</f>
        <v/>
      </c>
      <c r="C792" s="228" t="str">
        <f t="shared" si="25"/>
        <v/>
      </c>
      <c r="D792" s="228" t="str">
        <f>IF(C792="","",C792&amp;"-"&amp;COUNTIF($C$5:C792,C792))</f>
        <v/>
      </c>
      <c r="E792" s="228">
        <f t="shared" si="26"/>
        <v>0</v>
      </c>
      <c r="F792" s="66"/>
      <c r="G792" s="66"/>
      <c r="H792" s="31"/>
      <c r="I792" s="58"/>
      <c r="J792" s="58"/>
      <c r="K792" s="58"/>
      <c r="L792" s="59"/>
      <c r="M792" s="72"/>
      <c r="N792" s="60"/>
      <c r="R792" s="36"/>
      <c r="S792" s="37"/>
      <c r="T792" s="38"/>
      <c r="U792" s="200"/>
      <c r="V792" s="211"/>
      <c r="W792" s="204"/>
      <c r="X792" s="204"/>
      <c r="Y792" s="40"/>
      <c r="Z792" s="41"/>
      <c r="AA792" s="10"/>
      <c r="AB792" s="42"/>
      <c r="AC792" s="41"/>
      <c r="AD792" s="43"/>
      <c r="AE792" s="42"/>
      <c r="AF792" s="41"/>
      <c r="AG792" s="43"/>
      <c r="AH792" s="69"/>
      <c r="AI792" s="69"/>
      <c r="AJ792" s="69"/>
      <c r="AK792" s="29" t="str">
        <f>IFERROR(MATCH(H792,#REF!,0),"")</f>
        <v/>
      </c>
    </row>
    <row r="793" spans="1:37" ht="15" customHeight="1">
      <c r="A793" s="227" t="str">
        <f>IF(V793=DB!$B$12,"決裁1",IF(V793=DB!$B$13,"決裁2",IF(V793=DB!$B$14,"決裁3",IF(V793=DB!$B$15,"決裁4",IF(V793="","",TEXT(W793,"GE")&amp;"-"&amp;V793)))))</f>
        <v/>
      </c>
      <c r="B793" s="228" t="str">
        <f>IF(A793="","",A793&amp;"-"&amp;COUNTIF($A$5:A793,A793))</f>
        <v/>
      </c>
      <c r="C793" s="228" t="str">
        <f t="shared" si="25"/>
        <v/>
      </c>
      <c r="D793" s="228" t="str">
        <f>IF(C793="","",C793&amp;"-"&amp;COUNTIF($C$5:C793,C793))</f>
        <v/>
      </c>
      <c r="E793" s="228">
        <f t="shared" si="26"/>
        <v>0</v>
      </c>
      <c r="F793" s="66"/>
      <c r="G793" s="66"/>
      <c r="H793" s="31"/>
      <c r="I793" s="58"/>
      <c r="J793" s="58"/>
      <c r="K793" s="58"/>
      <c r="L793" s="58"/>
      <c r="M793" s="72"/>
      <c r="N793" s="60"/>
      <c r="R793" s="36"/>
      <c r="S793" s="37"/>
      <c r="T793" s="38"/>
      <c r="U793" s="200"/>
      <c r="V793" s="211"/>
      <c r="W793" s="204"/>
      <c r="X793" s="204"/>
      <c r="Y793" s="40"/>
      <c r="Z793" s="41"/>
      <c r="AA793" s="10"/>
      <c r="AB793" s="42"/>
      <c r="AC793" s="41"/>
      <c r="AD793" s="43"/>
      <c r="AE793" s="42"/>
      <c r="AF793" s="41"/>
      <c r="AG793" s="43"/>
      <c r="AH793" s="69"/>
      <c r="AI793" s="69"/>
      <c r="AJ793" s="69"/>
      <c r="AK793" s="29" t="str">
        <f>IFERROR(MATCH(H793,#REF!,0),"")</f>
        <v/>
      </c>
    </row>
    <row r="794" spans="1:37" ht="15" customHeight="1">
      <c r="A794" s="227" t="str">
        <f>IF(V794=DB!$B$12,"決裁1",IF(V794=DB!$B$13,"決裁2",IF(V794=DB!$B$14,"決裁3",IF(V794=DB!$B$15,"決裁4",IF(V794="","",TEXT(W794,"GE")&amp;"-"&amp;V794)))))</f>
        <v/>
      </c>
      <c r="B794" s="228" t="str">
        <f>IF(A794="","",A794&amp;"-"&amp;COUNTIF($A$5:A794,A794))</f>
        <v/>
      </c>
      <c r="C794" s="228" t="str">
        <f t="shared" si="25"/>
        <v/>
      </c>
      <c r="D794" s="228" t="str">
        <f>IF(C794="","",C794&amp;"-"&amp;COUNTIF($C$5:C794,C794))</f>
        <v/>
      </c>
      <c r="E794" s="228">
        <f t="shared" si="26"/>
        <v>0</v>
      </c>
      <c r="F794" s="66"/>
      <c r="G794" s="66"/>
      <c r="H794" s="31"/>
      <c r="I794" s="58"/>
      <c r="J794" s="58"/>
      <c r="K794" s="58"/>
      <c r="L794" s="59"/>
      <c r="M794" s="72"/>
      <c r="N794" s="60"/>
      <c r="R794" s="36"/>
      <c r="S794" s="37"/>
      <c r="T794" s="38"/>
      <c r="U794" s="200"/>
      <c r="V794" s="211"/>
      <c r="W794" s="204"/>
      <c r="X794" s="204"/>
      <c r="Y794" s="40"/>
      <c r="Z794" s="41"/>
      <c r="AA794" s="10"/>
      <c r="AB794" s="42"/>
      <c r="AC794" s="41"/>
      <c r="AD794" s="43"/>
      <c r="AE794" s="42"/>
      <c r="AF794" s="41"/>
      <c r="AG794" s="43"/>
      <c r="AH794" s="69"/>
      <c r="AI794" s="69"/>
      <c r="AJ794" s="69"/>
      <c r="AK794" s="29" t="str">
        <f>IFERROR(MATCH(H794,#REF!,0),"")</f>
        <v/>
      </c>
    </row>
    <row r="795" spans="1:37" ht="15" customHeight="1">
      <c r="A795" s="227" t="str">
        <f>IF(V795=DB!$B$12,"決裁1",IF(V795=DB!$B$13,"決裁2",IF(V795=DB!$B$14,"決裁3",IF(V795=DB!$B$15,"決裁4",IF(V795="","",TEXT(W795,"GE")&amp;"-"&amp;V795)))))</f>
        <v/>
      </c>
      <c r="B795" s="228" t="str">
        <f>IF(A795="","",A795&amp;"-"&amp;COUNTIF($A$5:A795,A795))</f>
        <v/>
      </c>
      <c r="C795" s="228" t="str">
        <f t="shared" si="25"/>
        <v/>
      </c>
      <c r="D795" s="228" t="str">
        <f>IF(C795="","",C795&amp;"-"&amp;COUNTIF($C$5:C795,C795))</f>
        <v/>
      </c>
      <c r="E795" s="228">
        <f t="shared" si="26"/>
        <v>0</v>
      </c>
      <c r="F795" s="66"/>
      <c r="G795" s="66"/>
      <c r="H795" s="31"/>
      <c r="I795" s="58"/>
      <c r="J795" s="58"/>
      <c r="K795" s="58"/>
      <c r="L795" s="59"/>
      <c r="M795" s="72"/>
      <c r="N795" s="60"/>
      <c r="R795" s="36"/>
      <c r="S795" s="37"/>
      <c r="T795" s="38"/>
      <c r="U795" s="200"/>
      <c r="V795" s="211"/>
      <c r="W795" s="204"/>
      <c r="X795" s="204"/>
      <c r="Y795" s="40"/>
      <c r="Z795" s="41"/>
      <c r="AA795" s="81"/>
      <c r="AB795" s="42"/>
      <c r="AC795" s="41"/>
      <c r="AD795" s="43"/>
      <c r="AE795" s="42"/>
      <c r="AF795" s="41"/>
      <c r="AG795" s="43"/>
      <c r="AH795" s="69"/>
      <c r="AI795" s="69"/>
      <c r="AJ795" s="69"/>
      <c r="AK795" s="29" t="str">
        <f>IFERROR(MATCH(H795,#REF!,0),"")</f>
        <v/>
      </c>
    </row>
    <row r="796" spans="1:37" ht="15" customHeight="1">
      <c r="A796" s="227" t="str">
        <f>IF(V796=DB!$B$12,"決裁1",IF(V796=DB!$B$13,"決裁2",IF(V796=DB!$B$14,"決裁3",IF(V796=DB!$B$15,"決裁4",IF(V796="","",TEXT(W796,"GE")&amp;"-"&amp;V796)))))</f>
        <v/>
      </c>
      <c r="B796" s="228" t="str">
        <f>IF(A796="","",A796&amp;"-"&amp;COUNTIF($A$5:A796,A796))</f>
        <v/>
      </c>
      <c r="C796" s="228" t="str">
        <f t="shared" si="25"/>
        <v/>
      </c>
      <c r="D796" s="228" t="str">
        <f>IF(C796="","",C796&amp;"-"&amp;COUNTIF($C$5:C796,C796))</f>
        <v/>
      </c>
      <c r="E796" s="228">
        <f t="shared" si="26"/>
        <v>0</v>
      </c>
      <c r="F796" s="66"/>
      <c r="G796" s="66"/>
      <c r="H796" s="31"/>
      <c r="I796" s="58"/>
      <c r="J796" s="58"/>
      <c r="K796" s="72"/>
      <c r="L796" s="58"/>
      <c r="M796" s="72"/>
      <c r="N796" s="60"/>
      <c r="R796" s="36"/>
      <c r="S796" s="37"/>
      <c r="T796" s="38"/>
      <c r="U796" s="200"/>
      <c r="V796" s="211"/>
      <c r="W796" s="204"/>
      <c r="X796" s="204"/>
      <c r="Y796" s="40"/>
      <c r="Z796" s="41"/>
      <c r="AA796" s="10"/>
      <c r="AB796" s="42"/>
      <c r="AC796" s="41"/>
      <c r="AD796" s="43"/>
      <c r="AE796" s="42"/>
      <c r="AF796" s="41"/>
      <c r="AG796" s="43"/>
      <c r="AH796" s="69"/>
      <c r="AI796" s="69"/>
      <c r="AJ796" s="69"/>
      <c r="AK796" s="29" t="str">
        <f>IFERROR(MATCH(H796,#REF!,0),"")</f>
        <v/>
      </c>
    </row>
    <row r="797" spans="1:37" ht="15" customHeight="1">
      <c r="A797" s="227" t="str">
        <f>IF(V797=DB!$B$12,"決裁1",IF(V797=DB!$B$13,"決裁2",IF(V797=DB!$B$14,"決裁3",IF(V797=DB!$B$15,"決裁4",IF(V797="","",TEXT(W797,"GE")&amp;"-"&amp;V797)))))</f>
        <v/>
      </c>
      <c r="B797" s="228" t="str">
        <f>IF(A797="","",A797&amp;"-"&amp;COUNTIF($A$5:A797,A797))</f>
        <v/>
      </c>
      <c r="C797" s="228" t="str">
        <f t="shared" si="25"/>
        <v/>
      </c>
      <c r="D797" s="228" t="str">
        <f>IF(C797="","",C797&amp;"-"&amp;COUNTIF($C$5:C797,C797))</f>
        <v/>
      </c>
      <c r="E797" s="228">
        <f t="shared" si="26"/>
        <v>0</v>
      </c>
      <c r="F797" s="66"/>
      <c r="G797" s="66"/>
      <c r="H797" s="31"/>
      <c r="I797" s="58"/>
      <c r="J797" s="58"/>
      <c r="K797" s="72"/>
      <c r="L797" s="58"/>
      <c r="M797" s="72"/>
      <c r="N797" s="60"/>
      <c r="R797" s="36"/>
      <c r="S797" s="37"/>
      <c r="T797" s="38"/>
      <c r="U797" s="200"/>
      <c r="V797" s="211"/>
      <c r="W797" s="204"/>
      <c r="X797" s="204"/>
      <c r="Y797" s="40"/>
      <c r="Z797" s="41"/>
      <c r="AA797" s="10"/>
      <c r="AB797" s="42"/>
      <c r="AC797" s="41"/>
      <c r="AD797" s="43"/>
      <c r="AE797" s="42"/>
      <c r="AF797" s="41"/>
      <c r="AG797" s="43"/>
      <c r="AH797" s="69"/>
      <c r="AI797" s="69"/>
      <c r="AJ797" s="69"/>
      <c r="AK797" s="29" t="str">
        <f>IFERROR(MATCH(H797,#REF!,0),"")</f>
        <v/>
      </c>
    </row>
    <row r="798" spans="1:37" ht="15" customHeight="1">
      <c r="A798" s="227" t="str">
        <f>IF(V798=DB!$B$12,"決裁1",IF(V798=DB!$B$13,"決裁2",IF(V798=DB!$B$14,"決裁3",IF(V798=DB!$B$15,"決裁4",IF(V798="","",TEXT(W798,"GE")&amp;"-"&amp;V798)))))</f>
        <v/>
      </c>
      <c r="B798" s="228" t="str">
        <f>IF(A798="","",A798&amp;"-"&amp;COUNTIF($A$5:A798,A798))</f>
        <v/>
      </c>
      <c r="C798" s="228" t="str">
        <f t="shared" si="25"/>
        <v/>
      </c>
      <c r="D798" s="228" t="str">
        <f>IF(C798="","",C798&amp;"-"&amp;COUNTIF($C$5:C798,C798))</f>
        <v/>
      </c>
      <c r="E798" s="228">
        <f t="shared" si="26"/>
        <v>0</v>
      </c>
      <c r="F798" s="66"/>
      <c r="G798" s="66"/>
      <c r="H798" s="31"/>
      <c r="I798" s="58"/>
      <c r="J798" s="58"/>
      <c r="K798" s="72"/>
      <c r="L798" s="58"/>
      <c r="M798" s="72"/>
      <c r="N798" s="60"/>
      <c r="R798" s="36"/>
      <c r="S798" s="37"/>
      <c r="T798" s="38"/>
      <c r="U798" s="200"/>
      <c r="V798" s="211"/>
      <c r="W798" s="204"/>
      <c r="X798" s="204"/>
      <c r="Y798" s="40"/>
      <c r="Z798" s="41"/>
      <c r="AA798" s="10"/>
      <c r="AB798" s="42"/>
      <c r="AC798" s="41"/>
      <c r="AD798" s="43"/>
      <c r="AE798" s="42"/>
      <c r="AF798" s="41"/>
      <c r="AG798" s="43"/>
      <c r="AH798" s="69"/>
      <c r="AI798" s="69"/>
      <c r="AJ798" s="69"/>
      <c r="AK798" s="29" t="str">
        <f>IFERROR(MATCH(H798,#REF!,0),"")</f>
        <v/>
      </c>
    </row>
    <row r="799" spans="1:37" ht="15" customHeight="1">
      <c r="A799" s="227" t="str">
        <f>IF(V799=DB!$B$12,"決裁1",IF(V799=DB!$B$13,"決裁2",IF(V799=DB!$B$14,"決裁3",IF(V799=DB!$B$15,"決裁4",IF(V799="","",TEXT(W799,"GE")&amp;"-"&amp;V799)))))</f>
        <v/>
      </c>
      <c r="B799" s="228" t="str">
        <f>IF(A799="","",A799&amp;"-"&amp;COUNTIF($A$5:A799,A799))</f>
        <v/>
      </c>
      <c r="C799" s="228" t="str">
        <f t="shared" si="25"/>
        <v/>
      </c>
      <c r="D799" s="228" t="str">
        <f>IF(C799="","",C799&amp;"-"&amp;COUNTIF($C$5:C799,C799))</f>
        <v/>
      </c>
      <c r="E799" s="228">
        <f t="shared" si="26"/>
        <v>0</v>
      </c>
      <c r="F799" s="66"/>
      <c r="G799" s="66"/>
      <c r="H799" s="31"/>
      <c r="I799" s="58"/>
      <c r="J799" s="58"/>
      <c r="K799" s="72"/>
      <c r="L799" s="56"/>
      <c r="M799" s="59"/>
      <c r="N799" s="60"/>
      <c r="R799" s="36"/>
      <c r="S799" s="37"/>
      <c r="T799" s="38"/>
      <c r="U799" s="200"/>
      <c r="V799" s="211"/>
      <c r="W799" s="204"/>
      <c r="X799" s="204"/>
      <c r="Y799" s="40"/>
      <c r="Z799" s="41"/>
      <c r="AA799" s="49"/>
      <c r="AB799" s="42"/>
      <c r="AC799" s="41"/>
      <c r="AD799" s="35"/>
      <c r="AE799" s="42"/>
      <c r="AF799" s="41"/>
      <c r="AG799" s="35"/>
      <c r="AH799" s="69"/>
      <c r="AI799" s="69"/>
      <c r="AJ799" s="69"/>
      <c r="AK799" s="29" t="str">
        <f>IFERROR(MATCH(H799,#REF!,0),"")</f>
        <v/>
      </c>
    </row>
    <row r="800" spans="1:37" ht="15" customHeight="1">
      <c r="A800" s="227" t="str">
        <f>IF(V800=DB!$B$12,"決裁1",IF(V800=DB!$B$13,"決裁2",IF(V800=DB!$B$14,"決裁3",IF(V800=DB!$B$15,"決裁4",IF(V800="","",TEXT(W800,"GE")&amp;"-"&amp;V800)))))</f>
        <v/>
      </c>
      <c r="B800" s="228" t="str">
        <f>IF(A800="","",A800&amp;"-"&amp;COUNTIF($A$5:A800,A800))</f>
        <v/>
      </c>
      <c r="C800" s="228" t="str">
        <f t="shared" si="25"/>
        <v/>
      </c>
      <c r="D800" s="228" t="str">
        <f>IF(C800="","",C800&amp;"-"&amp;COUNTIF($C$5:C800,C800))</f>
        <v/>
      </c>
      <c r="E800" s="228">
        <f t="shared" si="26"/>
        <v>0</v>
      </c>
      <c r="F800" s="66"/>
      <c r="G800" s="66"/>
      <c r="H800" s="31"/>
      <c r="I800" s="58"/>
      <c r="J800" s="58"/>
      <c r="K800" s="72"/>
      <c r="L800" s="56"/>
      <c r="M800" s="59"/>
      <c r="N800" s="60"/>
      <c r="R800" s="36"/>
      <c r="S800" s="37"/>
      <c r="T800" s="38"/>
      <c r="U800" s="200"/>
      <c r="V800" s="211"/>
      <c r="W800" s="204"/>
      <c r="X800" s="204"/>
      <c r="Y800" s="40"/>
      <c r="Z800" s="41"/>
      <c r="AA800" s="49"/>
      <c r="AB800" s="42"/>
      <c r="AC800" s="41"/>
      <c r="AD800" s="35"/>
      <c r="AE800" s="42"/>
      <c r="AF800" s="41"/>
      <c r="AG800" s="35"/>
      <c r="AH800" s="69"/>
      <c r="AI800" s="69"/>
      <c r="AJ800" s="69"/>
      <c r="AK800" s="29" t="str">
        <f>IFERROR(MATCH(H800,#REF!,0),"")</f>
        <v/>
      </c>
    </row>
    <row r="801" spans="1:37" ht="15" customHeight="1">
      <c r="A801" s="227" t="str">
        <f>IF(V801=DB!$B$12,"決裁1",IF(V801=DB!$B$13,"決裁2",IF(V801=DB!$B$14,"決裁3",IF(V801=DB!$B$15,"決裁4",IF(V801="","",TEXT(W801,"GE")&amp;"-"&amp;V801)))))</f>
        <v/>
      </c>
      <c r="B801" s="228" t="str">
        <f>IF(A801="","",A801&amp;"-"&amp;COUNTIF($A$5:A801,A801))</f>
        <v/>
      </c>
      <c r="C801" s="228" t="str">
        <f t="shared" si="25"/>
        <v/>
      </c>
      <c r="D801" s="228" t="str">
        <f>IF(C801="","",C801&amp;"-"&amp;COUNTIF($C$5:C801,C801))</f>
        <v/>
      </c>
      <c r="E801" s="228">
        <f t="shared" si="26"/>
        <v>0</v>
      </c>
      <c r="F801" s="66"/>
      <c r="G801" s="66"/>
      <c r="H801" s="31"/>
      <c r="I801" s="58"/>
      <c r="J801" s="58"/>
      <c r="K801" s="72"/>
      <c r="L801" s="56"/>
      <c r="M801" s="59"/>
      <c r="N801" s="60"/>
      <c r="R801" s="36"/>
      <c r="S801" s="37"/>
      <c r="T801" s="38"/>
      <c r="U801" s="200"/>
      <c r="V801" s="211"/>
      <c r="W801" s="204"/>
      <c r="X801" s="204"/>
      <c r="Y801" s="40"/>
      <c r="Z801" s="41"/>
      <c r="AA801" s="49"/>
      <c r="AB801" s="42"/>
      <c r="AC801" s="41"/>
      <c r="AD801" s="35"/>
      <c r="AE801" s="42"/>
      <c r="AF801" s="41"/>
      <c r="AG801" s="35"/>
      <c r="AH801" s="69"/>
      <c r="AI801" s="69"/>
      <c r="AJ801" s="69"/>
      <c r="AK801" s="29" t="str">
        <f>IFERROR(MATCH(H801,#REF!,0),"")</f>
        <v/>
      </c>
    </row>
    <row r="802" spans="1:37" ht="15" customHeight="1">
      <c r="A802" s="227" t="str">
        <f>IF(V802=DB!$B$12,"決裁1",IF(V802=DB!$B$13,"決裁2",IF(V802=DB!$B$14,"決裁3",IF(V802=DB!$B$15,"決裁4",IF(V802="","",TEXT(W802,"GE")&amp;"-"&amp;V802)))))</f>
        <v/>
      </c>
      <c r="B802" s="228" t="str">
        <f>IF(A802="","",A802&amp;"-"&amp;COUNTIF($A$5:A802,A802))</f>
        <v/>
      </c>
      <c r="C802" s="228" t="str">
        <f t="shared" si="25"/>
        <v/>
      </c>
      <c r="D802" s="228" t="str">
        <f>IF(C802="","",C802&amp;"-"&amp;COUNTIF($C$5:C802,C802))</f>
        <v/>
      </c>
      <c r="E802" s="228">
        <f t="shared" si="26"/>
        <v>0</v>
      </c>
      <c r="F802" s="66"/>
      <c r="G802" s="66"/>
      <c r="H802" s="31"/>
      <c r="I802" s="58"/>
      <c r="J802" s="58"/>
      <c r="K802" s="72"/>
      <c r="L802" s="58"/>
      <c r="M802" s="72"/>
      <c r="N802" s="60"/>
      <c r="R802" s="36"/>
      <c r="S802" s="37"/>
      <c r="T802" s="38"/>
      <c r="U802" s="200"/>
      <c r="V802" s="211"/>
      <c r="W802" s="204"/>
      <c r="X802" s="204"/>
      <c r="Y802" s="40"/>
      <c r="Z802" s="41"/>
      <c r="AA802" s="10"/>
      <c r="AB802" s="42"/>
      <c r="AC802" s="41"/>
      <c r="AD802" s="43"/>
      <c r="AE802" s="42"/>
      <c r="AF802" s="41"/>
      <c r="AG802" s="43"/>
      <c r="AH802" s="69"/>
      <c r="AI802" s="69"/>
      <c r="AJ802" s="69"/>
      <c r="AK802" s="29" t="str">
        <f>IFERROR(MATCH(H802,#REF!,0),"")</f>
        <v/>
      </c>
    </row>
    <row r="803" spans="1:37" ht="15" customHeight="1">
      <c r="A803" s="227" t="str">
        <f>IF(V803=DB!$B$12,"決裁1",IF(V803=DB!$B$13,"決裁2",IF(V803=DB!$B$14,"決裁3",IF(V803=DB!$B$15,"決裁4",IF(V803="","",TEXT(W803,"GE")&amp;"-"&amp;V803)))))</f>
        <v/>
      </c>
      <c r="B803" s="228" t="str">
        <f>IF(A803="","",A803&amp;"-"&amp;COUNTIF($A$5:A803,A803))</f>
        <v/>
      </c>
      <c r="C803" s="228" t="str">
        <f t="shared" si="25"/>
        <v/>
      </c>
      <c r="D803" s="228" t="str">
        <f>IF(C803="","",C803&amp;"-"&amp;COUNTIF($C$5:C803,C803))</f>
        <v/>
      </c>
      <c r="E803" s="228">
        <f t="shared" si="26"/>
        <v>0</v>
      </c>
      <c r="F803" s="66"/>
      <c r="G803" s="66"/>
      <c r="H803" s="31"/>
      <c r="I803" s="58"/>
      <c r="J803" s="58"/>
      <c r="K803" s="72"/>
      <c r="L803" s="58"/>
      <c r="M803" s="72"/>
      <c r="N803" s="60"/>
      <c r="R803" s="36"/>
      <c r="S803" s="37"/>
      <c r="T803" s="38"/>
      <c r="U803" s="200"/>
      <c r="V803" s="211"/>
      <c r="W803" s="204"/>
      <c r="X803" s="204"/>
      <c r="Y803" s="40"/>
      <c r="Z803" s="41"/>
      <c r="AA803" s="10"/>
      <c r="AB803" s="42"/>
      <c r="AC803" s="41"/>
      <c r="AD803" s="43"/>
      <c r="AE803" s="42"/>
      <c r="AF803" s="41"/>
      <c r="AG803" s="43"/>
      <c r="AH803" s="69"/>
      <c r="AI803" s="69"/>
      <c r="AJ803" s="69"/>
      <c r="AK803" s="29" t="str">
        <f>IFERROR(MATCH(H803,#REF!,0),"")</f>
        <v/>
      </c>
    </row>
    <row r="804" spans="1:37" ht="15" customHeight="1">
      <c r="A804" s="227" t="str">
        <f>IF(V804=DB!$B$12,"決裁1",IF(V804=DB!$B$13,"決裁2",IF(V804=DB!$B$14,"決裁3",IF(V804=DB!$B$15,"決裁4",IF(V804="","",TEXT(W804,"GE")&amp;"-"&amp;V804)))))</f>
        <v/>
      </c>
      <c r="B804" s="228" t="str">
        <f>IF(A804="","",A804&amp;"-"&amp;COUNTIF($A$5:A804,A804))</f>
        <v/>
      </c>
      <c r="C804" s="228" t="str">
        <f t="shared" si="25"/>
        <v/>
      </c>
      <c r="D804" s="228" t="str">
        <f>IF(C804="","",C804&amp;"-"&amp;COUNTIF($C$5:C804,C804))</f>
        <v/>
      </c>
      <c r="E804" s="228">
        <f t="shared" si="26"/>
        <v>0</v>
      </c>
      <c r="F804" s="66"/>
      <c r="G804" s="66"/>
      <c r="H804" s="31"/>
      <c r="I804" s="58"/>
      <c r="J804" s="58"/>
      <c r="K804" s="72"/>
      <c r="L804" s="58"/>
      <c r="M804" s="72"/>
      <c r="N804" s="60"/>
      <c r="R804" s="36"/>
      <c r="S804" s="37"/>
      <c r="T804" s="38"/>
      <c r="U804" s="200"/>
      <c r="V804" s="211"/>
      <c r="W804" s="204"/>
      <c r="X804" s="204"/>
      <c r="Y804" s="40"/>
      <c r="Z804" s="41"/>
      <c r="AA804" s="10"/>
      <c r="AB804" s="42"/>
      <c r="AC804" s="41"/>
      <c r="AD804" s="43"/>
      <c r="AE804" s="42"/>
      <c r="AF804" s="41"/>
      <c r="AG804" s="43"/>
      <c r="AH804" s="69"/>
      <c r="AI804" s="69"/>
      <c r="AJ804" s="69"/>
      <c r="AK804" s="29" t="str">
        <f>IFERROR(MATCH(H804,#REF!,0),"")</f>
        <v/>
      </c>
    </row>
    <row r="805" spans="1:37" ht="15" customHeight="1">
      <c r="A805" s="227" t="str">
        <f>IF(V805=DB!$B$12,"決裁1",IF(V805=DB!$B$13,"決裁2",IF(V805=DB!$B$14,"決裁3",IF(V805=DB!$B$15,"決裁4",IF(V805="","",TEXT(W805,"GE")&amp;"-"&amp;V805)))))</f>
        <v/>
      </c>
      <c r="B805" s="228" t="str">
        <f>IF(A805="","",A805&amp;"-"&amp;COUNTIF($A$5:A805,A805))</f>
        <v/>
      </c>
      <c r="C805" s="228" t="str">
        <f t="shared" si="25"/>
        <v/>
      </c>
      <c r="D805" s="228" t="str">
        <f>IF(C805="","",C805&amp;"-"&amp;COUNTIF($C$5:C805,C805))</f>
        <v/>
      </c>
      <c r="E805" s="228">
        <f t="shared" si="26"/>
        <v>0</v>
      </c>
      <c r="F805" s="66"/>
      <c r="G805" s="66"/>
      <c r="H805" s="31"/>
      <c r="I805" s="58"/>
      <c r="J805" s="58"/>
      <c r="K805" s="72"/>
      <c r="L805" s="58"/>
      <c r="M805" s="72"/>
      <c r="N805" s="60"/>
      <c r="R805" s="36"/>
      <c r="S805" s="37"/>
      <c r="T805" s="38"/>
      <c r="U805" s="200"/>
      <c r="V805" s="211"/>
      <c r="W805" s="204"/>
      <c r="X805" s="204"/>
      <c r="Y805" s="40"/>
      <c r="Z805" s="41"/>
      <c r="AA805" s="10"/>
      <c r="AB805" s="42"/>
      <c r="AC805" s="41"/>
      <c r="AD805" s="43"/>
      <c r="AE805" s="42"/>
      <c r="AF805" s="41"/>
      <c r="AG805" s="43"/>
      <c r="AH805" s="69"/>
      <c r="AI805" s="69"/>
      <c r="AJ805" s="69"/>
      <c r="AK805" s="29" t="str">
        <f>IFERROR(MATCH(H805,#REF!,0),"")</f>
        <v/>
      </c>
    </row>
    <row r="806" spans="1:37" ht="15" customHeight="1">
      <c r="A806" s="227" t="str">
        <f>IF(V806=DB!$B$12,"決裁1",IF(V806=DB!$B$13,"決裁2",IF(V806=DB!$B$14,"決裁3",IF(V806=DB!$B$15,"決裁4",IF(V806="","",TEXT(W806,"GE")&amp;"-"&amp;V806)))))</f>
        <v/>
      </c>
      <c r="B806" s="228" t="str">
        <f>IF(A806="","",A806&amp;"-"&amp;COUNTIF($A$5:A806,A806))</f>
        <v/>
      </c>
      <c r="C806" s="228" t="str">
        <f t="shared" si="25"/>
        <v/>
      </c>
      <c r="D806" s="228" t="str">
        <f>IF(C806="","",C806&amp;"-"&amp;COUNTIF($C$5:C806,C806))</f>
        <v/>
      </c>
      <c r="E806" s="228">
        <f t="shared" si="26"/>
        <v>0</v>
      </c>
      <c r="F806" s="66"/>
      <c r="G806" s="66"/>
      <c r="H806" s="31"/>
      <c r="I806" s="58"/>
      <c r="J806" s="58"/>
      <c r="K806" s="72"/>
      <c r="L806" s="58"/>
      <c r="M806" s="72"/>
      <c r="N806" s="60"/>
      <c r="R806" s="36"/>
      <c r="S806" s="37"/>
      <c r="T806" s="38"/>
      <c r="U806" s="200"/>
      <c r="V806" s="211"/>
      <c r="W806" s="204"/>
      <c r="X806" s="204"/>
      <c r="Y806" s="40"/>
      <c r="Z806" s="41"/>
      <c r="AA806" s="10"/>
      <c r="AB806" s="42"/>
      <c r="AC806" s="41"/>
      <c r="AD806" s="43"/>
      <c r="AE806" s="42"/>
      <c r="AF806" s="41"/>
      <c r="AG806" s="43"/>
      <c r="AH806" s="69"/>
      <c r="AI806" s="69"/>
      <c r="AJ806" s="69"/>
      <c r="AK806" s="29" t="str">
        <f>IFERROR(MATCH(H806,#REF!,0),"")</f>
        <v/>
      </c>
    </row>
    <row r="807" spans="1:37" ht="15" customHeight="1">
      <c r="A807" s="227" t="str">
        <f>IF(V807=DB!$B$12,"決裁1",IF(V807=DB!$B$13,"決裁2",IF(V807=DB!$B$14,"決裁3",IF(V807=DB!$B$15,"決裁4",IF(V807="","",TEXT(W807,"GE")&amp;"-"&amp;V807)))))</f>
        <v/>
      </c>
      <c r="B807" s="228" t="str">
        <f>IF(A807="","",A807&amp;"-"&amp;COUNTIF($A$5:A807,A807))</f>
        <v/>
      </c>
      <c r="C807" s="228" t="str">
        <f t="shared" si="25"/>
        <v/>
      </c>
      <c r="D807" s="228" t="str">
        <f>IF(C807="","",C807&amp;"-"&amp;COUNTIF($C$5:C807,C807))</f>
        <v/>
      </c>
      <c r="E807" s="228">
        <f t="shared" si="26"/>
        <v>0</v>
      </c>
      <c r="F807" s="66"/>
      <c r="G807" s="66"/>
      <c r="H807" s="31"/>
      <c r="I807" s="58"/>
      <c r="J807" s="58"/>
      <c r="K807" s="72"/>
      <c r="L807" s="58"/>
      <c r="M807" s="72"/>
      <c r="N807" s="60"/>
      <c r="R807" s="36"/>
      <c r="S807" s="37"/>
      <c r="T807" s="38"/>
      <c r="U807" s="200"/>
      <c r="V807" s="211"/>
      <c r="W807" s="204"/>
      <c r="X807" s="204"/>
      <c r="Y807" s="40"/>
      <c r="Z807" s="41"/>
      <c r="AA807" s="10"/>
      <c r="AB807" s="42"/>
      <c r="AC807" s="41"/>
      <c r="AD807" s="43"/>
      <c r="AE807" s="42"/>
      <c r="AF807" s="41"/>
      <c r="AG807" s="43"/>
      <c r="AH807" s="69"/>
      <c r="AI807" s="69"/>
      <c r="AJ807" s="69"/>
      <c r="AK807" s="29" t="str">
        <f>IFERROR(MATCH(H807,#REF!,0),"")</f>
        <v/>
      </c>
    </row>
    <row r="808" spans="1:37" ht="15" customHeight="1">
      <c r="A808" s="227" t="str">
        <f>IF(V808=DB!$B$12,"決裁1",IF(V808=DB!$B$13,"決裁2",IF(V808=DB!$B$14,"決裁3",IF(V808=DB!$B$15,"決裁4",IF(V808="","",TEXT(W808,"GE")&amp;"-"&amp;V808)))))</f>
        <v/>
      </c>
      <c r="B808" s="228" t="str">
        <f>IF(A808="","",A808&amp;"-"&amp;COUNTIF($A$5:A808,A808))</f>
        <v/>
      </c>
      <c r="C808" s="228" t="str">
        <f t="shared" si="25"/>
        <v/>
      </c>
      <c r="D808" s="228" t="str">
        <f>IF(C808="","",C808&amp;"-"&amp;COUNTIF($C$5:C808,C808))</f>
        <v/>
      </c>
      <c r="E808" s="228">
        <f t="shared" si="26"/>
        <v>0</v>
      </c>
      <c r="F808" s="66"/>
      <c r="G808" s="66"/>
      <c r="H808" s="31"/>
      <c r="I808" s="58"/>
      <c r="J808" s="58"/>
      <c r="K808" s="72"/>
      <c r="L808" s="58"/>
      <c r="M808" s="72"/>
      <c r="N808" s="60"/>
      <c r="R808" s="36"/>
      <c r="S808" s="37"/>
      <c r="T808" s="38"/>
      <c r="U808" s="200"/>
      <c r="V808" s="211"/>
      <c r="W808" s="204"/>
      <c r="X808" s="204"/>
      <c r="Y808" s="40"/>
      <c r="Z808" s="41"/>
      <c r="AA808" s="10"/>
      <c r="AB808" s="42"/>
      <c r="AC808" s="41"/>
      <c r="AD808" s="43"/>
      <c r="AE808" s="42"/>
      <c r="AF808" s="41"/>
      <c r="AG808" s="43"/>
      <c r="AH808" s="69"/>
      <c r="AI808" s="69"/>
      <c r="AJ808" s="69"/>
      <c r="AK808" s="29" t="str">
        <f>IFERROR(MATCH(H808,#REF!,0),"")</f>
        <v/>
      </c>
    </row>
    <row r="809" spans="1:37" ht="15" customHeight="1">
      <c r="A809" s="227" t="str">
        <f>IF(V809=DB!$B$12,"決裁1",IF(V809=DB!$B$13,"決裁2",IF(V809=DB!$B$14,"決裁3",IF(V809=DB!$B$15,"決裁4",IF(V809="","",TEXT(W809,"GE")&amp;"-"&amp;V809)))))</f>
        <v/>
      </c>
      <c r="B809" s="228" t="str">
        <f>IF(A809="","",A809&amp;"-"&amp;COUNTIF($A$5:A809,A809))</f>
        <v/>
      </c>
      <c r="C809" s="228" t="str">
        <f t="shared" si="25"/>
        <v/>
      </c>
      <c r="D809" s="228" t="str">
        <f>IF(C809="","",C809&amp;"-"&amp;COUNTIF($C$5:C809,C809))</f>
        <v/>
      </c>
      <c r="E809" s="228">
        <f t="shared" si="26"/>
        <v>0</v>
      </c>
      <c r="F809" s="66"/>
      <c r="G809" s="66"/>
      <c r="H809" s="31"/>
      <c r="I809" s="58"/>
      <c r="J809" s="58"/>
      <c r="K809" s="72"/>
      <c r="L809" s="58"/>
      <c r="M809" s="72"/>
      <c r="N809" s="60"/>
      <c r="R809" s="36"/>
      <c r="S809" s="37"/>
      <c r="T809" s="38"/>
      <c r="U809" s="200"/>
      <c r="V809" s="211"/>
      <c r="W809" s="204"/>
      <c r="X809" s="204"/>
      <c r="Y809" s="40"/>
      <c r="Z809" s="41"/>
      <c r="AA809" s="10"/>
      <c r="AB809" s="42"/>
      <c r="AC809" s="41"/>
      <c r="AD809" s="43"/>
      <c r="AE809" s="42"/>
      <c r="AF809" s="41"/>
      <c r="AG809" s="43"/>
      <c r="AH809" s="69"/>
      <c r="AI809" s="69"/>
      <c r="AJ809" s="69"/>
      <c r="AK809" s="29" t="str">
        <f>IFERROR(MATCH(H809,#REF!,0),"")</f>
        <v/>
      </c>
    </row>
    <row r="810" spans="1:37" ht="15" customHeight="1">
      <c r="A810" s="227" t="str">
        <f>IF(V810=DB!$B$12,"決裁1",IF(V810=DB!$B$13,"決裁2",IF(V810=DB!$B$14,"決裁3",IF(V810=DB!$B$15,"決裁4",IF(V810="","",TEXT(W810,"GE")&amp;"-"&amp;V810)))))</f>
        <v/>
      </c>
      <c r="B810" s="228" t="str">
        <f>IF(A810="","",A810&amp;"-"&amp;COUNTIF($A$5:A810,A810))</f>
        <v/>
      </c>
      <c r="C810" s="228" t="str">
        <f t="shared" si="25"/>
        <v/>
      </c>
      <c r="D810" s="228" t="str">
        <f>IF(C810="","",C810&amp;"-"&amp;COUNTIF($C$5:C810,C810))</f>
        <v/>
      </c>
      <c r="E810" s="228">
        <f t="shared" si="26"/>
        <v>0</v>
      </c>
      <c r="F810" s="66"/>
      <c r="G810" s="66"/>
      <c r="H810" s="31"/>
      <c r="I810" s="58"/>
      <c r="J810" s="58"/>
      <c r="K810" s="72"/>
      <c r="L810" s="58"/>
      <c r="M810" s="72"/>
      <c r="N810" s="60"/>
      <c r="R810" s="36"/>
      <c r="S810" s="37"/>
      <c r="T810" s="38"/>
      <c r="U810" s="200"/>
      <c r="V810" s="211"/>
      <c r="W810" s="204"/>
      <c r="X810" s="204"/>
      <c r="Y810" s="40"/>
      <c r="Z810" s="41"/>
      <c r="AA810" s="10"/>
      <c r="AB810" s="42"/>
      <c r="AC810" s="41"/>
      <c r="AD810" s="43"/>
      <c r="AE810" s="42"/>
      <c r="AF810" s="41"/>
      <c r="AG810" s="43"/>
      <c r="AH810" s="69"/>
      <c r="AI810" s="69"/>
      <c r="AJ810" s="69"/>
      <c r="AK810" s="29" t="str">
        <f>IFERROR(MATCH(H810,#REF!,0),"")</f>
        <v/>
      </c>
    </row>
    <row r="811" spans="1:37" ht="15" customHeight="1">
      <c r="A811" s="227" t="str">
        <f>IF(V811=DB!$B$12,"決裁1",IF(V811=DB!$B$13,"決裁2",IF(V811=DB!$B$14,"決裁3",IF(V811=DB!$B$15,"決裁4",IF(V811="","",TEXT(W811,"GE")&amp;"-"&amp;V811)))))</f>
        <v/>
      </c>
      <c r="B811" s="228" t="str">
        <f>IF(A811="","",A811&amp;"-"&amp;COUNTIF($A$5:A811,A811))</f>
        <v/>
      </c>
      <c r="C811" s="228" t="str">
        <f t="shared" si="25"/>
        <v/>
      </c>
      <c r="D811" s="228" t="str">
        <f>IF(C811="","",C811&amp;"-"&amp;COUNTIF($C$5:C811,C811))</f>
        <v/>
      </c>
      <c r="E811" s="228">
        <f t="shared" si="26"/>
        <v>0</v>
      </c>
      <c r="F811" s="66"/>
      <c r="G811" s="66"/>
      <c r="H811" s="31"/>
      <c r="I811" s="58"/>
      <c r="J811" s="58"/>
      <c r="K811" s="72"/>
      <c r="L811" s="58"/>
      <c r="M811" s="72"/>
      <c r="N811" s="60"/>
      <c r="R811" s="36"/>
      <c r="S811" s="37"/>
      <c r="T811" s="38"/>
      <c r="U811" s="200"/>
      <c r="V811" s="211"/>
      <c r="W811" s="204"/>
      <c r="X811" s="204"/>
      <c r="Y811" s="40"/>
      <c r="Z811" s="41"/>
      <c r="AA811" s="10"/>
      <c r="AB811" s="42"/>
      <c r="AC811" s="41"/>
      <c r="AD811" s="43"/>
      <c r="AE811" s="42"/>
      <c r="AF811" s="41"/>
      <c r="AG811" s="43"/>
      <c r="AH811" s="69"/>
      <c r="AI811" s="69"/>
      <c r="AJ811" s="69"/>
      <c r="AK811" s="29" t="str">
        <f>IFERROR(MATCH(H811,#REF!,0),"")</f>
        <v/>
      </c>
    </row>
    <row r="812" spans="1:37" ht="15" customHeight="1">
      <c r="A812" s="227" t="str">
        <f>IF(V812=DB!$B$12,"決裁1",IF(V812=DB!$B$13,"決裁2",IF(V812=DB!$B$14,"決裁3",IF(V812=DB!$B$15,"決裁4",IF(V812="","",TEXT(W812,"GE")&amp;"-"&amp;V812)))))</f>
        <v/>
      </c>
      <c r="B812" s="228" t="str">
        <f>IF(A812="","",A812&amp;"-"&amp;COUNTIF($A$5:A812,A812))</f>
        <v/>
      </c>
      <c r="C812" s="228" t="str">
        <f t="shared" si="25"/>
        <v/>
      </c>
      <c r="D812" s="228" t="str">
        <f>IF(C812="","",C812&amp;"-"&amp;COUNTIF($C$5:C812,C812))</f>
        <v/>
      </c>
      <c r="E812" s="228">
        <f t="shared" si="26"/>
        <v>0</v>
      </c>
      <c r="F812" s="66"/>
      <c r="G812" s="66"/>
      <c r="H812" s="31"/>
      <c r="I812" s="58"/>
      <c r="J812" s="58"/>
      <c r="K812" s="72"/>
      <c r="L812" s="58"/>
      <c r="M812" s="72"/>
      <c r="N812" s="60"/>
      <c r="R812" s="36"/>
      <c r="S812" s="37"/>
      <c r="T812" s="38"/>
      <c r="U812" s="200"/>
      <c r="V812" s="211"/>
      <c r="W812" s="204"/>
      <c r="X812" s="204"/>
      <c r="Y812" s="40"/>
      <c r="Z812" s="41"/>
      <c r="AA812" s="10"/>
      <c r="AB812" s="42"/>
      <c r="AC812" s="41"/>
      <c r="AD812" s="43"/>
      <c r="AE812" s="62"/>
      <c r="AF812" s="47"/>
      <c r="AG812" s="77"/>
      <c r="AH812" s="69"/>
      <c r="AI812" s="69"/>
      <c r="AJ812" s="69"/>
      <c r="AK812" s="29" t="str">
        <f>IFERROR(MATCH(H812,#REF!,0),"")</f>
        <v/>
      </c>
    </row>
    <row r="813" spans="1:37" ht="15" customHeight="1">
      <c r="A813" s="227" t="str">
        <f>IF(V813=DB!$B$12,"決裁1",IF(V813=DB!$B$13,"決裁2",IF(V813=DB!$B$14,"決裁3",IF(V813=DB!$B$15,"決裁4",IF(V813="","",TEXT(W813,"GE")&amp;"-"&amp;V813)))))</f>
        <v/>
      </c>
      <c r="B813" s="228" t="str">
        <f>IF(A813="","",A813&amp;"-"&amp;COUNTIF($A$5:A813,A813))</f>
        <v/>
      </c>
      <c r="C813" s="228" t="str">
        <f t="shared" si="25"/>
        <v/>
      </c>
      <c r="D813" s="228" t="str">
        <f>IF(C813="","",C813&amp;"-"&amp;COUNTIF($C$5:C813,C813))</f>
        <v/>
      </c>
      <c r="E813" s="228">
        <f t="shared" si="26"/>
        <v>0</v>
      </c>
      <c r="F813" s="66"/>
      <c r="G813" s="66"/>
      <c r="H813" s="31"/>
      <c r="I813" s="58"/>
      <c r="J813" s="58"/>
      <c r="K813" s="72"/>
      <c r="L813" s="58"/>
      <c r="M813" s="72"/>
      <c r="N813" s="60"/>
      <c r="R813" s="10"/>
      <c r="S813" s="37"/>
      <c r="T813" s="38"/>
      <c r="U813" s="200"/>
      <c r="V813" s="211"/>
      <c r="W813" s="204"/>
      <c r="X813" s="204"/>
      <c r="Y813" s="46"/>
      <c r="Z813" s="47"/>
      <c r="AA813" s="77"/>
      <c r="AB813" s="42"/>
      <c r="AC813" s="41"/>
      <c r="AD813" s="43"/>
      <c r="AE813" s="42"/>
      <c r="AF813" s="41"/>
      <c r="AG813" s="43"/>
      <c r="AH813" s="69"/>
      <c r="AI813" s="69"/>
      <c r="AJ813" s="69"/>
      <c r="AK813" s="29" t="str">
        <f>IFERROR(MATCH(H813,#REF!,0),"")</f>
        <v/>
      </c>
    </row>
    <row r="814" spans="1:37" ht="15" customHeight="1">
      <c r="A814" s="227" t="str">
        <f>IF(V814=DB!$B$12,"決裁1",IF(V814=DB!$B$13,"決裁2",IF(V814=DB!$B$14,"決裁3",IF(V814=DB!$B$15,"決裁4",IF(V814="","",TEXT(W814,"GE")&amp;"-"&amp;V814)))))</f>
        <v/>
      </c>
      <c r="B814" s="228" t="str">
        <f>IF(A814="","",A814&amp;"-"&amp;COUNTIF($A$5:A814,A814))</f>
        <v/>
      </c>
      <c r="C814" s="228" t="str">
        <f t="shared" si="25"/>
        <v/>
      </c>
      <c r="D814" s="228" t="str">
        <f>IF(C814="","",C814&amp;"-"&amp;COUNTIF($C$5:C814,C814))</f>
        <v/>
      </c>
      <c r="E814" s="228">
        <f t="shared" si="26"/>
        <v>0</v>
      </c>
      <c r="F814" s="66"/>
      <c r="G814" s="66"/>
      <c r="H814" s="31"/>
      <c r="I814" s="58"/>
      <c r="J814" s="58"/>
      <c r="K814" s="72"/>
      <c r="L814" s="58"/>
      <c r="M814" s="72"/>
      <c r="N814" s="60"/>
      <c r="R814" s="36"/>
      <c r="S814" s="37"/>
      <c r="T814" s="38"/>
      <c r="U814" s="200"/>
      <c r="V814" s="211"/>
      <c r="W814" s="204"/>
      <c r="X814" s="204"/>
      <c r="Y814" s="40"/>
      <c r="Z814" s="41"/>
      <c r="AA814" s="10"/>
      <c r="AB814" s="42"/>
      <c r="AC814" s="41"/>
      <c r="AD814" s="43"/>
      <c r="AE814" s="42"/>
      <c r="AF814" s="41"/>
      <c r="AG814" s="43"/>
      <c r="AH814" s="69"/>
      <c r="AI814" s="69"/>
      <c r="AJ814" s="69"/>
      <c r="AK814" s="29" t="str">
        <f>IFERROR(MATCH(H814,#REF!,0),"")</f>
        <v/>
      </c>
    </row>
    <row r="815" spans="1:37" ht="15" customHeight="1">
      <c r="A815" s="227" t="str">
        <f>IF(V815=DB!$B$12,"決裁1",IF(V815=DB!$B$13,"決裁2",IF(V815=DB!$B$14,"決裁3",IF(V815=DB!$B$15,"決裁4",IF(V815="","",TEXT(W815,"GE")&amp;"-"&amp;V815)))))</f>
        <v/>
      </c>
      <c r="B815" s="228" t="str">
        <f>IF(A815="","",A815&amp;"-"&amp;COUNTIF($A$5:A815,A815))</f>
        <v/>
      </c>
      <c r="C815" s="228" t="str">
        <f t="shared" si="25"/>
        <v/>
      </c>
      <c r="D815" s="228" t="str">
        <f>IF(C815="","",C815&amp;"-"&amp;COUNTIF($C$5:C815,C815))</f>
        <v/>
      </c>
      <c r="E815" s="228">
        <f t="shared" si="26"/>
        <v>0</v>
      </c>
      <c r="F815" s="66"/>
      <c r="G815" s="66"/>
      <c r="H815" s="31"/>
      <c r="I815" s="58"/>
      <c r="J815" s="58"/>
      <c r="K815" s="72"/>
      <c r="L815" s="58"/>
      <c r="M815" s="72"/>
      <c r="N815" s="60"/>
      <c r="R815" s="36"/>
      <c r="S815" s="37"/>
      <c r="T815" s="38"/>
      <c r="U815" s="200"/>
      <c r="V815" s="211"/>
      <c r="W815" s="204"/>
      <c r="X815" s="204"/>
      <c r="Y815" s="40"/>
      <c r="Z815" s="41"/>
      <c r="AA815" s="10"/>
      <c r="AB815" s="42"/>
      <c r="AC815" s="41"/>
      <c r="AD815" s="43"/>
      <c r="AE815" s="42"/>
      <c r="AF815" s="41"/>
      <c r="AG815" s="43"/>
      <c r="AH815" s="69"/>
      <c r="AI815" s="69"/>
      <c r="AJ815" s="69"/>
      <c r="AK815" s="29" t="str">
        <f>IFERROR(MATCH(H815,#REF!,0),"")</f>
        <v/>
      </c>
    </row>
    <row r="816" spans="1:37" ht="15" customHeight="1">
      <c r="A816" s="227" t="str">
        <f>IF(V816=DB!$B$12,"決裁1",IF(V816=DB!$B$13,"決裁2",IF(V816=DB!$B$14,"決裁3",IF(V816=DB!$B$15,"決裁4",IF(V816="","",TEXT(W816,"GE")&amp;"-"&amp;V816)))))</f>
        <v/>
      </c>
      <c r="B816" s="228" t="str">
        <f>IF(A816="","",A816&amp;"-"&amp;COUNTIF($A$5:A816,A816))</f>
        <v/>
      </c>
      <c r="C816" s="228" t="str">
        <f t="shared" si="25"/>
        <v/>
      </c>
      <c r="D816" s="228" t="str">
        <f>IF(C816="","",C816&amp;"-"&amp;COUNTIF($C$5:C816,C816))</f>
        <v/>
      </c>
      <c r="E816" s="228">
        <f t="shared" si="26"/>
        <v>0</v>
      </c>
      <c r="F816" s="66"/>
      <c r="G816" s="66"/>
      <c r="H816" s="31"/>
      <c r="I816" s="58"/>
      <c r="J816" s="58"/>
      <c r="K816" s="72"/>
      <c r="L816" s="58"/>
      <c r="M816" s="72"/>
      <c r="N816" s="60"/>
      <c r="R816" s="36"/>
      <c r="S816" s="37"/>
      <c r="T816" s="38"/>
      <c r="U816" s="200"/>
      <c r="V816" s="211"/>
      <c r="W816" s="204"/>
      <c r="X816" s="204"/>
      <c r="Y816" s="40"/>
      <c r="Z816" s="41"/>
      <c r="AA816" s="10"/>
      <c r="AB816" s="42"/>
      <c r="AC816" s="41"/>
      <c r="AD816" s="43"/>
      <c r="AE816" s="42"/>
      <c r="AF816" s="41"/>
      <c r="AG816" s="75"/>
      <c r="AH816" s="69"/>
      <c r="AI816" s="69"/>
      <c r="AJ816" s="69"/>
      <c r="AK816" s="29" t="str">
        <f>IFERROR(MATCH(H816,#REF!,0),"")</f>
        <v/>
      </c>
    </row>
    <row r="817" spans="1:37" ht="15" customHeight="1">
      <c r="A817" s="227" t="str">
        <f>IF(V817=DB!$B$12,"決裁1",IF(V817=DB!$B$13,"決裁2",IF(V817=DB!$B$14,"決裁3",IF(V817=DB!$B$15,"決裁4",IF(V817="","",TEXT(W817,"GE")&amp;"-"&amp;V817)))))</f>
        <v/>
      </c>
      <c r="B817" s="228" t="str">
        <f>IF(A817="","",A817&amp;"-"&amp;COUNTIF($A$5:A817,A817))</f>
        <v/>
      </c>
      <c r="C817" s="228" t="str">
        <f t="shared" si="25"/>
        <v/>
      </c>
      <c r="D817" s="228" t="str">
        <f>IF(C817="","",C817&amp;"-"&amp;COUNTIF($C$5:C817,C817))</f>
        <v/>
      </c>
      <c r="E817" s="228">
        <f t="shared" si="26"/>
        <v>0</v>
      </c>
      <c r="F817" s="66"/>
      <c r="G817" s="66"/>
      <c r="H817" s="31"/>
      <c r="I817" s="58"/>
      <c r="J817" s="58"/>
      <c r="K817" s="72"/>
      <c r="L817" s="58"/>
      <c r="M817" s="72"/>
      <c r="N817" s="60"/>
      <c r="R817" s="10"/>
      <c r="S817" s="37"/>
      <c r="T817" s="38"/>
      <c r="U817" s="200"/>
      <c r="V817" s="211"/>
      <c r="W817" s="204"/>
      <c r="X817" s="204"/>
      <c r="Y817" s="46"/>
      <c r="Z817" s="47"/>
      <c r="AA817" s="77"/>
      <c r="AB817" s="42"/>
      <c r="AC817" s="41"/>
      <c r="AD817" s="43"/>
      <c r="AE817" s="42"/>
      <c r="AF817" s="41"/>
      <c r="AG817" s="43"/>
      <c r="AH817" s="69"/>
      <c r="AI817" s="69"/>
      <c r="AJ817" s="69"/>
      <c r="AK817" s="29" t="str">
        <f>IFERROR(MATCH(H817,#REF!,0),"")</f>
        <v/>
      </c>
    </row>
    <row r="818" spans="1:37" ht="15" customHeight="1">
      <c r="A818" s="227" t="str">
        <f>IF(V818=DB!$B$12,"決裁1",IF(V818=DB!$B$13,"決裁2",IF(V818=DB!$B$14,"決裁3",IF(V818=DB!$B$15,"決裁4",IF(V818="","",TEXT(W818,"GE")&amp;"-"&amp;V818)))))</f>
        <v/>
      </c>
      <c r="B818" s="228" t="str">
        <f>IF(A818="","",A818&amp;"-"&amp;COUNTIF($A$5:A818,A818))</f>
        <v/>
      </c>
      <c r="C818" s="228" t="str">
        <f t="shared" si="25"/>
        <v/>
      </c>
      <c r="D818" s="228" t="str">
        <f>IF(C818="","",C818&amp;"-"&amp;COUNTIF($C$5:C818,C818))</f>
        <v/>
      </c>
      <c r="E818" s="228">
        <f t="shared" si="26"/>
        <v>0</v>
      </c>
      <c r="F818" s="66"/>
      <c r="G818" s="66"/>
      <c r="H818" s="31"/>
      <c r="I818" s="58"/>
      <c r="J818" s="58"/>
      <c r="K818" s="72"/>
      <c r="L818" s="58"/>
      <c r="M818" s="72"/>
      <c r="N818" s="60"/>
      <c r="R818" s="36"/>
      <c r="S818" s="37"/>
      <c r="T818" s="38"/>
      <c r="U818" s="200"/>
      <c r="V818" s="211"/>
      <c r="W818" s="204"/>
      <c r="X818" s="204"/>
      <c r="Y818" s="40"/>
      <c r="Z818" s="41"/>
      <c r="AA818" s="10"/>
      <c r="AB818" s="42"/>
      <c r="AC818" s="41"/>
      <c r="AD818" s="43"/>
      <c r="AE818" s="42"/>
      <c r="AF818" s="41"/>
      <c r="AG818" s="43"/>
      <c r="AH818" s="69"/>
      <c r="AI818" s="69"/>
      <c r="AJ818" s="69"/>
      <c r="AK818" s="29" t="str">
        <f>IFERROR(MATCH(H818,#REF!,0),"")</f>
        <v/>
      </c>
    </row>
    <row r="819" spans="1:37" ht="15" customHeight="1">
      <c r="A819" s="227" t="str">
        <f>IF(V819=DB!$B$12,"決裁1",IF(V819=DB!$B$13,"決裁2",IF(V819=DB!$B$14,"決裁3",IF(V819=DB!$B$15,"決裁4",IF(V819="","",TEXT(W819,"GE")&amp;"-"&amp;V819)))))</f>
        <v/>
      </c>
      <c r="B819" s="228" t="str">
        <f>IF(A819="","",A819&amp;"-"&amp;COUNTIF($A$5:A819,A819))</f>
        <v/>
      </c>
      <c r="C819" s="228" t="str">
        <f t="shared" si="25"/>
        <v/>
      </c>
      <c r="D819" s="228" t="str">
        <f>IF(C819="","",C819&amp;"-"&amp;COUNTIF($C$5:C819,C819))</f>
        <v/>
      </c>
      <c r="E819" s="228">
        <f t="shared" si="26"/>
        <v>0</v>
      </c>
      <c r="F819" s="66"/>
      <c r="G819" s="66"/>
      <c r="H819" s="31"/>
      <c r="I819" s="58"/>
      <c r="J819" s="58"/>
      <c r="K819" s="72"/>
      <c r="L819" s="58"/>
      <c r="M819" s="72"/>
      <c r="N819" s="60"/>
      <c r="R819" s="36"/>
      <c r="S819" s="37"/>
      <c r="T819" s="38"/>
      <c r="U819" s="200"/>
      <c r="V819" s="211"/>
      <c r="W819" s="204"/>
      <c r="X819" s="204"/>
      <c r="Y819" s="40"/>
      <c r="Z819" s="41"/>
      <c r="AA819" s="10"/>
      <c r="AB819" s="42"/>
      <c r="AC819" s="41"/>
      <c r="AD819" s="33"/>
      <c r="AE819" s="42"/>
      <c r="AF819" s="41"/>
      <c r="AG819" s="33"/>
      <c r="AH819" s="69"/>
      <c r="AI819" s="69"/>
      <c r="AJ819" s="69"/>
      <c r="AK819" s="29" t="str">
        <f>IFERROR(MATCH(H819,#REF!,0),"")</f>
        <v/>
      </c>
    </row>
    <row r="820" spans="1:37" ht="15" customHeight="1">
      <c r="A820" s="227" t="str">
        <f>IF(V820=DB!$B$12,"決裁1",IF(V820=DB!$B$13,"決裁2",IF(V820=DB!$B$14,"決裁3",IF(V820=DB!$B$15,"決裁4",IF(V820="","",TEXT(W820,"GE")&amp;"-"&amp;V820)))))</f>
        <v/>
      </c>
      <c r="B820" s="228" t="str">
        <f>IF(A820="","",A820&amp;"-"&amp;COUNTIF($A$5:A820,A820))</f>
        <v/>
      </c>
      <c r="C820" s="228" t="str">
        <f t="shared" si="25"/>
        <v/>
      </c>
      <c r="D820" s="228" t="str">
        <f>IF(C820="","",C820&amp;"-"&amp;COUNTIF($C$5:C820,C820))</f>
        <v/>
      </c>
      <c r="E820" s="228">
        <f t="shared" si="26"/>
        <v>0</v>
      </c>
      <c r="F820" s="66"/>
      <c r="G820" s="66"/>
      <c r="H820" s="31"/>
      <c r="I820" s="58"/>
      <c r="J820" s="58"/>
      <c r="K820" s="72"/>
      <c r="L820" s="58"/>
      <c r="M820" s="72"/>
      <c r="N820" s="60"/>
      <c r="R820" s="36"/>
      <c r="S820" s="37"/>
      <c r="T820" s="38"/>
      <c r="U820" s="200"/>
      <c r="V820" s="211"/>
      <c r="W820" s="204"/>
      <c r="X820" s="204"/>
      <c r="Y820" s="40"/>
      <c r="Z820" s="41"/>
      <c r="AA820" s="10"/>
      <c r="AB820" s="42"/>
      <c r="AC820" s="41"/>
      <c r="AD820" s="43"/>
      <c r="AE820" s="42"/>
      <c r="AF820" s="41"/>
      <c r="AG820" s="43"/>
      <c r="AH820" s="69"/>
      <c r="AI820" s="69"/>
      <c r="AJ820" s="69"/>
      <c r="AK820" s="29" t="str">
        <f>IFERROR(MATCH(H820,#REF!,0),"")</f>
        <v/>
      </c>
    </row>
    <row r="821" spans="1:37" ht="15" customHeight="1">
      <c r="A821" s="227" t="str">
        <f>IF(V821=DB!$B$12,"決裁1",IF(V821=DB!$B$13,"決裁2",IF(V821=DB!$B$14,"決裁3",IF(V821=DB!$B$15,"決裁4",IF(V821="","",TEXT(W821,"GE")&amp;"-"&amp;V821)))))</f>
        <v/>
      </c>
      <c r="B821" s="228" t="str">
        <f>IF(A821="","",A821&amp;"-"&amp;COUNTIF($A$5:A821,A821))</f>
        <v/>
      </c>
      <c r="C821" s="228" t="str">
        <f t="shared" si="25"/>
        <v/>
      </c>
      <c r="D821" s="228" t="str">
        <f>IF(C821="","",C821&amp;"-"&amp;COUNTIF($C$5:C821,C821))</f>
        <v/>
      </c>
      <c r="E821" s="228">
        <f t="shared" si="26"/>
        <v>0</v>
      </c>
      <c r="F821" s="66"/>
      <c r="G821" s="66"/>
      <c r="H821" s="31"/>
      <c r="I821" s="58"/>
      <c r="J821" s="58"/>
      <c r="K821" s="72"/>
      <c r="L821" s="58"/>
      <c r="M821" s="72"/>
      <c r="N821" s="60"/>
      <c r="R821" s="36"/>
      <c r="S821" s="37"/>
      <c r="T821" s="38"/>
      <c r="U821" s="200"/>
      <c r="V821" s="211"/>
      <c r="W821" s="204"/>
      <c r="X821" s="204"/>
      <c r="Y821" s="40"/>
      <c r="Z821" s="41"/>
      <c r="AA821" s="10"/>
      <c r="AB821" s="42"/>
      <c r="AC821" s="41"/>
      <c r="AD821" s="43"/>
      <c r="AE821" s="42"/>
      <c r="AF821" s="41"/>
      <c r="AG821" s="43"/>
      <c r="AH821" s="69"/>
      <c r="AI821" s="69"/>
      <c r="AJ821" s="69"/>
      <c r="AK821" s="29" t="str">
        <f>IFERROR(MATCH(H821,#REF!,0),"")</f>
        <v/>
      </c>
    </row>
    <row r="822" spans="1:37" ht="15" customHeight="1">
      <c r="A822" s="227" t="str">
        <f>IF(V822=DB!$B$12,"決裁1",IF(V822=DB!$B$13,"決裁2",IF(V822=DB!$B$14,"決裁3",IF(V822=DB!$B$15,"決裁4",IF(V822="","",TEXT(W822,"GE")&amp;"-"&amp;V822)))))</f>
        <v/>
      </c>
      <c r="B822" s="228" t="str">
        <f>IF(A822="","",A822&amp;"-"&amp;COUNTIF($A$5:A822,A822))</f>
        <v/>
      </c>
      <c r="C822" s="228" t="str">
        <f t="shared" si="25"/>
        <v/>
      </c>
      <c r="D822" s="228" t="str">
        <f>IF(C822="","",C822&amp;"-"&amp;COUNTIF($C$5:C822,C822))</f>
        <v/>
      </c>
      <c r="E822" s="228">
        <f t="shared" si="26"/>
        <v>0</v>
      </c>
      <c r="F822" s="66"/>
      <c r="G822" s="66"/>
      <c r="H822" s="31"/>
      <c r="I822" s="58"/>
      <c r="J822" s="58"/>
      <c r="K822" s="72"/>
      <c r="L822" s="58"/>
      <c r="M822" s="72"/>
      <c r="N822" s="60"/>
      <c r="R822" s="36"/>
      <c r="S822" s="37"/>
      <c r="T822" s="38"/>
      <c r="U822" s="200"/>
      <c r="V822" s="211"/>
      <c r="W822" s="204"/>
      <c r="X822" s="204"/>
      <c r="Y822" s="40"/>
      <c r="Z822" s="41"/>
      <c r="AA822" s="10"/>
      <c r="AB822" s="42"/>
      <c r="AC822" s="41"/>
      <c r="AD822" s="43"/>
      <c r="AE822" s="42"/>
      <c r="AF822" s="41"/>
      <c r="AG822" s="43"/>
      <c r="AH822" s="69"/>
      <c r="AI822" s="69"/>
      <c r="AJ822" s="69"/>
      <c r="AK822" s="29" t="str">
        <f>IFERROR(MATCH(H822,#REF!,0),"")</f>
        <v/>
      </c>
    </row>
    <row r="823" spans="1:37" ht="15" customHeight="1">
      <c r="A823" s="227" t="str">
        <f>IF(V823=DB!$B$12,"決裁1",IF(V823=DB!$B$13,"決裁2",IF(V823=DB!$B$14,"決裁3",IF(V823=DB!$B$15,"決裁4",IF(V823="","",TEXT(W823,"GE")&amp;"-"&amp;V823)))))</f>
        <v/>
      </c>
      <c r="B823" s="228" t="str">
        <f>IF(A823="","",A823&amp;"-"&amp;COUNTIF($A$5:A823,A823))</f>
        <v/>
      </c>
      <c r="C823" s="228" t="str">
        <f t="shared" si="25"/>
        <v/>
      </c>
      <c r="D823" s="228" t="str">
        <f>IF(C823="","",C823&amp;"-"&amp;COUNTIF($C$5:C823,C823))</f>
        <v/>
      </c>
      <c r="E823" s="228">
        <f t="shared" si="26"/>
        <v>0</v>
      </c>
      <c r="F823" s="66"/>
      <c r="G823" s="66"/>
      <c r="H823" s="31"/>
      <c r="I823" s="58"/>
      <c r="J823" s="58"/>
      <c r="K823" s="72"/>
      <c r="L823" s="58"/>
      <c r="M823" s="72"/>
      <c r="N823" s="60"/>
      <c r="R823" s="36"/>
      <c r="S823" s="37"/>
      <c r="T823" s="38"/>
      <c r="U823" s="200"/>
      <c r="V823" s="211"/>
      <c r="W823" s="204"/>
      <c r="X823" s="204"/>
      <c r="Y823" s="40"/>
      <c r="Z823" s="41"/>
      <c r="AA823" s="10"/>
      <c r="AB823" s="42"/>
      <c r="AC823" s="41"/>
      <c r="AD823" s="43"/>
      <c r="AE823" s="42"/>
      <c r="AF823" s="41"/>
      <c r="AG823" s="43"/>
      <c r="AH823" s="69"/>
      <c r="AI823" s="69"/>
      <c r="AJ823" s="69"/>
      <c r="AK823" s="29" t="str">
        <f>IFERROR(MATCH(H823,#REF!,0),"")</f>
        <v/>
      </c>
    </row>
    <row r="824" spans="1:37" ht="15" customHeight="1">
      <c r="A824" s="227" t="str">
        <f>IF(V824=DB!$B$12,"決裁1",IF(V824=DB!$B$13,"決裁2",IF(V824=DB!$B$14,"決裁3",IF(V824=DB!$B$15,"決裁4",IF(V824="","",TEXT(W824,"GE")&amp;"-"&amp;V824)))))</f>
        <v/>
      </c>
      <c r="B824" s="228" t="str">
        <f>IF(A824="","",A824&amp;"-"&amp;COUNTIF($A$5:A824,A824))</f>
        <v/>
      </c>
      <c r="C824" s="228" t="str">
        <f t="shared" si="25"/>
        <v/>
      </c>
      <c r="D824" s="228" t="str">
        <f>IF(C824="","",C824&amp;"-"&amp;COUNTIF($C$5:C824,C824))</f>
        <v/>
      </c>
      <c r="E824" s="228">
        <f t="shared" si="26"/>
        <v>0</v>
      </c>
      <c r="F824" s="66"/>
      <c r="G824" s="66"/>
      <c r="H824" s="31"/>
      <c r="I824" s="58"/>
      <c r="J824" s="58"/>
      <c r="K824" s="72"/>
      <c r="L824" s="58"/>
      <c r="M824" s="72"/>
      <c r="N824" s="60"/>
      <c r="R824" s="36"/>
      <c r="S824" s="37"/>
      <c r="T824" s="38"/>
      <c r="U824" s="200"/>
      <c r="V824" s="211"/>
      <c r="W824" s="204"/>
      <c r="X824" s="204"/>
      <c r="Y824" s="40"/>
      <c r="Z824" s="41"/>
      <c r="AA824" s="10"/>
      <c r="AB824" s="42"/>
      <c r="AC824" s="41"/>
      <c r="AD824" s="43"/>
      <c r="AE824" s="42"/>
      <c r="AF824" s="41"/>
      <c r="AG824" s="43"/>
      <c r="AH824" s="69"/>
      <c r="AI824" s="69"/>
      <c r="AJ824" s="69"/>
      <c r="AK824" s="29" t="str">
        <f>IFERROR(MATCH(H824,#REF!,0),"")</f>
        <v/>
      </c>
    </row>
    <row r="825" spans="1:37" ht="15" customHeight="1">
      <c r="A825" s="227" t="str">
        <f>IF(V825=DB!$B$12,"決裁1",IF(V825=DB!$B$13,"決裁2",IF(V825=DB!$B$14,"決裁3",IF(V825=DB!$B$15,"決裁4",IF(V825="","",TEXT(W825,"GE")&amp;"-"&amp;V825)))))</f>
        <v/>
      </c>
      <c r="B825" s="228" t="str">
        <f>IF(A825="","",A825&amp;"-"&amp;COUNTIF($A$5:A825,A825))</f>
        <v/>
      </c>
      <c r="C825" s="228" t="str">
        <f t="shared" si="25"/>
        <v/>
      </c>
      <c r="D825" s="228" t="str">
        <f>IF(C825="","",C825&amp;"-"&amp;COUNTIF($C$5:C825,C825))</f>
        <v/>
      </c>
      <c r="E825" s="228">
        <f t="shared" si="26"/>
        <v>0</v>
      </c>
      <c r="F825" s="66"/>
      <c r="G825" s="66"/>
      <c r="H825" s="31"/>
      <c r="I825" s="58"/>
      <c r="J825" s="58"/>
      <c r="K825" s="72"/>
      <c r="L825" s="58"/>
      <c r="M825" s="72"/>
      <c r="N825" s="60"/>
      <c r="R825" s="36"/>
      <c r="S825" s="37"/>
      <c r="T825" s="38"/>
      <c r="U825" s="200"/>
      <c r="V825" s="211"/>
      <c r="W825" s="204"/>
      <c r="X825" s="204"/>
      <c r="Y825" s="40"/>
      <c r="Z825" s="41"/>
      <c r="AA825" s="10"/>
      <c r="AB825" s="42"/>
      <c r="AC825" s="41"/>
      <c r="AD825" s="43"/>
      <c r="AE825" s="42"/>
      <c r="AF825" s="41"/>
      <c r="AG825" s="43"/>
      <c r="AH825" s="69"/>
      <c r="AI825" s="69"/>
      <c r="AJ825" s="69"/>
      <c r="AK825" s="29" t="str">
        <f>IFERROR(MATCH(H825,#REF!,0),"")</f>
        <v/>
      </c>
    </row>
    <row r="826" spans="1:37" ht="15" customHeight="1">
      <c r="A826" s="227" t="str">
        <f>IF(V826=DB!$B$12,"決裁1",IF(V826=DB!$B$13,"決裁2",IF(V826=DB!$B$14,"決裁3",IF(V826=DB!$B$15,"決裁4",IF(V826="","",TEXT(W826,"GE")&amp;"-"&amp;V826)))))</f>
        <v/>
      </c>
      <c r="B826" s="228" t="str">
        <f>IF(A826="","",A826&amp;"-"&amp;COUNTIF($A$5:A826,A826))</f>
        <v/>
      </c>
      <c r="C826" s="228" t="str">
        <f t="shared" si="25"/>
        <v/>
      </c>
      <c r="D826" s="228" t="str">
        <f>IF(C826="","",C826&amp;"-"&amp;COUNTIF($C$5:C826,C826))</f>
        <v/>
      </c>
      <c r="E826" s="228">
        <f t="shared" si="26"/>
        <v>0</v>
      </c>
      <c r="F826" s="66"/>
      <c r="G826" s="66"/>
      <c r="H826" s="31"/>
      <c r="I826" s="58"/>
      <c r="J826" s="58"/>
      <c r="K826" s="72"/>
      <c r="L826" s="58"/>
      <c r="M826" s="72"/>
      <c r="N826" s="60"/>
      <c r="R826" s="10"/>
      <c r="S826" s="37"/>
      <c r="T826" s="38"/>
      <c r="U826" s="200"/>
      <c r="V826" s="211"/>
      <c r="W826" s="204"/>
      <c r="X826" s="204"/>
      <c r="Y826" s="46"/>
      <c r="Z826" s="47"/>
      <c r="AA826" s="77"/>
      <c r="AB826" s="42"/>
      <c r="AC826" s="41"/>
      <c r="AD826" s="43"/>
      <c r="AE826" s="42"/>
      <c r="AF826" s="41"/>
      <c r="AG826" s="43"/>
      <c r="AH826" s="69"/>
      <c r="AI826" s="69"/>
      <c r="AJ826" s="69"/>
      <c r="AK826" s="29" t="str">
        <f>IFERROR(MATCH(H826,#REF!,0),"")</f>
        <v/>
      </c>
    </row>
    <row r="827" spans="1:37" ht="15" customHeight="1">
      <c r="A827" s="227" t="str">
        <f>IF(V827=DB!$B$12,"決裁1",IF(V827=DB!$B$13,"決裁2",IF(V827=DB!$B$14,"決裁3",IF(V827=DB!$B$15,"決裁4",IF(V827="","",TEXT(W827,"GE")&amp;"-"&amp;V827)))))</f>
        <v/>
      </c>
      <c r="B827" s="228" t="str">
        <f>IF(A827="","",A827&amp;"-"&amp;COUNTIF($A$5:A827,A827))</f>
        <v/>
      </c>
      <c r="C827" s="228" t="str">
        <f t="shared" si="25"/>
        <v/>
      </c>
      <c r="D827" s="228" t="str">
        <f>IF(C827="","",C827&amp;"-"&amp;COUNTIF($C$5:C827,C827))</f>
        <v/>
      </c>
      <c r="E827" s="228">
        <f t="shared" si="26"/>
        <v>0</v>
      </c>
      <c r="F827" s="66"/>
      <c r="G827" s="66"/>
      <c r="H827" s="31"/>
      <c r="I827" s="58"/>
      <c r="J827" s="58"/>
      <c r="K827" s="72"/>
      <c r="L827" s="58"/>
      <c r="M827" s="72"/>
      <c r="N827" s="60"/>
      <c r="R827" s="36"/>
      <c r="S827" s="37"/>
      <c r="T827" s="38"/>
      <c r="U827" s="200"/>
      <c r="V827" s="211"/>
      <c r="W827" s="204"/>
      <c r="X827" s="204"/>
      <c r="Y827" s="40"/>
      <c r="Z827" s="41"/>
      <c r="AA827" s="10"/>
      <c r="AB827" s="42"/>
      <c r="AC827" s="41"/>
      <c r="AD827" s="43"/>
      <c r="AE827" s="42"/>
      <c r="AF827" s="41"/>
      <c r="AG827" s="75"/>
      <c r="AH827" s="69"/>
      <c r="AI827" s="69"/>
      <c r="AJ827" s="69"/>
      <c r="AK827" s="29" t="str">
        <f>IFERROR(MATCH(H827,#REF!,0),"")</f>
        <v/>
      </c>
    </row>
    <row r="828" spans="1:37" ht="15" customHeight="1">
      <c r="A828" s="227" t="str">
        <f>IF(V828=DB!$B$12,"決裁1",IF(V828=DB!$B$13,"決裁2",IF(V828=DB!$B$14,"決裁3",IF(V828=DB!$B$15,"決裁4",IF(V828="","",TEXT(W828,"GE")&amp;"-"&amp;V828)))))</f>
        <v/>
      </c>
      <c r="B828" s="228" t="str">
        <f>IF(A828="","",A828&amp;"-"&amp;COUNTIF($A$5:A828,A828))</f>
        <v/>
      </c>
      <c r="C828" s="228" t="str">
        <f t="shared" si="25"/>
        <v/>
      </c>
      <c r="D828" s="228" t="str">
        <f>IF(C828="","",C828&amp;"-"&amp;COUNTIF($C$5:C828,C828))</f>
        <v/>
      </c>
      <c r="E828" s="228">
        <f t="shared" si="26"/>
        <v>0</v>
      </c>
      <c r="F828" s="66"/>
      <c r="G828" s="66"/>
      <c r="H828" s="31"/>
      <c r="I828" s="58"/>
      <c r="J828" s="58"/>
      <c r="K828" s="72"/>
      <c r="L828" s="58"/>
      <c r="M828" s="72"/>
      <c r="N828" s="60"/>
      <c r="R828" s="36"/>
      <c r="S828" s="37"/>
      <c r="T828" s="38"/>
      <c r="U828" s="200"/>
      <c r="V828" s="211"/>
      <c r="W828" s="204"/>
      <c r="X828" s="204"/>
      <c r="Y828" s="40"/>
      <c r="Z828" s="41"/>
      <c r="AA828" s="10"/>
      <c r="AB828" s="42"/>
      <c r="AC828" s="41"/>
      <c r="AD828" s="43"/>
      <c r="AE828" s="42"/>
      <c r="AF828" s="41"/>
      <c r="AG828" s="43"/>
      <c r="AH828" s="69"/>
      <c r="AI828" s="69"/>
      <c r="AJ828" s="69"/>
      <c r="AK828" s="29" t="str">
        <f>IFERROR(MATCH(H828,#REF!,0),"")</f>
        <v/>
      </c>
    </row>
    <row r="829" spans="1:37" ht="15" customHeight="1">
      <c r="A829" s="227" t="str">
        <f>IF(V829=DB!$B$12,"決裁1",IF(V829=DB!$B$13,"決裁2",IF(V829=DB!$B$14,"決裁3",IF(V829=DB!$B$15,"決裁4",IF(V829="","",TEXT(W829,"GE")&amp;"-"&amp;V829)))))</f>
        <v/>
      </c>
      <c r="B829" s="228" t="str">
        <f>IF(A829="","",A829&amp;"-"&amp;COUNTIF($A$5:A829,A829))</f>
        <v/>
      </c>
      <c r="C829" s="228" t="str">
        <f t="shared" si="25"/>
        <v/>
      </c>
      <c r="D829" s="228" t="str">
        <f>IF(C829="","",C829&amp;"-"&amp;COUNTIF($C$5:C829,C829))</f>
        <v/>
      </c>
      <c r="E829" s="228">
        <f t="shared" si="26"/>
        <v>0</v>
      </c>
      <c r="F829" s="66"/>
      <c r="G829" s="66"/>
      <c r="H829" s="31"/>
      <c r="I829" s="58"/>
      <c r="J829" s="58"/>
      <c r="K829" s="72"/>
      <c r="L829" s="58"/>
      <c r="M829" s="72"/>
      <c r="N829" s="60"/>
      <c r="R829" s="36"/>
      <c r="S829" s="37"/>
      <c r="T829" s="38"/>
      <c r="U829" s="200"/>
      <c r="V829" s="211"/>
      <c r="W829" s="204"/>
      <c r="X829" s="204"/>
      <c r="Y829" s="40"/>
      <c r="Z829" s="41"/>
      <c r="AA829" s="10"/>
      <c r="AB829" s="42"/>
      <c r="AC829" s="41"/>
      <c r="AD829" s="33"/>
      <c r="AE829" s="62"/>
      <c r="AF829" s="47"/>
      <c r="AG829" s="77"/>
      <c r="AH829" s="69"/>
      <c r="AI829" s="69"/>
      <c r="AJ829" s="69"/>
      <c r="AK829" s="29" t="str">
        <f>IFERROR(MATCH(H829,#REF!,0),"")</f>
        <v/>
      </c>
    </row>
    <row r="830" spans="1:37" ht="15" customHeight="1">
      <c r="A830" s="227" t="str">
        <f>IF(V830=DB!$B$12,"決裁1",IF(V830=DB!$B$13,"決裁2",IF(V830=DB!$B$14,"決裁3",IF(V830=DB!$B$15,"決裁4",IF(V830="","",TEXT(W830,"GE")&amp;"-"&amp;V830)))))</f>
        <v/>
      </c>
      <c r="B830" s="228" t="str">
        <f>IF(A830="","",A830&amp;"-"&amp;COUNTIF($A$5:A830,A830))</f>
        <v/>
      </c>
      <c r="C830" s="228" t="str">
        <f t="shared" si="25"/>
        <v/>
      </c>
      <c r="D830" s="228" t="str">
        <f>IF(C830="","",C830&amp;"-"&amp;COUNTIF($C$5:C830,C830))</f>
        <v/>
      </c>
      <c r="E830" s="228">
        <f t="shared" si="26"/>
        <v>0</v>
      </c>
      <c r="F830" s="66"/>
      <c r="G830" s="66"/>
      <c r="H830" s="31"/>
      <c r="I830" s="58"/>
      <c r="J830" s="58"/>
      <c r="K830" s="72"/>
      <c r="L830" s="58"/>
      <c r="M830" s="72"/>
      <c r="N830" s="60"/>
      <c r="R830" s="36"/>
      <c r="S830" s="37"/>
      <c r="T830" s="38"/>
      <c r="U830" s="200"/>
      <c r="V830" s="211"/>
      <c r="W830" s="204"/>
      <c r="X830" s="204"/>
      <c r="Y830" s="40"/>
      <c r="Z830" s="41"/>
      <c r="AA830" s="10"/>
      <c r="AB830" s="42"/>
      <c r="AC830" s="41"/>
      <c r="AD830" s="43"/>
      <c r="AE830" s="42"/>
      <c r="AF830" s="41"/>
      <c r="AG830" s="43"/>
      <c r="AH830" s="69"/>
      <c r="AI830" s="69"/>
      <c r="AJ830" s="69"/>
      <c r="AK830" s="29" t="str">
        <f>IFERROR(MATCH(H830,#REF!,0),"")</f>
        <v/>
      </c>
    </row>
    <row r="831" spans="1:37" ht="15" customHeight="1">
      <c r="A831" s="227" t="str">
        <f>IF(V831=DB!$B$12,"決裁1",IF(V831=DB!$B$13,"決裁2",IF(V831=DB!$B$14,"決裁3",IF(V831=DB!$B$15,"決裁4",IF(V831="","",TEXT(W831,"GE")&amp;"-"&amp;V831)))))</f>
        <v/>
      </c>
      <c r="B831" s="228" t="str">
        <f>IF(A831="","",A831&amp;"-"&amp;COUNTIF($A$5:A831,A831))</f>
        <v/>
      </c>
      <c r="C831" s="228" t="str">
        <f t="shared" si="25"/>
        <v/>
      </c>
      <c r="D831" s="228" t="str">
        <f>IF(C831="","",C831&amp;"-"&amp;COUNTIF($C$5:C831,C831))</f>
        <v/>
      </c>
      <c r="E831" s="228">
        <f t="shared" si="26"/>
        <v>0</v>
      </c>
      <c r="F831" s="66"/>
      <c r="G831" s="66"/>
      <c r="H831" s="31"/>
      <c r="I831" s="58"/>
      <c r="J831" s="58"/>
      <c r="K831" s="72"/>
      <c r="L831" s="58"/>
      <c r="M831" s="72"/>
      <c r="N831" s="60"/>
      <c r="R831" s="36"/>
      <c r="S831" s="37"/>
      <c r="T831" s="38"/>
      <c r="U831" s="200"/>
      <c r="V831" s="211"/>
      <c r="W831" s="204"/>
      <c r="X831" s="204"/>
      <c r="Y831" s="40"/>
      <c r="Z831" s="41"/>
      <c r="AA831" s="10"/>
      <c r="AB831" s="42"/>
      <c r="AC831" s="41"/>
      <c r="AD831" s="43"/>
      <c r="AE831" s="42"/>
      <c r="AF831" s="41"/>
      <c r="AG831" s="43"/>
      <c r="AH831" s="69"/>
      <c r="AI831" s="69"/>
      <c r="AJ831" s="69"/>
      <c r="AK831" s="29" t="str">
        <f>IFERROR(MATCH(H831,#REF!,0),"")</f>
        <v/>
      </c>
    </row>
    <row r="832" spans="1:37" ht="15" customHeight="1">
      <c r="A832" s="227" t="str">
        <f>IF(V832=DB!$B$12,"決裁1",IF(V832=DB!$B$13,"決裁2",IF(V832=DB!$B$14,"決裁3",IF(V832=DB!$B$15,"決裁4",IF(V832="","",TEXT(W832,"GE")&amp;"-"&amp;V832)))))</f>
        <v/>
      </c>
      <c r="B832" s="228" t="str">
        <f>IF(A832="","",A832&amp;"-"&amp;COUNTIF($A$5:A832,A832))</f>
        <v/>
      </c>
      <c r="C832" s="228" t="str">
        <f t="shared" si="25"/>
        <v/>
      </c>
      <c r="D832" s="228" t="str">
        <f>IF(C832="","",C832&amp;"-"&amp;COUNTIF($C$5:C832,C832))</f>
        <v/>
      </c>
      <c r="E832" s="228">
        <f t="shared" si="26"/>
        <v>0</v>
      </c>
      <c r="F832" s="66"/>
      <c r="G832" s="66"/>
      <c r="H832" s="31"/>
      <c r="I832" s="58"/>
      <c r="J832" s="58"/>
      <c r="K832" s="72"/>
      <c r="L832" s="58"/>
      <c r="M832" s="72"/>
      <c r="N832" s="60"/>
      <c r="R832" s="36"/>
      <c r="S832" s="37"/>
      <c r="T832" s="38"/>
      <c r="U832" s="200"/>
      <c r="V832" s="211"/>
      <c r="W832" s="204"/>
      <c r="X832" s="204"/>
      <c r="Y832" s="40"/>
      <c r="Z832" s="41"/>
      <c r="AA832" s="10"/>
      <c r="AB832" s="42"/>
      <c r="AC832" s="41"/>
      <c r="AD832" s="43"/>
      <c r="AE832" s="42"/>
      <c r="AF832" s="41"/>
      <c r="AG832" s="43"/>
      <c r="AH832" s="69"/>
      <c r="AI832" s="69"/>
      <c r="AJ832" s="69"/>
      <c r="AK832" s="29" t="str">
        <f>IFERROR(MATCH(H832,#REF!,0),"")</f>
        <v/>
      </c>
    </row>
    <row r="833" spans="1:37" ht="15" customHeight="1">
      <c r="A833" s="227" t="str">
        <f>IF(V833=DB!$B$12,"決裁1",IF(V833=DB!$B$13,"決裁2",IF(V833=DB!$B$14,"決裁3",IF(V833=DB!$B$15,"決裁4",IF(V833="","",TEXT(W833,"GE")&amp;"-"&amp;V833)))))</f>
        <v/>
      </c>
      <c r="B833" s="228" t="str">
        <f>IF(A833="","",A833&amp;"-"&amp;COUNTIF($A$5:A833,A833))</f>
        <v/>
      </c>
      <c r="C833" s="228" t="str">
        <f t="shared" si="25"/>
        <v/>
      </c>
      <c r="D833" s="228" t="str">
        <f>IF(C833="","",C833&amp;"-"&amp;COUNTIF($C$5:C833,C833))</f>
        <v/>
      </c>
      <c r="E833" s="228">
        <f t="shared" si="26"/>
        <v>0</v>
      </c>
      <c r="F833" s="66"/>
      <c r="G833" s="66"/>
      <c r="H833" s="31"/>
      <c r="I833" s="58"/>
      <c r="J833" s="58"/>
      <c r="K833" s="72"/>
      <c r="L833" s="58"/>
      <c r="M833" s="72"/>
      <c r="N833" s="60"/>
      <c r="R833" s="36"/>
      <c r="S833" s="37"/>
      <c r="T833" s="38"/>
      <c r="U833" s="200"/>
      <c r="V833" s="211"/>
      <c r="W833" s="204"/>
      <c r="X833" s="204"/>
      <c r="Y833" s="40"/>
      <c r="Z833" s="41"/>
      <c r="AA833" s="10"/>
      <c r="AB833" s="42"/>
      <c r="AC833" s="41"/>
      <c r="AD833" s="43"/>
      <c r="AE833" s="42"/>
      <c r="AF833" s="41"/>
      <c r="AG833" s="43"/>
      <c r="AH833" s="69"/>
      <c r="AI833" s="69"/>
      <c r="AJ833" s="69"/>
      <c r="AK833" s="29" t="str">
        <f>IFERROR(MATCH(H833,#REF!,0),"")</f>
        <v/>
      </c>
    </row>
    <row r="834" spans="1:37" ht="15" customHeight="1">
      <c r="A834" s="227" t="str">
        <f>IF(V834=DB!$B$12,"決裁1",IF(V834=DB!$B$13,"決裁2",IF(V834=DB!$B$14,"決裁3",IF(V834=DB!$B$15,"決裁4",IF(V834="","",TEXT(W834,"GE")&amp;"-"&amp;V834)))))</f>
        <v/>
      </c>
      <c r="B834" s="228" t="str">
        <f>IF(A834="","",A834&amp;"-"&amp;COUNTIF($A$5:A834,A834))</f>
        <v/>
      </c>
      <c r="C834" s="228" t="str">
        <f t="shared" si="25"/>
        <v/>
      </c>
      <c r="D834" s="228" t="str">
        <f>IF(C834="","",C834&amp;"-"&amp;COUNTIF($C$5:C834,C834))</f>
        <v/>
      </c>
      <c r="E834" s="228">
        <f t="shared" si="26"/>
        <v>0</v>
      </c>
      <c r="F834" s="66"/>
      <c r="G834" s="66"/>
      <c r="H834" s="31"/>
      <c r="I834" s="58"/>
      <c r="J834" s="58"/>
      <c r="K834" s="72"/>
      <c r="L834" s="58"/>
      <c r="M834" s="72"/>
      <c r="N834" s="60"/>
      <c r="R834" s="10"/>
      <c r="S834" s="37"/>
      <c r="T834" s="38"/>
      <c r="U834" s="200"/>
      <c r="V834" s="211"/>
      <c r="W834" s="204"/>
      <c r="X834" s="204"/>
      <c r="Y834" s="40"/>
      <c r="Z834" s="41"/>
      <c r="AA834" s="10"/>
      <c r="AB834" s="42"/>
      <c r="AC834" s="47"/>
      <c r="AD834" s="61"/>
      <c r="AE834" s="42"/>
      <c r="AF834" s="41"/>
      <c r="AG834" s="58"/>
      <c r="AH834" s="69"/>
      <c r="AI834" s="69"/>
      <c r="AJ834" s="69"/>
      <c r="AK834" s="29" t="str">
        <f>IFERROR(MATCH(H834,#REF!,0),"")</f>
        <v/>
      </c>
    </row>
    <row r="835" spans="1:37" ht="15" customHeight="1">
      <c r="A835" s="227" t="str">
        <f>IF(V835=DB!$B$12,"決裁1",IF(V835=DB!$B$13,"決裁2",IF(V835=DB!$B$14,"決裁3",IF(V835=DB!$B$15,"決裁4",IF(V835="","",TEXT(W835,"GE")&amp;"-"&amp;V835)))))</f>
        <v/>
      </c>
      <c r="B835" s="228" t="str">
        <f>IF(A835="","",A835&amp;"-"&amp;COUNTIF($A$5:A835,A835))</f>
        <v/>
      </c>
      <c r="C835" s="228" t="str">
        <f t="shared" si="25"/>
        <v/>
      </c>
      <c r="D835" s="228" t="str">
        <f>IF(C835="","",C835&amp;"-"&amp;COUNTIF($C$5:C835,C835))</f>
        <v/>
      </c>
      <c r="E835" s="228">
        <f t="shared" si="26"/>
        <v>0</v>
      </c>
      <c r="F835" s="66"/>
      <c r="G835" s="66"/>
      <c r="H835" s="31"/>
      <c r="I835" s="58"/>
      <c r="J835" s="58"/>
      <c r="K835" s="72"/>
      <c r="L835" s="58"/>
      <c r="M835" s="72"/>
      <c r="N835" s="60"/>
      <c r="R835" s="36"/>
      <c r="S835" s="37"/>
      <c r="T835" s="38"/>
      <c r="U835" s="200"/>
      <c r="V835" s="211"/>
      <c r="W835" s="204"/>
      <c r="X835" s="204"/>
      <c r="Y835" s="40"/>
      <c r="Z835" s="41"/>
      <c r="AA835" s="10"/>
      <c r="AB835" s="42"/>
      <c r="AC835" s="41"/>
      <c r="AD835" s="43"/>
      <c r="AE835" s="42"/>
      <c r="AF835" s="41"/>
      <c r="AG835" s="43"/>
      <c r="AH835" s="69"/>
      <c r="AI835" s="69"/>
      <c r="AJ835" s="69"/>
      <c r="AK835" s="29" t="str">
        <f>IFERROR(MATCH(H835,#REF!,0),"")</f>
        <v/>
      </c>
    </row>
    <row r="836" spans="1:37" ht="15" customHeight="1">
      <c r="A836" s="227" t="str">
        <f>IF(V836=DB!$B$12,"決裁1",IF(V836=DB!$B$13,"決裁2",IF(V836=DB!$B$14,"決裁3",IF(V836=DB!$B$15,"決裁4",IF(V836="","",TEXT(W836,"GE")&amp;"-"&amp;V836)))))</f>
        <v/>
      </c>
      <c r="B836" s="228" t="str">
        <f>IF(A836="","",A836&amp;"-"&amp;COUNTIF($A$5:A836,A836))</f>
        <v/>
      </c>
      <c r="C836" s="228" t="str">
        <f t="shared" si="25"/>
        <v/>
      </c>
      <c r="D836" s="228" t="str">
        <f>IF(C836="","",C836&amp;"-"&amp;COUNTIF($C$5:C836,C836))</f>
        <v/>
      </c>
      <c r="E836" s="228">
        <f t="shared" si="26"/>
        <v>0</v>
      </c>
      <c r="F836" s="66"/>
      <c r="G836" s="66"/>
      <c r="H836" s="31"/>
      <c r="I836" s="58"/>
      <c r="J836" s="58"/>
      <c r="K836" s="72"/>
      <c r="L836" s="58"/>
      <c r="M836" s="72"/>
      <c r="N836" s="60"/>
      <c r="R836" s="36"/>
      <c r="S836" s="37"/>
      <c r="T836" s="38"/>
      <c r="U836" s="200"/>
      <c r="V836" s="211"/>
      <c r="W836" s="204"/>
      <c r="X836" s="204"/>
      <c r="Y836" s="40"/>
      <c r="Z836" s="41"/>
      <c r="AA836" s="10"/>
      <c r="AB836" s="42"/>
      <c r="AC836" s="41"/>
      <c r="AD836" s="43"/>
      <c r="AE836" s="42"/>
      <c r="AF836" s="41"/>
      <c r="AG836" s="43"/>
      <c r="AH836" s="69"/>
      <c r="AI836" s="69"/>
      <c r="AJ836" s="69"/>
      <c r="AK836" s="29" t="str">
        <f>IFERROR(MATCH(H836,#REF!,0),"")</f>
        <v/>
      </c>
    </row>
    <row r="837" spans="1:37" ht="15" customHeight="1">
      <c r="A837" s="227" t="str">
        <f>IF(V837=DB!$B$12,"決裁1",IF(V837=DB!$B$13,"決裁2",IF(V837=DB!$B$14,"決裁3",IF(V837=DB!$B$15,"決裁4",IF(V837="","",TEXT(W837,"GE")&amp;"-"&amp;V837)))))</f>
        <v/>
      </c>
      <c r="B837" s="228" t="str">
        <f>IF(A837="","",A837&amp;"-"&amp;COUNTIF($A$5:A837,A837))</f>
        <v/>
      </c>
      <c r="C837" s="228" t="str">
        <f t="shared" si="25"/>
        <v/>
      </c>
      <c r="D837" s="228" t="str">
        <f>IF(C837="","",C837&amp;"-"&amp;COUNTIF($C$5:C837,C837))</f>
        <v/>
      </c>
      <c r="E837" s="228">
        <f t="shared" si="26"/>
        <v>0</v>
      </c>
      <c r="F837" s="66"/>
      <c r="G837" s="66"/>
      <c r="H837" s="31"/>
      <c r="I837" s="58"/>
      <c r="J837" s="58"/>
      <c r="K837" s="72"/>
      <c r="L837" s="58"/>
      <c r="M837" s="72"/>
      <c r="N837" s="60"/>
      <c r="R837" s="36"/>
      <c r="S837" s="37"/>
      <c r="T837" s="38"/>
      <c r="U837" s="200"/>
      <c r="V837" s="211"/>
      <c r="W837" s="204"/>
      <c r="X837" s="204"/>
      <c r="Y837" s="40"/>
      <c r="Z837" s="41"/>
      <c r="AA837" s="10"/>
      <c r="AB837" s="42"/>
      <c r="AC837" s="41"/>
      <c r="AD837" s="43"/>
      <c r="AE837" s="42"/>
      <c r="AF837" s="41"/>
      <c r="AG837" s="43"/>
      <c r="AH837" s="69"/>
      <c r="AI837" s="69"/>
      <c r="AJ837" s="69"/>
      <c r="AK837" s="29" t="str">
        <f>IFERROR(MATCH(H837,#REF!,0),"")</f>
        <v/>
      </c>
    </row>
    <row r="838" spans="1:37" ht="15" customHeight="1">
      <c r="A838" s="227" t="str">
        <f>IF(V838=DB!$B$12,"決裁1",IF(V838=DB!$B$13,"決裁2",IF(V838=DB!$B$14,"決裁3",IF(V838=DB!$B$15,"決裁4",IF(V838="","",TEXT(W838,"GE")&amp;"-"&amp;V838)))))</f>
        <v/>
      </c>
      <c r="B838" s="228" t="str">
        <f>IF(A838="","",A838&amp;"-"&amp;COUNTIF($A$5:A838,A838))</f>
        <v/>
      </c>
      <c r="C838" s="228" t="str">
        <f t="shared" ref="C838:C901" si="27">IF(AH838="","",AH838)</f>
        <v/>
      </c>
      <c r="D838" s="228" t="str">
        <f>IF(C838="","",C838&amp;"-"&amp;COUNTIF($C$5:C838,C838))</f>
        <v/>
      </c>
      <c r="E838" s="228">
        <f t="shared" ref="E838:E901" si="28">+H838</f>
        <v>0</v>
      </c>
      <c r="F838" s="66"/>
      <c r="G838" s="66"/>
      <c r="H838" s="31"/>
      <c r="I838" s="58"/>
      <c r="J838" s="58"/>
      <c r="K838" s="72"/>
      <c r="L838" s="58"/>
      <c r="M838" s="72"/>
      <c r="N838" s="60"/>
      <c r="R838" s="36"/>
      <c r="S838" s="37"/>
      <c r="T838" s="38"/>
      <c r="U838" s="200"/>
      <c r="V838" s="211"/>
      <c r="W838" s="204"/>
      <c r="X838" s="204"/>
      <c r="Y838" s="40"/>
      <c r="Z838" s="41"/>
      <c r="AA838" s="10"/>
      <c r="AB838" s="42"/>
      <c r="AC838" s="41"/>
      <c r="AD838" s="43"/>
      <c r="AE838" s="42"/>
      <c r="AF838" s="41"/>
      <c r="AG838" s="43"/>
      <c r="AH838" s="69"/>
      <c r="AI838" s="69"/>
      <c r="AJ838" s="69"/>
      <c r="AK838" s="29" t="str">
        <f>IFERROR(MATCH(H838,#REF!,0),"")</f>
        <v/>
      </c>
    </row>
    <row r="839" spans="1:37" ht="15" customHeight="1">
      <c r="A839" s="227" t="str">
        <f>IF(V839=DB!$B$12,"決裁1",IF(V839=DB!$B$13,"決裁2",IF(V839=DB!$B$14,"決裁3",IF(V839=DB!$B$15,"決裁4",IF(V839="","",TEXT(W839,"GE")&amp;"-"&amp;V839)))))</f>
        <v/>
      </c>
      <c r="B839" s="228" t="str">
        <f>IF(A839="","",A839&amp;"-"&amp;COUNTIF($A$5:A839,A839))</f>
        <v/>
      </c>
      <c r="C839" s="228" t="str">
        <f t="shared" si="27"/>
        <v/>
      </c>
      <c r="D839" s="228" t="str">
        <f>IF(C839="","",C839&amp;"-"&amp;COUNTIF($C$5:C839,C839))</f>
        <v/>
      </c>
      <c r="E839" s="228">
        <f t="shared" si="28"/>
        <v>0</v>
      </c>
      <c r="F839" s="66"/>
      <c r="G839" s="66"/>
      <c r="H839" s="31"/>
      <c r="I839" s="58"/>
      <c r="J839" s="58"/>
      <c r="K839" s="72"/>
      <c r="L839" s="59"/>
      <c r="M839" s="72"/>
      <c r="N839" s="60"/>
      <c r="R839" s="36"/>
      <c r="S839" s="37"/>
      <c r="T839" s="38"/>
      <c r="U839" s="200"/>
      <c r="V839" s="211"/>
      <c r="W839" s="204"/>
      <c r="X839" s="204"/>
      <c r="Y839" s="40"/>
      <c r="Z839" s="41"/>
      <c r="AA839" s="10"/>
      <c r="AB839" s="42"/>
      <c r="AC839" s="41"/>
      <c r="AD839" s="43"/>
      <c r="AE839" s="42"/>
      <c r="AF839" s="41"/>
      <c r="AG839" s="43"/>
      <c r="AH839" s="69"/>
      <c r="AI839" s="69"/>
      <c r="AJ839" s="69"/>
      <c r="AK839" s="29" t="str">
        <f>IFERROR(MATCH(H839,#REF!,0),"")</f>
        <v/>
      </c>
    </row>
    <row r="840" spans="1:37" ht="15" customHeight="1">
      <c r="A840" s="227" t="str">
        <f>IF(V840=DB!$B$12,"決裁1",IF(V840=DB!$B$13,"決裁2",IF(V840=DB!$B$14,"決裁3",IF(V840=DB!$B$15,"決裁4",IF(V840="","",TEXT(W840,"GE")&amp;"-"&amp;V840)))))</f>
        <v/>
      </c>
      <c r="B840" s="228" t="str">
        <f>IF(A840="","",A840&amp;"-"&amp;COUNTIF($A$5:A840,A840))</f>
        <v/>
      </c>
      <c r="C840" s="228" t="str">
        <f t="shared" si="27"/>
        <v/>
      </c>
      <c r="D840" s="228" t="str">
        <f>IF(C840="","",C840&amp;"-"&amp;COUNTIF($C$5:C840,C840))</f>
        <v/>
      </c>
      <c r="E840" s="228">
        <f t="shared" si="28"/>
        <v>0</v>
      </c>
      <c r="F840" s="66"/>
      <c r="G840" s="66"/>
      <c r="H840" s="31"/>
      <c r="I840" s="58"/>
      <c r="J840" s="58"/>
      <c r="K840" s="72"/>
      <c r="L840" s="59"/>
      <c r="M840" s="72"/>
      <c r="N840" s="60"/>
      <c r="R840" s="36"/>
      <c r="S840" s="37"/>
      <c r="T840" s="38"/>
      <c r="U840" s="200"/>
      <c r="V840" s="211"/>
      <c r="W840" s="204"/>
      <c r="X840" s="204"/>
      <c r="Y840" s="40"/>
      <c r="Z840" s="41"/>
      <c r="AA840" s="10"/>
      <c r="AB840" s="42"/>
      <c r="AC840" s="41"/>
      <c r="AD840" s="43"/>
      <c r="AE840" s="42"/>
      <c r="AF840" s="41"/>
      <c r="AG840" s="43"/>
      <c r="AH840" s="69"/>
      <c r="AI840" s="69"/>
      <c r="AJ840" s="69"/>
      <c r="AK840" s="29" t="str">
        <f>IFERROR(MATCH(H840,#REF!,0),"")</f>
        <v/>
      </c>
    </row>
    <row r="841" spans="1:37" ht="15" customHeight="1">
      <c r="A841" s="227" t="str">
        <f>IF(V841=DB!$B$12,"決裁1",IF(V841=DB!$B$13,"決裁2",IF(V841=DB!$B$14,"決裁3",IF(V841=DB!$B$15,"決裁4",IF(V841="","",TEXT(W841,"GE")&amp;"-"&amp;V841)))))</f>
        <v/>
      </c>
      <c r="B841" s="228" t="str">
        <f>IF(A841="","",A841&amp;"-"&amp;COUNTIF($A$5:A841,A841))</f>
        <v/>
      </c>
      <c r="C841" s="228" t="str">
        <f t="shared" si="27"/>
        <v/>
      </c>
      <c r="D841" s="228" t="str">
        <f>IF(C841="","",C841&amp;"-"&amp;COUNTIF($C$5:C841,C841))</f>
        <v/>
      </c>
      <c r="E841" s="228">
        <f t="shared" si="28"/>
        <v>0</v>
      </c>
      <c r="F841" s="66"/>
      <c r="G841" s="66"/>
      <c r="H841" s="31"/>
      <c r="I841" s="58"/>
      <c r="J841" s="58"/>
      <c r="K841" s="72"/>
      <c r="L841" s="59"/>
      <c r="M841" s="72"/>
      <c r="N841" s="60"/>
      <c r="R841" s="36"/>
      <c r="S841" s="37"/>
      <c r="T841" s="38"/>
      <c r="U841" s="200"/>
      <c r="V841" s="211"/>
      <c r="W841" s="204"/>
      <c r="X841" s="204"/>
      <c r="Y841" s="40"/>
      <c r="Z841" s="41"/>
      <c r="AA841" s="10"/>
      <c r="AB841" s="42"/>
      <c r="AC841" s="41"/>
      <c r="AD841" s="43"/>
      <c r="AE841" s="42"/>
      <c r="AF841" s="41"/>
      <c r="AG841" s="43"/>
      <c r="AH841" s="69"/>
      <c r="AI841" s="69"/>
      <c r="AJ841" s="69"/>
      <c r="AK841" s="29" t="str">
        <f>IFERROR(MATCH(H841,#REF!,0),"")</f>
        <v/>
      </c>
    </row>
    <row r="842" spans="1:37" ht="15" customHeight="1">
      <c r="A842" s="227" t="str">
        <f>IF(V842=DB!$B$12,"決裁1",IF(V842=DB!$B$13,"決裁2",IF(V842=DB!$B$14,"決裁3",IF(V842=DB!$B$15,"決裁4",IF(V842="","",TEXT(W842,"GE")&amp;"-"&amp;V842)))))</f>
        <v/>
      </c>
      <c r="B842" s="228" t="str">
        <f>IF(A842="","",A842&amp;"-"&amp;COUNTIF($A$5:A842,A842))</f>
        <v/>
      </c>
      <c r="C842" s="228" t="str">
        <f t="shared" si="27"/>
        <v/>
      </c>
      <c r="D842" s="228" t="str">
        <f>IF(C842="","",C842&amp;"-"&amp;COUNTIF($C$5:C842,C842))</f>
        <v/>
      </c>
      <c r="E842" s="228">
        <f t="shared" si="28"/>
        <v>0</v>
      </c>
      <c r="F842" s="66"/>
      <c r="G842" s="66"/>
      <c r="H842" s="31"/>
      <c r="I842" s="58"/>
      <c r="J842" s="58"/>
      <c r="K842" s="72"/>
      <c r="L842" s="59"/>
      <c r="M842" s="72"/>
      <c r="N842" s="60"/>
      <c r="R842" s="36"/>
      <c r="S842" s="37"/>
      <c r="T842" s="38"/>
      <c r="U842" s="200"/>
      <c r="V842" s="211"/>
      <c r="W842" s="204"/>
      <c r="X842" s="204"/>
      <c r="Y842" s="40"/>
      <c r="Z842" s="41"/>
      <c r="AA842" s="10"/>
      <c r="AB842" s="42"/>
      <c r="AC842" s="41"/>
      <c r="AD842" s="43"/>
      <c r="AE842" s="42"/>
      <c r="AF842" s="41"/>
      <c r="AG842" s="43"/>
      <c r="AH842" s="69"/>
      <c r="AI842" s="69"/>
      <c r="AJ842" s="69"/>
      <c r="AK842" s="29" t="str">
        <f>IFERROR(MATCH(H842,#REF!,0),"")</f>
        <v/>
      </c>
    </row>
    <row r="843" spans="1:37" ht="15" customHeight="1">
      <c r="A843" s="227" t="str">
        <f>IF(V843=DB!$B$12,"決裁1",IF(V843=DB!$B$13,"決裁2",IF(V843=DB!$B$14,"決裁3",IF(V843=DB!$B$15,"決裁4",IF(V843="","",TEXT(W843,"GE")&amp;"-"&amp;V843)))))</f>
        <v/>
      </c>
      <c r="B843" s="228" t="str">
        <f>IF(A843="","",A843&amp;"-"&amp;COUNTIF($A$5:A843,A843))</f>
        <v/>
      </c>
      <c r="C843" s="228" t="str">
        <f t="shared" si="27"/>
        <v/>
      </c>
      <c r="D843" s="228" t="str">
        <f>IF(C843="","",C843&amp;"-"&amp;COUNTIF($C$5:C843,C843))</f>
        <v/>
      </c>
      <c r="E843" s="228">
        <f t="shared" si="28"/>
        <v>0</v>
      </c>
      <c r="F843" s="66"/>
      <c r="G843" s="66"/>
      <c r="H843" s="31"/>
      <c r="I843" s="58"/>
      <c r="J843" s="58"/>
      <c r="K843" s="72"/>
      <c r="L843" s="59"/>
      <c r="M843" s="72"/>
      <c r="N843" s="60"/>
      <c r="R843" s="36"/>
      <c r="S843" s="37"/>
      <c r="T843" s="38"/>
      <c r="U843" s="200"/>
      <c r="V843" s="211"/>
      <c r="W843" s="204"/>
      <c r="X843" s="204"/>
      <c r="Y843" s="40"/>
      <c r="Z843" s="41"/>
      <c r="AA843" s="10"/>
      <c r="AB843" s="42"/>
      <c r="AC843" s="41"/>
      <c r="AD843" s="43"/>
      <c r="AE843" s="42"/>
      <c r="AF843" s="41"/>
      <c r="AG843" s="43"/>
      <c r="AH843" s="69"/>
      <c r="AI843" s="69"/>
      <c r="AJ843" s="69"/>
      <c r="AK843" s="29" t="str">
        <f>IFERROR(MATCH(H843,#REF!,0),"")</f>
        <v/>
      </c>
    </row>
    <row r="844" spans="1:37" ht="15" customHeight="1">
      <c r="A844" s="227" t="str">
        <f>IF(V844=DB!$B$12,"決裁1",IF(V844=DB!$B$13,"決裁2",IF(V844=DB!$B$14,"決裁3",IF(V844=DB!$B$15,"決裁4",IF(V844="","",TEXT(W844,"GE")&amp;"-"&amp;V844)))))</f>
        <v/>
      </c>
      <c r="B844" s="228" t="str">
        <f>IF(A844="","",A844&amp;"-"&amp;COUNTIF($A$5:A844,A844))</f>
        <v/>
      </c>
      <c r="C844" s="228" t="str">
        <f t="shared" si="27"/>
        <v/>
      </c>
      <c r="D844" s="228" t="str">
        <f>IF(C844="","",C844&amp;"-"&amp;COUNTIF($C$5:C844,C844))</f>
        <v/>
      </c>
      <c r="E844" s="228">
        <f t="shared" si="28"/>
        <v>0</v>
      </c>
      <c r="F844" s="66"/>
      <c r="G844" s="66"/>
      <c r="H844" s="31"/>
      <c r="I844" s="58"/>
      <c r="J844" s="58"/>
      <c r="K844" s="35"/>
      <c r="L844" s="59"/>
      <c r="M844" s="72"/>
      <c r="N844" s="60"/>
      <c r="R844" s="36"/>
      <c r="S844" s="37"/>
      <c r="T844" s="38"/>
      <c r="U844" s="200"/>
      <c r="V844" s="211"/>
      <c r="W844" s="204"/>
      <c r="X844" s="204"/>
      <c r="Y844" s="40"/>
      <c r="Z844" s="41"/>
      <c r="AA844" s="10"/>
      <c r="AB844" s="42"/>
      <c r="AC844" s="41"/>
      <c r="AD844" s="59"/>
      <c r="AE844" s="42"/>
      <c r="AF844" s="41"/>
      <c r="AG844" s="59"/>
      <c r="AH844" s="69"/>
      <c r="AI844" s="69"/>
      <c r="AJ844" s="69"/>
      <c r="AK844" s="29" t="str">
        <f>IFERROR(MATCH(H844,#REF!,0),"")</f>
        <v/>
      </c>
    </row>
    <row r="845" spans="1:37" ht="15" customHeight="1">
      <c r="A845" s="227" t="str">
        <f>IF(V845=DB!$B$12,"決裁1",IF(V845=DB!$B$13,"決裁2",IF(V845=DB!$B$14,"決裁3",IF(V845=DB!$B$15,"決裁4",IF(V845="","",TEXT(W845,"GE")&amp;"-"&amp;V845)))))</f>
        <v/>
      </c>
      <c r="B845" s="228" t="str">
        <f>IF(A845="","",A845&amp;"-"&amp;COUNTIF($A$5:A845,A845))</f>
        <v/>
      </c>
      <c r="C845" s="228" t="str">
        <f t="shared" si="27"/>
        <v/>
      </c>
      <c r="D845" s="228" t="str">
        <f>IF(C845="","",C845&amp;"-"&amp;COUNTIF($C$5:C845,C845))</f>
        <v/>
      </c>
      <c r="E845" s="228">
        <f t="shared" si="28"/>
        <v>0</v>
      </c>
      <c r="F845" s="66"/>
      <c r="G845" s="66"/>
      <c r="H845" s="31"/>
      <c r="I845" s="58"/>
      <c r="J845" s="58"/>
      <c r="K845" s="72"/>
      <c r="L845" s="59"/>
      <c r="M845" s="72"/>
      <c r="N845" s="60"/>
      <c r="R845" s="36"/>
      <c r="S845" s="37"/>
      <c r="T845" s="38"/>
      <c r="U845" s="200"/>
      <c r="V845" s="211"/>
      <c r="W845" s="204"/>
      <c r="X845" s="204"/>
      <c r="Y845" s="40"/>
      <c r="Z845" s="41"/>
      <c r="AA845" s="10"/>
      <c r="AB845" s="42"/>
      <c r="AC845" s="41"/>
      <c r="AD845" s="43"/>
      <c r="AE845" s="42"/>
      <c r="AF845" s="41"/>
      <c r="AG845" s="43"/>
      <c r="AH845" s="69"/>
      <c r="AI845" s="69"/>
      <c r="AJ845" s="69"/>
      <c r="AK845" s="29" t="str">
        <f>IFERROR(MATCH(H845,#REF!,0),"")</f>
        <v/>
      </c>
    </row>
    <row r="846" spans="1:37" ht="15" customHeight="1">
      <c r="A846" s="227" t="str">
        <f>IF(V846=DB!$B$12,"決裁1",IF(V846=DB!$B$13,"決裁2",IF(V846=DB!$B$14,"決裁3",IF(V846=DB!$B$15,"決裁4",IF(V846="","",TEXT(W846,"GE")&amp;"-"&amp;V846)))))</f>
        <v/>
      </c>
      <c r="B846" s="228" t="str">
        <f>IF(A846="","",A846&amp;"-"&amp;COUNTIF($A$5:A846,A846))</f>
        <v/>
      </c>
      <c r="C846" s="228" t="str">
        <f t="shared" si="27"/>
        <v/>
      </c>
      <c r="D846" s="228" t="str">
        <f>IF(C846="","",C846&amp;"-"&amp;COUNTIF($C$5:C846,C846))</f>
        <v/>
      </c>
      <c r="E846" s="228">
        <f t="shared" si="28"/>
        <v>0</v>
      </c>
      <c r="F846" s="66"/>
      <c r="G846" s="66"/>
      <c r="H846" s="31"/>
      <c r="I846" s="58"/>
      <c r="J846" s="58"/>
      <c r="K846" s="72"/>
      <c r="L846" s="59"/>
      <c r="M846" s="72"/>
      <c r="N846" s="60"/>
      <c r="R846" s="36"/>
      <c r="S846" s="37"/>
      <c r="T846" s="38"/>
      <c r="U846" s="200"/>
      <c r="V846" s="211"/>
      <c r="W846" s="204"/>
      <c r="X846" s="204"/>
      <c r="Y846" s="40"/>
      <c r="Z846" s="41"/>
      <c r="AA846" s="10"/>
      <c r="AB846" s="42"/>
      <c r="AC846" s="41"/>
      <c r="AD846" s="43"/>
      <c r="AE846" s="42"/>
      <c r="AF846" s="41"/>
      <c r="AG846" s="43"/>
      <c r="AH846" s="69"/>
      <c r="AI846" s="69"/>
      <c r="AJ846" s="69"/>
      <c r="AK846" s="29" t="str">
        <f>IFERROR(MATCH(H846,#REF!,0),"")</f>
        <v/>
      </c>
    </row>
    <row r="847" spans="1:37" ht="15" customHeight="1">
      <c r="A847" s="227" t="str">
        <f>IF(V847=DB!$B$12,"決裁1",IF(V847=DB!$B$13,"決裁2",IF(V847=DB!$B$14,"決裁3",IF(V847=DB!$B$15,"決裁4",IF(V847="","",TEXT(W847,"GE")&amp;"-"&amp;V847)))))</f>
        <v/>
      </c>
      <c r="B847" s="228" t="str">
        <f>IF(A847="","",A847&amp;"-"&amp;COUNTIF($A$5:A847,A847))</f>
        <v/>
      </c>
      <c r="C847" s="228" t="str">
        <f t="shared" si="27"/>
        <v/>
      </c>
      <c r="D847" s="228" t="str">
        <f>IF(C847="","",C847&amp;"-"&amp;COUNTIF($C$5:C847,C847))</f>
        <v/>
      </c>
      <c r="E847" s="228">
        <f t="shared" si="28"/>
        <v>0</v>
      </c>
      <c r="F847" s="66"/>
      <c r="G847" s="66"/>
      <c r="H847" s="31"/>
      <c r="I847" s="58"/>
      <c r="J847" s="58"/>
      <c r="K847" s="72"/>
      <c r="L847" s="59"/>
      <c r="M847" s="72"/>
      <c r="N847" s="60"/>
      <c r="R847" s="36"/>
      <c r="S847" s="37"/>
      <c r="T847" s="38"/>
      <c r="U847" s="200"/>
      <c r="V847" s="211"/>
      <c r="W847" s="204"/>
      <c r="X847" s="204"/>
      <c r="Y847" s="40"/>
      <c r="Z847" s="41"/>
      <c r="AA847" s="10"/>
      <c r="AB847" s="42"/>
      <c r="AC847" s="41"/>
      <c r="AD847" s="43"/>
      <c r="AE847" s="42"/>
      <c r="AF847" s="41"/>
      <c r="AG847" s="43"/>
      <c r="AH847" s="69"/>
      <c r="AI847" s="69"/>
      <c r="AJ847" s="69"/>
      <c r="AK847" s="29" t="str">
        <f>IFERROR(MATCH(H847,#REF!,0),"")</f>
        <v/>
      </c>
    </row>
    <row r="848" spans="1:37" ht="15" customHeight="1">
      <c r="A848" s="227" t="str">
        <f>IF(V848=DB!$B$12,"決裁1",IF(V848=DB!$B$13,"決裁2",IF(V848=DB!$B$14,"決裁3",IF(V848=DB!$B$15,"決裁4",IF(V848="","",TEXT(W848,"GE")&amp;"-"&amp;V848)))))</f>
        <v/>
      </c>
      <c r="B848" s="228" t="str">
        <f>IF(A848="","",A848&amp;"-"&amp;COUNTIF($A$5:A848,A848))</f>
        <v/>
      </c>
      <c r="C848" s="228" t="str">
        <f t="shared" si="27"/>
        <v/>
      </c>
      <c r="D848" s="228" t="str">
        <f>IF(C848="","",C848&amp;"-"&amp;COUNTIF($C$5:C848,C848))</f>
        <v/>
      </c>
      <c r="E848" s="228">
        <f t="shared" si="28"/>
        <v>0</v>
      </c>
      <c r="F848" s="66"/>
      <c r="G848" s="66"/>
      <c r="H848" s="31"/>
      <c r="I848" s="58"/>
      <c r="J848" s="58"/>
      <c r="K848" s="72"/>
      <c r="L848" s="59"/>
      <c r="M848" s="72"/>
      <c r="N848" s="60"/>
      <c r="R848" s="36"/>
      <c r="S848" s="37"/>
      <c r="T848" s="38"/>
      <c r="U848" s="200"/>
      <c r="V848" s="211"/>
      <c r="W848" s="204"/>
      <c r="X848" s="204"/>
      <c r="Y848" s="40"/>
      <c r="Z848" s="41"/>
      <c r="AA848" s="10"/>
      <c r="AB848" s="42"/>
      <c r="AC848" s="41"/>
      <c r="AD848" s="43"/>
      <c r="AE848" s="42"/>
      <c r="AF848" s="41"/>
      <c r="AG848" s="43"/>
      <c r="AH848" s="69"/>
      <c r="AI848" s="69"/>
      <c r="AJ848" s="69"/>
      <c r="AK848" s="29" t="str">
        <f>IFERROR(MATCH(H848,#REF!,0),"")</f>
        <v/>
      </c>
    </row>
    <row r="849" spans="1:37" ht="15" customHeight="1">
      <c r="A849" s="227" t="str">
        <f>IF(V849=DB!$B$12,"決裁1",IF(V849=DB!$B$13,"決裁2",IF(V849=DB!$B$14,"決裁3",IF(V849=DB!$B$15,"決裁4",IF(V849="","",TEXT(W849,"GE")&amp;"-"&amp;V849)))))</f>
        <v/>
      </c>
      <c r="B849" s="228" t="str">
        <f>IF(A849="","",A849&amp;"-"&amp;COUNTIF($A$5:A849,A849))</f>
        <v/>
      </c>
      <c r="C849" s="228" t="str">
        <f t="shared" si="27"/>
        <v/>
      </c>
      <c r="D849" s="228" t="str">
        <f>IF(C849="","",C849&amp;"-"&amp;COUNTIF($C$5:C849,C849))</f>
        <v/>
      </c>
      <c r="E849" s="228">
        <f t="shared" si="28"/>
        <v>0</v>
      </c>
      <c r="F849" s="66"/>
      <c r="G849" s="66"/>
      <c r="H849" s="31"/>
      <c r="I849" s="58"/>
      <c r="J849" s="58"/>
      <c r="K849" s="72"/>
      <c r="L849" s="59"/>
      <c r="M849" s="72"/>
      <c r="N849" s="60"/>
      <c r="R849" s="36"/>
      <c r="S849" s="37"/>
      <c r="T849" s="38"/>
      <c r="U849" s="200"/>
      <c r="V849" s="211"/>
      <c r="W849" s="204"/>
      <c r="X849" s="204"/>
      <c r="Y849" s="40"/>
      <c r="Z849" s="41"/>
      <c r="AA849" s="10"/>
      <c r="AB849" s="42"/>
      <c r="AC849" s="41"/>
      <c r="AD849" s="43"/>
      <c r="AE849" s="42"/>
      <c r="AF849" s="41"/>
      <c r="AG849" s="43"/>
      <c r="AH849" s="69"/>
      <c r="AI849" s="69"/>
      <c r="AJ849" s="69"/>
      <c r="AK849" s="29" t="str">
        <f>IFERROR(MATCH(H849,#REF!,0),"")</f>
        <v/>
      </c>
    </row>
    <row r="850" spans="1:37" ht="15" customHeight="1">
      <c r="A850" s="227" t="str">
        <f>IF(V850=DB!$B$12,"決裁1",IF(V850=DB!$B$13,"決裁2",IF(V850=DB!$B$14,"決裁3",IF(V850=DB!$B$15,"決裁4",IF(V850="","",TEXT(W850,"GE")&amp;"-"&amp;V850)))))</f>
        <v/>
      </c>
      <c r="B850" s="228" t="str">
        <f>IF(A850="","",A850&amp;"-"&amp;COUNTIF($A$5:A850,A850))</f>
        <v/>
      </c>
      <c r="C850" s="228" t="str">
        <f t="shared" si="27"/>
        <v/>
      </c>
      <c r="D850" s="228" t="str">
        <f>IF(C850="","",C850&amp;"-"&amp;COUNTIF($C$5:C850,C850))</f>
        <v/>
      </c>
      <c r="E850" s="228">
        <f t="shared" si="28"/>
        <v>0</v>
      </c>
      <c r="F850" s="66"/>
      <c r="G850" s="66"/>
      <c r="H850" s="31"/>
      <c r="I850" s="58"/>
      <c r="J850" s="58"/>
      <c r="K850" s="72"/>
      <c r="L850" s="59"/>
      <c r="M850" s="72"/>
      <c r="N850" s="60"/>
      <c r="R850" s="36"/>
      <c r="S850" s="37"/>
      <c r="T850" s="38"/>
      <c r="U850" s="200"/>
      <c r="V850" s="211"/>
      <c r="W850" s="204"/>
      <c r="X850" s="204"/>
      <c r="Y850" s="40"/>
      <c r="Z850" s="41"/>
      <c r="AA850" s="10"/>
      <c r="AB850" s="42"/>
      <c r="AC850" s="41"/>
      <c r="AD850" s="43"/>
      <c r="AE850" s="42"/>
      <c r="AF850" s="41"/>
      <c r="AG850" s="43"/>
      <c r="AH850" s="69"/>
      <c r="AI850" s="69"/>
      <c r="AJ850" s="69"/>
      <c r="AK850" s="29" t="str">
        <f>IFERROR(MATCH(H850,#REF!,0),"")</f>
        <v/>
      </c>
    </row>
    <row r="851" spans="1:37" ht="15" customHeight="1">
      <c r="A851" s="227" t="str">
        <f>IF(V851=DB!$B$12,"決裁1",IF(V851=DB!$B$13,"決裁2",IF(V851=DB!$B$14,"決裁3",IF(V851=DB!$B$15,"決裁4",IF(V851="","",TEXT(W851,"GE")&amp;"-"&amp;V851)))))</f>
        <v/>
      </c>
      <c r="B851" s="228" t="str">
        <f>IF(A851="","",A851&amp;"-"&amp;COUNTIF($A$5:A851,A851))</f>
        <v/>
      </c>
      <c r="C851" s="228" t="str">
        <f t="shared" si="27"/>
        <v/>
      </c>
      <c r="D851" s="228" t="str">
        <f>IF(C851="","",C851&amp;"-"&amp;COUNTIF($C$5:C851,C851))</f>
        <v/>
      </c>
      <c r="E851" s="228">
        <f t="shared" si="28"/>
        <v>0</v>
      </c>
      <c r="F851" s="66"/>
      <c r="G851" s="66"/>
      <c r="H851" s="31"/>
      <c r="I851" s="58"/>
      <c r="J851" s="58"/>
      <c r="K851" s="72"/>
      <c r="L851" s="59"/>
      <c r="M851" s="72"/>
      <c r="N851" s="60"/>
      <c r="R851" s="36"/>
      <c r="S851" s="37"/>
      <c r="T851" s="38"/>
      <c r="U851" s="200"/>
      <c r="V851" s="211"/>
      <c r="W851" s="204"/>
      <c r="X851" s="204"/>
      <c r="Y851" s="40"/>
      <c r="Z851" s="41"/>
      <c r="AA851" s="10"/>
      <c r="AB851" s="42"/>
      <c r="AC851" s="41"/>
      <c r="AD851" s="43"/>
      <c r="AE851" s="42"/>
      <c r="AF851" s="41"/>
      <c r="AG851" s="43"/>
      <c r="AH851" s="69"/>
      <c r="AI851" s="69"/>
      <c r="AJ851" s="69"/>
      <c r="AK851" s="29" t="str">
        <f>IFERROR(MATCH(H851,#REF!,0),"")</f>
        <v/>
      </c>
    </row>
    <row r="852" spans="1:37" ht="15" customHeight="1">
      <c r="A852" s="227" t="str">
        <f>IF(V852=DB!$B$12,"決裁1",IF(V852=DB!$B$13,"決裁2",IF(V852=DB!$B$14,"決裁3",IF(V852=DB!$B$15,"決裁4",IF(V852="","",TEXT(W852,"GE")&amp;"-"&amp;V852)))))</f>
        <v/>
      </c>
      <c r="B852" s="228" t="str">
        <f>IF(A852="","",A852&amp;"-"&amp;COUNTIF($A$5:A852,A852))</f>
        <v/>
      </c>
      <c r="C852" s="228" t="str">
        <f t="shared" si="27"/>
        <v/>
      </c>
      <c r="D852" s="228" t="str">
        <f>IF(C852="","",C852&amp;"-"&amp;COUNTIF($C$5:C852,C852))</f>
        <v/>
      </c>
      <c r="E852" s="228">
        <f t="shared" si="28"/>
        <v>0</v>
      </c>
      <c r="F852" s="66"/>
      <c r="G852" s="66"/>
      <c r="H852" s="31"/>
      <c r="I852" s="58"/>
      <c r="J852" s="58"/>
      <c r="K852" s="72"/>
      <c r="L852" s="59"/>
      <c r="M852" s="72"/>
      <c r="N852" s="60"/>
      <c r="R852" s="36"/>
      <c r="S852" s="37"/>
      <c r="T852" s="38"/>
      <c r="U852" s="200"/>
      <c r="V852" s="211"/>
      <c r="W852" s="204"/>
      <c r="X852" s="204"/>
      <c r="Y852" s="40"/>
      <c r="Z852" s="41"/>
      <c r="AA852" s="10"/>
      <c r="AB852" s="42"/>
      <c r="AC852" s="41"/>
      <c r="AD852" s="43"/>
      <c r="AE852" s="42"/>
      <c r="AF852" s="41"/>
      <c r="AG852" s="43"/>
      <c r="AH852" s="69"/>
      <c r="AI852" s="69"/>
      <c r="AJ852" s="69"/>
      <c r="AK852" s="29" t="str">
        <f>IFERROR(MATCH(H852,#REF!,0),"")</f>
        <v/>
      </c>
    </row>
    <row r="853" spans="1:37" ht="15" customHeight="1">
      <c r="A853" s="227" t="str">
        <f>IF(V853=DB!$B$12,"決裁1",IF(V853=DB!$B$13,"決裁2",IF(V853=DB!$B$14,"決裁3",IF(V853=DB!$B$15,"決裁4",IF(V853="","",TEXT(W853,"GE")&amp;"-"&amp;V853)))))</f>
        <v/>
      </c>
      <c r="B853" s="228" t="str">
        <f>IF(A853="","",A853&amp;"-"&amp;COUNTIF($A$5:A853,A853))</f>
        <v/>
      </c>
      <c r="C853" s="228" t="str">
        <f t="shared" si="27"/>
        <v/>
      </c>
      <c r="D853" s="228" t="str">
        <f>IF(C853="","",C853&amp;"-"&amp;COUNTIF($C$5:C853,C853))</f>
        <v/>
      </c>
      <c r="E853" s="228">
        <f t="shared" si="28"/>
        <v>0</v>
      </c>
      <c r="F853" s="66"/>
      <c r="G853" s="66"/>
      <c r="H853" s="31"/>
      <c r="I853" s="58"/>
      <c r="J853" s="58"/>
      <c r="K853" s="72"/>
      <c r="L853" s="59"/>
      <c r="M853" s="72"/>
      <c r="N853" s="60"/>
      <c r="R853" s="10"/>
      <c r="S853" s="37"/>
      <c r="T853" s="38"/>
      <c r="U853" s="200"/>
      <c r="V853" s="211"/>
      <c r="W853" s="204"/>
      <c r="X853" s="204"/>
      <c r="Y853" s="46"/>
      <c r="Z853" s="47"/>
      <c r="AA853" s="83"/>
      <c r="AB853" s="42"/>
      <c r="AC853" s="41"/>
      <c r="AD853" s="43"/>
      <c r="AE853" s="42"/>
      <c r="AF853" s="41"/>
      <c r="AG853" s="43"/>
      <c r="AH853" s="69"/>
      <c r="AI853" s="69"/>
      <c r="AJ853" s="69"/>
      <c r="AK853" s="29" t="str">
        <f>IFERROR(MATCH(H853,#REF!,0),"")</f>
        <v/>
      </c>
    </row>
    <row r="854" spans="1:37" ht="15" customHeight="1">
      <c r="A854" s="227" t="str">
        <f>IF(V854=DB!$B$12,"決裁1",IF(V854=DB!$B$13,"決裁2",IF(V854=DB!$B$14,"決裁3",IF(V854=DB!$B$15,"決裁4",IF(V854="","",TEXT(W854,"GE")&amp;"-"&amp;V854)))))</f>
        <v/>
      </c>
      <c r="B854" s="228" t="str">
        <f>IF(A854="","",A854&amp;"-"&amp;COUNTIF($A$5:A854,A854))</f>
        <v/>
      </c>
      <c r="C854" s="228" t="str">
        <f t="shared" si="27"/>
        <v/>
      </c>
      <c r="D854" s="228" t="str">
        <f>IF(C854="","",C854&amp;"-"&amp;COUNTIF($C$5:C854,C854))</f>
        <v/>
      </c>
      <c r="E854" s="228">
        <f t="shared" si="28"/>
        <v>0</v>
      </c>
      <c r="F854" s="66"/>
      <c r="G854" s="66"/>
      <c r="H854" s="31"/>
      <c r="I854" s="58"/>
      <c r="J854" s="58"/>
      <c r="K854" s="72"/>
      <c r="L854" s="59"/>
      <c r="M854" s="72"/>
      <c r="N854" s="60"/>
      <c r="R854" s="36"/>
      <c r="S854" s="37"/>
      <c r="T854" s="38"/>
      <c r="U854" s="200"/>
      <c r="V854" s="211"/>
      <c r="W854" s="204"/>
      <c r="X854" s="204"/>
      <c r="Y854" s="40"/>
      <c r="Z854" s="41"/>
      <c r="AA854" s="10"/>
      <c r="AB854" s="42"/>
      <c r="AC854" s="41"/>
      <c r="AD854" s="43"/>
      <c r="AE854" s="42"/>
      <c r="AF854" s="41"/>
      <c r="AG854" s="43"/>
      <c r="AH854" s="69"/>
      <c r="AI854" s="69"/>
      <c r="AJ854" s="69"/>
      <c r="AK854" s="29" t="str">
        <f>IFERROR(MATCH(H854,#REF!,0),"")</f>
        <v/>
      </c>
    </row>
    <row r="855" spans="1:37" ht="15" customHeight="1">
      <c r="A855" s="227" t="str">
        <f>IF(V855=DB!$B$12,"決裁1",IF(V855=DB!$B$13,"決裁2",IF(V855=DB!$B$14,"決裁3",IF(V855=DB!$B$15,"決裁4",IF(V855="","",TEXT(W855,"GE")&amp;"-"&amp;V855)))))</f>
        <v/>
      </c>
      <c r="B855" s="228" t="str">
        <f>IF(A855="","",A855&amp;"-"&amp;COUNTIF($A$5:A855,A855))</f>
        <v/>
      </c>
      <c r="C855" s="228" t="str">
        <f t="shared" si="27"/>
        <v/>
      </c>
      <c r="D855" s="228" t="str">
        <f>IF(C855="","",C855&amp;"-"&amp;COUNTIF($C$5:C855,C855))</f>
        <v/>
      </c>
      <c r="E855" s="228">
        <f t="shared" si="28"/>
        <v>0</v>
      </c>
      <c r="F855" s="66"/>
      <c r="G855" s="66"/>
      <c r="H855" s="31"/>
      <c r="I855" s="58"/>
      <c r="J855" s="58"/>
      <c r="K855" s="72"/>
      <c r="L855" s="59"/>
      <c r="M855" s="72"/>
      <c r="N855" s="60"/>
      <c r="R855" s="36"/>
      <c r="S855" s="37"/>
      <c r="T855" s="38"/>
      <c r="U855" s="200"/>
      <c r="V855" s="211"/>
      <c r="W855" s="204"/>
      <c r="X855" s="204"/>
      <c r="Y855" s="40"/>
      <c r="Z855" s="41"/>
      <c r="AA855" s="10"/>
      <c r="AB855" s="42"/>
      <c r="AC855" s="41"/>
      <c r="AD855" s="43"/>
      <c r="AE855" s="42"/>
      <c r="AF855" s="41"/>
      <c r="AG855" s="43"/>
      <c r="AH855" s="69"/>
      <c r="AI855" s="69"/>
      <c r="AJ855" s="69"/>
      <c r="AK855" s="29" t="str">
        <f>IFERROR(MATCH(H855,#REF!,0),"")</f>
        <v/>
      </c>
    </row>
    <row r="856" spans="1:37" ht="15" customHeight="1">
      <c r="A856" s="227" t="str">
        <f>IF(V856=DB!$B$12,"決裁1",IF(V856=DB!$B$13,"決裁2",IF(V856=DB!$B$14,"決裁3",IF(V856=DB!$B$15,"決裁4",IF(V856="","",TEXT(W856,"GE")&amp;"-"&amp;V856)))))</f>
        <v/>
      </c>
      <c r="B856" s="228" t="str">
        <f>IF(A856="","",A856&amp;"-"&amp;COUNTIF($A$5:A856,A856))</f>
        <v/>
      </c>
      <c r="C856" s="228" t="str">
        <f t="shared" si="27"/>
        <v/>
      </c>
      <c r="D856" s="228" t="str">
        <f>IF(C856="","",C856&amp;"-"&amp;COUNTIF($C$5:C856,C856))</f>
        <v/>
      </c>
      <c r="E856" s="228">
        <f t="shared" si="28"/>
        <v>0</v>
      </c>
      <c r="F856" s="66"/>
      <c r="G856" s="66"/>
      <c r="H856" s="31"/>
      <c r="I856" s="58"/>
      <c r="J856" s="58"/>
      <c r="K856" s="72"/>
      <c r="L856" s="59"/>
      <c r="M856" s="72"/>
      <c r="N856" s="60"/>
      <c r="R856" s="36"/>
      <c r="S856" s="37"/>
      <c r="T856" s="38"/>
      <c r="U856" s="200"/>
      <c r="V856" s="211"/>
      <c r="W856" s="204"/>
      <c r="X856" s="204"/>
      <c r="Y856" s="40"/>
      <c r="Z856" s="41"/>
      <c r="AA856" s="10"/>
      <c r="AB856" s="42"/>
      <c r="AC856" s="41"/>
      <c r="AD856" s="43"/>
      <c r="AE856" s="42"/>
      <c r="AF856" s="41"/>
      <c r="AG856" s="43"/>
      <c r="AH856" s="69"/>
      <c r="AI856" s="69"/>
      <c r="AJ856" s="69"/>
      <c r="AK856" s="29" t="str">
        <f>IFERROR(MATCH(H856,#REF!,0),"")</f>
        <v/>
      </c>
    </row>
    <row r="857" spans="1:37" ht="15" customHeight="1">
      <c r="A857" s="227" t="str">
        <f>IF(V857=DB!$B$12,"決裁1",IF(V857=DB!$B$13,"決裁2",IF(V857=DB!$B$14,"決裁3",IF(V857=DB!$B$15,"決裁4",IF(V857="","",TEXT(W857,"GE")&amp;"-"&amp;V857)))))</f>
        <v/>
      </c>
      <c r="B857" s="228" t="str">
        <f>IF(A857="","",A857&amp;"-"&amp;COUNTIF($A$5:A857,A857))</f>
        <v/>
      </c>
      <c r="C857" s="228" t="str">
        <f t="shared" si="27"/>
        <v/>
      </c>
      <c r="D857" s="228" t="str">
        <f>IF(C857="","",C857&amp;"-"&amp;COUNTIF($C$5:C857,C857))</f>
        <v/>
      </c>
      <c r="E857" s="228">
        <f t="shared" si="28"/>
        <v>0</v>
      </c>
      <c r="F857" s="66"/>
      <c r="G857" s="66"/>
      <c r="H857" s="31"/>
      <c r="I857" s="58"/>
      <c r="J857" s="58"/>
      <c r="K857" s="35"/>
      <c r="L857" s="59"/>
      <c r="M857" s="72"/>
      <c r="N857" s="60"/>
      <c r="R857" s="36"/>
      <c r="S857" s="37"/>
      <c r="T857" s="38"/>
      <c r="U857" s="200"/>
      <c r="V857" s="211"/>
      <c r="W857" s="204"/>
      <c r="X857" s="204"/>
      <c r="Y857" s="40"/>
      <c r="Z857" s="41"/>
      <c r="AA857" s="10"/>
      <c r="AB857" s="42"/>
      <c r="AC857" s="41"/>
      <c r="AD857" s="43"/>
      <c r="AE857" s="42"/>
      <c r="AF857" s="41"/>
      <c r="AG857" s="43"/>
      <c r="AH857" s="69"/>
      <c r="AI857" s="69"/>
      <c r="AJ857" s="69"/>
      <c r="AK857" s="29" t="str">
        <f>IFERROR(MATCH(H857,#REF!,0),"")</f>
        <v/>
      </c>
    </row>
    <row r="858" spans="1:37" ht="15" customHeight="1">
      <c r="A858" s="227" t="str">
        <f>IF(V858=DB!$B$12,"決裁1",IF(V858=DB!$B$13,"決裁2",IF(V858=DB!$B$14,"決裁3",IF(V858=DB!$B$15,"決裁4",IF(V858="","",TEXT(W858,"GE")&amp;"-"&amp;V858)))))</f>
        <v/>
      </c>
      <c r="B858" s="228" t="str">
        <f>IF(A858="","",A858&amp;"-"&amp;COUNTIF($A$5:A858,A858))</f>
        <v/>
      </c>
      <c r="C858" s="228" t="str">
        <f t="shared" si="27"/>
        <v/>
      </c>
      <c r="D858" s="228" t="str">
        <f>IF(C858="","",C858&amp;"-"&amp;COUNTIF($C$5:C858,C858))</f>
        <v/>
      </c>
      <c r="E858" s="228">
        <f t="shared" si="28"/>
        <v>0</v>
      </c>
      <c r="F858" s="166"/>
      <c r="G858" s="166"/>
      <c r="H858" s="31"/>
      <c r="I858" s="58"/>
      <c r="J858" s="58"/>
      <c r="K858" s="35"/>
      <c r="L858" s="59"/>
      <c r="M858" s="72"/>
      <c r="N858" s="60"/>
      <c r="R858" s="36"/>
      <c r="S858" s="37"/>
      <c r="T858" s="38"/>
      <c r="U858" s="200"/>
      <c r="V858" s="211"/>
      <c r="W858" s="204"/>
      <c r="X858" s="204"/>
      <c r="Y858" s="40"/>
      <c r="Z858" s="41"/>
      <c r="AA858" s="10"/>
      <c r="AB858" s="42"/>
      <c r="AC858" s="41"/>
      <c r="AD858" s="43"/>
      <c r="AE858" s="42"/>
      <c r="AF858" s="41"/>
      <c r="AG858" s="43"/>
      <c r="AH858" s="69"/>
      <c r="AI858" s="69"/>
      <c r="AJ858" s="69"/>
      <c r="AK858" s="29" t="str">
        <f>IFERROR(MATCH(H858,#REF!,0),"")</f>
        <v/>
      </c>
    </row>
    <row r="859" spans="1:37" ht="15" customHeight="1">
      <c r="A859" s="227" t="str">
        <f>IF(V859=DB!$B$12,"決裁1",IF(V859=DB!$B$13,"決裁2",IF(V859=DB!$B$14,"決裁3",IF(V859=DB!$B$15,"決裁4",IF(V859="","",TEXT(W859,"GE")&amp;"-"&amp;V859)))))</f>
        <v/>
      </c>
      <c r="B859" s="228" t="str">
        <f>IF(A859="","",A859&amp;"-"&amp;COUNTIF($A$5:A859,A859))</f>
        <v/>
      </c>
      <c r="C859" s="228" t="str">
        <f t="shared" si="27"/>
        <v/>
      </c>
      <c r="D859" s="228" t="str">
        <f>IF(C859="","",C859&amp;"-"&amp;COUNTIF($C$5:C859,C859))</f>
        <v/>
      </c>
      <c r="E859" s="228">
        <f t="shared" si="28"/>
        <v>0</v>
      </c>
      <c r="F859" s="30"/>
      <c r="G859" s="30"/>
      <c r="H859" s="31"/>
      <c r="I859" s="58"/>
      <c r="J859" s="58"/>
      <c r="K859" s="35"/>
      <c r="L859" s="59"/>
      <c r="M859" s="72"/>
      <c r="N859" s="60"/>
      <c r="R859" s="36"/>
      <c r="S859" s="37"/>
      <c r="T859" s="38"/>
      <c r="U859" s="200"/>
      <c r="V859" s="211"/>
      <c r="W859" s="204"/>
      <c r="X859" s="204"/>
      <c r="Y859" s="40"/>
      <c r="Z859" s="41"/>
      <c r="AA859" s="10"/>
      <c r="AB859" s="42"/>
      <c r="AC859" s="41"/>
      <c r="AD859" s="43"/>
      <c r="AE859" s="42"/>
      <c r="AF859" s="41"/>
      <c r="AG859" s="43"/>
      <c r="AH859" s="69"/>
      <c r="AI859" s="69"/>
      <c r="AJ859" s="69"/>
      <c r="AK859" s="29" t="str">
        <f>IFERROR(MATCH(H859,#REF!,0),"")</f>
        <v/>
      </c>
    </row>
    <row r="860" spans="1:37" ht="15" customHeight="1">
      <c r="A860" s="227" t="str">
        <f>IF(V860=DB!$B$12,"決裁1",IF(V860=DB!$B$13,"決裁2",IF(V860=DB!$B$14,"決裁3",IF(V860=DB!$B$15,"決裁4",IF(V860="","",TEXT(W860,"GE")&amp;"-"&amp;V860)))))</f>
        <v/>
      </c>
      <c r="B860" s="228" t="str">
        <f>IF(A860="","",A860&amp;"-"&amp;COUNTIF($A$5:A860,A860))</f>
        <v/>
      </c>
      <c r="C860" s="228" t="str">
        <f t="shared" si="27"/>
        <v/>
      </c>
      <c r="D860" s="228" t="str">
        <f>IF(C860="","",C860&amp;"-"&amp;COUNTIF($C$5:C860,C860))</f>
        <v/>
      </c>
      <c r="E860" s="228">
        <f t="shared" si="28"/>
        <v>0</v>
      </c>
      <c r="F860" s="30"/>
      <c r="G860" s="30"/>
      <c r="H860" s="31"/>
      <c r="I860" s="58"/>
      <c r="J860" s="58"/>
      <c r="K860" s="35"/>
      <c r="L860" s="59"/>
      <c r="M860" s="72"/>
      <c r="N860" s="60"/>
      <c r="R860" s="36"/>
      <c r="S860" s="37"/>
      <c r="T860" s="38"/>
      <c r="U860" s="200"/>
      <c r="V860" s="211"/>
      <c r="W860" s="204"/>
      <c r="X860" s="204"/>
      <c r="Y860" s="40"/>
      <c r="Z860" s="41"/>
      <c r="AA860" s="10"/>
      <c r="AB860" s="42"/>
      <c r="AC860" s="41"/>
      <c r="AD860" s="59"/>
      <c r="AE860" s="42"/>
      <c r="AF860" s="41"/>
      <c r="AG860" s="59"/>
      <c r="AH860" s="69"/>
      <c r="AI860" s="69"/>
      <c r="AJ860" s="69"/>
      <c r="AK860" s="29" t="str">
        <f>IFERROR(MATCH(H860,#REF!,0),"")</f>
        <v/>
      </c>
    </row>
    <row r="861" spans="1:37" ht="15" customHeight="1">
      <c r="A861" s="227" t="str">
        <f>IF(V861=DB!$B$12,"決裁1",IF(V861=DB!$B$13,"決裁2",IF(V861=DB!$B$14,"決裁3",IF(V861=DB!$B$15,"決裁4",IF(V861="","",TEXT(W861,"GE")&amp;"-"&amp;V861)))))</f>
        <v/>
      </c>
      <c r="B861" s="228" t="str">
        <f>IF(A861="","",A861&amp;"-"&amp;COUNTIF($A$5:A861,A861))</f>
        <v/>
      </c>
      <c r="C861" s="228" t="str">
        <f t="shared" si="27"/>
        <v/>
      </c>
      <c r="D861" s="228" t="str">
        <f>IF(C861="","",C861&amp;"-"&amp;COUNTIF($C$5:C861,C861))</f>
        <v/>
      </c>
      <c r="E861" s="228">
        <f t="shared" si="28"/>
        <v>0</v>
      </c>
      <c r="F861" s="30"/>
      <c r="G861" s="30"/>
      <c r="H861" s="31"/>
      <c r="I861" s="58"/>
      <c r="J861" s="58"/>
      <c r="K861" s="35"/>
      <c r="L861" s="59"/>
      <c r="M861" s="72"/>
      <c r="N861" s="60"/>
      <c r="R861" s="36"/>
      <c r="S861" s="37"/>
      <c r="T861" s="38"/>
      <c r="U861" s="200"/>
      <c r="V861" s="211"/>
      <c r="W861" s="204"/>
      <c r="X861" s="204"/>
      <c r="Y861" s="40"/>
      <c r="Z861" s="41"/>
      <c r="AA861" s="10"/>
      <c r="AB861" s="42"/>
      <c r="AC861" s="41"/>
      <c r="AD861" s="43"/>
      <c r="AE861" s="42"/>
      <c r="AF861" s="41"/>
      <c r="AG861" s="43"/>
      <c r="AH861" s="69"/>
      <c r="AI861" s="69"/>
      <c r="AJ861" s="69"/>
      <c r="AK861" s="29" t="str">
        <f>IFERROR(MATCH(H861,#REF!,0),"")</f>
        <v/>
      </c>
    </row>
    <row r="862" spans="1:37" ht="15" customHeight="1">
      <c r="A862" s="227" t="str">
        <f>IF(V862=DB!$B$12,"決裁1",IF(V862=DB!$B$13,"決裁2",IF(V862=DB!$B$14,"決裁3",IF(V862=DB!$B$15,"決裁4",IF(V862="","",TEXT(W862,"GE")&amp;"-"&amp;V862)))))</f>
        <v/>
      </c>
      <c r="B862" s="228" t="str">
        <f>IF(A862="","",A862&amp;"-"&amp;COUNTIF($A$5:A862,A862))</f>
        <v/>
      </c>
      <c r="C862" s="228" t="str">
        <f t="shared" si="27"/>
        <v/>
      </c>
      <c r="D862" s="228" t="str">
        <f>IF(C862="","",C862&amp;"-"&amp;COUNTIF($C$5:C862,C862))</f>
        <v/>
      </c>
      <c r="E862" s="228">
        <f t="shared" si="28"/>
        <v>0</v>
      </c>
      <c r="F862" s="30"/>
      <c r="G862" s="30"/>
      <c r="H862" s="31"/>
      <c r="I862" s="58"/>
      <c r="J862" s="58"/>
      <c r="K862" s="35"/>
      <c r="L862" s="59"/>
      <c r="M862" s="72"/>
      <c r="N862" s="60"/>
      <c r="R862" s="36"/>
      <c r="S862" s="37"/>
      <c r="T862" s="38"/>
      <c r="U862" s="200"/>
      <c r="V862" s="211"/>
      <c r="W862" s="204"/>
      <c r="X862" s="204"/>
      <c r="Y862" s="40"/>
      <c r="Z862" s="41"/>
      <c r="AA862" s="10"/>
      <c r="AB862" s="42"/>
      <c r="AC862" s="41"/>
      <c r="AD862" s="59"/>
      <c r="AE862" s="42"/>
      <c r="AF862" s="41"/>
      <c r="AG862" s="59"/>
      <c r="AH862" s="69"/>
      <c r="AI862" s="69"/>
      <c r="AJ862" s="69"/>
      <c r="AK862" s="29" t="str">
        <f>IFERROR(MATCH(H862,#REF!,0),"")</f>
        <v/>
      </c>
    </row>
    <row r="863" spans="1:37" ht="15" customHeight="1">
      <c r="A863" s="227" t="str">
        <f>IF(V863=DB!$B$12,"決裁1",IF(V863=DB!$B$13,"決裁2",IF(V863=DB!$B$14,"決裁3",IF(V863=DB!$B$15,"決裁4",IF(V863="","",TEXT(W863,"GE")&amp;"-"&amp;V863)))))</f>
        <v/>
      </c>
      <c r="B863" s="228" t="str">
        <f>IF(A863="","",A863&amp;"-"&amp;COUNTIF($A$5:A863,A863))</f>
        <v/>
      </c>
      <c r="C863" s="228" t="str">
        <f t="shared" si="27"/>
        <v/>
      </c>
      <c r="D863" s="228" t="str">
        <f>IF(C863="","",C863&amp;"-"&amp;COUNTIF($C$5:C863,C863))</f>
        <v/>
      </c>
      <c r="E863" s="228">
        <f t="shared" si="28"/>
        <v>0</v>
      </c>
      <c r="F863" s="30"/>
      <c r="G863" s="30"/>
      <c r="H863" s="31"/>
      <c r="I863" s="58"/>
      <c r="J863" s="58"/>
      <c r="K863" s="35"/>
      <c r="L863" s="59"/>
      <c r="M863" s="72"/>
      <c r="N863" s="60"/>
      <c r="R863" s="36"/>
      <c r="S863" s="37"/>
      <c r="T863" s="38"/>
      <c r="U863" s="200"/>
      <c r="V863" s="211"/>
      <c r="W863" s="204"/>
      <c r="X863" s="204"/>
      <c r="Y863" s="40"/>
      <c r="Z863" s="41"/>
      <c r="AA863" s="10"/>
      <c r="AB863" s="42"/>
      <c r="AC863" s="41"/>
      <c r="AD863" s="43"/>
      <c r="AE863" s="42"/>
      <c r="AF863" s="41"/>
      <c r="AG863" s="43"/>
      <c r="AH863" s="69"/>
      <c r="AI863" s="69"/>
      <c r="AJ863" s="69"/>
      <c r="AK863" s="29" t="str">
        <f>IFERROR(MATCH(H863,#REF!,0),"")</f>
        <v/>
      </c>
    </row>
    <row r="864" spans="1:37" ht="15" customHeight="1">
      <c r="A864" s="227" t="str">
        <f>IF(V864=DB!$B$12,"決裁1",IF(V864=DB!$B$13,"決裁2",IF(V864=DB!$B$14,"決裁3",IF(V864=DB!$B$15,"決裁4",IF(V864="","",TEXT(W864,"GE")&amp;"-"&amp;V864)))))</f>
        <v/>
      </c>
      <c r="B864" s="228" t="str">
        <f>IF(A864="","",A864&amp;"-"&amp;COUNTIF($A$5:A864,A864))</f>
        <v/>
      </c>
      <c r="C864" s="228" t="str">
        <f t="shared" si="27"/>
        <v/>
      </c>
      <c r="D864" s="228" t="str">
        <f>IF(C864="","",C864&amp;"-"&amp;COUNTIF($C$5:C864,C864))</f>
        <v/>
      </c>
      <c r="E864" s="228">
        <f t="shared" si="28"/>
        <v>0</v>
      </c>
      <c r="F864" s="30"/>
      <c r="G864" s="30"/>
      <c r="H864" s="31"/>
      <c r="I864" s="58"/>
      <c r="J864" s="58"/>
      <c r="K864" s="72"/>
      <c r="L864" s="59"/>
      <c r="M864" s="72"/>
      <c r="N864" s="60"/>
      <c r="R864" s="36"/>
      <c r="S864" s="37"/>
      <c r="T864" s="38"/>
      <c r="U864" s="200"/>
      <c r="V864" s="211"/>
      <c r="W864" s="204"/>
      <c r="X864" s="204"/>
      <c r="Y864" s="40"/>
      <c r="Z864" s="41"/>
      <c r="AA864" s="81"/>
      <c r="AB864" s="42"/>
      <c r="AC864" s="41"/>
      <c r="AD864" s="43"/>
      <c r="AE864" s="42"/>
      <c r="AF864" s="41"/>
      <c r="AG864" s="43"/>
      <c r="AH864" s="69"/>
      <c r="AI864" s="69"/>
      <c r="AJ864" s="69"/>
      <c r="AK864" s="29" t="str">
        <f>IFERROR(MATCH(H864,#REF!,0),"")</f>
        <v/>
      </c>
    </row>
    <row r="865" spans="1:37" ht="15" customHeight="1">
      <c r="A865" s="227" t="str">
        <f>IF(V865=DB!$B$12,"決裁1",IF(V865=DB!$B$13,"決裁2",IF(V865=DB!$B$14,"決裁3",IF(V865=DB!$B$15,"決裁4",IF(V865="","",TEXT(W865,"GE")&amp;"-"&amp;V865)))))</f>
        <v/>
      </c>
      <c r="B865" s="228" t="str">
        <f>IF(A865="","",A865&amp;"-"&amp;COUNTIF($A$5:A865,A865))</f>
        <v/>
      </c>
      <c r="C865" s="228" t="str">
        <f t="shared" si="27"/>
        <v/>
      </c>
      <c r="D865" s="228" t="str">
        <f>IF(C865="","",C865&amp;"-"&amp;COUNTIF($C$5:C865,C865))</f>
        <v/>
      </c>
      <c r="E865" s="228">
        <f t="shared" si="28"/>
        <v>0</v>
      </c>
      <c r="F865" s="30"/>
      <c r="G865" s="30"/>
      <c r="H865" s="31"/>
      <c r="I865" s="58"/>
      <c r="J865" s="58"/>
      <c r="K865" s="35"/>
      <c r="L865" s="59"/>
      <c r="M865" s="72"/>
      <c r="N865" s="60"/>
      <c r="R865" s="36"/>
      <c r="S865" s="37"/>
      <c r="T865" s="38"/>
      <c r="U865" s="200"/>
      <c r="V865" s="211"/>
      <c r="W865" s="204"/>
      <c r="X865" s="204"/>
      <c r="Y865" s="40"/>
      <c r="Z865" s="41"/>
      <c r="AA865" s="10"/>
      <c r="AB865" s="42"/>
      <c r="AC865" s="41"/>
      <c r="AD865" s="43"/>
      <c r="AE865" s="42"/>
      <c r="AF865" s="41"/>
      <c r="AG865" s="43"/>
      <c r="AH865" s="69"/>
      <c r="AI865" s="69"/>
      <c r="AJ865" s="69"/>
      <c r="AK865" s="29" t="str">
        <f>IFERROR(MATCH(H865,#REF!,0),"")</f>
        <v/>
      </c>
    </row>
    <row r="866" spans="1:37" ht="15" customHeight="1">
      <c r="A866" s="227" t="str">
        <f>IF(V866=DB!$B$12,"決裁1",IF(V866=DB!$B$13,"決裁2",IF(V866=DB!$B$14,"決裁3",IF(V866=DB!$B$15,"決裁4",IF(V866="","",TEXT(W866,"GE")&amp;"-"&amp;V866)))))</f>
        <v/>
      </c>
      <c r="B866" s="228" t="str">
        <f>IF(A866="","",A866&amp;"-"&amp;COUNTIF($A$5:A866,A866))</f>
        <v/>
      </c>
      <c r="C866" s="228" t="str">
        <f t="shared" si="27"/>
        <v/>
      </c>
      <c r="D866" s="228" t="str">
        <f>IF(C866="","",C866&amp;"-"&amp;COUNTIF($C$5:C866,C866))</f>
        <v/>
      </c>
      <c r="E866" s="228">
        <f t="shared" si="28"/>
        <v>0</v>
      </c>
      <c r="F866" s="30"/>
      <c r="G866" s="30"/>
      <c r="H866" s="31"/>
      <c r="I866" s="58"/>
      <c r="J866" s="58"/>
      <c r="K866" s="35"/>
      <c r="L866" s="59"/>
      <c r="M866" s="72"/>
      <c r="N866" s="60"/>
      <c r="R866" s="36"/>
      <c r="S866" s="37"/>
      <c r="T866" s="38"/>
      <c r="U866" s="200"/>
      <c r="V866" s="211"/>
      <c r="W866" s="204"/>
      <c r="X866" s="204"/>
      <c r="Y866" s="40"/>
      <c r="Z866" s="41"/>
      <c r="AA866" s="10"/>
      <c r="AB866" s="42"/>
      <c r="AC866" s="41"/>
      <c r="AD866" s="43"/>
      <c r="AE866" s="42"/>
      <c r="AF866" s="41"/>
      <c r="AG866" s="43"/>
      <c r="AH866" s="69"/>
      <c r="AI866" s="69"/>
      <c r="AJ866" s="69"/>
      <c r="AK866" s="29" t="str">
        <f>IFERROR(MATCH(H866,#REF!,0),"")</f>
        <v/>
      </c>
    </row>
    <row r="867" spans="1:37" ht="15" customHeight="1">
      <c r="A867" s="227" t="str">
        <f>IF(V867=DB!$B$12,"決裁1",IF(V867=DB!$B$13,"決裁2",IF(V867=DB!$B$14,"決裁3",IF(V867=DB!$B$15,"決裁4",IF(V867="","",TEXT(W867,"GE")&amp;"-"&amp;V867)))))</f>
        <v/>
      </c>
      <c r="B867" s="228" t="str">
        <f>IF(A867="","",A867&amp;"-"&amp;COUNTIF($A$5:A867,A867))</f>
        <v/>
      </c>
      <c r="C867" s="228" t="str">
        <f t="shared" si="27"/>
        <v/>
      </c>
      <c r="D867" s="228" t="str">
        <f>IF(C867="","",C867&amp;"-"&amp;COUNTIF($C$5:C867,C867))</f>
        <v/>
      </c>
      <c r="E867" s="228">
        <f t="shared" si="28"/>
        <v>0</v>
      </c>
      <c r="F867" s="30"/>
      <c r="G867" s="30"/>
      <c r="H867" s="31"/>
      <c r="I867" s="58"/>
      <c r="J867" s="58"/>
      <c r="K867" s="72"/>
      <c r="L867" s="59"/>
      <c r="M867" s="72"/>
      <c r="N867" s="60"/>
      <c r="R867" s="36"/>
      <c r="S867" s="37"/>
      <c r="T867" s="38"/>
      <c r="U867" s="200"/>
      <c r="V867" s="211"/>
      <c r="W867" s="204"/>
      <c r="X867" s="204"/>
      <c r="Y867" s="40"/>
      <c r="Z867" s="41"/>
      <c r="AA867" s="10"/>
      <c r="AB867" s="42"/>
      <c r="AC867" s="41"/>
      <c r="AD867" s="43"/>
      <c r="AE867" s="42"/>
      <c r="AF867" s="41"/>
      <c r="AG867" s="43"/>
      <c r="AH867" s="69"/>
      <c r="AI867" s="69"/>
      <c r="AJ867" s="69"/>
      <c r="AK867" s="29" t="str">
        <f>IFERROR(MATCH(H867,#REF!,0),"")</f>
        <v/>
      </c>
    </row>
    <row r="868" spans="1:37" ht="15" customHeight="1">
      <c r="A868" s="227" t="str">
        <f>IF(V868=DB!$B$12,"決裁1",IF(V868=DB!$B$13,"決裁2",IF(V868=DB!$B$14,"決裁3",IF(V868=DB!$B$15,"決裁4",IF(V868="","",TEXT(W868,"GE")&amp;"-"&amp;V868)))))</f>
        <v/>
      </c>
      <c r="B868" s="228" t="str">
        <f>IF(A868="","",A868&amp;"-"&amp;COUNTIF($A$5:A868,A868))</f>
        <v/>
      </c>
      <c r="C868" s="228" t="str">
        <f t="shared" si="27"/>
        <v/>
      </c>
      <c r="D868" s="228" t="str">
        <f>IF(C868="","",C868&amp;"-"&amp;COUNTIF($C$5:C868,C868))</f>
        <v/>
      </c>
      <c r="E868" s="228">
        <f t="shared" si="28"/>
        <v>0</v>
      </c>
      <c r="F868" s="30"/>
      <c r="G868" s="30"/>
      <c r="H868" s="31"/>
      <c r="I868" s="58"/>
      <c r="J868" s="58"/>
      <c r="K868" s="72"/>
      <c r="L868" s="59"/>
      <c r="M868" s="72"/>
      <c r="N868" s="60"/>
      <c r="R868" s="36"/>
      <c r="S868" s="37"/>
      <c r="T868" s="38"/>
      <c r="U868" s="200"/>
      <c r="V868" s="211"/>
      <c r="W868" s="204"/>
      <c r="X868" s="204"/>
      <c r="Y868" s="40"/>
      <c r="Z868" s="41"/>
      <c r="AA868" s="10"/>
      <c r="AB868" s="42"/>
      <c r="AC868" s="41"/>
      <c r="AD868" s="43"/>
      <c r="AE868" s="42"/>
      <c r="AF868" s="41"/>
      <c r="AG868" s="43"/>
      <c r="AH868" s="69"/>
      <c r="AI868" s="69"/>
      <c r="AJ868" s="69"/>
      <c r="AK868" s="29" t="str">
        <f>IFERROR(MATCH(H868,#REF!,0),"")</f>
        <v/>
      </c>
    </row>
    <row r="869" spans="1:37" ht="15" customHeight="1">
      <c r="A869" s="227" t="str">
        <f>IF(V869=DB!$B$12,"決裁1",IF(V869=DB!$B$13,"決裁2",IF(V869=DB!$B$14,"決裁3",IF(V869=DB!$B$15,"決裁4",IF(V869="","",TEXT(W869,"GE")&amp;"-"&amp;V869)))))</f>
        <v/>
      </c>
      <c r="B869" s="228" t="str">
        <f>IF(A869="","",A869&amp;"-"&amp;COUNTIF($A$5:A869,A869))</f>
        <v/>
      </c>
      <c r="C869" s="228" t="str">
        <f t="shared" si="27"/>
        <v/>
      </c>
      <c r="D869" s="228" t="str">
        <f>IF(C869="","",C869&amp;"-"&amp;COUNTIF($C$5:C869,C869))</f>
        <v/>
      </c>
      <c r="E869" s="228">
        <f t="shared" si="28"/>
        <v>0</v>
      </c>
      <c r="F869" s="30"/>
      <c r="G869" s="30"/>
      <c r="H869" s="31"/>
      <c r="I869" s="58"/>
      <c r="J869" s="58"/>
      <c r="K869" s="72"/>
      <c r="L869" s="59"/>
      <c r="M869" s="72"/>
      <c r="N869" s="60"/>
      <c r="R869" s="36"/>
      <c r="S869" s="37"/>
      <c r="T869" s="38"/>
      <c r="U869" s="200"/>
      <c r="V869" s="211"/>
      <c r="W869" s="204"/>
      <c r="X869" s="204"/>
      <c r="Y869" s="40"/>
      <c r="Z869" s="41"/>
      <c r="AA869" s="10"/>
      <c r="AB869" s="42"/>
      <c r="AC869" s="41"/>
      <c r="AD869" s="43"/>
      <c r="AE869" s="42"/>
      <c r="AF869" s="41"/>
      <c r="AG869" s="59"/>
      <c r="AH869" s="69"/>
      <c r="AI869" s="69"/>
      <c r="AJ869" s="69"/>
      <c r="AK869" s="29" t="str">
        <f>IFERROR(MATCH(H869,#REF!,0),"")</f>
        <v/>
      </c>
    </row>
    <row r="870" spans="1:37" ht="15" customHeight="1">
      <c r="A870" s="227" t="str">
        <f>IF(V870=DB!$B$12,"決裁1",IF(V870=DB!$B$13,"決裁2",IF(V870=DB!$B$14,"決裁3",IF(V870=DB!$B$15,"決裁4",IF(V870="","",TEXT(W870,"GE")&amp;"-"&amp;V870)))))</f>
        <v/>
      </c>
      <c r="B870" s="228" t="str">
        <f>IF(A870="","",A870&amp;"-"&amp;COUNTIF($A$5:A870,A870))</f>
        <v/>
      </c>
      <c r="C870" s="228" t="str">
        <f t="shared" si="27"/>
        <v/>
      </c>
      <c r="D870" s="228" t="str">
        <f>IF(C870="","",C870&amp;"-"&amp;COUNTIF($C$5:C870,C870))</f>
        <v/>
      </c>
      <c r="E870" s="228">
        <f t="shared" si="28"/>
        <v>0</v>
      </c>
      <c r="F870" s="30"/>
      <c r="G870" s="30"/>
      <c r="H870" s="31"/>
      <c r="I870" s="58"/>
      <c r="J870" s="58"/>
      <c r="K870" s="72"/>
      <c r="L870" s="58"/>
      <c r="M870" s="72"/>
      <c r="N870" s="60"/>
      <c r="R870" s="36"/>
      <c r="S870" s="37"/>
      <c r="T870" s="38"/>
      <c r="U870" s="200"/>
      <c r="V870" s="211"/>
      <c r="W870" s="204"/>
      <c r="X870" s="204"/>
      <c r="Y870" s="40"/>
      <c r="Z870" s="41"/>
      <c r="AA870" s="10"/>
      <c r="AB870" s="42"/>
      <c r="AC870" s="41"/>
      <c r="AD870" s="43"/>
      <c r="AE870" s="42"/>
      <c r="AF870" s="41"/>
      <c r="AG870" s="43"/>
      <c r="AH870" s="69"/>
      <c r="AI870" s="69"/>
      <c r="AJ870" s="69"/>
      <c r="AK870" s="29" t="str">
        <f>IFERROR(MATCH(H870,#REF!,0),"")</f>
        <v/>
      </c>
    </row>
    <row r="871" spans="1:37" ht="15" customHeight="1">
      <c r="A871" s="227" t="str">
        <f>IF(V871=DB!$B$12,"決裁1",IF(V871=DB!$B$13,"決裁2",IF(V871=DB!$B$14,"決裁3",IF(V871=DB!$B$15,"決裁4",IF(V871="","",TEXT(W871,"GE")&amp;"-"&amp;V871)))))</f>
        <v/>
      </c>
      <c r="B871" s="228" t="str">
        <f>IF(A871="","",A871&amp;"-"&amp;COUNTIF($A$5:A871,A871))</f>
        <v/>
      </c>
      <c r="C871" s="228" t="str">
        <f t="shared" si="27"/>
        <v/>
      </c>
      <c r="D871" s="228" t="str">
        <f>IF(C871="","",C871&amp;"-"&amp;COUNTIF($C$5:C871,C871))</f>
        <v/>
      </c>
      <c r="E871" s="228">
        <f t="shared" si="28"/>
        <v>0</v>
      </c>
      <c r="F871" s="30"/>
      <c r="G871" s="30"/>
      <c r="H871" s="31"/>
      <c r="I871" s="58"/>
      <c r="J871" s="58"/>
      <c r="K871" s="72"/>
      <c r="L871" s="59"/>
      <c r="M871" s="72"/>
      <c r="N871" s="60"/>
      <c r="R871" s="36"/>
      <c r="S871" s="37"/>
      <c r="T871" s="38"/>
      <c r="U871" s="200"/>
      <c r="V871" s="211"/>
      <c r="W871" s="204"/>
      <c r="X871" s="204"/>
      <c r="Y871" s="40"/>
      <c r="Z871" s="41"/>
      <c r="AA871" s="10"/>
      <c r="AB871" s="42"/>
      <c r="AC871" s="41"/>
      <c r="AD871" s="43"/>
      <c r="AE871" s="42"/>
      <c r="AF871" s="41"/>
      <c r="AG871" s="43"/>
      <c r="AH871" s="69"/>
      <c r="AI871" s="69"/>
      <c r="AJ871" s="69"/>
      <c r="AK871" s="29" t="str">
        <f>IFERROR(MATCH(H871,#REF!,0),"")</f>
        <v/>
      </c>
    </row>
    <row r="872" spans="1:37" ht="15" customHeight="1">
      <c r="A872" s="227" t="str">
        <f>IF(V872=DB!$B$12,"決裁1",IF(V872=DB!$B$13,"決裁2",IF(V872=DB!$B$14,"決裁3",IF(V872=DB!$B$15,"決裁4",IF(V872="","",TEXT(W872,"GE")&amp;"-"&amp;V872)))))</f>
        <v/>
      </c>
      <c r="B872" s="228" t="str">
        <f>IF(A872="","",A872&amp;"-"&amp;COUNTIF($A$5:A872,A872))</f>
        <v/>
      </c>
      <c r="C872" s="228" t="str">
        <f t="shared" si="27"/>
        <v/>
      </c>
      <c r="D872" s="228" t="str">
        <f>IF(C872="","",C872&amp;"-"&amp;COUNTIF($C$5:C872,C872))</f>
        <v/>
      </c>
      <c r="E872" s="228">
        <f t="shared" si="28"/>
        <v>0</v>
      </c>
      <c r="F872" s="30"/>
      <c r="G872" s="30"/>
      <c r="H872" s="31"/>
      <c r="I872" s="58"/>
      <c r="J872" s="58"/>
      <c r="K872" s="72"/>
      <c r="L872" s="59"/>
      <c r="M872" s="72"/>
      <c r="N872" s="60"/>
      <c r="R872" s="36"/>
      <c r="S872" s="37"/>
      <c r="T872" s="38"/>
      <c r="U872" s="200"/>
      <c r="V872" s="211"/>
      <c r="W872" s="204"/>
      <c r="X872" s="204"/>
      <c r="Y872" s="40"/>
      <c r="Z872" s="41"/>
      <c r="AA872" s="10"/>
      <c r="AB872" s="42"/>
      <c r="AC872" s="41"/>
      <c r="AD872" s="43"/>
      <c r="AE872" s="42"/>
      <c r="AF872" s="41"/>
      <c r="AG872" s="43"/>
      <c r="AH872" s="69"/>
      <c r="AI872" s="69"/>
      <c r="AJ872" s="69"/>
      <c r="AK872" s="29" t="str">
        <f>IFERROR(MATCH(H872,#REF!,0),"")</f>
        <v/>
      </c>
    </row>
    <row r="873" spans="1:37" ht="15" customHeight="1">
      <c r="A873" s="227" t="str">
        <f>IF(V873=DB!$B$12,"決裁1",IF(V873=DB!$B$13,"決裁2",IF(V873=DB!$B$14,"決裁3",IF(V873=DB!$B$15,"決裁4",IF(V873="","",TEXT(W873,"GE")&amp;"-"&amp;V873)))))</f>
        <v/>
      </c>
      <c r="B873" s="228" t="str">
        <f>IF(A873="","",A873&amp;"-"&amp;COUNTIF($A$5:A873,A873))</f>
        <v/>
      </c>
      <c r="C873" s="228" t="str">
        <f t="shared" si="27"/>
        <v/>
      </c>
      <c r="D873" s="228" t="str">
        <f>IF(C873="","",C873&amp;"-"&amp;COUNTIF($C$5:C873,C873))</f>
        <v/>
      </c>
      <c r="E873" s="228">
        <f t="shared" si="28"/>
        <v>0</v>
      </c>
      <c r="F873" s="30"/>
      <c r="G873" s="30"/>
      <c r="H873" s="31"/>
      <c r="I873" s="58"/>
      <c r="J873" s="58"/>
      <c r="K873" s="72"/>
      <c r="L873" s="59"/>
      <c r="M873" s="72"/>
      <c r="N873" s="60"/>
      <c r="R873" s="36"/>
      <c r="S873" s="37"/>
      <c r="T873" s="38"/>
      <c r="U873" s="200"/>
      <c r="V873" s="211"/>
      <c r="W873" s="204"/>
      <c r="X873" s="204"/>
      <c r="Y873" s="40"/>
      <c r="Z873" s="41"/>
      <c r="AA873" s="10"/>
      <c r="AB873" s="42"/>
      <c r="AC873" s="41"/>
      <c r="AD873" s="43"/>
      <c r="AE873" s="42"/>
      <c r="AF873" s="41"/>
      <c r="AG873" s="43"/>
      <c r="AH873" s="69"/>
      <c r="AI873" s="69"/>
      <c r="AJ873" s="69"/>
      <c r="AK873" s="29" t="str">
        <f>IFERROR(MATCH(H873,#REF!,0),"")</f>
        <v/>
      </c>
    </row>
    <row r="874" spans="1:37" ht="15" customHeight="1">
      <c r="A874" s="227" t="str">
        <f>IF(V874=DB!$B$12,"決裁1",IF(V874=DB!$B$13,"決裁2",IF(V874=DB!$B$14,"決裁3",IF(V874=DB!$B$15,"決裁4",IF(V874="","",TEXT(W874,"GE")&amp;"-"&amp;V874)))))</f>
        <v/>
      </c>
      <c r="B874" s="228" t="str">
        <f>IF(A874="","",A874&amp;"-"&amp;COUNTIF($A$5:A874,A874))</f>
        <v/>
      </c>
      <c r="C874" s="228" t="str">
        <f t="shared" si="27"/>
        <v/>
      </c>
      <c r="D874" s="228" t="str">
        <f>IF(C874="","",C874&amp;"-"&amp;COUNTIF($C$5:C874,C874))</f>
        <v/>
      </c>
      <c r="E874" s="228">
        <f t="shared" si="28"/>
        <v>0</v>
      </c>
      <c r="F874" s="30"/>
      <c r="G874" s="30"/>
      <c r="H874" s="31"/>
      <c r="I874" s="58"/>
      <c r="J874" s="58"/>
      <c r="K874" s="72"/>
      <c r="L874" s="59"/>
      <c r="M874" s="72"/>
      <c r="N874" s="60"/>
      <c r="R874" s="36"/>
      <c r="S874" s="37"/>
      <c r="T874" s="38"/>
      <c r="U874" s="200"/>
      <c r="V874" s="211"/>
      <c r="W874" s="204"/>
      <c r="X874" s="204"/>
      <c r="Y874" s="40"/>
      <c r="Z874" s="41"/>
      <c r="AA874" s="10"/>
      <c r="AB874" s="42"/>
      <c r="AC874" s="41"/>
      <c r="AD874" s="43"/>
      <c r="AE874" s="42"/>
      <c r="AF874" s="41"/>
      <c r="AG874" s="43"/>
      <c r="AH874" s="69"/>
      <c r="AI874" s="69"/>
      <c r="AJ874" s="69"/>
      <c r="AK874" s="29" t="str">
        <f>IFERROR(MATCH(H874,#REF!,0),"")</f>
        <v/>
      </c>
    </row>
    <row r="875" spans="1:37" ht="15" customHeight="1">
      <c r="A875" s="227" t="str">
        <f>IF(V875=DB!$B$12,"決裁1",IF(V875=DB!$B$13,"決裁2",IF(V875=DB!$B$14,"決裁3",IF(V875=DB!$B$15,"決裁4",IF(V875="","",TEXT(W875,"GE")&amp;"-"&amp;V875)))))</f>
        <v/>
      </c>
      <c r="B875" s="228" t="str">
        <f>IF(A875="","",A875&amp;"-"&amp;COUNTIF($A$5:A875,A875))</f>
        <v/>
      </c>
      <c r="C875" s="228" t="str">
        <f t="shared" si="27"/>
        <v/>
      </c>
      <c r="D875" s="228" t="str">
        <f>IF(C875="","",C875&amp;"-"&amp;COUNTIF($C$5:C875,C875))</f>
        <v/>
      </c>
      <c r="E875" s="228">
        <f t="shared" si="28"/>
        <v>0</v>
      </c>
      <c r="F875" s="30"/>
      <c r="G875" s="30"/>
      <c r="H875" s="31"/>
      <c r="I875" s="58"/>
      <c r="J875" s="58"/>
      <c r="K875" s="72"/>
      <c r="L875" s="59"/>
      <c r="M875" s="72"/>
      <c r="N875" s="60"/>
      <c r="R875" s="36"/>
      <c r="S875" s="37"/>
      <c r="T875" s="38"/>
      <c r="U875" s="200"/>
      <c r="V875" s="211"/>
      <c r="W875" s="204"/>
      <c r="X875" s="204"/>
      <c r="Y875" s="40"/>
      <c r="Z875" s="41"/>
      <c r="AA875" s="10"/>
      <c r="AB875" s="42"/>
      <c r="AC875" s="41"/>
      <c r="AD875" s="43"/>
      <c r="AE875" s="42"/>
      <c r="AF875" s="41"/>
      <c r="AG875" s="43"/>
      <c r="AH875" s="69"/>
      <c r="AI875" s="69"/>
      <c r="AJ875" s="69"/>
      <c r="AK875" s="29" t="str">
        <f>IFERROR(MATCH(H875,#REF!,0),"")</f>
        <v/>
      </c>
    </row>
    <row r="876" spans="1:37" ht="15" customHeight="1">
      <c r="A876" s="227" t="str">
        <f>IF(V876=DB!$B$12,"決裁1",IF(V876=DB!$B$13,"決裁2",IF(V876=DB!$B$14,"決裁3",IF(V876=DB!$B$15,"決裁4",IF(V876="","",TEXT(W876,"GE")&amp;"-"&amp;V876)))))</f>
        <v/>
      </c>
      <c r="B876" s="228" t="str">
        <f>IF(A876="","",A876&amp;"-"&amp;COUNTIF($A$5:A876,A876))</f>
        <v/>
      </c>
      <c r="C876" s="228" t="str">
        <f t="shared" si="27"/>
        <v/>
      </c>
      <c r="D876" s="228" t="str">
        <f>IF(C876="","",C876&amp;"-"&amp;COUNTIF($C$5:C876,C876))</f>
        <v/>
      </c>
      <c r="E876" s="228">
        <f t="shared" si="28"/>
        <v>0</v>
      </c>
      <c r="F876" s="30"/>
      <c r="G876" s="30"/>
      <c r="H876" s="31"/>
      <c r="I876" s="58"/>
      <c r="J876" s="58"/>
      <c r="K876" s="72"/>
      <c r="L876" s="59"/>
      <c r="M876" s="72"/>
      <c r="N876" s="60"/>
      <c r="R876" s="10"/>
      <c r="S876" s="37"/>
      <c r="T876" s="38"/>
      <c r="U876" s="200"/>
      <c r="V876" s="211"/>
      <c r="W876" s="204"/>
      <c r="X876" s="204"/>
      <c r="Y876" s="46"/>
      <c r="Z876" s="47"/>
      <c r="AA876" s="83"/>
      <c r="AB876" s="42"/>
      <c r="AC876" s="41"/>
      <c r="AD876" s="43"/>
      <c r="AE876" s="42"/>
      <c r="AF876" s="41"/>
      <c r="AG876" s="43"/>
      <c r="AH876" s="69"/>
      <c r="AI876" s="69"/>
      <c r="AJ876" s="69"/>
      <c r="AK876" s="29" t="str">
        <f>IFERROR(MATCH(H876,#REF!,0),"")</f>
        <v/>
      </c>
    </row>
    <row r="877" spans="1:37" ht="15" customHeight="1">
      <c r="A877" s="227" t="str">
        <f>IF(V877=DB!$B$12,"決裁1",IF(V877=DB!$B$13,"決裁2",IF(V877=DB!$B$14,"決裁3",IF(V877=DB!$B$15,"決裁4",IF(V877="","",TEXT(W877,"GE")&amp;"-"&amp;V877)))))</f>
        <v/>
      </c>
      <c r="B877" s="228" t="str">
        <f>IF(A877="","",A877&amp;"-"&amp;COUNTIF($A$5:A877,A877))</f>
        <v/>
      </c>
      <c r="C877" s="228" t="str">
        <f t="shared" si="27"/>
        <v/>
      </c>
      <c r="D877" s="228" t="str">
        <f>IF(C877="","",C877&amp;"-"&amp;COUNTIF($C$5:C877,C877))</f>
        <v/>
      </c>
      <c r="E877" s="228">
        <f t="shared" si="28"/>
        <v>0</v>
      </c>
      <c r="F877" s="30"/>
      <c r="G877" s="30"/>
      <c r="H877" s="31"/>
      <c r="I877" s="58"/>
      <c r="J877" s="58"/>
      <c r="K877" s="72"/>
      <c r="L877" s="59"/>
      <c r="M877" s="72"/>
      <c r="N877" s="60"/>
      <c r="R877" s="10"/>
      <c r="S877" s="37"/>
      <c r="T877" s="38"/>
      <c r="U877" s="200"/>
      <c r="V877" s="211"/>
      <c r="W877" s="204"/>
      <c r="X877" s="204"/>
      <c r="Y877" s="46"/>
      <c r="Z877" s="47"/>
      <c r="AA877" s="83"/>
      <c r="AB877" s="42"/>
      <c r="AC877" s="41"/>
      <c r="AD877" s="43"/>
      <c r="AE877" s="42"/>
      <c r="AF877" s="41"/>
      <c r="AG877" s="43"/>
      <c r="AH877" s="69"/>
      <c r="AI877" s="69"/>
      <c r="AJ877" s="69"/>
      <c r="AK877" s="29" t="str">
        <f>IFERROR(MATCH(H877,#REF!,0),"")</f>
        <v/>
      </c>
    </row>
    <row r="878" spans="1:37" ht="15" customHeight="1">
      <c r="A878" s="227" t="str">
        <f>IF(V878=DB!$B$12,"決裁1",IF(V878=DB!$B$13,"決裁2",IF(V878=DB!$B$14,"決裁3",IF(V878=DB!$B$15,"決裁4",IF(V878="","",TEXT(W878,"GE")&amp;"-"&amp;V878)))))</f>
        <v/>
      </c>
      <c r="B878" s="228" t="str">
        <f>IF(A878="","",A878&amp;"-"&amp;COUNTIF($A$5:A878,A878))</f>
        <v/>
      </c>
      <c r="C878" s="228" t="str">
        <f t="shared" si="27"/>
        <v/>
      </c>
      <c r="D878" s="228" t="str">
        <f>IF(C878="","",C878&amp;"-"&amp;COUNTIF($C$5:C878,C878))</f>
        <v/>
      </c>
      <c r="E878" s="228">
        <f t="shared" si="28"/>
        <v>0</v>
      </c>
      <c r="F878" s="30"/>
      <c r="G878" s="30"/>
      <c r="H878" s="31"/>
      <c r="I878" s="58"/>
      <c r="J878" s="58"/>
      <c r="K878" s="72"/>
      <c r="L878" s="59"/>
      <c r="M878" s="72"/>
      <c r="N878" s="60"/>
      <c r="R878" s="36"/>
      <c r="S878" s="37"/>
      <c r="T878" s="38"/>
      <c r="U878" s="200"/>
      <c r="V878" s="211"/>
      <c r="W878" s="204"/>
      <c r="X878" s="204"/>
      <c r="Y878" s="40"/>
      <c r="Z878" s="41"/>
      <c r="AA878" s="10"/>
      <c r="AB878" s="42"/>
      <c r="AC878" s="41"/>
      <c r="AD878" s="43"/>
      <c r="AE878" s="42"/>
      <c r="AF878" s="41"/>
      <c r="AG878" s="43"/>
      <c r="AH878" s="69"/>
      <c r="AI878" s="69"/>
      <c r="AJ878" s="69"/>
      <c r="AK878" s="29" t="str">
        <f>IFERROR(MATCH(H878,#REF!,0),"")</f>
        <v/>
      </c>
    </row>
    <row r="879" spans="1:37" ht="15" customHeight="1">
      <c r="A879" s="227" t="str">
        <f>IF(V879=DB!$B$12,"決裁1",IF(V879=DB!$B$13,"決裁2",IF(V879=DB!$B$14,"決裁3",IF(V879=DB!$B$15,"決裁4",IF(V879="","",TEXT(W879,"GE")&amp;"-"&amp;V879)))))</f>
        <v/>
      </c>
      <c r="B879" s="228" t="str">
        <f>IF(A879="","",A879&amp;"-"&amp;COUNTIF($A$5:A879,A879))</f>
        <v/>
      </c>
      <c r="C879" s="228" t="str">
        <f t="shared" si="27"/>
        <v/>
      </c>
      <c r="D879" s="228" t="str">
        <f>IF(C879="","",C879&amp;"-"&amp;COUNTIF($C$5:C879,C879))</f>
        <v/>
      </c>
      <c r="E879" s="228">
        <f t="shared" si="28"/>
        <v>0</v>
      </c>
      <c r="F879" s="30"/>
      <c r="G879" s="30"/>
      <c r="H879" s="31"/>
      <c r="I879" s="58"/>
      <c r="J879" s="58"/>
      <c r="K879" s="72"/>
      <c r="L879" s="59"/>
      <c r="M879" s="72"/>
      <c r="N879" s="60"/>
      <c r="R879" s="36"/>
      <c r="S879" s="37"/>
      <c r="T879" s="38"/>
      <c r="U879" s="200"/>
      <c r="V879" s="211"/>
      <c r="W879" s="204"/>
      <c r="X879" s="204"/>
      <c r="Y879" s="40"/>
      <c r="Z879" s="41"/>
      <c r="AA879" s="10"/>
      <c r="AB879" s="42"/>
      <c r="AC879" s="41"/>
      <c r="AD879" s="43"/>
      <c r="AE879" s="42"/>
      <c r="AF879" s="41"/>
      <c r="AG879" s="43"/>
      <c r="AH879" s="69"/>
      <c r="AI879" s="69"/>
      <c r="AJ879" s="69"/>
      <c r="AK879" s="29" t="str">
        <f>IFERROR(MATCH(H879,#REF!,0),"")</f>
        <v/>
      </c>
    </row>
    <row r="880" spans="1:37" ht="15" customHeight="1">
      <c r="A880" s="227" t="str">
        <f>IF(V880=DB!$B$12,"決裁1",IF(V880=DB!$B$13,"決裁2",IF(V880=DB!$B$14,"決裁3",IF(V880=DB!$B$15,"決裁4",IF(V880="","",TEXT(W880,"GE")&amp;"-"&amp;V880)))))</f>
        <v/>
      </c>
      <c r="B880" s="228" t="str">
        <f>IF(A880="","",A880&amp;"-"&amp;COUNTIF($A$5:A880,A880))</f>
        <v/>
      </c>
      <c r="C880" s="228" t="str">
        <f t="shared" si="27"/>
        <v/>
      </c>
      <c r="D880" s="228" t="str">
        <f>IF(C880="","",C880&amp;"-"&amp;COUNTIF($C$5:C880,C880))</f>
        <v/>
      </c>
      <c r="E880" s="228">
        <f t="shared" si="28"/>
        <v>0</v>
      </c>
      <c r="F880" s="30"/>
      <c r="G880" s="30"/>
      <c r="H880" s="31"/>
      <c r="I880" s="58"/>
      <c r="J880" s="58"/>
      <c r="K880" s="72"/>
      <c r="L880" s="59"/>
      <c r="M880" s="72"/>
      <c r="N880" s="60"/>
      <c r="R880" s="36"/>
      <c r="S880" s="37"/>
      <c r="T880" s="38"/>
      <c r="U880" s="200"/>
      <c r="V880" s="211"/>
      <c r="W880" s="204"/>
      <c r="X880" s="204"/>
      <c r="Y880" s="40"/>
      <c r="Z880" s="41"/>
      <c r="AA880" s="10"/>
      <c r="AB880" s="42"/>
      <c r="AC880" s="41"/>
      <c r="AD880" s="43"/>
      <c r="AE880" s="42"/>
      <c r="AF880" s="41"/>
      <c r="AG880" s="43"/>
      <c r="AH880" s="69"/>
      <c r="AI880" s="69"/>
      <c r="AJ880" s="69"/>
      <c r="AK880" s="29" t="str">
        <f>IFERROR(MATCH(H880,#REF!,0),"")</f>
        <v/>
      </c>
    </row>
    <row r="881" spans="1:37" ht="15" customHeight="1">
      <c r="A881" s="227" t="str">
        <f>IF(V881=DB!$B$12,"決裁1",IF(V881=DB!$B$13,"決裁2",IF(V881=DB!$B$14,"決裁3",IF(V881=DB!$B$15,"決裁4",IF(V881="","",TEXT(W881,"GE")&amp;"-"&amp;V881)))))</f>
        <v/>
      </c>
      <c r="B881" s="228" t="str">
        <f>IF(A881="","",A881&amp;"-"&amp;COUNTIF($A$5:A881,A881))</f>
        <v/>
      </c>
      <c r="C881" s="228" t="str">
        <f t="shared" si="27"/>
        <v/>
      </c>
      <c r="D881" s="228" t="str">
        <f>IF(C881="","",C881&amp;"-"&amp;COUNTIF($C$5:C881,C881))</f>
        <v/>
      </c>
      <c r="E881" s="228">
        <f t="shared" si="28"/>
        <v>0</v>
      </c>
      <c r="F881" s="30"/>
      <c r="G881" s="30"/>
      <c r="H881" s="31"/>
      <c r="I881" s="58"/>
      <c r="J881" s="58"/>
      <c r="K881" s="72"/>
      <c r="L881" s="59"/>
      <c r="M881" s="72"/>
      <c r="N881" s="60"/>
      <c r="R881" s="36"/>
      <c r="S881" s="37"/>
      <c r="T881" s="38"/>
      <c r="U881" s="200"/>
      <c r="V881" s="211"/>
      <c r="W881" s="204"/>
      <c r="X881" s="204"/>
      <c r="Y881" s="40"/>
      <c r="Z881" s="41"/>
      <c r="AA881" s="10"/>
      <c r="AB881" s="42"/>
      <c r="AC881" s="41"/>
      <c r="AD881" s="43"/>
      <c r="AE881" s="42"/>
      <c r="AF881" s="41"/>
      <c r="AG881" s="43"/>
      <c r="AH881" s="69"/>
      <c r="AI881" s="69"/>
      <c r="AJ881" s="69"/>
      <c r="AK881" s="29" t="str">
        <f>IFERROR(MATCH(H881,#REF!,0),"")</f>
        <v/>
      </c>
    </row>
    <row r="882" spans="1:37" ht="15" customHeight="1">
      <c r="A882" s="227" t="str">
        <f>IF(V882=DB!$B$12,"決裁1",IF(V882=DB!$B$13,"決裁2",IF(V882=DB!$B$14,"決裁3",IF(V882=DB!$B$15,"決裁4",IF(V882="","",TEXT(W882,"GE")&amp;"-"&amp;V882)))))</f>
        <v/>
      </c>
      <c r="B882" s="228" t="str">
        <f>IF(A882="","",A882&amp;"-"&amp;COUNTIF($A$5:A882,A882))</f>
        <v/>
      </c>
      <c r="C882" s="228" t="str">
        <f t="shared" si="27"/>
        <v/>
      </c>
      <c r="D882" s="228" t="str">
        <f>IF(C882="","",C882&amp;"-"&amp;COUNTIF($C$5:C882,C882))</f>
        <v/>
      </c>
      <c r="E882" s="228">
        <f t="shared" si="28"/>
        <v>0</v>
      </c>
      <c r="F882" s="30"/>
      <c r="G882" s="30"/>
      <c r="H882" s="31"/>
      <c r="I882" s="58"/>
      <c r="J882" s="58"/>
      <c r="K882" s="72"/>
      <c r="L882" s="59"/>
      <c r="M882" s="72"/>
      <c r="N882" s="60"/>
      <c r="R882" s="36"/>
      <c r="S882" s="37"/>
      <c r="T882" s="38"/>
      <c r="U882" s="200"/>
      <c r="V882" s="211"/>
      <c r="W882" s="204"/>
      <c r="X882" s="204"/>
      <c r="Y882" s="40"/>
      <c r="Z882" s="41"/>
      <c r="AA882" s="10"/>
      <c r="AB882" s="42"/>
      <c r="AC882" s="41"/>
      <c r="AD882" s="43"/>
      <c r="AE882" s="42"/>
      <c r="AF882" s="41"/>
      <c r="AG882" s="43"/>
      <c r="AH882" s="69"/>
      <c r="AI882" s="69"/>
      <c r="AJ882" s="69"/>
      <c r="AK882" s="29" t="str">
        <f>IFERROR(MATCH(H882,#REF!,0),"")</f>
        <v/>
      </c>
    </row>
    <row r="883" spans="1:37" ht="15" customHeight="1">
      <c r="A883" s="227" t="str">
        <f>IF(V883=DB!$B$12,"決裁1",IF(V883=DB!$B$13,"決裁2",IF(V883=DB!$B$14,"決裁3",IF(V883=DB!$B$15,"決裁4",IF(V883="","",TEXT(W883,"GE")&amp;"-"&amp;V883)))))</f>
        <v/>
      </c>
      <c r="B883" s="228" t="str">
        <f>IF(A883="","",A883&amp;"-"&amp;COUNTIF($A$5:A883,A883))</f>
        <v/>
      </c>
      <c r="C883" s="228" t="str">
        <f t="shared" si="27"/>
        <v/>
      </c>
      <c r="D883" s="228" t="str">
        <f>IF(C883="","",C883&amp;"-"&amp;COUNTIF($C$5:C883,C883))</f>
        <v/>
      </c>
      <c r="E883" s="228">
        <f t="shared" si="28"/>
        <v>0</v>
      </c>
      <c r="F883" s="30"/>
      <c r="G883" s="30"/>
      <c r="H883" s="31"/>
      <c r="I883" s="58"/>
      <c r="J883" s="58"/>
      <c r="K883" s="72"/>
      <c r="L883" s="59"/>
      <c r="M883" s="72"/>
      <c r="N883" s="60"/>
      <c r="R883" s="36"/>
      <c r="S883" s="37"/>
      <c r="T883" s="38"/>
      <c r="U883" s="200"/>
      <c r="V883" s="211"/>
      <c r="W883" s="204"/>
      <c r="X883" s="204"/>
      <c r="Y883" s="40"/>
      <c r="Z883" s="41"/>
      <c r="AA883" s="10"/>
      <c r="AB883" s="42"/>
      <c r="AC883" s="41"/>
      <c r="AD883" s="43"/>
      <c r="AE883" s="42"/>
      <c r="AF883" s="41"/>
      <c r="AG883" s="43"/>
      <c r="AH883" s="69"/>
      <c r="AI883" s="69"/>
      <c r="AJ883" s="69"/>
      <c r="AK883" s="29" t="str">
        <f>IFERROR(MATCH(H883,#REF!,0),"")</f>
        <v/>
      </c>
    </row>
    <row r="884" spans="1:37" ht="15" customHeight="1">
      <c r="A884" s="227" t="str">
        <f>IF(V884=DB!$B$12,"決裁1",IF(V884=DB!$B$13,"決裁2",IF(V884=DB!$B$14,"決裁3",IF(V884=DB!$B$15,"決裁4",IF(V884="","",TEXT(W884,"GE")&amp;"-"&amp;V884)))))</f>
        <v/>
      </c>
      <c r="B884" s="228" t="str">
        <f>IF(A884="","",A884&amp;"-"&amp;COUNTIF($A$5:A884,A884))</f>
        <v/>
      </c>
      <c r="C884" s="228" t="str">
        <f t="shared" si="27"/>
        <v/>
      </c>
      <c r="D884" s="228" t="str">
        <f>IF(C884="","",C884&amp;"-"&amp;COUNTIF($C$5:C884,C884))</f>
        <v/>
      </c>
      <c r="E884" s="228">
        <f t="shared" si="28"/>
        <v>0</v>
      </c>
      <c r="F884" s="30"/>
      <c r="G884" s="30"/>
      <c r="H884" s="31"/>
      <c r="I884" s="58"/>
      <c r="J884" s="58"/>
      <c r="K884" s="72"/>
      <c r="L884" s="59"/>
      <c r="M884" s="72"/>
      <c r="N884" s="60"/>
      <c r="R884" s="36"/>
      <c r="S884" s="37"/>
      <c r="T884" s="38"/>
      <c r="U884" s="200"/>
      <c r="V884" s="211"/>
      <c r="W884" s="204"/>
      <c r="X884" s="204"/>
      <c r="Y884" s="40"/>
      <c r="Z884" s="41"/>
      <c r="AA884" s="10"/>
      <c r="AB884" s="42"/>
      <c r="AC884" s="41"/>
      <c r="AD884" s="43"/>
      <c r="AE884" s="42"/>
      <c r="AF884" s="41"/>
      <c r="AG884" s="43"/>
      <c r="AH884" s="69"/>
      <c r="AI884" s="69"/>
      <c r="AJ884" s="69"/>
      <c r="AK884" s="29" t="str">
        <f>IFERROR(MATCH(H884,#REF!,0),"")</f>
        <v/>
      </c>
    </row>
    <row r="885" spans="1:37" ht="15" customHeight="1">
      <c r="A885" s="227" t="str">
        <f>IF(V885=DB!$B$12,"決裁1",IF(V885=DB!$B$13,"決裁2",IF(V885=DB!$B$14,"決裁3",IF(V885=DB!$B$15,"決裁4",IF(V885="","",TEXT(W885,"GE")&amp;"-"&amp;V885)))))</f>
        <v/>
      </c>
      <c r="B885" s="228" t="str">
        <f>IF(A885="","",A885&amp;"-"&amp;COUNTIF($A$5:A885,A885))</f>
        <v/>
      </c>
      <c r="C885" s="228" t="str">
        <f t="shared" si="27"/>
        <v/>
      </c>
      <c r="D885" s="228" t="str">
        <f>IF(C885="","",C885&amp;"-"&amp;COUNTIF($C$5:C885,C885))</f>
        <v/>
      </c>
      <c r="E885" s="228">
        <f t="shared" si="28"/>
        <v>0</v>
      </c>
      <c r="F885" s="30"/>
      <c r="G885" s="30"/>
      <c r="H885" s="31"/>
      <c r="I885" s="58"/>
      <c r="J885" s="58"/>
      <c r="K885" s="72"/>
      <c r="L885" s="59"/>
      <c r="M885" s="72"/>
      <c r="N885" s="60"/>
      <c r="R885" s="36"/>
      <c r="S885" s="37"/>
      <c r="T885" s="38"/>
      <c r="U885" s="200"/>
      <c r="V885" s="211"/>
      <c r="W885" s="204"/>
      <c r="X885" s="204"/>
      <c r="Y885" s="40"/>
      <c r="Z885" s="41"/>
      <c r="AA885" s="10"/>
      <c r="AB885" s="42"/>
      <c r="AC885" s="41"/>
      <c r="AD885" s="43"/>
      <c r="AE885" s="42"/>
      <c r="AF885" s="41"/>
      <c r="AG885" s="43"/>
      <c r="AH885" s="69"/>
      <c r="AI885" s="69"/>
      <c r="AJ885" s="69"/>
      <c r="AK885" s="29" t="str">
        <f>IFERROR(MATCH(H885,#REF!,0),"")</f>
        <v/>
      </c>
    </row>
    <row r="886" spans="1:37" ht="15" customHeight="1">
      <c r="A886" s="227" t="str">
        <f>IF(V886=DB!$B$12,"決裁1",IF(V886=DB!$B$13,"決裁2",IF(V886=DB!$B$14,"決裁3",IF(V886=DB!$B$15,"決裁4",IF(V886="","",TEXT(W886,"GE")&amp;"-"&amp;V886)))))</f>
        <v/>
      </c>
      <c r="B886" s="228" t="str">
        <f>IF(A886="","",A886&amp;"-"&amp;COUNTIF($A$5:A886,A886))</f>
        <v/>
      </c>
      <c r="C886" s="228" t="str">
        <f t="shared" si="27"/>
        <v/>
      </c>
      <c r="D886" s="228" t="str">
        <f>IF(C886="","",C886&amp;"-"&amp;COUNTIF($C$5:C886,C886))</f>
        <v/>
      </c>
      <c r="E886" s="228">
        <f t="shared" si="28"/>
        <v>0</v>
      </c>
      <c r="F886" s="30"/>
      <c r="G886" s="30"/>
      <c r="H886" s="31"/>
      <c r="I886" s="58"/>
      <c r="J886" s="58"/>
      <c r="K886" s="35"/>
      <c r="L886" s="59"/>
      <c r="M886" s="72"/>
      <c r="N886" s="60"/>
      <c r="R886" s="36"/>
      <c r="S886" s="37"/>
      <c r="T886" s="38"/>
      <c r="U886" s="200"/>
      <c r="V886" s="211"/>
      <c r="W886" s="204"/>
      <c r="X886" s="204"/>
      <c r="Y886" s="40"/>
      <c r="Z886" s="41"/>
      <c r="AA886" s="10"/>
      <c r="AB886" s="42"/>
      <c r="AC886" s="41"/>
      <c r="AD886" s="43"/>
      <c r="AE886" s="42"/>
      <c r="AF886" s="41"/>
      <c r="AG886" s="43"/>
      <c r="AH886" s="69"/>
      <c r="AI886" s="69"/>
      <c r="AJ886" s="69"/>
      <c r="AK886" s="29" t="str">
        <f>IFERROR(MATCH(H886,#REF!,0),"")</f>
        <v/>
      </c>
    </row>
    <row r="887" spans="1:37" ht="15" customHeight="1">
      <c r="A887" s="227" t="str">
        <f>IF(V887=DB!$B$12,"決裁1",IF(V887=DB!$B$13,"決裁2",IF(V887=DB!$B$14,"決裁3",IF(V887=DB!$B$15,"決裁4",IF(V887="","",TEXT(W887,"GE")&amp;"-"&amp;V887)))))</f>
        <v/>
      </c>
      <c r="B887" s="228" t="str">
        <f>IF(A887="","",A887&amp;"-"&amp;COUNTIF($A$5:A887,A887))</f>
        <v/>
      </c>
      <c r="C887" s="228" t="str">
        <f t="shared" si="27"/>
        <v/>
      </c>
      <c r="D887" s="228" t="str">
        <f>IF(C887="","",C887&amp;"-"&amp;COUNTIF($C$5:C887,C887))</f>
        <v/>
      </c>
      <c r="E887" s="228">
        <f t="shared" si="28"/>
        <v>0</v>
      </c>
      <c r="F887" s="30"/>
      <c r="G887" s="30"/>
      <c r="H887" s="31"/>
      <c r="I887" s="58"/>
      <c r="J887" s="58"/>
      <c r="K887" s="72"/>
      <c r="L887" s="59"/>
      <c r="M887" s="72"/>
      <c r="N887" s="60"/>
      <c r="R887" s="36"/>
      <c r="S887" s="37"/>
      <c r="T887" s="38"/>
      <c r="U887" s="200"/>
      <c r="V887" s="211"/>
      <c r="W887" s="204"/>
      <c r="X887" s="204"/>
      <c r="Y887" s="40"/>
      <c r="Z887" s="41"/>
      <c r="AA887" s="10"/>
      <c r="AB887" s="42"/>
      <c r="AC887" s="41"/>
      <c r="AD887" s="43"/>
      <c r="AE887" s="42"/>
      <c r="AF887" s="41"/>
      <c r="AG887" s="43"/>
      <c r="AH887" s="69"/>
      <c r="AI887" s="69"/>
      <c r="AJ887" s="69"/>
      <c r="AK887" s="29" t="str">
        <f>IFERROR(MATCH(H887,#REF!,0),"")</f>
        <v/>
      </c>
    </row>
    <row r="888" spans="1:37" ht="15" customHeight="1">
      <c r="A888" s="227" t="str">
        <f>IF(V888=DB!$B$12,"決裁1",IF(V888=DB!$B$13,"決裁2",IF(V888=DB!$B$14,"決裁3",IF(V888=DB!$B$15,"決裁4",IF(V888="","",TEXT(W888,"GE")&amp;"-"&amp;V888)))))</f>
        <v/>
      </c>
      <c r="B888" s="228" t="str">
        <f>IF(A888="","",A888&amp;"-"&amp;COUNTIF($A$5:A888,A888))</f>
        <v/>
      </c>
      <c r="C888" s="228" t="str">
        <f t="shared" si="27"/>
        <v/>
      </c>
      <c r="D888" s="228" t="str">
        <f>IF(C888="","",C888&amp;"-"&amp;COUNTIF($C$5:C888,C888))</f>
        <v/>
      </c>
      <c r="E888" s="228">
        <f t="shared" si="28"/>
        <v>0</v>
      </c>
      <c r="F888" s="30"/>
      <c r="G888" s="30"/>
      <c r="H888" s="31"/>
      <c r="I888" s="58"/>
      <c r="J888" s="58"/>
      <c r="K888" s="72"/>
      <c r="L888" s="59"/>
      <c r="M888" s="72"/>
      <c r="N888" s="60"/>
      <c r="R888" s="36"/>
      <c r="S888" s="37"/>
      <c r="T888" s="38"/>
      <c r="U888" s="200"/>
      <c r="V888" s="211"/>
      <c r="W888" s="204"/>
      <c r="X888" s="204"/>
      <c r="Y888" s="40"/>
      <c r="Z888" s="41"/>
      <c r="AA888" s="10"/>
      <c r="AB888" s="42"/>
      <c r="AC888" s="41"/>
      <c r="AD888" s="43"/>
      <c r="AE888" s="42"/>
      <c r="AF888" s="41"/>
      <c r="AG888" s="43"/>
      <c r="AH888" s="69"/>
      <c r="AI888" s="69"/>
      <c r="AJ888" s="69"/>
      <c r="AK888" s="29" t="str">
        <f>IFERROR(MATCH(H888,#REF!,0),"")</f>
        <v/>
      </c>
    </row>
    <row r="889" spans="1:37" ht="15" customHeight="1">
      <c r="A889" s="227" t="str">
        <f>IF(V889=DB!$B$12,"決裁1",IF(V889=DB!$B$13,"決裁2",IF(V889=DB!$B$14,"決裁3",IF(V889=DB!$B$15,"決裁4",IF(V889="","",TEXT(W889,"GE")&amp;"-"&amp;V889)))))</f>
        <v/>
      </c>
      <c r="B889" s="228" t="str">
        <f>IF(A889="","",A889&amp;"-"&amp;COUNTIF($A$5:A889,A889))</f>
        <v/>
      </c>
      <c r="C889" s="228" t="str">
        <f t="shared" si="27"/>
        <v/>
      </c>
      <c r="D889" s="228" t="str">
        <f>IF(C889="","",C889&amp;"-"&amp;COUNTIF($C$5:C889,C889))</f>
        <v/>
      </c>
      <c r="E889" s="228">
        <f t="shared" si="28"/>
        <v>0</v>
      </c>
      <c r="F889" s="30"/>
      <c r="G889" s="30"/>
      <c r="H889" s="31"/>
      <c r="I889" s="58"/>
      <c r="J889" s="58"/>
      <c r="K889" s="72"/>
      <c r="L889" s="59"/>
      <c r="M889" s="72"/>
      <c r="N889" s="60"/>
      <c r="R889" s="10"/>
      <c r="S889" s="37"/>
      <c r="T889" s="38"/>
      <c r="U889" s="200"/>
      <c r="V889" s="211"/>
      <c r="W889" s="204"/>
      <c r="X889" s="204"/>
      <c r="Y889" s="40"/>
      <c r="Z889" s="41"/>
      <c r="AA889" s="81"/>
      <c r="AB889" s="42"/>
      <c r="AC889" s="47"/>
      <c r="AD889" s="83"/>
      <c r="AE889" s="42"/>
      <c r="AF889" s="41"/>
      <c r="AG889" s="81"/>
      <c r="AH889" s="69"/>
      <c r="AI889" s="69"/>
      <c r="AJ889" s="69"/>
      <c r="AK889" s="29" t="str">
        <f>IFERROR(MATCH(H889,#REF!,0),"")</f>
        <v/>
      </c>
    </row>
    <row r="890" spans="1:37" ht="15" customHeight="1">
      <c r="A890" s="227" t="str">
        <f>IF(V890=DB!$B$12,"決裁1",IF(V890=DB!$B$13,"決裁2",IF(V890=DB!$B$14,"決裁3",IF(V890=DB!$B$15,"決裁4",IF(V890="","",TEXT(W890,"GE")&amp;"-"&amp;V890)))))</f>
        <v/>
      </c>
      <c r="B890" s="228" t="str">
        <f>IF(A890="","",A890&amp;"-"&amp;COUNTIF($A$5:A890,A890))</f>
        <v/>
      </c>
      <c r="C890" s="228" t="str">
        <f t="shared" si="27"/>
        <v/>
      </c>
      <c r="D890" s="228" t="str">
        <f>IF(C890="","",C890&amp;"-"&amp;COUNTIF($C$5:C890,C890))</f>
        <v/>
      </c>
      <c r="E890" s="228">
        <f t="shared" si="28"/>
        <v>0</v>
      </c>
      <c r="F890" s="30"/>
      <c r="G890" s="30"/>
      <c r="H890" s="31"/>
      <c r="I890" s="58"/>
      <c r="J890" s="58"/>
      <c r="K890" s="72"/>
      <c r="L890" s="59"/>
      <c r="M890" s="72"/>
      <c r="N890" s="60"/>
      <c r="R890" s="36"/>
      <c r="S890" s="37"/>
      <c r="T890" s="38"/>
      <c r="U890" s="200"/>
      <c r="V890" s="211"/>
      <c r="W890" s="204"/>
      <c r="X890" s="204"/>
      <c r="Y890" s="40"/>
      <c r="Z890" s="41"/>
      <c r="AA890" s="10"/>
      <c r="AB890" s="42"/>
      <c r="AC890" s="41"/>
      <c r="AD890" s="43"/>
      <c r="AE890" s="42"/>
      <c r="AF890" s="41"/>
      <c r="AG890" s="43"/>
      <c r="AH890" s="69"/>
      <c r="AI890" s="69"/>
      <c r="AJ890" s="69"/>
      <c r="AK890" s="29" t="str">
        <f>IFERROR(MATCH(H890,#REF!,0),"")</f>
        <v/>
      </c>
    </row>
    <row r="891" spans="1:37" ht="15" customHeight="1">
      <c r="A891" s="227" t="str">
        <f>IF(V891=DB!$B$12,"決裁1",IF(V891=DB!$B$13,"決裁2",IF(V891=DB!$B$14,"決裁3",IF(V891=DB!$B$15,"決裁4",IF(V891="","",TEXT(W891,"GE")&amp;"-"&amp;V891)))))</f>
        <v/>
      </c>
      <c r="B891" s="228" t="str">
        <f>IF(A891="","",A891&amp;"-"&amp;COUNTIF($A$5:A891,A891))</f>
        <v/>
      </c>
      <c r="C891" s="228" t="str">
        <f t="shared" si="27"/>
        <v/>
      </c>
      <c r="D891" s="228" t="str">
        <f>IF(C891="","",C891&amp;"-"&amp;COUNTIF($C$5:C891,C891))</f>
        <v/>
      </c>
      <c r="E891" s="228">
        <f t="shared" si="28"/>
        <v>0</v>
      </c>
      <c r="F891" s="30"/>
      <c r="G891" s="30"/>
      <c r="H891" s="31"/>
      <c r="I891" s="58"/>
      <c r="J891" s="58"/>
      <c r="K891" s="72"/>
      <c r="L891" s="59"/>
      <c r="M891" s="72"/>
      <c r="N891" s="60"/>
      <c r="R891" s="36"/>
      <c r="S891" s="37"/>
      <c r="T891" s="38"/>
      <c r="U891" s="200"/>
      <c r="V891" s="211"/>
      <c r="W891" s="204"/>
      <c r="X891" s="204"/>
      <c r="Y891" s="40"/>
      <c r="Z891" s="41"/>
      <c r="AA891" s="10"/>
      <c r="AB891" s="42"/>
      <c r="AC891" s="41"/>
      <c r="AD891" s="43"/>
      <c r="AE891" s="42"/>
      <c r="AF891" s="41"/>
      <c r="AG891" s="43"/>
      <c r="AH891" s="69"/>
      <c r="AI891" s="69"/>
      <c r="AJ891" s="69"/>
      <c r="AK891" s="29" t="str">
        <f>IFERROR(MATCH(H891,#REF!,0),"")</f>
        <v/>
      </c>
    </row>
    <row r="892" spans="1:37" ht="15" customHeight="1">
      <c r="A892" s="227" t="str">
        <f>IF(V892=DB!$B$12,"決裁1",IF(V892=DB!$B$13,"決裁2",IF(V892=DB!$B$14,"決裁3",IF(V892=DB!$B$15,"決裁4",IF(V892="","",TEXT(W892,"GE")&amp;"-"&amp;V892)))))</f>
        <v/>
      </c>
      <c r="B892" s="228" t="str">
        <f>IF(A892="","",A892&amp;"-"&amp;COUNTIF($A$5:A892,A892))</f>
        <v/>
      </c>
      <c r="C892" s="228" t="str">
        <f t="shared" si="27"/>
        <v/>
      </c>
      <c r="D892" s="228" t="str">
        <f>IF(C892="","",C892&amp;"-"&amp;COUNTIF($C$5:C892,C892))</f>
        <v/>
      </c>
      <c r="E892" s="228">
        <f t="shared" si="28"/>
        <v>0</v>
      </c>
      <c r="F892" s="30"/>
      <c r="G892" s="30"/>
      <c r="H892" s="31"/>
      <c r="I892" s="58"/>
      <c r="J892" s="58"/>
      <c r="K892" s="72"/>
      <c r="L892" s="59"/>
      <c r="M892" s="72"/>
      <c r="N892" s="60"/>
      <c r="R892" s="36"/>
      <c r="S892" s="37"/>
      <c r="T892" s="38"/>
      <c r="U892" s="200"/>
      <c r="V892" s="211"/>
      <c r="W892" s="204"/>
      <c r="X892" s="204"/>
      <c r="Y892" s="40"/>
      <c r="Z892" s="41"/>
      <c r="AA892" s="10"/>
      <c r="AB892" s="42"/>
      <c r="AC892" s="41"/>
      <c r="AD892" s="43"/>
      <c r="AE892" s="42"/>
      <c r="AF892" s="41"/>
      <c r="AG892" s="43"/>
      <c r="AH892" s="69"/>
      <c r="AI892" s="69"/>
      <c r="AJ892" s="69"/>
      <c r="AK892" s="29" t="str">
        <f>IFERROR(MATCH(H892,#REF!,0),"")</f>
        <v/>
      </c>
    </row>
    <row r="893" spans="1:37" ht="15" customHeight="1">
      <c r="A893" s="227" t="str">
        <f>IF(V893=DB!$B$12,"決裁1",IF(V893=DB!$B$13,"決裁2",IF(V893=DB!$B$14,"決裁3",IF(V893=DB!$B$15,"決裁4",IF(V893="","",TEXT(W893,"GE")&amp;"-"&amp;V893)))))</f>
        <v/>
      </c>
      <c r="B893" s="228" t="str">
        <f>IF(A893="","",A893&amp;"-"&amp;COUNTIF($A$5:A893,A893))</f>
        <v/>
      </c>
      <c r="C893" s="228" t="str">
        <f t="shared" si="27"/>
        <v/>
      </c>
      <c r="D893" s="228" t="str">
        <f>IF(C893="","",C893&amp;"-"&amp;COUNTIF($C$5:C893,C893))</f>
        <v/>
      </c>
      <c r="E893" s="228">
        <f t="shared" si="28"/>
        <v>0</v>
      </c>
      <c r="F893" s="30"/>
      <c r="G893" s="30"/>
      <c r="H893" s="31"/>
      <c r="I893" s="58"/>
      <c r="J893" s="58"/>
      <c r="K893" s="72"/>
      <c r="L893" s="59"/>
      <c r="M893" s="72"/>
      <c r="N893" s="60"/>
      <c r="R893" s="36"/>
      <c r="S893" s="37"/>
      <c r="T893" s="38"/>
      <c r="U893" s="200"/>
      <c r="V893" s="211"/>
      <c r="W893" s="204"/>
      <c r="X893" s="204"/>
      <c r="Y893" s="40"/>
      <c r="Z893" s="41"/>
      <c r="AA893" s="10"/>
      <c r="AB893" s="42"/>
      <c r="AC893" s="41"/>
      <c r="AD893" s="43"/>
      <c r="AE893" s="42"/>
      <c r="AF893" s="41"/>
      <c r="AG893" s="43"/>
      <c r="AH893" s="69"/>
      <c r="AI893" s="69"/>
      <c r="AJ893" s="69"/>
      <c r="AK893" s="29" t="str">
        <f>IFERROR(MATCH(H893,#REF!,0),"")</f>
        <v/>
      </c>
    </row>
    <row r="894" spans="1:37" ht="15" customHeight="1">
      <c r="A894" s="227" t="str">
        <f>IF(V894=DB!$B$12,"決裁1",IF(V894=DB!$B$13,"決裁2",IF(V894=DB!$B$14,"決裁3",IF(V894=DB!$B$15,"決裁4",IF(V894="","",TEXT(W894,"GE")&amp;"-"&amp;V894)))))</f>
        <v/>
      </c>
      <c r="B894" s="228" t="str">
        <f>IF(A894="","",A894&amp;"-"&amp;COUNTIF($A$5:A894,A894))</f>
        <v/>
      </c>
      <c r="C894" s="228" t="str">
        <f t="shared" si="27"/>
        <v/>
      </c>
      <c r="D894" s="228" t="str">
        <f>IF(C894="","",C894&amp;"-"&amp;COUNTIF($C$5:C894,C894))</f>
        <v/>
      </c>
      <c r="E894" s="228">
        <f t="shared" si="28"/>
        <v>0</v>
      </c>
      <c r="F894" s="30"/>
      <c r="G894" s="30"/>
      <c r="H894" s="31"/>
      <c r="I894" s="58"/>
      <c r="J894" s="58"/>
      <c r="K894" s="72"/>
      <c r="L894" s="59"/>
      <c r="M894" s="72"/>
      <c r="N894" s="60"/>
      <c r="R894" s="36"/>
      <c r="S894" s="37"/>
      <c r="T894" s="38"/>
      <c r="U894" s="200"/>
      <c r="V894" s="211"/>
      <c r="W894" s="204"/>
      <c r="X894" s="204"/>
      <c r="Y894" s="40"/>
      <c r="Z894" s="41"/>
      <c r="AA894" s="10"/>
      <c r="AB894" s="42"/>
      <c r="AC894" s="41"/>
      <c r="AD894" s="43"/>
      <c r="AE894" s="42"/>
      <c r="AF894" s="41"/>
      <c r="AG894" s="43"/>
      <c r="AH894" s="69"/>
      <c r="AI894" s="69"/>
      <c r="AJ894" s="69"/>
      <c r="AK894" s="29" t="str">
        <f>IFERROR(MATCH(H894,#REF!,0),"")</f>
        <v/>
      </c>
    </row>
    <row r="895" spans="1:37" ht="15" customHeight="1">
      <c r="A895" s="227" t="str">
        <f>IF(V895=DB!$B$12,"決裁1",IF(V895=DB!$B$13,"決裁2",IF(V895=DB!$B$14,"決裁3",IF(V895=DB!$B$15,"決裁4",IF(V895="","",TEXT(W895,"GE")&amp;"-"&amp;V895)))))</f>
        <v/>
      </c>
      <c r="B895" s="228" t="str">
        <f>IF(A895="","",A895&amp;"-"&amp;COUNTIF($A$5:A895,A895))</f>
        <v/>
      </c>
      <c r="C895" s="228" t="str">
        <f t="shared" si="27"/>
        <v/>
      </c>
      <c r="D895" s="228" t="str">
        <f>IF(C895="","",C895&amp;"-"&amp;COUNTIF($C$5:C895,C895))</f>
        <v/>
      </c>
      <c r="E895" s="228">
        <f t="shared" si="28"/>
        <v>0</v>
      </c>
      <c r="F895" s="30"/>
      <c r="G895" s="30"/>
      <c r="H895" s="31"/>
      <c r="I895" s="58"/>
      <c r="J895" s="58"/>
      <c r="K895" s="72"/>
      <c r="L895" s="59"/>
      <c r="M895" s="72"/>
      <c r="N895" s="60"/>
      <c r="R895" s="36"/>
      <c r="S895" s="37"/>
      <c r="T895" s="38"/>
      <c r="U895" s="200"/>
      <c r="V895" s="211"/>
      <c r="W895" s="204"/>
      <c r="X895" s="204"/>
      <c r="Y895" s="40"/>
      <c r="Z895" s="41"/>
      <c r="AA895" s="10"/>
      <c r="AB895" s="42"/>
      <c r="AC895" s="41"/>
      <c r="AD895" s="43"/>
      <c r="AE895" s="42"/>
      <c r="AF895" s="41"/>
      <c r="AG895" s="43"/>
      <c r="AH895" s="69"/>
      <c r="AI895" s="69"/>
      <c r="AJ895" s="69"/>
      <c r="AK895" s="29" t="str">
        <f>IFERROR(MATCH(H895,#REF!,0),"")</f>
        <v/>
      </c>
    </row>
    <row r="896" spans="1:37" ht="15" customHeight="1">
      <c r="A896" s="227" t="str">
        <f>IF(V896=DB!$B$12,"決裁1",IF(V896=DB!$B$13,"決裁2",IF(V896=DB!$B$14,"決裁3",IF(V896=DB!$B$15,"決裁4",IF(V896="","",TEXT(W896,"GE")&amp;"-"&amp;V896)))))</f>
        <v/>
      </c>
      <c r="B896" s="228" t="str">
        <f>IF(A896="","",A896&amp;"-"&amp;COUNTIF($A$5:A896,A896))</f>
        <v/>
      </c>
      <c r="C896" s="228" t="str">
        <f t="shared" si="27"/>
        <v/>
      </c>
      <c r="D896" s="228" t="str">
        <f>IF(C896="","",C896&amp;"-"&amp;COUNTIF($C$5:C896,C896))</f>
        <v/>
      </c>
      <c r="E896" s="228">
        <f t="shared" si="28"/>
        <v>0</v>
      </c>
      <c r="F896" s="30"/>
      <c r="G896" s="30"/>
      <c r="H896" s="31"/>
      <c r="I896" s="58"/>
      <c r="J896" s="58"/>
      <c r="K896" s="72"/>
      <c r="L896" s="59"/>
      <c r="M896" s="72"/>
      <c r="N896" s="60"/>
      <c r="R896" s="36"/>
      <c r="S896" s="37"/>
      <c r="T896" s="38"/>
      <c r="U896" s="200"/>
      <c r="V896" s="211"/>
      <c r="W896" s="204"/>
      <c r="X896" s="204"/>
      <c r="Y896" s="40"/>
      <c r="Z896" s="41"/>
      <c r="AA896" s="10"/>
      <c r="AB896" s="42"/>
      <c r="AC896" s="41"/>
      <c r="AD896" s="43"/>
      <c r="AE896" s="42"/>
      <c r="AF896" s="41"/>
      <c r="AG896" s="43"/>
      <c r="AH896" s="69"/>
      <c r="AI896" s="69"/>
      <c r="AJ896" s="69"/>
      <c r="AK896" s="29" t="str">
        <f>IFERROR(MATCH(H896,#REF!,0),"")</f>
        <v/>
      </c>
    </row>
    <row r="897" spans="1:37" ht="15" customHeight="1">
      <c r="A897" s="227" t="str">
        <f>IF(V897=DB!$B$12,"決裁1",IF(V897=DB!$B$13,"決裁2",IF(V897=DB!$B$14,"決裁3",IF(V897=DB!$B$15,"決裁4",IF(V897="","",TEXT(W897,"GE")&amp;"-"&amp;V897)))))</f>
        <v/>
      </c>
      <c r="B897" s="228" t="str">
        <f>IF(A897="","",A897&amp;"-"&amp;COUNTIF($A$5:A897,A897))</f>
        <v/>
      </c>
      <c r="C897" s="228" t="str">
        <f t="shared" si="27"/>
        <v/>
      </c>
      <c r="D897" s="228" t="str">
        <f>IF(C897="","",C897&amp;"-"&amp;COUNTIF($C$5:C897,C897))</f>
        <v/>
      </c>
      <c r="E897" s="228">
        <f t="shared" si="28"/>
        <v>0</v>
      </c>
      <c r="F897" s="30"/>
      <c r="G897" s="30"/>
      <c r="H897" s="31"/>
      <c r="I897" s="58"/>
      <c r="J897" s="58"/>
      <c r="K897" s="35"/>
      <c r="L897" s="59"/>
      <c r="M897" s="72"/>
      <c r="N897" s="60"/>
      <c r="R897" s="36"/>
      <c r="S897" s="37"/>
      <c r="T897" s="38"/>
      <c r="U897" s="200"/>
      <c r="V897" s="211"/>
      <c r="W897" s="204"/>
      <c r="X897" s="204"/>
      <c r="Y897" s="40"/>
      <c r="Z897" s="41"/>
      <c r="AA897" s="10"/>
      <c r="AB897" s="42"/>
      <c r="AC897" s="41"/>
      <c r="AD897" s="43"/>
      <c r="AE897" s="42"/>
      <c r="AF897" s="41"/>
      <c r="AG897" s="43"/>
      <c r="AH897" s="69"/>
      <c r="AI897" s="69"/>
      <c r="AJ897" s="69"/>
      <c r="AK897" s="29" t="str">
        <f>IFERROR(MATCH(H897,#REF!,0),"")</f>
        <v/>
      </c>
    </row>
    <row r="898" spans="1:37" ht="15" customHeight="1">
      <c r="A898" s="227" t="str">
        <f>IF(V898=DB!$B$12,"決裁1",IF(V898=DB!$B$13,"決裁2",IF(V898=DB!$B$14,"決裁3",IF(V898=DB!$B$15,"決裁4",IF(V898="","",TEXT(W898,"GE")&amp;"-"&amp;V898)))))</f>
        <v/>
      </c>
      <c r="B898" s="228" t="str">
        <f>IF(A898="","",A898&amp;"-"&amp;COUNTIF($A$5:A898,A898))</f>
        <v/>
      </c>
      <c r="C898" s="228" t="str">
        <f t="shared" si="27"/>
        <v/>
      </c>
      <c r="D898" s="228" t="str">
        <f>IF(C898="","",C898&amp;"-"&amp;COUNTIF($C$5:C898,C898))</f>
        <v/>
      </c>
      <c r="E898" s="228">
        <f t="shared" si="28"/>
        <v>0</v>
      </c>
      <c r="F898" s="30"/>
      <c r="G898" s="30"/>
      <c r="H898" s="31"/>
      <c r="I898" s="58"/>
      <c r="J898" s="58"/>
      <c r="K898" s="72"/>
      <c r="L898" s="59"/>
      <c r="M898" s="72"/>
      <c r="N898" s="60"/>
      <c r="R898" s="36"/>
      <c r="S898" s="37"/>
      <c r="T898" s="38"/>
      <c r="U898" s="200"/>
      <c r="V898" s="211"/>
      <c r="W898" s="204"/>
      <c r="X898" s="204"/>
      <c r="Y898" s="40"/>
      <c r="Z898" s="41"/>
      <c r="AA898" s="10"/>
      <c r="AB898" s="42"/>
      <c r="AC898" s="41"/>
      <c r="AD898" s="43"/>
      <c r="AE898" s="42"/>
      <c r="AF898" s="41"/>
      <c r="AG898" s="43"/>
      <c r="AH898" s="69"/>
      <c r="AI898" s="69"/>
      <c r="AJ898" s="69"/>
      <c r="AK898" s="29" t="str">
        <f>IFERROR(MATCH(H898,#REF!,0),"")</f>
        <v/>
      </c>
    </row>
    <row r="899" spans="1:37" ht="15" customHeight="1">
      <c r="A899" s="227" t="str">
        <f>IF(V899=DB!$B$12,"決裁1",IF(V899=DB!$B$13,"決裁2",IF(V899=DB!$B$14,"決裁3",IF(V899=DB!$B$15,"決裁4",IF(V899="","",TEXT(W899,"GE")&amp;"-"&amp;V899)))))</f>
        <v/>
      </c>
      <c r="B899" s="228" t="str">
        <f>IF(A899="","",A899&amp;"-"&amp;COUNTIF($A$5:A899,A899))</f>
        <v/>
      </c>
      <c r="C899" s="228" t="str">
        <f t="shared" si="27"/>
        <v/>
      </c>
      <c r="D899" s="228" t="str">
        <f>IF(C899="","",C899&amp;"-"&amp;COUNTIF($C$5:C899,C899))</f>
        <v/>
      </c>
      <c r="E899" s="228">
        <f t="shared" si="28"/>
        <v>0</v>
      </c>
      <c r="F899" s="30"/>
      <c r="G899" s="30"/>
      <c r="H899" s="31"/>
      <c r="I899" s="58"/>
      <c r="J899" s="58"/>
      <c r="K899" s="72"/>
      <c r="L899" s="59"/>
      <c r="M899" s="72"/>
      <c r="N899" s="60"/>
      <c r="R899" s="10"/>
      <c r="S899" s="37"/>
      <c r="T899" s="38"/>
      <c r="U899" s="200"/>
      <c r="V899" s="211"/>
      <c r="W899" s="204"/>
      <c r="X899" s="204"/>
      <c r="Y899" s="46"/>
      <c r="Z899" s="47"/>
      <c r="AA899" s="83"/>
      <c r="AB899" s="42"/>
      <c r="AC899" s="41"/>
      <c r="AD899" s="43"/>
      <c r="AE899" s="42"/>
      <c r="AF899" s="41"/>
      <c r="AG899" s="43"/>
      <c r="AH899" s="69"/>
      <c r="AI899" s="69"/>
      <c r="AJ899" s="69"/>
      <c r="AK899" s="29" t="str">
        <f>IFERROR(MATCH(H899,#REF!,0),"")</f>
        <v/>
      </c>
    </row>
    <row r="900" spans="1:37" ht="15" customHeight="1">
      <c r="A900" s="227" t="str">
        <f>IF(V900=DB!$B$12,"決裁1",IF(V900=DB!$B$13,"決裁2",IF(V900=DB!$B$14,"決裁3",IF(V900=DB!$B$15,"決裁4",IF(V900="","",TEXT(W900,"GE")&amp;"-"&amp;V900)))))</f>
        <v/>
      </c>
      <c r="B900" s="228" t="str">
        <f>IF(A900="","",A900&amp;"-"&amp;COUNTIF($A$5:A900,A900))</f>
        <v/>
      </c>
      <c r="C900" s="228" t="str">
        <f t="shared" si="27"/>
        <v/>
      </c>
      <c r="D900" s="228" t="str">
        <f>IF(C900="","",C900&amp;"-"&amp;COUNTIF($C$5:C900,C900))</f>
        <v/>
      </c>
      <c r="E900" s="228">
        <f t="shared" si="28"/>
        <v>0</v>
      </c>
      <c r="F900" s="30"/>
      <c r="G900" s="30"/>
      <c r="H900" s="31"/>
      <c r="I900" s="58"/>
      <c r="J900" s="58"/>
      <c r="K900" s="72"/>
      <c r="L900" s="59"/>
      <c r="M900" s="72"/>
      <c r="N900" s="60"/>
      <c r="R900" s="36"/>
      <c r="S900" s="37"/>
      <c r="T900" s="38"/>
      <c r="U900" s="200"/>
      <c r="V900" s="211"/>
      <c r="W900" s="204"/>
      <c r="X900" s="204"/>
      <c r="Y900" s="40"/>
      <c r="Z900" s="41"/>
      <c r="AA900" s="10"/>
      <c r="AB900" s="42"/>
      <c r="AC900" s="41"/>
      <c r="AD900" s="43"/>
      <c r="AE900" s="42"/>
      <c r="AF900" s="41"/>
      <c r="AG900" s="43"/>
      <c r="AH900" s="69"/>
      <c r="AI900" s="69"/>
      <c r="AJ900" s="69"/>
      <c r="AK900" s="29" t="str">
        <f>IFERROR(MATCH(H900,#REF!,0),"")</f>
        <v/>
      </c>
    </row>
    <row r="901" spans="1:37" ht="15" customHeight="1">
      <c r="A901" s="227" t="str">
        <f>IF(V901=DB!$B$12,"決裁1",IF(V901=DB!$B$13,"決裁2",IF(V901=DB!$B$14,"決裁3",IF(V901=DB!$B$15,"決裁4",IF(V901="","",TEXT(W901,"GE")&amp;"-"&amp;V901)))))</f>
        <v/>
      </c>
      <c r="B901" s="228" t="str">
        <f>IF(A901="","",A901&amp;"-"&amp;COUNTIF($A$5:A901,A901))</f>
        <v/>
      </c>
      <c r="C901" s="228" t="str">
        <f t="shared" si="27"/>
        <v/>
      </c>
      <c r="D901" s="228" t="str">
        <f>IF(C901="","",C901&amp;"-"&amp;COUNTIF($C$5:C901,C901))</f>
        <v/>
      </c>
      <c r="E901" s="228">
        <f t="shared" si="28"/>
        <v>0</v>
      </c>
      <c r="F901" s="30"/>
      <c r="G901" s="30"/>
      <c r="H901" s="31"/>
      <c r="I901" s="58"/>
      <c r="J901" s="58"/>
      <c r="K901" s="72"/>
      <c r="L901" s="59"/>
      <c r="M901" s="72"/>
      <c r="N901" s="60"/>
      <c r="R901" s="36"/>
      <c r="S901" s="37"/>
      <c r="T901" s="38"/>
      <c r="U901" s="200"/>
      <c r="V901" s="211"/>
      <c r="W901" s="204"/>
      <c r="X901" s="204"/>
      <c r="Y901" s="40"/>
      <c r="Z901" s="41"/>
      <c r="AA901" s="10"/>
      <c r="AB901" s="42"/>
      <c r="AC901" s="41"/>
      <c r="AD901" s="43"/>
      <c r="AE901" s="42"/>
      <c r="AF901" s="41"/>
      <c r="AG901" s="43"/>
      <c r="AH901" s="69"/>
      <c r="AI901" s="69"/>
      <c r="AJ901" s="69"/>
      <c r="AK901" s="29" t="str">
        <f>IFERROR(MATCH(H901,#REF!,0),"")</f>
        <v/>
      </c>
    </row>
    <row r="902" spans="1:37" ht="15" customHeight="1">
      <c r="A902" s="227" t="str">
        <f>IF(V902=DB!$B$12,"決裁1",IF(V902=DB!$B$13,"決裁2",IF(V902=DB!$B$14,"決裁3",IF(V902=DB!$B$15,"決裁4",IF(V902="","",TEXT(W902,"GE")&amp;"-"&amp;V902)))))</f>
        <v/>
      </c>
      <c r="B902" s="228" t="str">
        <f>IF(A902="","",A902&amp;"-"&amp;COUNTIF($A$5:A902,A902))</f>
        <v/>
      </c>
      <c r="C902" s="228" t="str">
        <f t="shared" ref="C902:C965" si="29">IF(AH902="","",AH902)</f>
        <v/>
      </c>
      <c r="D902" s="228" t="str">
        <f>IF(C902="","",C902&amp;"-"&amp;COUNTIF($C$5:C902,C902))</f>
        <v/>
      </c>
      <c r="E902" s="228">
        <f t="shared" ref="E902:E965" si="30">+H902</f>
        <v>0</v>
      </c>
      <c r="F902" s="30"/>
      <c r="G902" s="30"/>
      <c r="H902" s="31"/>
      <c r="I902" s="58"/>
      <c r="J902" s="58"/>
      <c r="K902" s="35"/>
      <c r="L902" s="59"/>
      <c r="M902" s="72"/>
      <c r="N902" s="60"/>
      <c r="R902" s="36"/>
      <c r="S902" s="37"/>
      <c r="T902" s="38"/>
      <c r="U902" s="200"/>
      <c r="V902" s="211"/>
      <c r="W902" s="204"/>
      <c r="X902" s="204"/>
      <c r="Y902" s="40"/>
      <c r="Z902" s="41"/>
      <c r="AA902" s="10"/>
      <c r="AB902" s="42"/>
      <c r="AC902" s="41"/>
      <c r="AD902" s="43"/>
      <c r="AE902" s="42"/>
      <c r="AF902" s="41"/>
      <c r="AG902" s="43"/>
      <c r="AH902" s="69"/>
      <c r="AI902" s="69"/>
      <c r="AJ902" s="69"/>
      <c r="AK902" s="29" t="str">
        <f>IFERROR(MATCH(H902,#REF!,0),"")</f>
        <v/>
      </c>
    </row>
    <row r="903" spans="1:37" ht="15" customHeight="1">
      <c r="A903" s="227" t="str">
        <f>IF(V903=DB!$B$12,"決裁1",IF(V903=DB!$B$13,"決裁2",IF(V903=DB!$B$14,"決裁3",IF(V903=DB!$B$15,"決裁4",IF(V903="","",TEXT(W903,"GE")&amp;"-"&amp;V903)))))</f>
        <v/>
      </c>
      <c r="B903" s="228" t="str">
        <f>IF(A903="","",A903&amp;"-"&amp;COUNTIF($A$5:A903,A903))</f>
        <v/>
      </c>
      <c r="C903" s="228" t="str">
        <f t="shared" si="29"/>
        <v/>
      </c>
      <c r="D903" s="228" t="str">
        <f>IF(C903="","",C903&amp;"-"&amp;COUNTIF($C$5:C903,C903))</f>
        <v/>
      </c>
      <c r="E903" s="228">
        <f t="shared" si="30"/>
        <v>0</v>
      </c>
      <c r="F903" s="30"/>
      <c r="G903" s="30"/>
      <c r="H903" s="31"/>
      <c r="I903" s="58"/>
      <c r="J903" s="58"/>
      <c r="K903" s="72"/>
      <c r="L903" s="59"/>
      <c r="M903" s="72"/>
      <c r="N903" s="60"/>
      <c r="R903" s="36"/>
      <c r="S903" s="37"/>
      <c r="T903" s="38"/>
      <c r="U903" s="200"/>
      <c r="V903" s="211"/>
      <c r="W903" s="204"/>
      <c r="X903" s="204"/>
      <c r="Y903" s="40"/>
      <c r="Z903" s="41"/>
      <c r="AA903" s="10"/>
      <c r="AB903" s="42"/>
      <c r="AC903" s="41"/>
      <c r="AD903" s="43"/>
      <c r="AE903" s="42"/>
      <c r="AF903" s="41"/>
      <c r="AG903" s="43"/>
      <c r="AH903" s="69"/>
      <c r="AI903" s="69"/>
      <c r="AJ903" s="69"/>
      <c r="AK903" s="29" t="str">
        <f>IFERROR(MATCH(H903,#REF!,0),"")</f>
        <v/>
      </c>
    </row>
    <row r="904" spans="1:37" ht="15" customHeight="1">
      <c r="A904" s="227" t="str">
        <f>IF(V904=DB!$B$12,"決裁1",IF(V904=DB!$B$13,"決裁2",IF(V904=DB!$B$14,"決裁3",IF(V904=DB!$B$15,"決裁4",IF(V904="","",TEXT(W904,"GE")&amp;"-"&amp;V904)))))</f>
        <v/>
      </c>
      <c r="B904" s="228" t="str">
        <f>IF(A904="","",A904&amp;"-"&amp;COUNTIF($A$5:A904,A904))</f>
        <v/>
      </c>
      <c r="C904" s="228" t="str">
        <f t="shared" si="29"/>
        <v/>
      </c>
      <c r="D904" s="228" t="str">
        <f>IF(C904="","",C904&amp;"-"&amp;COUNTIF($C$5:C904,C904))</f>
        <v/>
      </c>
      <c r="E904" s="228">
        <f t="shared" si="30"/>
        <v>0</v>
      </c>
      <c r="F904" s="30"/>
      <c r="G904" s="30"/>
      <c r="H904" s="31"/>
      <c r="I904" s="58"/>
      <c r="J904" s="58"/>
      <c r="K904" s="72"/>
      <c r="L904" s="59"/>
      <c r="M904" s="72"/>
      <c r="N904" s="60"/>
      <c r="R904" s="36"/>
      <c r="S904" s="37"/>
      <c r="T904" s="38"/>
      <c r="U904" s="200"/>
      <c r="V904" s="211"/>
      <c r="W904" s="204"/>
      <c r="X904" s="204"/>
      <c r="Y904" s="40"/>
      <c r="Z904" s="41"/>
      <c r="AA904" s="10"/>
      <c r="AB904" s="42"/>
      <c r="AC904" s="41"/>
      <c r="AD904" s="43"/>
      <c r="AE904" s="42"/>
      <c r="AF904" s="41"/>
      <c r="AG904" s="43"/>
      <c r="AH904" s="69"/>
      <c r="AI904" s="69"/>
      <c r="AJ904" s="69"/>
      <c r="AK904" s="29" t="str">
        <f>IFERROR(MATCH(H904,#REF!,0),"")</f>
        <v/>
      </c>
    </row>
    <row r="905" spans="1:37" ht="15" customHeight="1">
      <c r="A905" s="227" t="str">
        <f>IF(V905=DB!$B$12,"決裁1",IF(V905=DB!$B$13,"決裁2",IF(V905=DB!$B$14,"決裁3",IF(V905=DB!$B$15,"決裁4",IF(V905="","",TEXT(W905,"GE")&amp;"-"&amp;V905)))))</f>
        <v/>
      </c>
      <c r="B905" s="228" t="str">
        <f>IF(A905="","",A905&amp;"-"&amp;COUNTIF($A$5:A905,A905))</f>
        <v/>
      </c>
      <c r="C905" s="228" t="str">
        <f t="shared" si="29"/>
        <v/>
      </c>
      <c r="D905" s="228" t="str">
        <f>IF(C905="","",C905&amp;"-"&amp;COUNTIF($C$5:C905,C905))</f>
        <v/>
      </c>
      <c r="E905" s="228">
        <f t="shared" si="30"/>
        <v>0</v>
      </c>
      <c r="F905" s="30"/>
      <c r="G905" s="30"/>
      <c r="H905" s="31"/>
      <c r="I905" s="58"/>
      <c r="J905" s="58"/>
      <c r="K905" s="72"/>
      <c r="L905" s="59"/>
      <c r="M905" s="72"/>
      <c r="N905" s="60"/>
      <c r="R905" s="36"/>
      <c r="S905" s="37"/>
      <c r="T905" s="38"/>
      <c r="U905" s="200"/>
      <c r="V905" s="211"/>
      <c r="W905" s="204"/>
      <c r="X905" s="204"/>
      <c r="Y905" s="40"/>
      <c r="Z905" s="41"/>
      <c r="AA905" s="10"/>
      <c r="AB905" s="42"/>
      <c r="AC905" s="41"/>
      <c r="AD905" s="43"/>
      <c r="AE905" s="42"/>
      <c r="AF905" s="41"/>
      <c r="AG905" s="43"/>
      <c r="AH905" s="69"/>
      <c r="AI905" s="69"/>
      <c r="AJ905" s="69"/>
      <c r="AK905" s="29" t="str">
        <f>IFERROR(MATCH(H905,#REF!,0),"")</f>
        <v/>
      </c>
    </row>
    <row r="906" spans="1:37" ht="15" customHeight="1">
      <c r="A906" s="227" t="str">
        <f>IF(V906=DB!$B$12,"決裁1",IF(V906=DB!$B$13,"決裁2",IF(V906=DB!$B$14,"決裁3",IF(V906=DB!$B$15,"決裁4",IF(V906="","",TEXT(W906,"GE")&amp;"-"&amp;V906)))))</f>
        <v/>
      </c>
      <c r="B906" s="228" t="str">
        <f>IF(A906="","",A906&amp;"-"&amp;COUNTIF($A$5:A906,A906))</f>
        <v/>
      </c>
      <c r="C906" s="228" t="str">
        <f t="shared" si="29"/>
        <v/>
      </c>
      <c r="D906" s="228" t="str">
        <f>IF(C906="","",C906&amp;"-"&amp;COUNTIF($C$5:C906,C906))</f>
        <v/>
      </c>
      <c r="E906" s="228">
        <f t="shared" si="30"/>
        <v>0</v>
      </c>
      <c r="F906" s="30"/>
      <c r="G906" s="30"/>
      <c r="H906" s="31"/>
      <c r="I906" s="58"/>
      <c r="J906" s="58"/>
      <c r="K906" s="72"/>
      <c r="L906" s="59"/>
      <c r="M906" s="72"/>
      <c r="N906" s="60"/>
      <c r="R906" s="36"/>
      <c r="S906" s="37"/>
      <c r="T906" s="38"/>
      <c r="U906" s="200"/>
      <c r="V906" s="211"/>
      <c r="W906" s="204"/>
      <c r="X906" s="204"/>
      <c r="Y906" s="40"/>
      <c r="Z906" s="41"/>
      <c r="AA906" s="10"/>
      <c r="AB906" s="42"/>
      <c r="AC906" s="41"/>
      <c r="AD906" s="43"/>
      <c r="AE906" s="42"/>
      <c r="AF906" s="41"/>
      <c r="AG906" s="43"/>
      <c r="AH906" s="69"/>
      <c r="AI906" s="69"/>
      <c r="AJ906" s="69"/>
      <c r="AK906" s="29" t="str">
        <f>IFERROR(MATCH(H906,#REF!,0),"")</f>
        <v/>
      </c>
    </row>
    <row r="907" spans="1:37" ht="15" customHeight="1">
      <c r="A907" s="227" t="str">
        <f>IF(V907=DB!$B$12,"決裁1",IF(V907=DB!$B$13,"決裁2",IF(V907=DB!$B$14,"決裁3",IF(V907=DB!$B$15,"決裁4",IF(V907="","",TEXT(W907,"GE")&amp;"-"&amp;V907)))))</f>
        <v/>
      </c>
      <c r="B907" s="228" t="str">
        <f>IF(A907="","",A907&amp;"-"&amp;COUNTIF($A$5:A907,A907))</f>
        <v/>
      </c>
      <c r="C907" s="228" t="str">
        <f t="shared" si="29"/>
        <v/>
      </c>
      <c r="D907" s="228" t="str">
        <f>IF(C907="","",C907&amp;"-"&amp;COUNTIF($C$5:C907,C907))</f>
        <v/>
      </c>
      <c r="E907" s="228">
        <f t="shared" si="30"/>
        <v>0</v>
      </c>
      <c r="F907" s="30"/>
      <c r="G907" s="30"/>
      <c r="H907" s="31"/>
      <c r="I907" s="58"/>
      <c r="J907" s="58"/>
      <c r="K907" s="72"/>
      <c r="L907" s="59"/>
      <c r="M907" s="72"/>
      <c r="N907" s="60"/>
      <c r="R907" s="36"/>
      <c r="S907" s="37"/>
      <c r="T907" s="38"/>
      <c r="U907" s="200"/>
      <c r="V907" s="211"/>
      <c r="W907" s="204"/>
      <c r="X907" s="204"/>
      <c r="Y907" s="40"/>
      <c r="Z907" s="41"/>
      <c r="AA907" s="10"/>
      <c r="AB907" s="42"/>
      <c r="AC907" s="41"/>
      <c r="AD907" s="43"/>
      <c r="AE907" s="42"/>
      <c r="AF907" s="41"/>
      <c r="AG907" s="43"/>
      <c r="AH907" s="69"/>
      <c r="AI907" s="69"/>
      <c r="AJ907" s="69"/>
      <c r="AK907" s="29" t="str">
        <f>IFERROR(MATCH(H907,#REF!,0),"")</f>
        <v/>
      </c>
    </row>
    <row r="908" spans="1:37" ht="15" customHeight="1">
      <c r="A908" s="227" t="str">
        <f>IF(V908=DB!$B$12,"決裁1",IF(V908=DB!$B$13,"決裁2",IF(V908=DB!$B$14,"決裁3",IF(V908=DB!$B$15,"決裁4",IF(V908="","",TEXT(W908,"GE")&amp;"-"&amp;V908)))))</f>
        <v/>
      </c>
      <c r="B908" s="228" t="str">
        <f>IF(A908="","",A908&amp;"-"&amp;COUNTIF($A$5:A908,A908))</f>
        <v/>
      </c>
      <c r="C908" s="228" t="str">
        <f t="shared" si="29"/>
        <v/>
      </c>
      <c r="D908" s="228" t="str">
        <f>IF(C908="","",C908&amp;"-"&amp;COUNTIF($C$5:C908,C908))</f>
        <v/>
      </c>
      <c r="E908" s="228">
        <f t="shared" si="30"/>
        <v>0</v>
      </c>
      <c r="F908" s="30"/>
      <c r="G908" s="30"/>
      <c r="H908" s="31"/>
      <c r="I908" s="58"/>
      <c r="J908" s="58"/>
      <c r="K908" s="35"/>
      <c r="L908" s="59"/>
      <c r="M908" s="72"/>
      <c r="N908" s="60"/>
      <c r="R908" s="36"/>
      <c r="S908" s="37"/>
      <c r="T908" s="38"/>
      <c r="U908" s="200"/>
      <c r="V908" s="211"/>
      <c r="W908" s="204"/>
      <c r="X908" s="204"/>
      <c r="Y908" s="40"/>
      <c r="Z908" s="41"/>
      <c r="AA908" s="10"/>
      <c r="AB908" s="42"/>
      <c r="AC908" s="41"/>
      <c r="AD908" s="43"/>
      <c r="AE908" s="42"/>
      <c r="AF908" s="41"/>
      <c r="AG908" s="43"/>
      <c r="AH908" s="69"/>
      <c r="AI908" s="69"/>
      <c r="AJ908" s="69"/>
      <c r="AK908" s="29" t="str">
        <f>IFERROR(MATCH(H908,#REF!,0),"")</f>
        <v/>
      </c>
    </row>
    <row r="909" spans="1:37" ht="15" customHeight="1">
      <c r="A909" s="227" t="str">
        <f>IF(V909=DB!$B$12,"決裁1",IF(V909=DB!$B$13,"決裁2",IF(V909=DB!$B$14,"決裁3",IF(V909=DB!$B$15,"決裁4",IF(V909="","",TEXT(W909,"GE")&amp;"-"&amp;V909)))))</f>
        <v/>
      </c>
      <c r="B909" s="228" t="str">
        <f>IF(A909="","",A909&amp;"-"&amp;COUNTIF($A$5:A909,A909))</f>
        <v/>
      </c>
      <c r="C909" s="228" t="str">
        <f t="shared" si="29"/>
        <v/>
      </c>
      <c r="D909" s="228" t="str">
        <f>IF(C909="","",C909&amp;"-"&amp;COUNTIF($C$5:C909,C909))</f>
        <v/>
      </c>
      <c r="E909" s="228">
        <f t="shared" si="30"/>
        <v>0</v>
      </c>
      <c r="F909" s="30"/>
      <c r="G909" s="30"/>
      <c r="H909" s="31"/>
      <c r="I909" s="58"/>
      <c r="J909" s="58"/>
      <c r="K909" s="72"/>
      <c r="L909" s="59"/>
      <c r="M909" s="72"/>
      <c r="N909" s="60"/>
      <c r="R909" s="36"/>
      <c r="S909" s="37"/>
      <c r="T909" s="38"/>
      <c r="U909" s="200"/>
      <c r="V909" s="211"/>
      <c r="W909" s="204"/>
      <c r="X909" s="204"/>
      <c r="Y909" s="40"/>
      <c r="Z909" s="41"/>
      <c r="AA909" s="10"/>
      <c r="AB909" s="42"/>
      <c r="AC909" s="41"/>
      <c r="AD909" s="43"/>
      <c r="AE909" s="42"/>
      <c r="AF909" s="41"/>
      <c r="AG909" s="43"/>
      <c r="AH909" s="69"/>
      <c r="AI909" s="69"/>
      <c r="AJ909" s="69"/>
      <c r="AK909" s="29" t="str">
        <f>IFERROR(MATCH(H909,#REF!,0),"")</f>
        <v/>
      </c>
    </row>
    <row r="910" spans="1:37" ht="15" customHeight="1">
      <c r="A910" s="227" t="str">
        <f>IF(V910=DB!$B$12,"決裁1",IF(V910=DB!$B$13,"決裁2",IF(V910=DB!$B$14,"決裁3",IF(V910=DB!$B$15,"決裁4",IF(V910="","",TEXT(W910,"GE")&amp;"-"&amp;V910)))))</f>
        <v/>
      </c>
      <c r="B910" s="228" t="str">
        <f>IF(A910="","",A910&amp;"-"&amp;COUNTIF($A$5:A910,A910))</f>
        <v/>
      </c>
      <c r="C910" s="228" t="str">
        <f t="shared" si="29"/>
        <v/>
      </c>
      <c r="D910" s="228" t="str">
        <f>IF(C910="","",C910&amp;"-"&amp;COUNTIF($C$5:C910,C910))</f>
        <v/>
      </c>
      <c r="E910" s="228">
        <f t="shared" si="30"/>
        <v>0</v>
      </c>
      <c r="F910" s="30"/>
      <c r="G910" s="30"/>
      <c r="H910" s="31"/>
      <c r="I910" s="58"/>
      <c r="J910" s="58"/>
      <c r="K910" s="72"/>
      <c r="L910" s="59"/>
      <c r="M910" s="72"/>
      <c r="N910" s="60"/>
      <c r="R910" s="36"/>
      <c r="S910" s="37"/>
      <c r="T910" s="38"/>
      <c r="U910" s="200"/>
      <c r="V910" s="211"/>
      <c r="W910" s="204"/>
      <c r="X910" s="204"/>
      <c r="Y910" s="40"/>
      <c r="Z910" s="41"/>
      <c r="AA910" s="81"/>
      <c r="AB910" s="42"/>
      <c r="AC910" s="41"/>
      <c r="AD910" s="43"/>
      <c r="AE910" s="42"/>
      <c r="AF910" s="41"/>
      <c r="AG910" s="43"/>
      <c r="AH910" s="69"/>
      <c r="AI910" s="69"/>
      <c r="AJ910" s="69"/>
      <c r="AK910" s="29" t="str">
        <f>IFERROR(MATCH(H910,#REF!,0),"")</f>
        <v/>
      </c>
    </row>
    <row r="911" spans="1:37" ht="15" customHeight="1">
      <c r="A911" s="227" t="str">
        <f>IF(V911=DB!$B$12,"決裁1",IF(V911=DB!$B$13,"決裁2",IF(V911=DB!$B$14,"決裁3",IF(V911=DB!$B$15,"決裁4",IF(V911="","",TEXT(W911,"GE")&amp;"-"&amp;V911)))))</f>
        <v/>
      </c>
      <c r="B911" s="228" t="str">
        <f>IF(A911="","",A911&amp;"-"&amp;COUNTIF($A$5:A911,A911))</f>
        <v/>
      </c>
      <c r="C911" s="228" t="str">
        <f t="shared" si="29"/>
        <v/>
      </c>
      <c r="D911" s="228" t="str">
        <f>IF(C911="","",C911&amp;"-"&amp;COUNTIF($C$5:C911,C911))</f>
        <v/>
      </c>
      <c r="E911" s="228">
        <f t="shared" si="30"/>
        <v>0</v>
      </c>
      <c r="F911" s="30"/>
      <c r="G911" s="30"/>
      <c r="H911" s="31"/>
      <c r="I911" s="58"/>
      <c r="J911" s="58"/>
      <c r="K911" s="35"/>
      <c r="L911" s="59"/>
      <c r="M911" s="72"/>
      <c r="N911" s="60"/>
      <c r="R911" s="36"/>
      <c r="S911" s="37"/>
      <c r="T911" s="38"/>
      <c r="U911" s="200"/>
      <c r="V911" s="211"/>
      <c r="W911" s="204"/>
      <c r="X911" s="204"/>
      <c r="Y911" s="40"/>
      <c r="Z911" s="41"/>
      <c r="AA911" s="10"/>
      <c r="AB911" s="42"/>
      <c r="AC911" s="41"/>
      <c r="AD911" s="59"/>
      <c r="AE911" s="42"/>
      <c r="AF911" s="41"/>
      <c r="AG911" s="59"/>
      <c r="AH911" s="69"/>
      <c r="AI911" s="69"/>
      <c r="AJ911" s="69"/>
      <c r="AK911" s="29" t="str">
        <f>IFERROR(MATCH(H911,#REF!,0),"")</f>
        <v/>
      </c>
    </row>
    <row r="912" spans="1:37" ht="15" customHeight="1">
      <c r="A912" s="227" t="str">
        <f>IF(V912=DB!$B$12,"決裁1",IF(V912=DB!$B$13,"決裁2",IF(V912=DB!$B$14,"決裁3",IF(V912=DB!$B$15,"決裁4",IF(V912="","",TEXT(W912,"GE")&amp;"-"&amp;V912)))))</f>
        <v/>
      </c>
      <c r="B912" s="228" t="str">
        <f>IF(A912="","",A912&amp;"-"&amp;COUNTIF($A$5:A912,A912))</f>
        <v/>
      </c>
      <c r="C912" s="228" t="str">
        <f t="shared" si="29"/>
        <v/>
      </c>
      <c r="D912" s="228" t="str">
        <f>IF(C912="","",C912&amp;"-"&amp;COUNTIF($C$5:C912,C912))</f>
        <v/>
      </c>
      <c r="E912" s="228">
        <f t="shared" si="30"/>
        <v>0</v>
      </c>
      <c r="F912" s="30"/>
      <c r="G912" s="30"/>
      <c r="H912" s="31"/>
      <c r="I912" s="58"/>
      <c r="J912" s="58"/>
      <c r="K912" s="72"/>
      <c r="L912" s="59"/>
      <c r="M912" s="72"/>
      <c r="N912" s="60"/>
      <c r="R912" s="36"/>
      <c r="S912" s="37"/>
      <c r="T912" s="38"/>
      <c r="U912" s="200"/>
      <c r="V912" s="211"/>
      <c r="W912" s="204"/>
      <c r="X912" s="204"/>
      <c r="Y912" s="40"/>
      <c r="Z912" s="41"/>
      <c r="AA912" s="10"/>
      <c r="AB912" s="42"/>
      <c r="AC912" s="41"/>
      <c r="AD912" s="43"/>
      <c r="AE912" s="42"/>
      <c r="AF912" s="41"/>
      <c r="AG912" s="43"/>
      <c r="AH912" s="69"/>
      <c r="AI912" s="69"/>
      <c r="AJ912" s="69"/>
      <c r="AK912" s="29" t="str">
        <f>IFERROR(MATCH(H912,#REF!,0),"")</f>
        <v/>
      </c>
    </row>
    <row r="913" spans="1:37" ht="15" customHeight="1">
      <c r="A913" s="227" t="str">
        <f>IF(V913=DB!$B$12,"決裁1",IF(V913=DB!$B$13,"決裁2",IF(V913=DB!$B$14,"決裁3",IF(V913=DB!$B$15,"決裁4",IF(V913="","",TEXT(W913,"GE")&amp;"-"&amp;V913)))))</f>
        <v/>
      </c>
      <c r="B913" s="228" t="str">
        <f>IF(A913="","",A913&amp;"-"&amp;COUNTIF($A$5:A913,A913))</f>
        <v/>
      </c>
      <c r="C913" s="228" t="str">
        <f t="shared" si="29"/>
        <v/>
      </c>
      <c r="D913" s="228" t="str">
        <f>IF(C913="","",C913&amp;"-"&amp;COUNTIF($C$5:C913,C913))</f>
        <v/>
      </c>
      <c r="E913" s="228">
        <f t="shared" si="30"/>
        <v>0</v>
      </c>
      <c r="F913" s="30"/>
      <c r="G913" s="30"/>
      <c r="H913" s="31"/>
      <c r="I913" s="58"/>
      <c r="J913" s="58"/>
      <c r="K913" s="72"/>
      <c r="L913" s="59"/>
      <c r="M913" s="72"/>
      <c r="N913" s="60"/>
      <c r="R913" s="36"/>
      <c r="S913" s="37"/>
      <c r="T913" s="38"/>
      <c r="U913" s="200"/>
      <c r="V913" s="211"/>
      <c r="W913" s="204"/>
      <c r="X913" s="204"/>
      <c r="Y913" s="40"/>
      <c r="Z913" s="41"/>
      <c r="AA913" s="10"/>
      <c r="AB913" s="42"/>
      <c r="AC913" s="41"/>
      <c r="AD913" s="43"/>
      <c r="AE913" s="42"/>
      <c r="AF913" s="41"/>
      <c r="AG913" s="43"/>
      <c r="AH913" s="69"/>
      <c r="AI913" s="69"/>
      <c r="AJ913" s="69"/>
      <c r="AK913" s="29" t="str">
        <f>IFERROR(MATCH(H913,#REF!,0),"")</f>
        <v/>
      </c>
    </row>
    <row r="914" spans="1:37" ht="15" customHeight="1">
      <c r="A914" s="227" t="str">
        <f>IF(V914=DB!$B$12,"決裁1",IF(V914=DB!$B$13,"決裁2",IF(V914=DB!$B$14,"決裁3",IF(V914=DB!$B$15,"決裁4",IF(V914="","",TEXT(W914,"GE")&amp;"-"&amp;V914)))))</f>
        <v/>
      </c>
      <c r="B914" s="228" t="str">
        <f>IF(A914="","",A914&amp;"-"&amp;COUNTIF($A$5:A914,A914))</f>
        <v/>
      </c>
      <c r="C914" s="228" t="str">
        <f t="shared" si="29"/>
        <v/>
      </c>
      <c r="D914" s="228" t="str">
        <f>IF(C914="","",C914&amp;"-"&amp;COUNTIF($C$5:C914,C914))</f>
        <v/>
      </c>
      <c r="E914" s="228">
        <f t="shared" si="30"/>
        <v>0</v>
      </c>
      <c r="F914" s="30"/>
      <c r="G914" s="30"/>
      <c r="H914" s="31"/>
      <c r="I914" s="58"/>
      <c r="J914" s="58"/>
      <c r="K914" s="72"/>
      <c r="L914" s="59"/>
      <c r="M914" s="72"/>
      <c r="N914" s="60"/>
      <c r="R914" s="36"/>
      <c r="S914" s="37"/>
      <c r="T914" s="38"/>
      <c r="U914" s="200"/>
      <c r="V914" s="211"/>
      <c r="W914" s="204"/>
      <c r="X914" s="204"/>
      <c r="Y914" s="40"/>
      <c r="Z914" s="41"/>
      <c r="AA914" s="10"/>
      <c r="AB914" s="42"/>
      <c r="AC914" s="41"/>
      <c r="AD914" s="43"/>
      <c r="AE914" s="42"/>
      <c r="AF914" s="41"/>
      <c r="AG914" s="43"/>
      <c r="AH914" s="69"/>
      <c r="AI914" s="69"/>
      <c r="AJ914" s="69"/>
      <c r="AK914" s="29" t="str">
        <f>IFERROR(MATCH(H914,#REF!,0),"")</f>
        <v/>
      </c>
    </row>
    <row r="915" spans="1:37" ht="15" customHeight="1">
      <c r="A915" s="227" t="str">
        <f>IF(V915=DB!$B$12,"決裁1",IF(V915=DB!$B$13,"決裁2",IF(V915=DB!$B$14,"決裁3",IF(V915=DB!$B$15,"決裁4",IF(V915="","",TEXT(W915,"GE")&amp;"-"&amp;V915)))))</f>
        <v/>
      </c>
      <c r="B915" s="228" t="str">
        <f>IF(A915="","",A915&amp;"-"&amp;COUNTIF($A$5:A915,A915))</f>
        <v/>
      </c>
      <c r="C915" s="228" t="str">
        <f t="shared" si="29"/>
        <v/>
      </c>
      <c r="D915" s="228" t="str">
        <f>IF(C915="","",C915&amp;"-"&amp;COUNTIF($C$5:C915,C915))</f>
        <v/>
      </c>
      <c r="E915" s="228">
        <f t="shared" si="30"/>
        <v>0</v>
      </c>
      <c r="F915" s="30"/>
      <c r="G915" s="30"/>
      <c r="H915" s="31"/>
      <c r="I915" s="58"/>
      <c r="J915" s="58"/>
      <c r="K915" s="72"/>
      <c r="L915" s="59"/>
      <c r="M915" s="72"/>
      <c r="N915" s="60"/>
      <c r="R915" s="36"/>
      <c r="S915" s="37"/>
      <c r="T915" s="38"/>
      <c r="U915" s="200"/>
      <c r="V915" s="211"/>
      <c r="W915" s="204"/>
      <c r="X915" s="204"/>
      <c r="Y915" s="40"/>
      <c r="Z915" s="41"/>
      <c r="AA915" s="10"/>
      <c r="AB915" s="42"/>
      <c r="AC915" s="41"/>
      <c r="AD915" s="43"/>
      <c r="AE915" s="42"/>
      <c r="AF915" s="41"/>
      <c r="AG915" s="43"/>
      <c r="AH915" s="69"/>
      <c r="AI915" s="69"/>
      <c r="AJ915" s="69"/>
      <c r="AK915" s="29" t="str">
        <f>IFERROR(MATCH(H915,#REF!,0),"")</f>
        <v/>
      </c>
    </row>
    <row r="916" spans="1:37" ht="15" customHeight="1">
      <c r="A916" s="227" t="str">
        <f>IF(V916=DB!$B$12,"決裁1",IF(V916=DB!$B$13,"決裁2",IF(V916=DB!$B$14,"決裁3",IF(V916=DB!$B$15,"決裁4",IF(V916="","",TEXT(W916,"GE")&amp;"-"&amp;V916)))))</f>
        <v/>
      </c>
      <c r="B916" s="228" t="str">
        <f>IF(A916="","",A916&amp;"-"&amp;COUNTIF($A$5:A916,A916))</f>
        <v/>
      </c>
      <c r="C916" s="228" t="str">
        <f t="shared" si="29"/>
        <v/>
      </c>
      <c r="D916" s="228" t="str">
        <f>IF(C916="","",C916&amp;"-"&amp;COUNTIF($C$5:C916,C916))</f>
        <v/>
      </c>
      <c r="E916" s="228">
        <f t="shared" si="30"/>
        <v>0</v>
      </c>
      <c r="F916" s="30"/>
      <c r="G916" s="30"/>
      <c r="H916" s="31"/>
      <c r="I916" s="58"/>
      <c r="J916" s="58"/>
      <c r="K916" s="72"/>
      <c r="L916" s="59"/>
      <c r="M916" s="72"/>
      <c r="N916" s="60"/>
      <c r="R916" s="36"/>
      <c r="S916" s="37"/>
      <c r="T916" s="38"/>
      <c r="U916" s="200"/>
      <c r="V916" s="211"/>
      <c r="W916" s="204"/>
      <c r="X916" s="204"/>
      <c r="Y916" s="40"/>
      <c r="Z916" s="41"/>
      <c r="AA916" s="10"/>
      <c r="AB916" s="42"/>
      <c r="AC916" s="41"/>
      <c r="AD916" s="43"/>
      <c r="AE916" s="42"/>
      <c r="AF916" s="41"/>
      <c r="AG916" s="43"/>
      <c r="AH916" s="69"/>
      <c r="AI916" s="69"/>
      <c r="AJ916" s="69"/>
      <c r="AK916" s="29" t="str">
        <f>IFERROR(MATCH(H916,#REF!,0),"")</f>
        <v/>
      </c>
    </row>
    <row r="917" spans="1:37" ht="15" customHeight="1">
      <c r="A917" s="227" t="str">
        <f>IF(V917=DB!$B$12,"決裁1",IF(V917=DB!$B$13,"決裁2",IF(V917=DB!$B$14,"決裁3",IF(V917=DB!$B$15,"決裁4",IF(V917="","",TEXT(W917,"GE")&amp;"-"&amp;V917)))))</f>
        <v/>
      </c>
      <c r="B917" s="228" t="str">
        <f>IF(A917="","",A917&amp;"-"&amp;COUNTIF($A$5:A917,A917))</f>
        <v/>
      </c>
      <c r="C917" s="228" t="str">
        <f t="shared" si="29"/>
        <v/>
      </c>
      <c r="D917" s="228" t="str">
        <f>IF(C917="","",C917&amp;"-"&amp;COUNTIF($C$5:C917,C917))</f>
        <v/>
      </c>
      <c r="E917" s="228">
        <f t="shared" si="30"/>
        <v>0</v>
      </c>
      <c r="F917" s="30"/>
      <c r="G917" s="30"/>
      <c r="H917" s="31"/>
      <c r="I917" s="58"/>
      <c r="J917" s="58"/>
      <c r="K917" s="72"/>
      <c r="L917" s="59"/>
      <c r="M917" s="72"/>
      <c r="N917" s="60"/>
      <c r="R917" s="36"/>
      <c r="S917" s="37"/>
      <c r="T917" s="38"/>
      <c r="U917" s="200"/>
      <c r="V917" s="211"/>
      <c r="W917" s="204"/>
      <c r="X917" s="204"/>
      <c r="Y917" s="40"/>
      <c r="Z917" s="41"/>
      <c r="AA917" s="10"/>
      <c r="AB917" s="42"/>
      <c r="AC917" s="41"/>
      <c r="AD917" s="43"/>
      <c r="AE917" s="42"/>
      <c r="AF917" s="41"/>
      <c r="AG917" s="43"/>
      <c r="AH917" s="69"/>
      <c r="AI917" s="69"/>
      <c r="AJ917" s="69"/>
      <c r="AK917" s="29" t="str">
        <f>IFERROR(MATCH(H917,#REF!,0),"")</f>
        <v/>
      </c>
    </row>
    <row r="918" spans="1:37" ht="15" customHeight="1">
      <c r="A918" s="227" t="str">
        <f>IF(V918=DB!$B$12,"決裁1",IF(V918=DB!$B$13,"決裁2",IF(V918=DB!$B$14,"決裁3",IF(V918=DB!$B$15,"決裁4",IF(V918="","",TEXT(W918,"GE")&amp;"-"&amp;V918)))))</f>
        <v/>
      </c>
      <c r="B918" s="228" t="str">
        <f>IF(A918="","",A918&amp;"-"&amp;COUNTIF($A$5:A918,A918))</f>
        <v/>
      </c>
      <c r="C918" s="228" t="str">
        <f t="shared" si="29"/>
        <v/>
      </c>
      <c r="D918" s="228" t="str">
        <f>IF(C918="","",C918&amp;"-"&amp;COUNTIF($C$5:C918,C918))</f>
        <v/>
      </c>
      <c r="E918" s="228">
        <f t="shared" si="30"/>
        <v>0</v>
      </c>
      <c r="F918" s="30"/>
      <c r="G918" s="30"/>
      <c r="H918" s="31"/>
      <c r="I918" s="58"/>
      <c r="J918" s="58"/>
      <c r="K918" s="72"/>
      <c r="L918" s="59"/>
      <c r="M918" s="72"/>
      <c r="N918" s="60"/>
      <c r="R918" s="36"/>
      <c r="S918" s="37"/>
      <c r="T918" s="38"/>
      <c r="U918" s="200"/>
      <c r="V918" s="211"/>
      <c r="W918" s="204"/>
      <c r="X918" s="204"/>
      <c r="Y918" s="40"/>
      <c r="Z918" s="41"/>
      <c r="AA918" s="10"/>
      <c r="AB918" s="42"/>
      <c r="AC918" s="41"/>
      <c r="AD918" s="43"/>
      <c r="AE918" s="42"/>
      <c r="AF918" s="41"/>
      <c r="AG918" s="43"/>
      <c r="AH918" s="69"/>
      <c r="AI918" s="69"/>
      <c r="AJ918" s="69"/>
      <c r="AK918" s="29" t="str">
        <f>IFERROR(MATCH(H918,#REF!,0),"")</f>
        <v/>
      </c>
    </row>
    <row r="919" spans="1:37" ht="15" customHeight="1">
      <c r="A919" s="227" t="str">
        <f>IF(V919=DB!$B$12,"決裁1",IF(V919=DB!$B$13,"決裁2",IF(V919=DB!$B$14,"決裁3",IF(V919=DB!$B$15,"決裁4",IF(V919="","",TEXT(W919,"GE")&amp;"-"&amp;V919)))))</f>
        <v/>
      </c>
      <c r="B919" s="228" t="str">
        <f>IF(A919="","",A919&amp;"-"&amp;COUNTIF($A$5:A919,A919))</f>
        <v/>
      </c>
      <c r="C919" s="228" t="str">
        <f t="shared" si="29"/>
        <v/>
      </c>
      <c r="D919" s="228" t="str">
        <f>IF(C919="","",C919&amp;"-"&amp;COUNTIF($C$5:C919,C919))</f>
        <v/>
      </c>
      <c r="E919" s="228">
        <f t="shared" si="30"/>
        <v>0</v>
      </c>
      <c r="F919" s="30"/>
      <c r="G919" s="30"/>
      <c r="H919" s="31"/>
      <c r="I919" s="58"/>
      <c r="J919" s="58"/>
      <c r="K919" s="72"/>
      <c r="L919" s="59"/>
      <c r="M919" s="72"/>
      <c r="N919" s="60"/>
      <c r="R919" s="36"/>
      <c r="S919" s="37"/>
      <c r="T919" s="38"/>
      <c r="U919" s="200"/>
      <c r="V919" s="211"/>
      <c r="W919" s="204"/>
      <c r="X919" s="204"/>
      <c r="Y919" s="40"/>
      <c r="Z919" s="41"/>
      <c r="AA919" s="10"/>
      <c r="AB919" s="42"/>
      <c r="AC919" s="41"/>
      <c r="AD919" s="43"/>
      <c r="AE919" s="42"/>
      <c r="AF919" s="41"/>
      <c r="AG919" s="43"/>
      <c r="AH919" s="69"/>
      <c r="AI919" s="69"/>
      <c r="AJ919" s="69"/>
      <c r="AK919" s="29" t="str">
        <f>IFERROR(MATCH(H919,#REF!,0),"")</f>
        <v/>
      </c>
    </row>
    <row r="920" spans="1:37" ht="15" customHeight="1">
      <c r="A920" s="227" t="str">
        <f>IF(V920=DB!$B$12,"決裁1",IF(V920=DB!$B$13,"決裁2",IF(V920=DB!$B$14,"決裁3",IF(V920=DB!$B$15,"決裁4",IF(V920="","",TEXT(W920,"GE")&amp;"-"&amp;V920)))))</f>
        <v/>
      </c>
      <c r="B920" s="228" t="str">
        <f>IF(A920="","",A920&amp;"-"&amp;COUNTIF($A$5:A920,A920))</f>
        <v/>
      </c>
      <c r="C920" s="228" t="str">
        <f t="shared" si="29"/>
        <v/>
      </c>
      <c r="D920" s="228" t="str">
        <f>IF(C920="","",C920&amp;"-"&amp;COUNTIF($C$5:C920,C920))</f>
        <v/>
      </c>
      <c r="E920" s="228">
        <f t="shared" si="30"/>
        <v>0</v>
      </c>
      <c r="F920" s="30"/>
      <c r="G920" s="30"/>
      <c r="H920" s="31"/>
      <c r="I920" s="58"/>
      <c r="J920" s="58"/>
      <c r="K920" s="72"/>
      <c r="L920" s="59"/>
      <c r="M920" s="72"/>
      <c r="N920" s="60"/>
      <c r="R920" s="36"/>
      <c r="S920" s="37"/>
      <c r="T920" s="38"/>
      <c r="U920" s="200"/>
      <c r="V920" s="211"/>
      <c r="W920" s="204"/>
      <c r="X920" s="204"/>
      <c r="Y920" s="40"/>
      <c r="Z920" s="41"/>
      <c r="AA920" s="10"/>
      <c r="AB920" s="42"/>
      <c r="AC920" s="41"/>
      <c r="AD920" s="43"/>
      <c r="AE920" s="42"/>
      <c r="AF920" s="41"/>
      <c r="AG920" s="43"/>
      <c r="AH920" s="69"/>
      <c r="AI920" s="69"/>
      <c r="AJ920" s="69"/>
      <c r="AK920" s="29" t="str">
        <f>IFERROR(MATCH(H920,#REF!,0),"")</f>
        <v/>
      </c>
    </row>
    <row r="921" spans="1:37" ht="15" customHeight="1">
      <c r="A921" s="227" t="str">
        <f>IF(V921=DB!$B$12,"決裁1",IF(V921=DB!$B$13,"決裁2",IF(V921=DB!$B$14,"決裁3",IF(V921=DB!$B$15,"決裁4",IF(V921="","",TEXT(W921,"GE")&amp;"-"&amp;V921)))))</f>
        <v/>
      </c>
      <c r="B921" s="228" t="str">
        <f>IF(A921="","",A921&amp;"-"&amp;COUNTIF($A$5:A921,A921))</f>
        <v/>
      </c>
      <c r="C921" s="228" t="str">
        <f t="shared" si="29"/>
        <v/>
      </c>
      <c r="D921" s="228" t="str">
        <f>IF(C921="","",C921&amp;"-"&amp;COUNTIF($C$5:C921,C921))</f>
        <v/>
      </c>
      <c r="E921" s="228">
        <f t="shared" si="30"/>
        <v>0</v>
      </c>
      <c r="F921" s="30"/>
      <c r="G921" s="30"/>
      <c r="H921" s="31"/>
      <c r="I921" s="58"/>
      <c r="J921" s="58"/>
      <c r="K921" s="35"/>
      <c r="L921" s="59"/>
      <c r="M921" s="72"/>
      <c r="N921" s="60"/>
      <c r="R921" s="36"/>
      <c r="S921" s="37"/>
      <c r="T921" s="38"/>
      <c r="U921" s="200"/>
      <c r="V921" s="211"/>
      <c r="W921" s="204"/>
      <c r="X921" s="204"/>
      <c r="Y921" s="40"/>
      <c r="Z921" s="41"/>
      <c r="AA921" s="10"/>
      <c r="AB921" s="42"/>
      <c r="AC921" s="41"/>
      <c r="AD921" s="43"/>
      <c r="AE921" s="42"/>
      <c r="AF921" s="41"/>
      <c r="AG921" s="43"/>
      <c r="AH921" s="69"/>
      <c r="AI921" s="69"/>
      <c r="AJ921" s="69"/>
      <c r="AK921" s="29" t="str">
        <f>IFERROR(MATCH(H921,#REF!,0),"")</f>
        <v/>
      </c>
    </row>
    <row r="922" spans="1:37" ht="15" customHeight="1">
      <c r="A922" s="227" t="str">
        <f>IF(V922=DB!$B$12,"決裁1",IF(V922=DB!$B$13,"決裁2",IF(V922=DB!$B$14,"決裁3",IF(V922=DB!$B$15,"決裁4",IF(V922="","",TEXT(W922,"GE")&amp;"-"&amp;V922)))))</f>
        <v/>
      </c>
      <c r="B922" s="228" t="str">
        <f>IF(A922="","",A922&amp;"-"&amp;COUNTIF($A$5:A922,A922))</f>
        <v/>
      </c>
      <c r="C922" s="228" t="str">
        <f t="shared" si="29"/>
        <v/>
      </c>
      <c r="D922" s="228" t="str">
        <f>IF(C922="","",C922&amp;"-"&amp;COUNTIF($C$5:C922,C922))</f>
        <v/>
      </c>
      <c r="E922" s="228">
        <f t="shared" si="30"/>
        <v>0</v>
      </c>
      <c r="F922" s="30"/>
      <c r="G922" s="30"/>
      <c r="H922" s="31"/>
      <c r="I922" s="58"/>
      <c r="J922" s="58"/>
      <c r="K922" s="72"/>
      <c r="L922" s="59"/>
      <c r="M922" s="72"/>
      <c r="N922" s="60"/>
      <c r="R922" s="36"/>
      <c r="S922" s="37"/>
      <c r="T922" s="38"/>
      <c r="U922" s="200"/>
      <c r="V922" s="211"/>
      <c r="W922" s="204"/>
      <c r="X922" s="204"/>
      <c r="Y922" s="40"/>
      <c r="Z922" s="41"/>
      <c r="AA922" s="10"/>
      <c r="AB922" s="42"/>
      <c r="AC922" s="41"/>
      <c r="AD922" s="43"/>
      <c r="AE922" s="42"/>
      <c r="AF922" s="41"/>
      <c r="AG922" s="43"/>
      <c r="AH922" s="69"/>
      <c r="AI922" s="69"/>
      <c r="AJ922" s="69"/>
      <c r="AK922" s="29" t="str">
        <f>IFERROR(MATCH(H922,#REF!,0),"")</f>
        <v/>
      </c>
    </row>
    <row r="923" spans="1:37" ht="15" customHeight="1">
      <c r="A923" s="227" t="str">
        <f>IF(V923=DB!$B$12,"決裁1",IF(V923=DB!$B$13,"決裁2",IF(V923=DB!$B$14,"決裁3",IF(V923=DB!$B$15,"決裁4",IF(V923="","",TEXT(W923,"GE")&amp;"-"&amp;V923)))))</f>
        <v/>
      </c>
      <c r="B923" s="228" t="str">
        <f>IF(A923="","",A923&amp;"-"&amp;COUNTIF($A$5:A923,A923))</f>
        <v/>
      </c>
      <c r="C923" s="228" t="str">
        <f t="shared" si="29"/>
        <v/>
      </c>
      <c r="D923" s="228" t="str">
        <f>IF(C923="","",C923&amp;"-"&amp;COUNTIF($C$5:C923,C923))</f>
        <v/>
      </c>
      <c r="E923" s="228">
        <f t="shared" si="30"/>
        <v>0</v>
      </c>
      <c r="F923" s="30"/>
      <c r="G923" s="30"/>
      <c r="H923" s="31"/>
      <c r="I923" s="58"/>
      <c r="J923" s="58"/>
      <c r="K923" s="72"/>
      <c r="L923" s="59"/>
      <c r="M923" s="72"/>
      <c r="N923" s="60"/>
      <c r="R923" s="36"/>
      <c r="S923" s="37"/>
      <c r="T923" s="38"/>
      <c r="U923" s="200"/>
      <c r="V923" s="211"/>
      <c r="W923" s="204"/>
      <c r="X923" s="204"/>
      <c r="Y923" s="40"/>
      <c r="Z923" s="41"/>
      <c r="AA923" s="10"/>
      <c r="AB923" s="42"/>
      <c r="AC923" s="41"/>
      <c r="AD923" s="43"/>
      <c r="AE923" s="42"/>
      <c r="AF923" s="41"/>
      <c r="AG923" s="43"/>
      <c r="AH923" s="69"/>
      <c r="AI923" s="69"/>
      <c r="AJ923" s="69"/>
      <c r="AK923" s="29" t="str">
        <f>IFERROR(MATCH(H923,#REF!,0),"")</f>
        <v/>
      </c>
    </row>
    <row r="924" spans="1:37" ht="15" customHeight="1">
      <c r="A924" s="227" t="str">
        <f>IF(V924=DB!$B$12,"決裁1",IF(V924=DB!$B$13,"決裁2",IF(V924=DB!$B$14,"決裁3",IF(V924=DB!$B$15,"決裁4",IF(V924="","",TEXT(W924,"GE")&amp;"-"&amp;V924)))))</f>
        <v/>
      </c>
      <c r="B924" s="228" t="str">
        <f>IF(A924="","",A924&amp;"-"&amp;COUNTIF($A$5:A924,A924))</f>
        <v/>
      </c>
      <c r="C924" s="228" t="str">
        <f t="shared" si="29"/>
        <v/>
      </c>
      <c r="D924" s="228" t="str">
        <f>IF(C924="","",C924&amp;"-"&amp;COUNTIF($C$5:C924,C924))</f>
        <v/>
      </c>
      <c r="E924" s="228">
        <f t="shared" si="30"/>
        <v>0</v>
      </c>
      <c r="F924" s="30"/>
      <c r="G924" s="30"/>
      <c r="H924" s="31"/>
      <c r="I924" s="58"/>
      <c r="J924" s="58"/>
      <c r="K924" s="72"/>
      <c r="L924" s="59"/>
      <c r="M924" s="72"/>
      <c r="N924" s="60"/>
      <c r="R924" s="36"/>
      <c r="S924" s="37"/>
      <c r="T924" s="38"/>
      <c r="U924" s="200"/>
      <c r="V924" s="211"/>
      <c r="W924" s="204"/>
      <c r="X924" s="204"/>
      <c r="Y924" s="40"/>
      <c r="Z924" s="41"/>
      <c r="AA924" s="10"/>
      <c r="AB924" s="42"/>
      <c r="AC924" s="41"/>
      <c r="AD924" s="43"/>
      <c r="AE924" s="42"/>
      <c r="AF924" s="41"/>
      <c r="AG924" s="43"/>
      <c r="AH924" s="69"/>
      <c r="AI924" s="69"/>
      <c r="AJ924" s="69"/>
      <c r="AK924" s="29" t="str">
        <f>IFERROR(MATCH(H924,#REF!,0),"")</f>
        <v/>
      </c>
    </row>
    <row r="925" spans="1:37" ht="15" customHeight="1">
      <c r="A925" s="227" t="str">
        <f>IF(V925=DB!$B$12,"決裁1",IF(V925=DB!$B$13,"決裁2",IF(V925=DB!$B$14,"決裁3",IF(V925=DB!$B$15,"決裁4",IF(V925="","",TEXT(W925,"GE")&amp;"-"&amp;V925)))))</f>
        <v/>
      </c>
      <c r="B925" s="228" t="str">
        <f>IF(A925="","",A925&amp;"-"&amp;COUNTIF($A$5:A925,A925))</f>
        <v/>
      </c>
      <c r="C925" s="228" t="str">
        <f t="shared" si="29"/>
        <v/>
      </c>
      <c r="D925" s="228" t="str">
        <f>IF(C925="","",C925&amp;"-"&amp;COUNTIF($C$5:C925,C925))</f>
        <v/>
      </c>
      <c r="E925" s="228">
        <f t="shared" si="30"/>
        <v>0</v>
      </c>
      <c r="F925" s="30"/>
      <c r="G925" s="30"/>
      <c r="H925" s="31"/>
      <c r="I925" s="58"/>
      <c r="J925" s="58"/>
      <c r="K925" s="72"/>
      <c r="L925" s="59"/>
      <c r="M925" s="72"/>
      <c r="N925" s="60"/>
      <c r="R925" s="36"/>
      <c r="S925" s="37"/>
      <c r="T925" s="38"/>
      <c r="U925" s="200"/>
      <c r="V925" s="211"/>
      <c r="W925" s="204"/>
      <c r="X925" s="204"/>
      <c r="Y925" s="40"/>
      <c r="Z925" s="41"/>
      <c r="AA925" s="10"/>
      <c r="AB925" s="42"/>
      <c r="AC925" s="41"/>
      <c r="AD925" s="43"/>
      <c r="AE925" s="42"/>
      <c r="AF925" s="41"/>
      <c r="AG925" s="43"/>
      <c r="AH925" s="69"/>
      <c r="AI925" s="69"/>
      <c r="AJ925" s="69"/>
      <c r="AK925" s="29" t="str">
        <f>IFERROR(MATCH(H925,#REF!,0),"")</f>
        <v/>
      </c>
    </row>
    <row r="926" spans="1:37" ht="15" customHeight="1">
      <c r="A926" s="227" t="str">
        <f>IF(V926=DB!$B$12,"決裁1",IF(V926=DB!$B$13,"決裁2",IF(V926=DB!$B$14,"決裁3",IF(V926=DB!$B$15,"決裁4",IF(V926="","",TEXT(W926,"GE")&amp;"-"&amp;V926)))))</f>
        <v/>
      </c>
      <c r="B926" s="228" t="str">
        <f>IF(A926="","",A926&amp;"-"&amp;COUNTIF($A$5:A926,A926))</f>
        <v/>
      </c>
      <c r="C926" s="228" t="str">
        <f t="shared" si="29"/>
        <v/>
      </c>
      <c r="D926" s="228" t="str">
        <f>IF(C926="","",C926&amp;"-"&amp;COUNTIF($C$5:C926,C926))</f>
        <v/>
      </c>
      <c r="E926" s="228">
        <f t="shared" si="30"/>
        <v>0</v>
      </c>
      <c r="F926" s="30"/>
      <c r="G926" s="30"/>
      <c r="H926" s="31"/>
      <c r="I926" s="58"/>
      <c r="J926" s="58"/>
      <c r="K926" s="35"/>
      <c r="L926" s="58"/>
      <c r="M926" s="72"/>
      <c r="N926" s="60"/>
      <c r="R926" s="36"/>
      <c r="S926" s="37"/>
      <c r="T926" s="38"/>
      <c r="U926" s="200"/>
      <c r="V926" s="211"/>
      <c r="W926" s="204"/>
      <c r="X926" s="204"/>
      <c r="Y926" s="40"/>
      <c r="Z926" s="41"/>
      <c r="AA926" s="10"/>
      <c r="AB926" s="42"/>
      <c r="AC926" s="41"/>
      <c r="AD926" s="43"/>
      <c r="AE926" s="42"/>
      <c r="AF926" s="41"/>
      <c r="AG926" s="43"/>
      <c r="AH926" s="69"/>
      <c r="AI926" s="69"/>
      <c r="AJ926" s="69"/>
      <c r="AK926" s="29" t="str">
        <f>IFERROR(MATCH(H926,#REF!,0),"")</f>
        <v/>
      </c>
    </row>
    <row r="927" spans="1:37" ht="15" customHeight="1">
      <c r="A927" s="227" t="str">
        <f>IF(V927=DB!$B$12,"決裁1",IF(V927=DB!$B$13,"決裁2",IF(V927=DB!$B$14,"決裁3",IF(V927=DB!$B$15,"決裁4",IF(V927="","",TEXT(W927,"GE")&amp;"-"&amp;V927)))))</f>
        <v/>
      </c>
      <c r="B927" s="228" t="str">
        <f>IF(A927="","",A927&amp;"-"&amp;COUNTIF($A$5:A927,A927))</f>
        <v/>
      </c>
      <c r="C927" s="228" t="str">
        <f t="shared" si="29"/>
        <v/>
      </c>
      <c r="D927" s="228" t="str">
        <f>IF(C927="","",C927&amp;"-"&amp;COUNTIF($C$5:C927,C927))</f>
        <v/>
      </c>
      <c r="E927" s="228">
        <f t="shared" si="30"/>
        <v>0</v>
      </c>
      <c r="F927" s="30"/>
      <c r="G927" s="30"/>
      <c r="H927" s="31"/>
      <c r="I927" s="58"/>
      <c r="J927" s="58"/>
      <c r="K927" s="72"/>
      <c r="L927" s="75"/>
      <c r="M927" s="72"/>
      <c r="N927" s="60"/>
      <c r="R927" s="36"/>
      <c r="S927" s="37"/>
      <c r="T927" s="38"/>
      <c r="U927" s="200"/>
      <c r="V927" s="211"/>
      <c r="W927" s="204"/>
      <c r="X927" s="204"/>
      <c r="Y927" s="40"/>
      <c r="Z927" s="41"/>
      <c r="AA927" s="78"/>
      <c r="AB927" s="42"/>
      <c r="AC927" s="41"/>
      <c r="AD927" s="43"/>
      <c r="AE927" s="42"/>
      <c r="AF927" s="41"/>
      <c r="AG927" s="43"/>
      <c r="AH927" s="69"/>
      <c r="AI927" s="69"/>
      <c r="AJ927" s="69"/>
      <c r="AK927" s="29" t="str">
        <f>IFERROR(MATCH(H927,#REF!,0),"")</f>
        <v/>
      </c>
    </row>
    <row r="928" spans="1:37" ht="15" customHeight="1">
      <c r="A928" s="227" t="str">
        <f>IF(V928=DB!$B$12,"決裁1",IF(V928=DB!$B$13,"決裁2",IF(V928=DB!$B$14,"決裁3",IF(V928=DB!$B$15,"決裁4",IF(V928="","",TEXT(W928,"GE")&amp;"-"&amp;V928)))))</f>
        <v/>
      </c>
      <c r="B928" s="228" t="str">
        <f>IF(A928="","",A928&amp;"-"&amp;COUNTIF($A$5:A928,A928))</f>
        <v/>
      </c>
      <c r="C928" s="228" t="str">
        <f t="shared" si="29"/>
        <v/>
      </c>
      <c r="D928" s="228" t="str">
        <f>IF(C928="","",C928&amp;"-"&amp;COUNTIF($C$5:C928,C928))</f>
        <v/>
      </c>
      <c r="E928" s="228">
        <f t="shared" si="30"/>
        <v>0</v>
      </c>
      <c r="F928" s="30"/>
      <c r="G928" s="30"/>
      <c r="H928" s="31"/>
      <c r="I928" s="58"/>
      <c r="J928" s="58"/>
      <c r="K928" s="72"/>
      <c r="L928" s="75"/>
      <c r="M928" s="72"/>
      <c r="N928" s="60"/>
      <c r="R928" s="36"/>
      <c r="S928" s="37"/>
      <c r="T928" s="38"/>
      <c r="U928" s="200"/>
      <c r="V928" s="211"/>
      <c r="W928" s="204"/>
      <c r="X928" s="204"/>
      <c r="Y928" s="40"/>
      <c r="Z928" s="41"/>
      <c r="AA928" s="78"/>
      <c r="AB928" s="42"/>
      <c r="AC928" s="41"/>
      <c r="AD928" s="43"/>
      <c r="AE928" s="42"/>
      <c r="AF928" s="41"/>
      <c r="AG928" s="43"/>
      <c r="AH928" s="69"/>
      <c r="AI928" s="69"/>
      <c r="AJ928" s="69"/>
      <c r="AK928" s="29" t="str">
        <f>IFERROR(MATCH(H928,#REF!,0),"")</f>
        <v/>
      </c>
    </row>
    <row r="929" spans="1:37" ht="15" customHeight="1">
      <c r="A929" s="227" t="str">
        <f>IF(V929=DB!$B$12,"決裁1",IF(V929=DB!$B$13,"決裁2",IF(V929=DB!$B$14,"決裁3",IF(V929=DB!$B$15,"決裁4",IF(V929="","",TEXT(W929,"GE")&amp;"-"&amp;V929)))))</f>
        <v/>
      </c>
      <c r="B929" s="228" t="str">
        <f>IF(A929="","",A929&amp;"-"&amp;COUNTIF($A$5:A929,A929))</f>
        <v/>
      </c>
      <c r="C929" s="228" t="str">
        <f t="shared" si="29"/>
        <v/>
      </c>
      <c r="D929" s="228" t="str">
        <f>IF(C929="","",C929&amp;"-"&amp;COUNTIF($C$5:C929,C929))</f>
        <v/>
      </c>
      <c r="E929" s="228">
        <f t="shared" si="30"/>
        <v>0</v>
      </c>
      <c r="F929" s="30"/>
      <c r="G929" s="30"/>
      <c r="H929" s="31"/>
      <c r="I929" s="58"/>
      <c r="J929" s="58"/>
      <c r="K929" s="72"/>
      <c r="L929" s="75"/>
      <c r="M929" s="72"/>
      <c r="N929" s="60"/>
      <c r="R929" s="36"/>
      <c r="S929" s="37"/>
      <c r="T929" s="38"/>
      <c r="U929" s="200"/>
      <c r="V929" s="211"/>
      <c r="W929" s="204"/>
      <c r="X929" s="204"/>
      <c r="Y929" s="40"/>
      <c r="Z929" s="41"/>
      <c r="AA929" s="78"/>
      <c r="AB929" s="42"/>
      <c r="AC929" s="41"/>
      <c r="AD929" s="43"/>
      <c r="AE929" s="42"/>
      <c r="AF929" s="41"/>
      <c r="AG929" s="43"/>
      <c r="AH929" s="69"/>
      <c r="AI929" s="69"/>
      <c r="AJ929" s="69"/>
      <c r="AK929" s="29" t="str">
        <f>IFERROR(MATCH(H929,#REF!,0),"")</f>
        <v/>
      </c>
    </row>
    <row r="930" spans="1:37" ht="15" customHeight="1">
      <c r="A930" s="227" t="str">
        <f>IF(V930=DB!$B$12,"決裁1",IF(V930=DB!$B$13,"決裁2",IF(V930=DB!$B$14,"決裁3",IF(V930=DB!$B$15,"決裁4",IF(V930="","",TEXT(W930,"GE")&amp;"-"&amp;V930)))))</f>
        <v/>
      </c>
      <c r="B930" s="228" t="str">
        <f>IF(A930="","",A930&amp;"-"&amp;COUNTIF($A$5:A930,A930))</f>
        <v/>
      </c>
      <c r="C930" s="228" t="str">
        <f t="shared" si="29"/>
        <v/>
      </c>
      <c r="D930" s="228" t="str">
        <f>IF(C930="","",C930&amp;"-"&amp;COUNTIF($C$5:C930,C930))</f>
        <v/>
      </c>
      <c r="E930" s="228">
        <f t="shared" si="30"/>
        <v>0</v>
      </c>
      <c r="F930" s="30"/>
      <c r="G930" s="30"/>
      <c r="H930" s="31"/>
      <c r="I930" s="58"/>
      <c r="J930" s="58"/>
      <c r="K930" s="72"/>
      <c r="L930" s="75"/>
      <c r="M930" s="72"/>
      <c r="N930" s="60"/>
      <c r="R930" s="36"/>
      <c r="S930" s="37"/>
      <c r="T930" s="38"/>
      <c r="U930" s="200"/>
      <c r="V930" s="211"/>
      <c r="W930" s="204"/>
      <c r="X930" s="204"/>
      <c r="Y930" s="40"/>
      <c r="Z930" s="41"/>
      <c r="AA930" s="78"/>
      <c r="AB930" s="42"/>
      <c r="AC930" s="41"/>
      <c r="AD930" s="43"/>
      <c r="AE930" s="42"/>
      <c r="AF930" s="41"/>
      <c r="AG930" s="43"/>
      <c r="AH930" s="69"/>
      <c r="AI930" s="69"/>
      <c r="AJ930" s="69"/>
      <c r="AK930" s="29" t="str">
        <f>IFERROR(MATCH(H930,#REF!,0),"")</f>
        <v/>
      </c>
    </row>
    <row r="931" spans="1:37" ht="15" customHeight="1">
      <c r="A931" s="227" t="str">
        <f>IF(V931=DB!$B$12,"決裁1",IF(V931=DB!$B$13,"決裁2",IF(V931=DB!$B$14,"決裁3",IF(V931=DB!$B$15,"決裁4",IF(V931="","",TEXT(W931,"GE")&amp;"-"&amp;V931)))))</f>
        <v/>
      </c>
      <c r="B931" s="228" t="str">
        <f>IF(A931="","",A931&amp;"-"&amp;COUNTIF($A$5:A931,A931))</f>
        <v/>
      </c>
      <c r="C931" s="228" t="str">
        <f t="shared" si="29"/>
        <v/>
      </c>
      <c r="D931" s="228" t="str">
        <f>IF(C931="","",C931&amp;"-"&amp;COUNTIF($C$5:C931,C931))</f>
        <v/>
      </c>
      <c r="E931" s="228">
        <f t="shared" si="30"/>
        <v>0</v>
      </c>
      <c r="F931" s="30"/>
      <c r="G931" s="30"/>
      <c r="H931" s="31"/>
      <c r="I931" s="58"/>
      <c r="J931" s="58"/>
      <c r="K931" s="72"/>
      <c r="L931" s="75"/>
      <c r="M931" s="72"/>
      <c r="N931" s="60"/>
      <c r="R931" s="36"/>
      <c r="S931" s="37"/>
      <c r="T931" s="38"/>
      <c r="U931" s="200"/>
      <c r="V931" s="211"/>
      <c r="W931" s="204"/>
      <c r="X931" s="204"/>
      <c r="Y931" s="40"/>
      <c r="Z931" s="41"/>
      <c r="AA931" s="78"/>
      <c r="AB931" s="42"/>
      <c r="AC931" s="41"/>
      <c r="AD931" s="43"/>
      <c r="AE931" s="42"/>
      <c r="AF931" s="41"/>
      <c r="AG931" s="43"/>
      <c r="AH931" s="69"/>
      <c r="AI931" s="69"/>
      <c r="AJ931" s="69"/>
      <c r="AK931" s="29" t="str">
        <f>IFERROR(MATCH(H931,#REF!,0),"")</f>
        <v/>
      </c>
    </row>
    <row r="932" spans="1:37" ht="15" customHeight="1">
      <c r="A932" s="227" t="str">
        <f>IF(V932=DB!$B$12,"決裁1",IF(V932=DB!$B$13,"決裁2",IF(V932=DB!$B$14,"決裁3",IF(V932=DB!$B$15,"決裁4",IF(V932="","",TEXT(W932,"GE")&amp;"-"&amp;V932)))))</f>
        <v/>
      </c>
      <c r="B932" s="228" t="str">
        <f>IF(A932="","",A932&amp;"-"&amp;COUNTIF($A$5:A932,A932))</f>
        <v/>
      </c>
      <c r="C932" s="228" t="str">
        <f t="shared" si="29"/>
        <v/>
      </c>
      <c r="D932" s="228" t="str">
        <f>IF(C932="","",C932&amp;"-"&amp;COUNTIF($C$5:C932,C932))</f>
        <v/>
      </c>
      <c r="E932" s="228">
        <f t="shared" si="30"/>
        <v>0</v>
      </c>
      <c r="F932" s="30"/>
      <c r="G932" s="30"/>
      <c r="H932" s="31"/>
      <c r="I932" s="58"/>
      <c r="J932" s="58"/>
      <c r="K932" s="72"/>
      <c r="L932" s="58"/>
      <c r="M932" s="72"/>
      <c r="N932" s="60"/>
      <c r="R932" s="36"/>
      <c r="S932" s="37"/>
      <c r="T932" s="38"/>
      <c r="U932" s="200"/>
      <c r="V932" s="211"/>
      <c r="W932" s="204"/>
      <c r="X932" s="204"/>
      <c r="Y932" s="40"/>
      <c r="Z932" s="41"/>
      <c r="AA932" s="10"/>
      <c r="AB932" s="42"/>
      <c r="AC932" s="41"/>
      <c r="AD932" s="43"/>
      <c r="AE932" s="42"/>
      <c r="AF932" s="41"/>
      <c r="AG932" s="43"/>
      <c r="AH932" s="69"/>
      <c r="AI932" s="69"/>
      <c r="AJ932" s="69"/>
      <c r="AK932" s="29" t="str">
        <f>IFERROR(MATCH(H932,#REF!,0),"")</f>
        <v/>
      </c>
    </row>
    <row r="933" spans="1:37" ht="15" customHeight="1">
      <c r="A933" s="227" t="str">
        <f>IF(V933=DB!$B$12,"決裁1",IF(V933=DB!$B$13,"決裁2",IF(V933=DB!$B$14,"決裁3",IF(V933=DB!$B$15,"決裁4",IF(V933="","",TEXT(W933,"GE")&amp;"-"&amp;V933)))))</f>
        <v/>
      </c>
      <c r="B933" s="228" t="str">
        <f>IF(A933="","",A933&amp;"-"&amp;COUNTIF($A$5:A933,A933))</f>
        <v/>
      </c>
      <c r="C933" s="228" t="str">
        <f t="shared" si="29"/>
        <v/>
      </c>
      <c r="D933" s="228" t="str">
        <f>IF(C933="","",C933&amp;"-"&amp;COUNTIF($C$5:C933,C933))</f>
        <v/>
      </c>
      <c r="E933" s="228">
        <f t="shared" si="30"/>
        <v>0</v>
      </c>
      <c r="F933" s="30"/>
      <c r="G933" s="30"/>
      <c r="H933" s="31"/>
      <c r="I933" s="58"/>
      <c r="J933" s="58"/>
      <c r="K933" s="72"/>
      <c r="L933" s="58"/>
      <c r="M933" s="72"/>
      <c r="N933" s="60"/>
      <c r="R933" s="36"/>
      <c r="S933" s="37"/>
      <c r="T933" s="38"/>
      <c r="U933" s="200"/>
      <c r="V933" s="211"/>
      <c r="W933" s="204"/>
      <c r="X933" s="204"/>
      <c r="Y933" s="40"/>
      <c r="Z933" s="41"/>
      <c r="AA933" s="10"/>
      <c r="AB933" s="42"/>
      <c r="AC933" s="41"/>
      <c r="AD933" s="43"/>
      <c r="AE933" s="42"/>
      <c r="AF933" s="41"/>
      <c r="AG933" s="43"/>
      <c r="AH933" s="69"/>
      <c r="AI933" s="69"/>
      <c r="AJ933" s="69"/>
      <c r="AK933" s="29" t="str">
        <f>IFERROR(MATCH(H933,#REF!,0),"")</f>
        <v/>
      </c>
    </row>
    <row r="934" spans="1:37" ht="15" customHeight="1">
      <c r="A934" s="227" t="str">
        <f>IF(V934=DB!$B$12,"決裁1",IF(V934=DB!$B$13,"決裁2",IF(V934=DB!$B$14,"決裁3",IF(V934=DB!$B$15,"決裁4",IF(V934="","",TEXT(W934,"GE")&amp;"-"&amp;V934)))))</f>
        <v/>
      </c>
      <c r="B934" s="228" t="str">
        <f>IF(A934="","",A934&amp;"-"&amp;COUNTIF($A$5:A934,A934))</f>
        <v/>
      </c>
      <c r="C934" s="228" t="str">
        <f t="shared" si="29"/>
        <v/>
      </c>
      <c r="D934" s="228" t="str">
        <f>IF(C934="","",C934&amp;"-"&amp;COUNTIF($C$5:C934,C934))</f>
        <v/>
      </c>
      <c r="E934" s="228">
        <f t="shared" si="30"/>
        <v>0</v>
      </c>
      <c r="F934" s="30"/>
      <c r="G934" s="30"/>
      <c r="H934" s="31"/>
      <c r="I934" s="58"/>
      <c r="J934" s="58"/>
      <c r="K934" s="72"/>
      <c r="L934" s="58"/>
      <c r="M934" s="72"/>
      <c r="N934" s="60"/>
      <c r="R934" s="36"/>
      <c r="S934" s="37"/>
      <c r="T934" s="38"/>
      <c r="U934" s="200"/>
      <c r="V934" s="211"/>
      <c r="W934" s="204"/>
      <c r="X934" s="204"/>
      <c r="Y934" s="40"/>
      <c r="Z934" s="41"/>
      <c r="AA934" s="10"/>
      <c r="AB934" s="42"/>
      <c r="AC934" s="41"/>
      <c r="AD934" s="43"/>
      <c r="AE934" s="42"/>
      <c r="AF934" s="41"/>
      <c r="AG934" s="43"/>
      <c r="AH934" s="69"/>
      <c r="AI934" s="69"/>
      <c r="AJ934" s="69"/>
      <c r="AK934" s="29" t="str">
        <f>IFERROR(MATCH(H934,#REF!,0),"")</f>
        <v/>
      </c>
    </row>
    <row r="935" spans="1:37" ht="15" customHeight="1">
      <c r="A935" s="227" t="str">
        <f>IF(V935=DB!$B$12,"決裁1",IF(V935=DB!$B$13,"決裁2",IF(V935=DB!$B$14,"決裁3",IF(V935=DB!$B$15,"決裁4",IF(V935="","",TEXT(W935,"GE")&amp;"-"&amp;V935)))))</f>
        <v/>
      </c>
      <c r="B935" s="228" t="str">
        <f>IF(A935="","",A935&amp;"-"&amp;COUNTIF($A$5:A935,A935))</f>
        <v/>
      </c>
      <c r="C935" s="228" t="str">
        <f t="shared" si="29"/>
        <v/>
      </c>
      <c r="D935" s="228" t="str">
        <f>IF(C935="","",C935&amp;"-"&amp;COUNTIF($C$5:C935,C935))</f>
        <v/>
      </c>
      <c r="E935" s="228">
        <f t="shared" si="30"/>
        <v>0</v>
      </c>
      <c r="F935" s="30"/>
      <c r="G935" s="30"/>
      <c r="H935" s="31"/>
      <c r="I935" s="58"/>
      <c r="J935" s="58"/>
      <c r="K935" s="72"/>
      <c r="L935" s="58"/>
      <c r="M935" s="72"/>
      <c r="N935" s="60"/>
      <c r="R935" s="36"/>
      <c r="S935" s="37"/>
      <c r="T935" s="38"/>
      <c r="U935" s="200"/>
      <c r="V935" s="211"/>
      <c r="W935" s="204"/>
      <c r="X935" s="204"/>
      <c r="Y935" s="40"/>
      <c r="Z935" s="41"/>
      <c r="AA935" s="10"/>
      <c r="AB935" s="42"/>
      <c r="AC935" s="41"/>
      <c r="AD935" s="43"/>
      <c r="AE935" s="42"/>
      <c r="AF935" s="41"/>
      <c r="AG935" s="43"/>
      <c r="AH935" s="69"/>
      <c r="AI935" s="69"/>
      <c r="AJ935" s="69"/>
      <c r="AK935" s="29" t="str">
        <f>IFERROR(MATCH(H935,#REF!,0),"")</f>
        <v/>
      </c>
    </row>
    <row r="936" spans="1:37" ht="15" customHeight="1">
      <c r="A936" s="227" t="str">
        <f>IF(V936=DB!$B$12,"決裁1",IF(V936=DB!$B$13,"決裁2",IF(V936=DB!$B$14,"決裁3",IF(V936=DB!$B$15,"決裁4",IF(V936="","",TEXT(W936,"GE")&amp;"-"&amp;V936)))))</f>
        <v/>
      </c>
      <c r="B936" s="228" t="str">
        <f>IF(A936="","",A936&amp;"-"&amp;COUNTIF($A$5:A936,A936))</f>
        <v/>
      </c>
      <c r="C936" s="228" t="str">
        <f t="shared" si="29"/>
        <v/>
      </c>
      <c r="D936" s="228" t="str">
        <f>IF(C936="","",C936&amp;"-"&amp;COUNTIF($C$5:C936,C936))</f>
        <v/>
      </c>
      <c r="E936" s="228">
        <f t="shared" si="30"/>
        <v>0</v>
      </c>
      <c r="F936" s="30"/>
      <c r="G936" s="30"/>
      <c r="H936" s="31"/>
      <c r="I936" s="58"/>
      <c r="J936" s="58"/>
      <c r="K936" s="72"/>
      <c r="L936" s="58"/>
      <c r="M936" s="72"/>
      <c r="N936" s="60"/>
      <c r="R936" s="10"/>
      <c r="S936" s="37"/>
      <c r="T936" s="38"/>
      <c r="U936" s="200"/>
      <c r="V936" s="211"/>
      <c r="W936" s="204"/>
      <c r="X936" s="204"/>
      <c r="Y936" s="40"/>
      <c r="Z936" s="41"/>
      <c r="AA936" s="10"/>
      <c r="AB936" s="42"/>
      <c r="AC936" s="47"/>
      <c r="AD936" s="61"/>
      <c r="AE936" s="42"/>
      <c r="AF936" s="41"/>
      <c r="AG936" s="58"/>
      <c r="AH936" s="69"/>
      <c r="AI936" s="69"/>
      <c r="AJ936" s="69"/>
      <c r="AK936" s="29" t="str">
        <f>IFERROR(MATCH(H936,#REF!,0),"")</f>
        <v/>
      </c>
    </row>
    <row r="937" spans="1:37" ht="15" customHeight="1">
      <c r="A937" s="227" t="str">
        <f>IF(V937=DB!$B$12,"決裁1",IF(V937=DB!$B$13,"決裁2",IF(V937=DB!$B$14,"決裁3",IF(V937=DB!$B$15,"決裁4",IF(V937="","",TEXT(W937,"GE")&amp;"-"&amp;V937)))))</f>
        <v/>
      </c>
      <c r="B937" s="228" t="str">
        <f>IF(A937="","",A937&amp;"-"&amp;COUNTIF($A$5:A937,A937))</f>
        <v/>
      </c>
      <c r="C937" s="228" t="str">
        <f t="shared" si="29"/>
        <v/>
      </c>
      <c r="D937" s="228" t="str">
        <f>IF(C937="","",C937&amp;"-"&amp;COUNTIF($C$5:C937,C937))</f>
        <v/>
      </c>
      <c r="E937" s="228">
        <f t="shared" si="30"/>
        <v>0</v>
      </c>
      <c r="F937" s="30"/>
      <c r="G937" s="30"/>
      <c r="H937" s="31"/>
      <c r="I937" s="58"/>
      <c r="J937" s="58"/>
      <c r="K937" s="72"/>
      <c r="L937" s="58"/>
      <c r="M937" s="72"/>
      <c r="N937" s="60"/>
      <c r="R937" s="36"/>
      <c r="S937" s="37"/>
      <c r="T937" s="38"/>
      <c r="U937" s="200"/>
      <c r="V937" s="211"/>
      <c r="W937" s="204"/>
      <c r="X937" s="204"/>
      <c r="Y937" s="40"/>
      <c r="Z937" s="41"/>
      <c r="AA937" s="10"/>
      <c r="AB937" s="42"/>
      <c r="AC937" s="41"/>
      <c r="AD937" s="43"/>
      <c r="AE937" s="42"/>
      <c r="AF937" s="41"/>
      <c r="AG937" s="43"/>
      <c r="AH937" s="69"/>
      <c r="AI937" s="69"/>
      <c r="AJ937" s="69"/>
      <c r="AK937" s="29" t="str">
        <f>IFERROR(MATCH(H937,#REF!,0),"")</f>
        <v/>
      </c>
    </row>
    <row r="938" spans="1:37" ht="15" customHeight="1">
      <c r="A938" s="227" t="str">
        <f>IF(V938=DB!$B$12,"決裁1",IF(V938=DB!$B$13,"決裁2",IF(V938=DB!$B$14,"決裁3",IF(V938=DB!$B$15,"決裁4",IF(V938="","",TEXT(W938,"GE")&amp;"-"&amp;V938)))))</f>
        <v/>
      </c>
      <c r="B938" s="228" t="str">
        <f>IF(A938="","",A938&amp;"-"&amp;COUNTIF($A$5:A938,A938))</f>
        <v/>
      </c>
      <c r="C938" s="228" t="str">
        <f t="shared" si="29"/>
        <v/>
      </c>
      <c r="D938" s="228" t="str">
        <f>IF(C938="","",C938&amp;"-"&amp;COUNTIF($C$5:C938,C938))</f>
        <v/>
      </c>
      <c r="E938" s="228">
        <f t="shared" si="30"/>
        <v>0</v>
      </c>
      <c r="F938" s="30"/>
      <c r="G938" s="30"/>
      <c r="H938" s="31"/>
      <c r="I938" s="58"/>
      <c r="J938" s="58"/>
      <c r="K938" s="72"/>
      <c r="L938" s="59"/>
      <c r="M938" s="72"/>
      <c r="N938" s="60"/>
      <c r="R938" s="36"/>
      <c r="S938" s="37"/>
      <c r="T938" s="38"/>
      <c r="U938" s="200"/>
      <c r="V938" s="211"/>
      <c r="W938" s="204"/>
      <c r="X938" s="204"/>
      <c r="Y938" s="40"/>
      <c r="Z938" s="41"/>
      <c r="AA938" s="10"/>
      <c r="AB938" s="42"/>
      <c r="AC938" s="41"/>
      <c r="AD938" s="43"/>
      <c r="AE938" s="42"/>
      <c r="AF938" s="41"/>
      <c r="AG938" s="43"/>
      <c r="AH938" s="69"/>
      <c r="AI938" s="69"/>
      <c r="AJ938" s="69"/>
      <c r="AK938" s="29" t="str">
        <f>IFERROR(MATCH(H938,#REF!,0),"")</f>
        <v/>
      </c>
    </row>
    <row r="939" spans="1:37" ht="15" customHeight="1">
      <c r="A939" s="227" t="str">
        <f>IF(V939=DB!$B$12,"決裁1",IF(V939=DB!$B$13,"決裁2",IF(V939=DB!$B$14,"決裁3",IF(V939=DB!$B$15,"決裁4",IF(V939="","",TEXT(W939,"GE")&amp;"-"&amp;V939)))))</f>
        <v/>
      </c>
      <c r="B939" s="228" t="str">
        <f>IF(A939="","",A939&amp;"-"&amp;COUNTIF($A$5:A939,A939))</f>
        <v/>
      </c>
      <c r="C939" s="228" t="str">
        <f t="shared" si="29"/>
        <v/>
      </c>
      <c r="D939" s="228" t="str">
        <f>IF(C939="","",C939&amp;"-"&amp;COUNTIF($C$5:C939,C939))</f>
        <v/>
      </c>
      <c r="E939" s="228">
        <f t="shared" si="30"/>
        <v>0</v>
      </c>
      <c r="F939" s="30"/>
      <c r="G939" s="30"/>
      <c r="H939" s="31"/>
      <c r="I939" s="58"/>
      <c r="J939" s="58"/>
      <c r="K939" s="72"/>
      <c r="L939" s="75"/>
      <c r="M939" s="72"/>
      <c r="N939" s="60"/>
      <c r="R939" s="36"/>
      <c r="S939" s="37"/>
      <c r="T939" s="38"/>
      <c r="U939" s="200"/>
      <c r="V939" s="211"/>
      <c r="W939" s="204"/>
      <c r="X939" s="204"/>
      <c r="Y939" s="40"/>
      <c r="Z939" s="41"/>
      <c r="AA939" s="78"/>
      <c r="AB939" s="42"/>
      <c r="AC939" s="41"/>
      <c r="AD939" s="43"/>
      <c r="AE939" s="42"/>
      <c r="AF939" s="41"/>
      <c r="AG939" s="43"/>
      <c r="AH939" s="69"/>
      <c r="AI939" s="69"/>
      <c r="AJ939" s="69"/>
      <c r="AK939" s="29" t="str">
        <f>IFERROR(MATCH(H939,#REF!,0),"")</f>
        <v/>
      </c>
    </row>
    <row r="940" spans="1:37" ht="15" customHeight="1">
      <c r="A940" s="227" t="str">
        <f>IF(V940=DB!$B$12,"決裁1",IF(V940=DB!$B$13,"決裁2",IF(V940=DB!$B$14,"決裁3",IF(V940=DB!$B$15,"決裁4",IF(V940="","",TEXT(W940,"GE")&amp;"-"&amp;V940)))))</f>
        <v/>
      </c>
      <c r="B940" s="228" t="str">
        <f>IF(A940="","",A940&amp;"-"&amp;COUNTIF($A$5:A940,A940))</f>
        <v/>
      </c>
      <c r="C940" s="228" t="str">
        <f t="shared" si="29"/>
        <v/>
      </c>
      <c r="D940" s="228" t="str">
        <f>IF(C940="","",C940&amp;"-"&amp;COUNTIF($C$5:C940,C940))</f>
        <v/>
      </c>
      <c r="E940" s="228">
        <f t="shared" si="30"/>
        <v>0</v>
      </c>
      <c r="F940" s="30"/>
      <c r="G940" s="30"/>
      <c r="H940" s="31"/>
      <c r="I940" s="58"/>
      <c r="J940" s="58"/>
      <c r="K940" s="72"/>
      <c r="L940" s="58"/>
      <c r="M940" s="72"/>
      <c r="N940" s="60"/>
      <c r="R940" s="36"/>
      <c r="S940" s="37"/>
      <c r="T940" s="38"/>
      <c r="U940" s="200"/>
      <c r="V940" s="211"/>
      <c r="W940" s="204"/>
      <c r="X940" s="204"/>
      <c r="Y940" s="40"/>
      <c r="Z940" s="41"/>
      <c r="AA940" s="10"/>
      <c r="AB940" s="42"/>
      <c r="AC940" s="41"/>
      <c r="AD940" s="43"/>
      <c r="AE940" s="42"/>
      <c r="AF940" s="41"/>
      <c r="AG940" s="43"/>
      <c r="AH940" s="69"/>
      <c r="AI940" s="69"/>
      <c r="AJ940" s="69"/>
      <c r="AK940" s="29" t="str">
        <f>IFERROR(MATCH(H940,#REF!,0),"")</f>
        <v/>
      </c>
    </row>
    <row r="941" spans="1:37" ht="15" customHeight="1">
      <c r="A941" s="227" t="str">
        <f>IF(V941=DB!$B$12,"決裁1",IF(V941=DB!$B$13,"決裁2",IF(V941=DB!$B$14,"決裁3",IF(V941=DB!$B$15,"決裁4",IF(V941="","",TEXT(W941,"GE")&amp;"-"&amp;V941)))))</f>
        <v/>
      </c>
      <c r="B941" s="228" t="str">
        <f>IF(A941="","",A941&amp;"-"&amp;COUNTIF($A$5:A941,A941))</f>
        <v/>
      </c>
      <c r="C941" s="228" t="str">
        <f t="shared" si="29"/>
        <v/>
      </c>
      <c r="D941" s="228" t="str">
        <f>IF(C941="","",C941&amp;"-"&amp;COUNTIF($C$5:C941,C941))</f>
        <v/>
      </c>
      <c r="E941" s="228">
        <f t="shared" si="30"/>
        <v>0</v>
      </c>
      <c r="F941" s="30"/>
      <c r="G941" s="30"/>
      <c r="H941" s="31"/>
      <c r="I941" s="58"/>
      <c r="J941" s="58"/>
      <c r="K941" s="72"/>
      <c r="L941" s="58"/>
      <c r="M941" s="72"/>
      <c r="N941" s="60"/>
      <c r="R941" s="36"/>
      <c r="S941" s="37"/>
      <c r="T941" s="38"/>
      <c r="U941" s="200"/>
      <c r="V941" s="211"/>
      <c r="W941" s="204"/>
      <c r="X941" s="204"/>
      <c r="Y941" s="40"/>
      <c r="Z941" s="41"/>
      <c r="AA941" s="10"/>
      <c r="AB941" s="42"/>
      <c r="AC941" s="41"/>
      <c r="AD941" s="43"/>
      <c r="AE941" s="42"/>
      <c r="AF941" s="41"/>
      <c r="AG941" s="43"/>
      <c r="AH941" s="69"/>
      <c r="AI941" s="69"/>
      <c r="AJ941" s="69"/>
      <c r="AK941" s="29" t="str">
        <f>IFERROR(MATCH(H941,#REF!,0),"")</f>
        <v/>
      </c>
    </row>
    <row r="942" spans="1:37" ht="15" customHeight="1">
      <c r="A942" s="227" t="str">
        <f>IF(V942=DB!$B$12,"決裁1",IF(V942=DB!$B$13,"決裁2",IF(V942=DB!$B$14,"決裁3",IF(V942=DB!$B$15,"決裁4",IF(V942="","",TEXT(W942,"GE")&amp;"-"&amp;V942)))))</f>
        <v/>
      </c>
      <c r="B942" s="228" t="str">
        <f>IF(A942="","",A942&amp;"-"&amp;COUNTIF($A$5:A942,A942))</f>
        <v/>
      </c>
      <c r="C942" s="228" t="str">
        <f t="shared" si="29"/>
        <v/>
      </c>
      <c r="D942" s="228" t="str">
        <f>IF(C942="","",C942&amp;"-"&amp;COUNTIF($C$5:C942,C942))</f>
        <v/>
      </c>
      <c r="E942" s="228">
        <f t="shared" si="30"/>
        <v>0</v>
      </c>
      <c r="F942" s="30"/>
      <c r="G942" s="30"/>
      <c r="H942" s="31"/>
      <c r="I942" s="58"/>
      <c r="J942" s="58"/>
      <c r="K942" s="72"/>
      <c r="L942" s="58"/>
      <c r="M942" s="72"/>
      <c r="N942" s="60"/>
      <c r="R942" s="36"/>
      <c r="S942" s="37"/>
      <c r="T942" s="38"/>
      <c r="U942" s="200"/>
      <c r="V942" s="211"/>
      <c r="W942" s="204"/>
      <c r="X942" s="204"/>
      <c r="Y942" s="40"/>
      <c r="Z942" s="41"/>
      <c r="AA942" s="84"/>
      <c r="AB942" s="42"/>
      <c r="AC942" s="41"/>
      <c r="AD942" s="43"/>
      <c r="AE942" s="42"/>
      <c r="AF942" s="41"/>
      <c r="AG942" s="58"/>
      <c r="AH942" s="69"/>
      <c r="AI942" s="69"/>
      <c r="AJ942" s="69"/>
      <c r="AK942" s="29" t="str">
        <f>IFERROR(MATCH(H942,#REF!,0),"")</f>
        <v/>
      </c>
    </row>
    <row r="943" spans="1:37" ht="15" customHeight="1">
      <c r="A943" s="227" t="str">
        <f>IF(V943=DB!$B$12,"決裁1",IF(V943=DB!$B$13,"決裁2",IF(V943=DB!$B$14,"決裁3",IF(V943=DB!$B$15,"決裁4",IF(V943="","",TEXT(W943,"GE")&amp;"-"&amp;V943)))))</f>
        <v/>
      </c>
      <c r="B943" s="228" t="str">
        <f>IF(A943="","",A943&amp;"-"&amp;COUNTIF($A$5:A943,A943))</f>
        <v/>
      </c>
      <c r="C943" s="228" t="str">
        <f t="shared" si="29"/>
        <v/>
      </c>
      <c r="D943" s="228" t="str">
        <f>IF(C943="","",C943&amp;"-"&amp;COUNTIF($C$5:C943,C943))</f>
        <v/>
      </c>
      <c r="E943" s="228">
        <f t="shared" si="30"/>
        <v>0</v>
      </c>
      <c r="F943" s="30"/>
      <c r="G943" s="30"/>
      <c r="H943" s="31"/>
      <c r="I943" s="58"/>
      <c r="J943" s="58"/>
      <c r="K943" s="72"/>
      <c r="L943" s="58"/>
      <c r="M943" s="72"/>
      <c r="N943" s="60"/>
      <c r="R943" s="36"/>
      <c r="S943" s="37"/>
      <c r="T943" s="38"/>
      <c r="U943" s="200"/>
      <c r="V943" s="211"/>
      <c r="W943" s="204"/>
      <c r="X943" s="204"/>
      <c r="Y943" s="40"/>
      <c r="Z943" s="41"/>
      <c r="AA943" s="10"/>
      <c r="AB943" s="42"/>
      <c r="AC943" s="41"/>
      <c r="AD943" s="43"/>
      <c r="AE943" s="42"/>
      <c r="AF943" s="41"/>
      <c r="AG943" s="43"/>
      <c r="AH943" s="69"/>
      <c r="AI943" s="69"/>
      <c r="AJ943" s="69"/>
      <c r="AK943" s="29" t="str">
        <f>IFERROR(MATCH(H943,#REF!,0),"")</f>
        <v/>
      </c>
    </row>
    <row r="944" spans="1:37" ht="15" customHeight="1">
      <c r="A944" s="227" t="str">
        <f>IF(V944=DB!$B$12,"決裁1",IF(V944=DB!$B$13,"決裁2",IF(V944=DB!$B$14,"決裁3",IF(V944=DB!$B$15,"決裁4",IF(V944="","",TEXT(W944,"GE")&amp;"-"&amp;V944)))))</f>
        <v/>
      </c>
      <c r="B944" s="228" t="str">
        <f>IF(A944="","",A944&amp;"-"&amp;COUNTIF($A$5:A944,A944))</f>
        <v/>
      </c>
      <c r="C944" s="228" t="str">
        <f t="shared" si="29"/>
        <v/>
      </c>
      <c r="D944" s="228" t="str">
        <f>IF(C944="","",C944&amp;"-"&amp;COUNTIF($C$5:C944,C944))</f>
        <v/>
      </c>
      <c r="E944" s="228">
        <f t="shared" si="30"/>
        <v>0</v>
      </c>
      <c r="F944" s="30"/>
      <c r="G944" s="30"/>
      <c r="H944" s="31"/>
      <c r="I944" s="58"/>
      <c r="J944" s="58"/>
      <c r="K944" s="72"/>
      <c r="L944" s="58"/>
      <c r="M944" s="72"/>
      <c r="N944" s="60"/>
      <c r="R944" s="36"/>
      <c r="S944" s="37"/>
      <c r="T944" s="38"/>
      <c r="U944" s="200"/>
      <c r="V944" s="211"/>
      <c r="W944" s="204"/>
      <c r="X944" s="204"/>
      <c r="Y944" s="40"/>
      <c r="Z944" s="41"/>
      <c r="AA944" s="10"/>
      <c r="AB944" s="42"/>
      <c r="AC944" s="41"/>
      <c r="AD944" s="43"/>
      <c r="AE944" s="42"/>
      <c r="AF944" s="41"/>
      <c r="AG944" s="43"/>
      <c r="AH944" s="69"/>
      <c r="AI944" s="69"/>
      <c r="AJ944" s="69"/>
      <c r="AK944" s="29" t="str">
        <f>IFERROR(MATCH(H944,#REF!,0),"")</f>
        <v/>
      </c>
    </row>
    <row r="945" spans="1:37" ht="15" customHeight="1">
      <c r="A945" s="227" t="str">
        <f>IF(V945=DB!$B$12,"決裁1",IF(V945=DB!$B$13,"決裁2",IF(V945=DB!$B$14,"決裁3",IF(V945=DB!$B$15,"決裁4",IF(V945="","",TEXT(W945,"GE")&amp;"-"&amp;V945)))))</f>
        <v/>
      </c>
      <c r="B945" s="228" t="str">
        <f>IF(A945="","",A945&amp;"-"&amp;COUNTIF($A$5:A945,A945))</f>
        <v/>
      </c>
      <c r="C945" s="228" t="str">
        <f t="shared" si="29"/>
        <v/>
      </c>
      <c r="D945" s="228" t="str">
        <f>IF(C945="","",C945&amp;"-"&amp;COUNTIF($C$5:C945,C945))</f>
        <v/>
      </c>
      <c r="E945" s="228">
        <f t="shared" si="30"/>
        <v>0</v>
      </c>
      <c r="F945" s="30"/>
      <c r="G945" s="30"/>
      <c r="H945" s="31"/>
      <c r="I945" s="58"/>
      <c r="J945" s="58"/>
      <c r="K945" s="72"/>
      <c r="L945" s="58"/>
      <c r="M945" s="72"/>
      <c r="N945" s="60"/>
      <c r="R945" s="36"/>
      <c r="S945" s="37"/>
      <c r="T945" s="38"/>
      <c r="U945" s="200"/>
      <c r="V945" s="211"/>
      <c r="W945" s="204"/>
      <c r="X945" s="204"/>
      <c r="Y945" s="40"/>
      <c r="Z945" s="41"/>
      <c r="AA945" s="10"/>
      <c r="AB945" s="42"/>
      <c r="AC945" s="41"/>
      <c r="AD945" s="43"/>
      <c r="AE945" s="42"/>
      <c r="AF945" s="41"/>
      <c r="AG945" s="43"/>
      <c r="AH945" s="69"/>
      <c r="AI945" s="69"/>
      <c r="AJ945" s="69"/>
      <c r="AK945" s="29" t="str">
        <f>IFERROR(MATCH(H945,#REF!,0),"")</f>
        <v/>
      </c>
    </row>
    <row r="946" spans="1:37" ht="15" customHeight="1">
      <c r="A946" s="227" t="str">
        <f>IF(V946=DB!$B$12,"決裁1",IF(V946=DB!$B$13,"決裁2",IF(V946=DB!$B$14,"決裁3",IF(V946=DB!$B$15,"決裁4",IF(V946="","",TEXT(W946,"GE")&amp;"-"&amp;V946)))))</f>
        <v/>
      </c>
      <c r="B946" s="228" t="str">
        <f>IF(A946="","",A946&amp;"-"&amp;COUNTIF($A$5:A946,A946))</f>
        <v/>
      </c>
      <c r="C946" s="228" t="str">
        <f t="shared" si="29"/>
        <v/>
      </c>
      <c r="D946" s="228" t="str">
        <f>IF(C946="","",C946&amp;"-"&amp;COUNTIF($C$5:C946,C946))</f>
        <v/>
      </c>
      <c r="E946" s="228">
        <f t="shared" si="30"/>
        <v>0</v>
      </c>
      <c r="F946" s="30"/>
      <c r="G946" s="30"/>
      <c r="H946" s="31"/>
      <c r="I946" s="58"/>
      <c r="J946" s="58"/>
      <c r="K946" s="72"/>
      <c r="L946" s="58"/>
      <c r="M946" s="72"/>
      <c r="N946" s="60"/>
      <c r="R946" s="36"/>
      <c r="S946" s="37"/>
      <c r="T946" s="38"/>
      <c r="U946" s="200"/>
      <c r="V946" s="211"/>
      <c r="W946" s="204"/>
      <c r="X946" s="204"/>
      <c r="Y946" s="40"/>
      <c r="Z946" s="41"/>
      <c r="AA946" s="10"/>
      <c r="AB946" s="42"/>
      <c r="AC946" s="41"/>
      <c r="AD946" s="43"/>
      <c r="AE946" s="42"/>
      <c r="AF946" s="41"/>
      <c r="AG946" s="43"/>
      <c r="AH946" s="69"/>
      <c r="AI946" s="69"/>
      <c r="AJ946" s="69"/>
      <c r="AK946" s="29" t="str">
        <f>IFERROR(MATCH(H946,#REF!,0),"")</f>
        <v/>
      </c>
    </row>
    <row r="947" spans="1:37" ht="15" customHeight="1">
      <c r="A947" s="227" t="str">
        <f>IF(V947=DB!$B$12,"決裁1",IF(V947=DB!$B$13,"決裁2",IF(V947=DB!$B$14,"決裁3",IF(V947=DB!$B$15,"決裁4",IF(V947="","",TEXT(W947,"GE")&amp;"-"&amp;V947)))))</f>
        <v/>
      </c>
      <c r="B947" s="228" t="str">
        <f>IF(A947="","",A947&amp;"-"&amp;COUNTIF($A$5:A947,A947))</f>
        <v/>
      </c>
      <c r="C947" s="228" t="str">
        <f t="shared" si="29"/>
        <v/>
      </c>
      <c r="D947" s="228" t="str">
        <f>IF(C947="","",C947&amp;"-"&amp;COUNTIF($C$5:C947,C947))</f>
        <v/>
      </c>
      <c r="E947" s="228">
        <f t="shared" si="30"/>
        <v>0</v>
      </c>
      <c r="F947" s="30"/>
      <c r="G947" s="30"/>
      <c r="H947" s="31"/>
      <c r="I947" s="58"/>
      <c r="J947" s="58"/>
      <c r="K947" s="72"/>
      <c r="L947" s="58"/>
      <c r="M947" s="72"/>
      <c r="N947" s="60"/>
      <c r="R947" s="36"/>
      <c r="S947" s="37"/>
      <c r="T947" s="38"/>
      <c r="U947" s="200"/>
      <c r="V947" s="211"/>
      <c r="W947" s="204"/>
      <c r="X947" s="204"/>
      <c r="Y947" s="40"/>
      <c r="Z947" s="41"/>
      <c r="AA947" s="10"/>
      <c r="AB947" s="42"/>
      <c r="AC947" s="41"/>
      <c r="AD947" s="43"/>
      <c r="AE947" s="42"/>
      <c r="AF947" s="41"/>
      <c r="AG947" s="43"/>
      <c r="AH947" s="69"/>
      <c r="AI947" s="69"/>
      <c r="AJ947" s="69"/>
      <c r="AK947" s="29" t="str">
        <f>IFERROR(MATCH(H947,#REF!,0),"")</f>
        <v/>
      </c>
    </row>
    <row r="948" spans="1:37" ht="15" customHeight="1">
      <c r="A948" s="227" t="str">
        <f>IF(V948=DB!$B$12,"決裁1",IF(V948=DB!$B$13,"決裁2",IF(V948=DB!$B$14,"決裁3",IF(V948=DB!$B$15,"決裁4",IF(V948="","",TEXT(W948,"GE")&amp;"-"&amp;V948)))))</f>
        <v/>
      </c>
      <c r="B948" s="228" t="str">
        <f>IF(A948="","",A948&amp;"-"&amp;COUNTIF($A$5:A948,A948))</f>
        <v/>
      </c>
      <c r="C948" s="228" t="str">
        <f t="shared" si="29"/>
        <v/>
      </c>
      <c r="D948" s="228" t="str">
        <f>IF(C948="","",C948&amp;"-"&amp;COUNTIF($C$5:C948,C948))</f>
        <v/>
      </c>
      <c r="E948" s="228">
        <f t="shared" si="30"/>
        <v>0</v>
      </c>
      <c r="F948" s="30"/>
      <c r="G948" s="30"/>
      <c r="H948" s="31"/>
      <c r="I948" s="58"/>
      <c r="J948" s="58"/>
      <c r="K948" s="72"/>
      <c r="L948" s="58"/>
      <c r="M948" s="72"/>
      <c r="N948" s="60"/>
      <c r="R948" s="36"/>
      <c r="S948" s="37"/>
      <c r="T948" s="38"/>
      <c r="U948" s="200"/>
      <c r="V948" s="211"/>
      <c r="W948" s="204"/>
      <c r="X948" s="204"/>
      <c r="Y948" s="40"/>
      <c r="Z948" s="41"/>
      <c r="AA948" s="10"/>
      <c r="AB948" s="42"/>
      <c r="AC948" s="41"/>
      <c r="AD948" s="35"/>
      <c r="AE948" s="42"/>
      <c r="AF948" s="41"/>
      <c r="AG948" s="35"/>
      <c r="AH948" s="69"/>
      <c r="AI948" s="69"/>
      <c r="AJ948" s="69"/>
      <c r="AK948" s="29" t="str">
        <f>IFERROR(MATCH(H948,#REF!,0),"")</f>
        <v/>
      </c>
    </row>
    <row r="949" spans="1:37" ht="15" customHeight="1">
      <c r="A949" s="227" t="str">
        <f>IF(V949=DB!$B$12,"決裁1",IF(V949=DB!$B$13,"決裁2",IF(V949=DB!$B$14,"決裁3",IF(V949=DB!$B$15,"決裁4",IF(V949="","",TEXT(W949,"GE")&amp;"-"&amp;V949)))))</f>
        <v/>
      </c>
      <c r="B949" s="228" t="str">
        <f>IF(A949="","",A949&amp;"-"&amp;COUNTIF($A$5:A949,A949))</f>
        <v/>
      </c>
      <c r="C949" s="228" t="str">
        <f t="shared" si="29"/>
        <v/>
      </c>
      <c r="D949" s="228" t="str">
        <f>IF(C949="","",C949&amp;"-"&amp;COUNTIF($C$5:C949,C949))</f>
        <v/>
      </c>
      <c r="E949" s="228">
        <f t="shared" si="30"/>
        <v>0</v>
      </c>
      <c r="F949" s="30"/>
      <c r="G949" s="30"/>
      <c r="H949" s="31"/>
      <c r="I949" s="58"/>
      <c r="J949" s="58"/>
      <c r="K949" s="72"/>
      <c r="L949" s="58"/>
      <c r="M949" s="72"/>
      <c r="N949" s="60"/>
      <c r="R949" s="36"/>
      <c r="S949" s="37"/>
      <c r="T949" s="38"/>
      <c r="U949" s="200"/>
      <c r="V949" s="211"/>
      <c r="W949" s="204"/>
      <c r="X949" s="204"/>
      <c r="Y949" s="40"/>
      <c r="Z949" s="41"/>
      <c r="AA949" s="10"/>
      <c r="AB949" s="42"/>
      <c r="AC949" s="41"/>
      <c r="AD949" s="43"/>
      <c r="AE949" s="42"/>
      <c r="AF949" s="41"/>
      <c r="AG949" s="43"/>
      <c r="AH949" s="69"/>
      <c r="AI949" s="69"/>
      <c r="AJ949" s="69"/>
      <c r="AK949" s="29" t="str">
        <f>IFERROR(MATCH(H949,#REF!,0),"")</f>
        <v/>
      </c>
    </row>
    <row r="950" spans="1:37" ht="15" customHeight="1">
      <c r="A950" s="227" t="str">
        <f>IF(V950=DB!$B$12,"決裁1",IF(V950=DB!$B$13,"決裁2",IF(V950=DB!$B$14,"決裁3",IF(V950=DB!$B$15,"決裁4",IF(V950="","",TEXT(W950,"GE")&amp;"-"&amp;V950)))))</f>
        <v/>
      </c>
      <c r="B950" s="228" t="str">
        <f>IF(A950="","",A950&amp;"-"&amp;COUNTIF($A$5:A950,A950))</f>
        <v/>
      </c>
      <c r="C950" s="228" t="str">
        <f t="shared" si="29"/>
        <v/>
      </c>
      <c r="D950" s="228" t="str">
        <f>IF(C950="","",C950&amp;"-"&amp;COUNTIF($C$5:C950,C950))</f>
        <v/>
      </c>
      <c r="E950" s="228">
        <f t="shared" si="30"/>
        <v>0</v>
      </c>
      <c r="F950" s="30"/>
      <c r="G950" s="30"/>
      <c r="H950" s="31"/>
      <c r="I950" s="58"/>
      <c r="J950" s="58"/>
      <c r="K950" s="58"/>
      <c r="L950" s="59"/>
      <c r="M950" s="72"/>
      <c r="N950" s="60"/>
      <c r="R950" s="36"/>
      <c r="S950" s="37"/>
      <c r="T950" s="38"/>
      <c r="U950" s="200"/>
      <c r="V950" s="211"/>
      <c r="W950" s="204"/>
      <c r="X950" s="204"/>
      <c r="Y950" s="40"/>
      <c r="Z950" s="41"/>
      <c r="AA950" s="10"/>
      <c r="AB950" s="42"/>
      <c r="AC950" s="41"/>
      <c r="AD950" s="43"/>
      <c r="AE950" s="42"/>
      <c r="AF950" s="41"/>
      <c r="AG950" s="43"/>
      <c r="AH950" s="69"/>
      <c r="AI950" s="69"/>
      <c r="AJ950" s="69"/>
      <c r="AK950" s="29" t="str">
        <f>IFERROR(MATCH(H950,#REF!,0),"")</f>
        <v/>
      </c>
    </row>
    <row r="951" spans="1:37" ht="15" customHeight="1">
      <c r="A951" s="227" t="str">
        <f>IF(V951=DB!$B$12,"決裁1",IF(V951=DB!$B$13,"決裁2",IF(V951=DB!$B$14,"決裁3",IF(V951=DB!$B$15,"決裁4",IF(V951="","",TEXT(W951,"GE")&amp;"-"&amp;V951)))))</f>
        <v/>
      </c>
      <c r="B951" s="228" t="str">
        <f>IF(A951="","",A951&amp;"-"&amp;COUNTIF($A$5:A951,A951))</f>
        <v/>
      </c>
      <c r="C951" s="228" t="str">
        <f t="shared" si="29"/>
        <v/>
      </c>
      <c r="D951" s="228" t="str">
        <f>IF(C951="","",C951&amp;"-"&amp;COUNTIF($C$5:C951,C951))</f>
        <v/>
      </c>
      <c r="E951" s="228">
        <f t="shared" si="30"/>
        <v>0</v>
      </c>
      <c r="F951" s="30"/>
      <c r="G951" s="30"/>
      <c r="H951" s="31"/>
      <c r="I951" s="58"/>
      <c r="J951" s="58"/>
      <c r="K951" s="72"/>
      <c r="L951" s="58"/>
      <c r="M951" s="72"/>
      <c r="N951" s="60"/>
      <c r="R951" s="36"/>
      <c r="S951" s="37"/>
      <c r="T951" s="38"/>
      <c r="U951" s="200"/>
      <c r="V951" s="211"/>
      <c r="W951" s="204"/>
      <c r="X951" s="204"/>
      <c r="Y951" s="40"/>
      <c r="Z951" s="41"/>
      <c r="AA951" s="84"/>
      <c r="AB951" s="42"/>
      <c r="AC951" s="41"/>
      <c r="AD951" s="43"/>
      <c r="AE951" s="42"/>
      <c r="AF951" s="41"/>
      <c r="AG951" s="43"/>
      <c r="AH951" s="69"/>
      <c r="AI951" s="69"/>
      <c r="AJ951" s="69"/>
      <c r="AK951" s="29" t="str">
        <f>IFERROR(MATCH(H951,#REF!,0),"")</f>
        <v/>
      </c>
    </row>
    <row r="952" spans="1:37" ht="15" customHeight="1">
      <c r="A952" s="227" t="str">
        <f>IF(V952=DB!$B$12,"決裁1",IF(V952=DB!$B$13,"決裁2",IF(V952=DB!$B$14,"決裁3",IF(V952=DB!$B$15,"決裁4",IF(V952="","",TEXT(W952,"GE")&amp;"-"&amp;V952)))))</f>
        <v/>
      </c>
      <c r="B952" s="228" t="str">
        <f>IF(A952="","",A952&amp;"-"&amp;COUNTIF($A$5:A952,A952))</f>
        <v/>
      </c>
      <c r="C952" s="228" t="str">
        <f t="shared" si="29"/>
        <v/>
      </c>
      <c r="D952" s="228" t="str">
        <f>IF(C952="","",C952&amp;"-"&amp;COUNTIF($C$5:C952,C952))</f>
        <v/>
      </c>
      <c r="E952" s="228">
        <f t="shared" si="30"/>
        <v>0</v>
      </c>
      <c r="F952" s="30"/>
      <c r="G952" s="30"/>
      <c r="H952" s="31"/>
      <c r="I952" s="58"/>
      <c r="J952" s="58"/>
      <c r="K952" s="72"/>
      <c r="L952" s="58"/>
      <c r="M952" s="72"/>
      <c r="N952" s="60"/>
      <c r="R952" s="36"/>
      <c r="S952" s="37"/>
      <c r="T952" s="38"/>
      <c r="U952" s="200"/>
      <c r="V952" s="211"/>
      <c r="W952" s="204"/>
      <c r="X952" s="204"/>
      <c r="Y952" s="40"/>
      <c r="Z952" s="41"/>
      <c r="AA952" s="10"/>
      <c r="AB952" s="42"/>
      <c r="AC952" s="41"/>
      <c r="AD952" s="43"/>
      <c r="AE952" s="42"/>
      <c r="AF952" s="41"/>
      <c r="AG952" s="43"/>
      <c r="AH952" s="69"/>
      <c r="AI952" s="69"/>
      <c r="AJ952" s="69"/>
      <c r="AK952" s="29" t="str">
        <f>IFERROR(MATCH(H952,#REF!,0),"")</f>
        <v/>
      </c>
    </row>
    <row r="953" spans="1:37" ht="15" customHeight="1">
      <c r="A953" s="227" t="str">
        <f>IF(V953=DB!$B$12,"決裁1",IF(V953=DB!$B$13,"決裁2",IF(V953=DB!$B$14,"決裁3",IF(V953=DB!$B$15,"決裁4",IF(V953="","",TEXT(W953,"GE")&amp;"-"&amp;V953)))))</f>
        <v/>
      </c>
      <c r="B953" s="228" t="str">
        <f>IF(A953="","",A953&amp;"-"&amp;COUNTIF($A$5:A953,A953))</f>
        <v/>
      </c>
      <c r="C953" s="228" t="str">
        <f t="shared" si="29"/>
        <v/>
      </c>
      <c r="D953" s="228" t="str">
        <f>IF(C953="","",C953&amp;"-"&amp;COUNTIF($C$5:C953,C953))</f>
        <v/>
      </c>
      <c r="E953" s="228">
        <f t="shared" si="30"/>
        <v>0</v>
      </c>
      <c r="F953" s="30"/>
      <c r="G953" s="30"/>
      <c r="H953" s="31"/>
      <c r="I953" s="58"/>
      <c r="J953" s="58"/>
      <c r="K953" s="72"/>
      <c r="L953" s="59"/>
      <c r="M953" s="72"/>
      <c r="N953" s="60"/>
      <c r="R953" s="36"/>
      <c r="S953" s="37"/>
      <c r="T953" s="38"/>
      <c r="U953" s="200"/>
      <c r="V953" s="211"/>
      <c r="W953" s="204"/>
      <c r="X953" s="204"/>
      <c r="Y953" s="40"/>
      <c r="Z953" s="41"/>
      <c r="AA953" s="10"/>
      <c r="AB953" s="42"/>
      <c r="AC953" s="41"/>
      <c r="AD953" s="43"/>
      <c r="AE953" s="42"/>
      <c r="AF953" s="41"/>
      <c r="AG953" s="43"/>
      <c r="AH953" s="69"/>
      <c r="AI953" s="69"/>
      <c r="AJ953" s="69"/>
      <c r="AK953" s="29" t="str">
        <f>IFERROR(MATCH(H953,#REF!,0),"")</f>
        <v/>
      </c>
    </row>
    <row r="954" spans="1:37" ht="15" customHeight="1">
      <c r="A954" s="227" t="str">
        <f>IF(V954=DB!$B$12,"決裁1",IF(V954=DB!$B$13,"決裁2",IF(V954=DB!$B$14,"決裁3",IF(V954=DB!$B$15,"決裁4",IF(V954="","",TEXT(W954,"GE")&amp;"-"&amp;V954)))))</f>
        <v/>
      </c>
      <c r="B954" s="228" t="str">
        <f>IF(A954="","",A954&amp;"-"&amp;COUNTIF($A$5:A954,A954))</f>
        <v/>
      </c>
      <c r="C954" s="228" t="str">
        <f t="shared" si="29"/>
        <v/>
      </c>
      <c r="D954" s="228" t="str">
        <f>IF(C954="","",C954&amp;"-"&amp;COUNTIF($C$5:C954,C954))</f>
        <v/>
      </c>
      <c r="E954" s="228">
        <f t="shared" si="30"/>
        <v>0</v>
      </c>
      <c r="F954" s="30"/>
      <c r="G954" s="30"/>
      <c r="H954" s="31"/>
      <c r="I954" s="58"/>
      <c r="J954" s="58"/>
      <c r="K954" s="58"/>
      <c r="L954" s="59"/>
      <c r="M954" s="72"/>
      <c r="N954" s="60"/>
      <c r="R954" s="36"/>
      <c r="S954" s="37"/>
      <c r="T954" s="38"/>
      <c r="U954" s="200"/>
      <c r="V954" s="211"/>
      <c r="W954" s="204"/>
      <c r="X954" s="204"/>
      <c r="Y954" s="40"/>
      <c r="Z954" s="41"/>
      <c r="AA954" s="10"/>
      <c r="AB954" s="42"/>
      <c r="AC954" s="41"/>
      <c r="AD954" s="43"/>
      <c r="AE954" s="42"/>
      <c r="AF954" s="41"/>
      <c r="AG954" s="59"/>
      <c r="AH954" s="69"/>
      <c r="AI954" s="69"/>
      <c r="AJ954" s="69"/>
      <c r="AK954" s="29" t="str">
        <f>IFERROR(MATCH(H954,#REF!,0),"")</f>
        <v/>
      </c>
    </row>
    <row r="955" spans="1:37" ht="15" customHeight="1">
      <c r="A955" s="227" t="str">
        <f>IF(V955=DB!$B$12,"決裁1",IF(V955=DB!$B$13,"決裁2",IF(V955=DB!$B$14,"決裁3",IF(V955=DB!$B$15,"決裁4",IF(V955="","",TEXT(W955,"GE")&amp;"-"&amp;V955)))))</f>
        <v/>
      </c>
      <c r="B955" s="228" t="str">
        <f>IF(A955="","",A955&amp;"-"&amp;COUNTIF($A$5:A955,A955))</f>
        <v/>
      </c>
      <c r="C955" s="228" t="str">
        <f t="shared" si="29"/>
        <v/>
      </c>
      <c r="D955" s="228" t="str">
        <f>IF(C955="","",C955&amp;"-"&amp;COUNTIF($C$5:C955,C955))</f>
        <v/>
      </c>
      <c r="E955" s="228">
        <f t="shared" si="30"/>
        <v>0</v>
      </c>
      <c r="F955" s="30"/>
      <c r="G955" s="30"/>
      <c r="H955" s="31"/>
      <c r="I955" s="58"/>
      <c r="J955" s="58"/>
      <c r="K955" s="72"/>
      <c r="L955" s="59"/>
      <c r="M955" s="72"/>
      <c r="N955" s="60"/>
      <c r="R955" s="36"/>
      <c r="S955" s="37"/>
      <c r="T955" s="38"/>
      <c r="U955" s="200"/>
      <c r="V955" s="211"/>
      <c r="W955" s="204"/>
      <c r="X955" s="204"/>
      <c r="Y955" s="40"/>
      <c r="Z955" s="41"/>
      <c r="AA955" s="10"/>
      <c r="AB955" s="42"/>
      <c r="AC955" s="41"/>
      <c r="AD955" s="43"/>
      <c r="AE955" s="42"/>
      <c r="AF955" s="41"/>
      <c r="AG955" s="59"/>
      <c r="AH955" s="69"/>
      <c r="AI955" s="69"/>
      <c r="AJ955" s="69"/>
      <c r="AK955" s="29" t="str">
        <f>IFERROR(MATCH(H955,#REF!,0),"")</f>
        <v/>
      </c>
    </row>
    <row r="956" spans="1:37" ht="15" customHeight="1">
      <c r="A956" s="227" t="str">
        <f>IF(V956=DB!$B$12,"決裁1",IF(V956=DB!$B$13,"決裁2",IF(V956=DB!$B$14,"決裁3",IF(V956=DB!$B$15,"決裁4",IF(V956="","",TEXT(W956,"GE")&amp;"-"&amp;V956)))))</f>
        <v/>
      </c>
      <c r="B956" s="228" t="str">
        <f>IF(A956="","",A956&amp;"-"&amp;COUNTIF($A$5:A956,A956))</f>
        <v/>
      </c>
      <c r="C956" s="228" t="str">
        <f t="shared" si="29"/>
        <v/>
      </c>
      <c r="D956" s="228" t="str">
        <f>IF(C956="","",C956&amp;"-"&amp;COUNTIF($C$5:C956,C956))</f>
        <v/>
      </c>
      <c r="E956" s="228">
        <f t="shared" si="30"/>
        <v>0</v>
      </c>
      <c r="F956" s="30"/>
      <c r="G956" s="30"/>
      <c r="H956" s="31"/>
      <c r="I956" s="58"/>
      <c r="J956" s="58"/>
      <c r="K956" s="58"/>
      <c r="L956" s="59"/>
      <c r="M956" s="72"/>
      <c r="N956" s="60"/>
      <c r="R956" s="36"/>
      <c r="S956" s="37"/>
      <c r="T956" s="38"/>
      <c r="U956" s="200"/>
      <c r="V956" s="211"/>
      <c r="W956" s="204"/>
      <c r="X956" s="204"/>
      <c r="Y956" s="40"/>
      <c r="Z956" s="41"/>
      <c r="AA956" s="10"/>
      <c r="AB956" s="42"/>
      <c r="AC956" s="41"/>
      <c r="AD956" s="43"/>
      <c r="AE956" s="42"/>
      <c r="AF956" s="41"/>
      <c r="AG956" s="43"/>
      <c r="AH956" s="69"/>
      <c r="AI956" s="69"/>
      <c r="AJ956" s="69"/>
      <c r="AK956" s="29" t="str">
        <f>IFERROR(MATCH(H956,#REF!,0),"")</f>
        <v/>
      </c>
    </row>
    <row r="957" spans="1:37" ht="15" customHeight="1">
      <c r="A957" s="227" t="str">
        <f>IF(V957=DB!$B$12,"決裁1",IF(V957=DB!$B$13,"決裁2",IF(V957=DB!$B$14,"決裁3",IF(V957=DB!$B$15,"決裁4",IF(V957="","",TEXT(W957,"GE")&amp;"-"&amp;V957)))))</f>
        <v/>
      </c>
      <c r="B957" s="228" t="str">
        <f>IF(A957="","",A957&amp;"-"&amp;COUNTIF($A$5:A957,A957))</f>
        <v/>
      </c>
      <c r="C957" s="228" t="str">
        <f t="shared" si="29"/>
        <v/>
      </c>
      <c r="D957" s="228" t="str">
        <f>IF(C957="","",C957&amp;"-"&amp;COUNTIF($C$5:C957,C957))</f>
        <v/>
      </c>
      <c r="E957" s="228">
        <f t="shared" si="30"/>
        <v>0</v>
      </c>
      <c r="F957" s="30"/>
      <c r="G957" s="30"/>
      <c r="H957" s="31"/>
      <c r="I957" s="58"/>
      <c r="J957" s="58"/>
      <c r="K957" s="58"/>
      <c r="L957" s="59"/>
      <c r="M957" s="72"/>
      <c r="N957" s="60"/>
      <c r="R957" s="36"/>
      <c r="S957" s="37"/>
      <c r="T957" s="38"/>
      <c r="U957" s="200"/>
      <c r="V957" s="211"/>
      <c r="W957" s="204"/>
      <c r="X957" s="204"/>
      <c r="Y957" s="40"/>
      <c r="Z957" s="41"/>
      <c r="AA957" s="10"/>
      <c r="AB957" s="42"/>
      <c r="AC957" s="41"/>
      <c r="AD957" s="43"/>
      <c r="AE957" s="42"/>
      <c r="AF957" s="41"/>
      <c r="AG957" s="43"/>
      <c r="AH957" s="69"/>
      <c r="AI957" s="69"/>
      <c r="AJ957" s="69"/>
      <c r="AK957" s="29" t="str">
        <f>IFERROR(MATCH(H957,#REF!,0),"")</f>
        <v/>
      </c>
    </row>
    <row r="958" spans="1:37" ht="15" customHeight="1">
      <c r="A958" s="227" t="str">
        <f>IF(V958=DB!$B$12,"決裁1",IF(V958=DB!$B$13,"決裁2",IF(V958=DB!$B$14,"決裁3",IF(V958=DB!$B$15,"決裁4",IF(V958="","",TEXT(W958,"GE")&amp;"-"&amp;V958)))))</f>
        <v/>
      </c>
      <c r="B958" s="228" t="str">
        <f>IF(A958="","",A958&amp;"-"&amp;COUNTIF($A$5:A958,A958))</f>
        <v/>
      </c>
      <c r="C958" s="228" t="str">
        <f t="shared" si="29"/>
        <v/>
      </c>
      <c r="D958" s="228" t="str">
        <f>IF(C958="","",C958&amp;"-"&amp;COUNTIF($C$5:C958,C958))</f>
        <v/>
      </c>
      <c r="E958" s="228">
        <f t="shared" si="30"/>
        <v>0</v>
      </c>
      <c r="F958" s="30"/>
      <c r="G958" s="30"/>
      <c r="H958" s="31"/>
      <c r="I958" s="58"/>
      <c r="J958" s="58"/>
      <c r="K958" s="72"/>
      <c r="L958" s="58"/>
      <c r="M958" s="72"/>
      <c r="N958" s="60"/>
      <c r="R958" s="36"/>
      <c r="S958" s="37"/>
      <c r="T958" s="38"/>
      <c r="U958" s="200"/>
      <c r="V958" s="211"/>
      <c r="W958" s="204"/>
      <c r="X958" s="204"/>
      <c r="Y958" s="40"/>
      <c r="Z958" s="41"/>
      <c r="AA958" s="10"/>
      <c r="AB958" s="42"/>
      <c r="AC958" s="41"/>
      <c r="AD958" s="43"/>
      <c r="AE958" s="42"/>
      <c r="AF958" s="41"/>
      <c r="AG958" s="43"/>
      <c r="AH958" s="69"/>
      <c r="AI958" s="69"/>
      <c r="AJ958" s="69"/>
      <c r="AK958" s="29" t="str">
        <f>IFERROR(MATCH(H958,#REF!,0),"")</f>
        <v/>
      </c>
    </row>
    <row r="959" spans="1:37" ht="15" customHeight="1">
      <c r="A959" s="227" t="str">
        <f>IF(V959=DB!$B$12,"決裁1",IF(V959=DB!$B$13,"決裁2",IF(V959=DB!$B$14,"決裁3",IF(V959=DB!$B$15,"決裁4",IF(V959="","",TEXT(W959,"GE")&amp;"-"&amp;V959)))))</f>
        <v/>
      </c>
      <c r="B959" s="228" t="str">
        <f>IF(A959="","",A959&amp;"-"&amp;COUNTIF($A$5:A959,A959))</f>
        <v/>
      </c>
      <c r="C959" s="228" t="str">
        <f t="shared" si="29"/>
        <v/>
      </c>
      <c r="D959" s="228" t="str">
        <f>IF(C959="","",C959&amp;"-"&amp;COUNTIF($C$5:C959,C959))</f>
        <v/>
      </c>
      <c r="E959" s="228">
        <f t="shared" si="30"/>
        <v>0</v>
      </c>
      <c r="F959" s="30"/>
      <c r="G959" s="30"/>
      <c r="H959" s="31"/>
      <c r="I959" s="58"/>
      <c r="J959" s="58"/>
      <c r="K959" s="72"/>
      <c r="L959" s="59"/>
      <c r="M959" s="72"/>
      <c r="N959" s="60"/>
      <c r="R959" s="36"/>
      <c r="S959" s="37"/>
      <c r="T959" s="38"/>
      <c r="U959" s="200"/>
      <c r="V959" s="211"/>
      <c r="W959" s="204"/>
      <c r="X959" s="204"/>
      <c r="Y959" s="40"/>
      <c r="Z959" s="41"/>
      <c r="AA959" s="10"/>
      <c r="AB959" s="42"/>
      <c r="AC959" s="41"/>
      <c r="AD959" s="43"/>
      <c r="AE959" s="42"/>
      <c r="AF959" s="41"/>
      <c r="AG959" s="43"/>
      <c r="AH959" s="69"/>
      <c r="AI959" s="69"/>
      <c r="AJ959" s="69"/>
      <c r="AK959" s="29" t="str">
        <f>IFERROR(MATCH(H959,#REF!,0),"")</f>
        <v/>
      </c>
    </row>
    <row r="960" spans="1:37" ht="15" customHeight="1">
      <c r="A960" s="227" t="str">
        <f>IF(V960=DB!$B$12,"決裁1",IF(V960=DB!$B$13,"決裁2",IF(V960=DB!$B$14,"決裁3",IF(V960=DB!$B$15,"決裁4",IF(V960="","",TEXT(W960,"GE")&amp;"-"&amp;V960)))))</f>
        <v/>
      </c>
      <c r="B960" s="228" t="str">
        <f>IF(A960="","",A960&amp;"-"&amp;COUNTIF($A$5:A960,A960))</f>
        <v/>
      </c>
      <c r="C960" s="228" t="str">
        <f t="shared" si="29"/>
        <v/>
      </c>
      <c r="D960" s="228" t="str">
        <f>IF(C960="","",C960&amp;"-"&amp;COUNTIF($C$5:C960,C960))</f>
        <v/>
      </c>
      <c r="E960" s="228">
        <f t="shared" si="30"/>
        <v>0</v>
      </c>
      <c r="F960" s="30"/>
      <c r="G960" s="30"/>
      <c r="H960" s="31"/>
      <c r="I960" s="58"/>
      <c r="J960" s="58"/>
      <c r="K960" s="72"/>
      <c r="L960" s="58"/>
      <c r="M960" s="72"/>
      <c r="N960" s="60"/>
      <c r="R960" s="36"/>
      <c r="S960" s="37"/>
      <c r="T960" s="38"/>
      <c r="U960" s="200"/>
      <c r="V960" s="211"/>
      <c r="W960" s="204"/>
      <c r="X960" s="204"/>
      <c r="Y960" s="40"/>
      <c r="Z960" s="41"/>
      <c r="AA960" s="10"/>
      <c r="AB960" s="42"/>
      <c r="AC960" s="41"/>
      <c r="AD960" s="43"/>
      <c r="AE960" s="42"/>
      <c r="AF960" s="41"/>
      <c r="AG960" s="43"/>
      <c r="AH960" s="69"/>
      <c r="AI960" s="69"/>
      <c r="AJ960" s="69"/>
      <c r="AK960" s="29" t="str">
        <f>IFERROR(MATCH(H960,#REF!,0),"")</f>
        <v/>
      </c>
    </row>
    <row r="961" spans="1:37" ht="15" customHeight="1">
      <c r="A961" s="227" t="str">
        <f>IF(V961=DB!$B$12,"決裁1",IF(V961=DB!$B$13,"決裁2",IF(V961=DB!$B$14,"決裁3",IF(V961=DB!$B$15,"決裁4",IF(V961="","",TEXT(W961,"GE")&amp;"-"&amp;V961)))))</f>
        <v/>
      </c>
      <c r="B961" s="228" t="str">
        <f>IF(A961="","",A961&amp;"-"&amp;COUNTIF($A$5:A961,A961))</f>
        <v/>
      </c>
      <c r="C961" s="228" t="str">
        <f t="shared" si="29"/>
        <v/>
      </c>
      <c r="D961" s="228" t="str">
        <f>IF(C961="","",C961&amp;"-"&amp;COUNTIF($C$5:C961,C961))</f>
        <v/>
      </c>
      <c r="E961" s="228">
        <f t="shared" si="30"/>
        <v>0</v>
      </c>
      <c r="F961" s="30"/>
      <c r="G961" s="30"/>
      <c r="H961" s="31"/>
      <c r="I961" s="58"/>
      <c r="J961" s="58"/>
      <c r="K961" s="72"/>
      <c r="L961" s="75"/>
      <c r="M961" s="72"/>
      <c r="N961" s="60"/>
      <c r="R961" s="36"/>
      <c r="S961" s="37"/>
      <c r="T961" s="38"/>
      <c r="U961" s="200"/>
      <c r="V961" s="211"/>
      <c r="W961" s="204"/>
      <c r="X961" s="204"/>
      <c r="Y961" s="40"/>
      <c r="Z961" s="41"/>
      <c r="AA961" s="78"/>
      <c r="AB961" s="42"/>
      <c r="AC961" s="41"/>
      <c r="AD961" s="43"/>
      <c r="AE961" s="42"/>
      <c r="AF961" s="41"/>
      <c r="AG961" s="43"/>
      <c r="AH961" s="69"/>
      <c r="AI961" s="69"/>
      <c r="AJ961" s="69"/>
      <c r="AK961" s="29" t="str">
        <f>IFERROR(MATCH(H961,#REF!,0),"")</f>
        <v/>
      </c>
    </row>
    <row r="962" spans="1:37" ht="15" customHeight="1">
      <c r="A962" s="227" t="str">
        <f>IF(V962=DB!$B$12,"決裁1",IF(V962=DB!$B$13,"決裁2",IF(V962=DB!$B$14,"決裁3",IF(V962=DB!$B$15,"決裁4",IF(V962="","",TEXT(W962,"GE")&amp;"-"&amp;V962)))))</f>
        <v/>
      </c>
      <c r="B962" s="228" t="str">
        <f>IF(A962="","",A962&amp;"-"&amp;COUNTIF($A$5:A962,A962))</f>
        <v/>
      </c>
      <c r="C962" s="228" t="str">
        <f t="shared" si="29"/>
        <v/>
      </c>
      <c r="D962" s="228" t="str">
        <f>IF(C962="","",C962&amp;"-"&amp;COUNTIF($C$5:C962,C962))</f>
        <v/>
      </c>
      <c r="E962" s="228">
        <f t="shared" si="30"/>
        <v>0</v>
      </c>
      <c r="F962" s="30"/>
      <c r="G962" s="30"/>
      <c r="H962" s="31"/>
      <c r="I962" s="58"/>
      <c r="J962" s="58"/>
      <c r="K962" s="72"/>
      <c r="L962" s="75"/>
      <c r="M962" s="72"/>
      <c r="N962" s="60"/>
      <c r="R962" s="36"/>
      <c r="S962" s="37"/>
      <c r="T962" s="38"/>
      <c r="U962" s="200"/>
      <c r="V962" s="211"/>
      <c r="W962" s="204"/>
      <c r="X962" s="204"/>
      <c r="Y962" s="40"/>
      <c r="Z962" s="41"/>
      <c r="AA962" s="78"/>
      <c r="AB962" s="42"/>
      <c r="AC962" s="41"/>
      <c r="AD962" s="75"/>
      <c r="AE962" s="42"/>
      <c r="AF962" s="41"/>
      <c r="AG962" s="43"/>
      <c r="AH962" s="69"/>
      <c r="AI962" s="69"/>
      <c r="AJ962" s="69"/>
      <c r="AK962" s="29" t="str">
        <f>IFERROR(MATCH(H962,#REF!,0),"")</f>
        <v/>
      </c>
    </row>
    <row r="963" spans="1:37" ht="15" customHeight="1">
      <c r="A963" s="227" t="str">
        <f>IF(V963=DB!$B$12,"決裁1",IF(V963=DB!$B$13,"決裁2",IF(V963=DB!$B$14,"決裁3",IF(V963=DB!$B$15,"決裁4",IF(V963="","",TEXT(W963,"GE")&amp;"-"&amp;V963)))))</f>
        <v/>
      </c>
      <c r="B963" s="228" t="str">
        <f>IF(A963="","",A963&amp;"-"&amp;COUNTIF($A$5:A963,A963))</f>
        <v/>
      </c>
      <c r="C963" s="228" t="str">
        <f t="shared" si="29"/>
        <v/>
      </c>
      <c r="D963" s="228" t="str">
        <f>IF(C963="","",C963&amp;"-"&amp;COUNTIF($C$5:C963,C963))</f>
        <v/>
      </c>
      <c r="E963" s="228">
        <f t="shared" si="30"/>
        <v>0</v>
      </c>
      <c r="F963" s="30"/>
      <c r="G963" s="30"/>
      <c r="H963" s="31"/>
      <c r="I963" s="58"/>
      <c r="J963" s="58"/>
      <c r="K963" s="72"/>
      <c r="L963" s="75"/>
      <c r="M963" s="72"/>
      <c r="N963" s="60"/>
      <c r="R963" s="36"/>
      <c r="S963" s="37"/>
      <c r="T963" s="38"/>
      <c r="U963" s="200"/>
      <c r="V963" s="211"/>
      <c r="W963" s="204"/>
      <c r="X963" s="204"/>
      <c r="Y963" s="40"/>
      <c r="Z963" s="41"/>
      <c r="AA963" s="78"/>
      <c r="AB963" s="42"/>
      <c r="AC963" s="41"/>
      <c r="AD963" s="75"/>
      <c r="AE963" s="42"/>
      <c r="AF963" s="41"/>
      <c r="AG963" s="43"/>
      <c r="AH963" s="69"/>
      <c r="AI963" s="69"/>
      <c r="AJ963" s="69"/>
      <c r="AK963" s="29" t="str">
        <f>IFERROR(MATCH(H963,#REF!,0),"")</f>
        <v/>
      </c>
    </row>
    <row r="964" spans="1:37" ht="15" customHeight="1">
      <c r="A964" s="227" t="str">
        <f>IF(V964=DB!$B$12,"決裁1",IF(V964=DB!$B$13,"決裁2",IF(V964=DB!$B$14,"決裁3",IF(V964=DB!$B$15,"決裁4",IF(V964="","",TEXT(W964,"GE")&amp;"-"&amp;V964)))))</f>
        <v/>
      </c>
      <c r="B964" s="228" t="str">
        <f>IF(A964="","",A964&amp;"-"&amp;COUNTIF($A$5:A964,A964))</f>
        <v/>
      </c>
      <c r="C964" s="228" t="str">
        <f t="shared" si="29"/>
        <v/>
      </c>
      <c r="D964" s="228" t="str">
        <f>IF(C964="","",C964&amp;"-"&amp;COUNTIF($C$5:C964,C964))</f>
        <v/>
      </c>
      <c r="E964" s="228">
        <f t="shared" si="30"/>
        <v>0</v>
      </c>
      <c r="F964" s="30"/>
      <c r="G964" s="30"/>
      <c r="H964" s="31"/>
      <c r="I964" s="58"/>
      <c r="J964" s="58"/>
      <c r="K964" s="72"/>
      <c r="L964" s="75"/>
      <c r="M964" s="72"/>
      <c r="N964" s="60"/>
      <c r="R964" s="36"/>
      <c r="S964" s="37"/>
      <c r="T964" s="38"/>
      <c r="U964" s="200"/>
      <c r="V964" s="211"/>
      <c r="W964" s="204"/>
      <c r="X964" s="204"/>
      <c r="Y964" s="40"/>
      <c r="Z964" s="41"/>
      <c r="AA964" s="78"/>
      <c r="AB964" s="42"/>
      <c r="AC964" s="41"/>
      <c r="AD964" s="43"/>
      <c r="AE964" s="42"/>
      <c r="AF964" s="41"/>
      <c r="AG964" s="43"/>
      <c r="AH964" s="69"/>
      <c r="AI964" s="69"/>
      <c r="AJ964" s="69"/>
      <c r="AK964" s="29" t="str">
        <f>IFERROR(MATCH(H964,#REF!,0),"")</f>
        <v/>
      </c>
    </row>
    <row r="965" spans="1:37" ht="15" customHeight="1">
      <c r="A965" s="227" t="str">
        <f>IF(V965=DB!$B$12,"決裁1",IF(V965=DB!$B$13,"決裁2",IF(V965=DB!$B$14,"決裁3",IF(V965=DB!$B$15,"決裁4",IF(V965="","",TEXT(W965,"GE")&amp;"-"&amp;V965)))))</f>
        <v/>
      </c>
      <c r="B965" s="228" t="str">
        <f>IF(A965="","",A965&amp;"-"&amp;COUNTIF($A$5:A965,A965))</f>
        <v/>
      </c>
      <c r="C965" s="228" t="str">
        <f t="shared" si="29"/>
        <v/>
      </c>
      <c r="D965" s="228" t="str">
        <f>IF(C965="","",C965&amp;"-"&amp;COUNTIF($C$5:C965,C965))</f>
        <v/>
      </c>
      <c r="E965" s="228">
        <f t="shared" si="30"/>
        <v>0</v>
      </c>
      <c r="F965" s="30"/>
      <c r="G965" s="30"/>
      <c r="H965" s="31"/>
      <c r="I965" s="58"/>
      <c r="J965" s="58"/>
      <c r="K965" s="72"/>
      <c r="L965" s="75"/>
      <c r="M965" s="72"/>
      <c r="N965" s="60"/>
      <c r="R965" s="36"/>
      <c r="S965" s="37"/>
      <c r="T965" s="38"/>
      <c r="U965" s="200"/>
      <c r="V965" s="211"/>
      <c r="W965" s="204"/>
      <c r="X965" s="204"/>
      <c r="Y965" s="40"/>
      <c r="Z965" s="41"/>
      <c r="AA965" s="78"/>
      <c r="AB965" s="42"/>
      <c r="AC965" s="41"/>
      <c r="AD965" s="43"/>
      <c r="AE965" s="42"/>
      <c r="AF965" s="41"/>
      <c r="AG965" s="43"/>
      <c r="AH965" s="69"/>
      <c r="AI965" s="69"/>
      <c r="AJ965" s="69"/>
      <c r="AK965" s="29" t="str">
        <f>IFERROR(MATCH(H965,#REF!,0),"")</f>
        <v/>
      </c>
    </row>
    <row r="966" spans="1:37" ht="15" customHeight="1">
      <c r="A966" s="227" t="str">
        <f>IF(V966=DB!$B$12,"決裁1",IF(V966=DB!$B$13,"決裁2",IF(V966=DB!$B$14,"決裁3",IF(V966=DB!$B$15,"決裁4",IF(V966="","",TEXT(W966,"GE")&amp;"-"&amp;V966)))))</f>
        <v/>
      </c>
      <c r="B966" s="228" t="str">
        <f>IF(A966="","",A966&amp;"-"&amp;COUNTIF($A$5:A966,A966))</f>
        <v/>
      </c>
      <c r="C966" s="228" t="str">
        <f t="shared" ref="C966:C1029" si="31">IF(AH966="","",AH966)</f>
        <v/>
      </c>
      <c r="D966" s="228" t="str">
        <f>IF(C966="","",C966&amp;"-"&amp;COUNTIF($C$5:C966,C966))</f>
        <v/>
      </c>
      <c r="E966" s="228">
        <f t="shared" ref="E966:E1029" si="32">+H966</f>
        <v>0</v>
      </c>
      <c r="F966" s="30"/>
      <c r="G966" s="30"/>
      <c r="H966" s="31"/>
      <c r="I966" s="58"/>
      <c r="J966" s="58"/>
      <c r="K966" s="72"/>
      <c r="L966" s="75"/>
      <c r="M966" s="72"/>
      <c r="N966" s="60"/>
      <c r="R966" s="36"/>
      <c r="S966" s="37"/>
      <c r="T966" s="38"/>
      <c r="U966" s="200"/>
      <c r="V966" s="211"/>
      <c r="W966" s="204"/>
      <c r="X966" s="204"/>
      <c r="Y966" s="40"/>
      <c r="Z966" s="41"/>
      <c r="AA966" s="78"/>
      <c r="AB966" s="42"/>
      <c r="AC966" s="41"/>
      <c r="AD966" s="43"/>
      <c r="AE966" s="42"/>
      <c r="AF966" s="41"/>
      <c r="AG966" s="43"/>
      <c r="AH966" s="69"/>
      <c r="AI966" s="69"/>
      <c r="AJ966" s="69"/>
      <c r="AK966" s="29" t="str">
        <f>IFERROR(MATCH(H966,#REF!,0),"")</f>
        <v/>
      </c>
    </row>
    <row r="967" spans="1:37" ht="15" customHeight="1">
      <c r="A967" s="227" t="str">
        <f>IF(V967=DB!$B$12,"決裁1",IF(V967=DB!$B$13,"決裁2",IF(V967=DB!$B$14,"決裁3",IF(V967=DB!$B$15,"決裁4",IF(V967="","",TEXT(W967,"GE")&amp;"-"&amp;V967)))))</f>
        <v/>
      </c>
      <c r="B967" s="228" t="str">
        <f>IF(A967="","",A967&amp;"-"&amp;COUNTIF($A$5:A967,A967))</f>
        <v/>
      </c>
      <c r="C967" s="228" t="str">
        <f t="shared" si="31"/>
        <v/>
      </c>
      <c r="D967" s="228" t="str">
        <f>IF(C967="","",C967&amp;"-"&amp;COUNTIF($C$5:C967,C967))</f>
        <v/>
      </c>
      <c r="E967" s="228">
        <f t="shared" si="32"/>
        <v>0</v>
      </c>
      <c r="F967" s="30"/>
      <c r="G967" s="30"/>
      <c r="H967" s="31"/>
      <c r="I967" s="58"/>
      <c r="J967" s="58"/>
      <c r="K967" s="72"/>
      <c r="L967" s="75"/>
      <c r="M967" s="72"/>
      <c r="N967" s="60"/>
      <c r="R967" s="36"/>
      <c r="S967" s="37"/>
      <c r="T967" s="38"/>
      <c r="U967" s="200"/>
      <c r="V967" s="211"/>
      <c r="W967" s="204"/>
      <c r="X967" s="204"/>
      <c r="Y967" s="40"/>
      <c r="Z967" s="41"/>
      <c r="AA967" s="78"/>
      <c r="AB967" s="42"/>
      <c r="AC967" s="41"/>
      <c r="AD967" s="75"/>
      <c r="AE967" s="42"/>
      <c r="AF967" s="41"/>
      <c r="AG967" s="75"/>
      <c r="AH967" s="69"/>
      <c r="AI967" s="69"/>
      <c r="AJ967" s="69"/>
      <c r="AK967" s="29" t="str">
        <f>IFERROR(MATCH(H967,#REF!,0),"")</f>
        <v/>
      </c>
    </row>
    <row r="968" spans="1:37" ht="15" customHeight="1">
      <c r="A968" s="227" t="str">
        <f>IF(V968=DB!$B$12,"決裁1",IF(V968=DB!$B$13,"決裁2",IF(V968=DB!$B$14,"決裁3",IF(V968=DB!$B$15,"決裁4",IF(V968="","",TEXT(W968,"GE")&amp;"-"&amp;V968)))))</f>
        <v/>
      </c>
      <c r="B968" s="228" t="str">
        <f>IF(A968="","",A968&amp;"-"&amp;COUNTIF($A$5:A968,A968))</f>
        <v/>
      </c>
      <c r="C968" s="228" t="str">
        <f t="shared" si="31"/>
        <v/>
      </c>
      <c r="D968" s="228" t="str">
        <f>IF(C968="","",C968&amp;"-"&amp;COUNTIF($C$5:C968,C968))</f>
        <v/>
      </c>
      <c r="E968" s="228">
        <f t="shared" si="32"/>
        <v>0</v>
      </c>
      <c r="F968" s="30"/>
      <c r="G968" s="30"/>
      <c r="H968" s="31"/>
      <c r="I968" s="58"/>
      <c r="J968" s="58"/>
      <c r="K968" s="72"/>
      <c r="L968" s="58"/>
      <c r="M968" s="72"/>
      <c r="N968" s="60"/>
      <c r="R968" s="36"/>
      <c r="S968" s="37"/>
      <c r="T968" s="38"/>
      <c r="U968" s="200"/>
      <c r="V968" s="211"/>
      <c r="W968" s="204"/>
      <c r="X968" s="204"/>
      <c r="Y968" s="40"/>
      <c r="Z968" s="41"/>
      <c r="AA968" s="49"/>
      <c r="AB968" s="42"/>
      <c r="AC968" s="41"/>
      <c r="AD968" s="35"/>
      <c r="AE968" s="42"/>
      <c r="AF968" s="41"/>
      <c r="AG968" s="35"/>
      <c r="AH968" s="69"/>
      <c r="AI968" s="69"/>
      <c r="AJ968" s="69"/>
      <c r="AK968" s="29" t="str">
        <f>IFERROR(MATCH(H968,#REF!,0),"")</f>
        <v/>
      </c>
    </row>
    <row r="969" spans="1:37" ht="15" customHeight="1">
      <c r="A969" s="227" t="str">
        <f>IF(V969=DB!$B$12,"決裁1",IF(V969=DB!$B$13,"決裁2",IF(V969=DB!$B$14,"決裁3",IF(V969=DB!$B$15,"決裁4",IF(V969="","",TEXT(W969,"GE")&amp;"-"&amp;V969)))))</f>
        <v/>
      </c>
      <c r="B969" s="228" t="str">
        <f>IF(A969="","",A969&amp;"-"&amp;COUNTIF($A$5:A969,A969))</f>
        <v/>
      </c>
      <c r="C969" s="228" t="str">
        <f t="shared" si="31"/>
        <v/>
      </c>
      <c r="D969" s="228" t="str">
        <f>IF(C969="","",C969&amp;"-"&amp;COUNTIF($C$5:C969,C969))</f>
        <v/>
      </c>
      <c r="E969" s="228">
        <f t="shared" si="32"/>
        <v>0</v>
      </c>
      <c r="F969" s="30"/>
      <c r="G969" s="30"/>
      <c r="H969" s="31"/>
      <c r="I969" s="58"/>
      <c r="J969" s="58"/>
      <c r="K969" s="72"/>
      <c r="L969" s="58"/>
      <c r="M969" s="72"/>
      <c r="N969" s="60"/>
      <c r="R969" s="36"/>
      <c r="S969" s="37"/>
      <c r="T969" s="38"/>
      <c r="U969" s="200"/>
      <c r="V969" s="211"/>
      <c r="W969" s="204"/>
      <c r="X969" s="204"/>
      <c r="Y969" s="40"/>
      <c r="Z969" s="41"/>
      <c r="AA969" s="49"/>
      <c r="AB969" s="42"/>
      <c r="AC969" s="41"/>
      <c r="AD969" s="35"/>
      <c r="AE969" s="62"/>
      <c r="AF969" s="47"/>
      <c r="AG969" s="76"/>
      <c r="AH969" s="69"/>
      <c r="AI969" s="69"/>
      <c r="AJ969" s="69"/>
      <c r="AK969" s="29" t="str">
        <f>IFERROR(MATCH(H969,#REF!,0),"")</f>
        <v/>
      </c>
    </row>
    <row r="970" spans="1:37" ht="15" customHeight="1">
      <c r="A970" s="227" t="str">
        <f>IF(V970=DB!$B$12,"決裁1",IF(V970=DB!$B$13,"決裁2",IF(V970=DB!$B$14,"決裁3",IF(V970=DB!$B$15,"決裁4",IF(V970="","",TEXT(W970,"GE")&amp;"-"&amp;V970)))))</f>
        <v/>
      </c>
      <c r="B970" s="228" t="str">
        <f>IF(A970="","",A970&amp;"-"&amp;COUNTIF($A$5:A970,A970))</f>
        <v/>
      </c>
      <c r="C970" s="228" t="str">
        <f t="shared" si="31"/>
        <v/>
      </c>
      <c r="D970" s="228" t="str">
        <f>IF(C970="","",C970&amp;"-"&amp;COUNTIF($C$5:C970,C970))</f>
        <v/>
      </c>
      <c r="E970" s="228">
        <f t="shared" si="32"/>
        <v>0</v>
      </c>
      <c r="F970" s="30"/>
      <c r="G970" s="30"/>
      <c r="H970" s="31"/>
      <c r="I970" s="58"/>
      <c r="J970" s="58"/>
      <c r="K970" s="72"/>
      <c r="L970" s="58"/>
      <c r="M970" s="72"/>
      <c r="N970" s="60"/>
      <c r="R970" s="36"/>
      <c r="S970" s="37"/>
      <c r="T970" s="38"/>
      <c r="U970" s="200"/>
      <c r="V970" s="211"/>
      <c r="W970" s="204"/>
      <c r="X970" s="204"/>
      <c r="Y970" s="40"/>
      <c r="Z970" s="41"/>
      <c r="AA970" s="10"/>
      <c r="AB970" s="42"/>
      <c r="AC970" s="41"/>
      <c r="AD970" s="43"/>
      <c r="AE970" s="42"/>
      <c r="AF970" s="41"/>
      <c r="AG970" s="43"/>
      <c r="AH970" s="69"/>
      <c r="AI970" s="69"/>
      <c r="AJ970" s="69"/>
      <c r="AK970" s="29" t="str">
        <f>IFERROR(MATCH(H970,#REF!,0),"")</f>
        <v/>
      </c>
    </row>
    <row r="971" spans="1:37" ht="15" customHeight="1">
      <c r="A971" s="227" t="str">
        <f>IF(V971=DB!$B$12,"決裁1",IF(V971=DB!$B$13,"決裁2",IF(V971=DB!$B$14,"決裁3",IF(V971=DB!$B$15,"決裁4",IF(V971="","",TEXT(W971,"GE")&amp;"-"&amp;V971)))))</f>
        <v/>
      </c>
      <c r="B971" s="228" t="str">
        <f>IF(A971="","",A971&amp;"-"&amp;COUNTIF($A$5:A971,A971))</f>
        <v/>
      </c>
      <c r="C971" s="228" t="str">
        <f t="shared" si="31"/>
        <v/>
      </c>
      <c r="D971" s="228" t="str">
        <f>IF(C971="","",C971&amp;"-"&amp;COUNTIF($C$5:C971,C971))</f>
        <v/>
      </c>
      <c r="E971" s="228">
        <f t="shared" si="32"/>
        <v>0</v>
      </c>
      <c r="F971" s="30"/>
      <c r="G971" s="30"/>
      <c r="H971" s="31"/>
      <c r="I971" s="58"/>
      <c r="J971" s="58"/>
      <c r="K971" s="72"/>
      <c r="L971" s="58"/>
      <c r="M971" s="72"/>
      <c r="N971" s="60"/>
      <c r="R971" s="36"/>
      <c r="S971" s="37"/>
      <c r="T971" s="38"/>
      <c r="U971" s="200"/>
      <c r="V971" s="211"/>
      <c r="W971" s="204"/>
      <c r="X971" s="204"/>
      <c r="Y971" s="40"/>
      <c r="Z971" s="41"/>
      <c r="AA971" s="10"/>
      <c r="AB971" s="42"/>
      <c r="AC971" s="41"/>
      <c r="AD971" s="43"/>
      <c r="AE971" s="42"/>
      <c r="AF971" s="41"/>
      <c r="AG971" s="43"/>
      <c r="AH971" s="69"/>
      <c r="AI971" s="69"/>
      <c r="AJ971" s="69"/>
      <c r="AK971" s="29" t="str">
        <f>IFERROR(MATCH(H971,#REF!,0),"")</f>
        <v/>
      </c>
    </row>
    <row r="972" spans="1:37" ht="15" customHeight="1">
      <c r="A972" s="227" t="str">
        <f>IF(V972=DB!$B$12,"決裁1",IF(V972=DB!$B$13,"決裁2",IF(V972=DB!$B$14,"決裁3",IF(V972=DB!$B$15,"決裁4",IF(V972="","",TEXT(W972,"GE")&amp;"-"&amp;V972)))))</f>
        <v/>
      </c>
      <c r="B972" s="228" t="str">
        <f>IF(A972="","",A972&amp;"-"&amp;COUNTIF($A$5:A972,A972))</f>
        <v/>
      </c>
      <c r="C972" s="228" t="str">
        <f t="shared" si="31"/>
        <v/>
      </c>
      <c r="D972" s="228" t="str">
        <f>IF(C972="","",C972&amp;"-"&amp;COUNTIF($C$5:C972,C972))</f>
        <v/>
      </c>
      <c r="E972" s="228">
        <f t="shared" si="32"/>
        <v>0</v>
      </c>
      <c r="F972" s="30"/>
      <c r="G972" s="30"/>
      <c r="H972" s="31"/>
      <c r="I972" s="58"/>
      <c r="J972" s="58"/>
      <c r="K972" s="72"/>
      <c r="L972" s="58"/>
      <c r="M972" s="72"/>
      <c r="N972" s="60"/>
      <c r="R972" s="36"/>
      <c r="S972" s="37"/>
      <c r="T972" s="38"/>
      <c r="U972" s="200"/>
      <c r="V972" s="211"/>
      <c r="W972" s="204"/>
      <c r="X972" s="204"/>
      <c r="Y972" s="40"/>
      <c r="Z972" s="41"/>
      <c r="AA972" s="10"/>
      <c r="AB972" s="42"/>
      <c r="AC972" s="41"/>
      <c r="AD972" s="43"/>
      <c r="AE972" s="42"/>
      <c r="AF972" s="41"/>
      <c r="AG972" s="43"/>
      <c r="AH972" s="69"/>
      <c r="AI972" s="69"/>
      <c r="AJ972" s="69"/>
      <c r="AK972" s="29" t="str">
        <f>IFERROR(MATCH(H972,#REF!,0),"")</f>
        <v/>
      </c>
    </row>
    <row r="973" spans="1:37" ht="15" customHeight="1">
      <c r="A973" s="227" t="str">
        <f>IF(V973=DB!$B$12,"決裁1",IF(V973=DB!$B$13,"決裁2",IF(V973=DB!$B$14,"決裁3",IF(V973=DB!$B$15,"決裁4",IF(V973="","",TEXT(W973,"GE")&amp;"-"&amp;V973)))))</f>
        <v/>
      </c>
      <c r="B973" s="228" t="str">
        <f>IF(A973="","",A973&amp;"-"&amp;COUNTIF($A$5:A973,A973))</f>
        <v/>
      </c>
      <c r="C973" s="228" t="str">
        <f t="shared" si="31"/>
        <v/>
      </c>
      <c r="D973" s="228" t="str">
        <f>IF(C973="","",C973&amp;"-"&amp;COUNTIF($C$5:C973,C973))</f>
        <v/>
      </c>
      <c r="E973" s="228">
        <f t="shared" si="32"/>
        <v>0</v>
      </c>
      <c r="F973" s="30"/>
      <c r="G973" s="30"/>
      <c r="H973" s="31"/>
      <c r="I973" s="58"/>
      <c r="J973" s="58"/>
      <c r="K973" s="72"/>
      <c r="L973" s="58"/>
      <c r="M973" s="72"/>
      <c r="N973" s="60"/>
      <c r="R973" s="36"/>
      <c r="S973" s="37"/>
      <c r="T973" s="38"/>
      <c r="U973" s="200"/>
      <c r="V973" s="211"/>
      <c r="W973" s="204"/>
      <c r="X973" s="204"/>
      <c r="Y973" s="40"/>
      <c r="Z973" s="41"/>
      <c r="AA973" s="10"/>
      <c r="AB973" s="42"/>
      <c r="AC973" s="41"/>
      <c r="AD973" s="43"/>
      <c r="AE973" s="42"/>
      <c r="AF973" s="41"/>
      <c r="AG973" s="43"/>
      <c r="AH973" s="69"/>
      <c r="AI973" s="69"/>
      <c r="AJ973" s="69"/>
      <c r="AK973" s="29" t="str">
        <f>IFERROR(MATCH(H973,#REF!,0),"")</f>
        <v/>
      </c>
    </row>
    <row r="974" spans="1:37" ht="15" customHeight="1">
      <c r="A974" s="227" t="str">
        <f>IF(V974=DB!$B$12,"決裁1",IF(V974=DB!$B$13,"決裁2",IF(V974=DB!$B$14,"決裁3",IF(V974=DB!$B$15,"決裁4",IF(V974="","",TEXT(W974,"GE")&amp;"-"&amp;V974)))))</f>
        <v/>
      </c>
      <c r="B974" s="228" t="str">
        <f>IF(A974="","",A974&amp;"-"&amp;COUNTIF($A$5:A974,A974))</f>
        <v/>
      </c>
      <c r="C974" s="228" t="str">
        <f t="shared" si="31"/>
        <v/>
      </c>
      <c r="D974" s="228" t="str">
        <f>IF(C974="","",C974&amp;"-"&amp;COUNTIF($C$5:C974,C974))</f>
        <v/>
      </c>
      <c r="E974" s="228">
        <f t="shared" si="32"/>
        <v>0</v>
      </c>
      <c r="F974" s="30"/>
      <c r="G974" s="30"/>
      <c r="H974" s="31"/>
      <c r="I974" s="58"/>
      <c r="J974" s="58"/>
      <c r="K974" s="72"/>
      <c r="L974" s="58"/>
      <c r="M974" s="72"/>
      <c r="N974" s="60"/>
      <c r="R974" s="36"/>
      <c r="S974" s="37"/>
      <c r="T974" s="38"/>
      <c r="U974" s="200"/>
      <c r="V974" s="211"/>
      <c r="W974" s="204"/>
      <c r="X974" s="204"/>
      <c r="Y974" s="40"/>
      <c r="Z974" s="41"/>
      <c r="AA974" s="10"/>
      <c r="AB974" s="42"/>
      <c r="AC974" s="41"/>
      <c r="AD974" s="43"/>
      <c r="AE974" s="42"/>
      <c r="AF974" s="41"/>
      <c r="AG974" s="43"/>
      <c r="AH974" s="69"/>
      <c r="AI974" s="69"/>
      <c r="AJ974" s="69"/>
      <c r="AK974" s="29" t="str">
        <f>IFERROR(MATCH(H974,#REF!,0),"")</f>
        <v/>
      </c>
    </row>
    <row r="975" spans="1:37" ht="15" customHeight="1">
      <c r="A975" s="227" t="str">
        <f>IF(V975=DB!$B$12,"決裁1",IF(V975=DB!$B$13,"決裁2",IF(V975=DB!$B$14,"決裁3",IF(V975=DB!$B$15,"決裁4",IF(V975="","",TEXT(W975,"GE")&amp;"-"&amp;V975)))))</f>
        <v/>
      </c>
      <c r="B975" s="228" t="str">
        <f>IF(A975="","",A975&amp;"-"&amp;COUNTIF($A$5:A975,A975))</f>
        <v/>
      </c>
      <c r="C975" s="228" t="str">
        <f t="shared" si="31"/>
        <v/>
      </c>
      <c r="D975" s="228" t="str">
        <f>IF(C975="","",C975&amp;"-"&amp;COUNTIF($C$5:C975,C975))</f>
        <v/>
      </c>
      <c r="E975" s="228">
        <f t="shared" si="32"/>
        <v>0</v>
      </c>
      <c r="F975" s="30"/>
      <c r="G975" s="30"/>
      <c r="H975" s="31"/>
      <c r="I975" s="58"/>
      <c r="J975" s="58"/>
      <c r="K975" s="72"/>
      <c r="L975" s="58"/>
      <c r="M975" s="72"/>
      <c r="N975" s="60"/>
      <c r="R975" s="10"/>
      <c r="S975" s="37"/>
      <c r="T975" s="38"/>
      <c r="U975" s="200"/>
      <c r="V975" s="211"/>
      <c r="W975" s="204"/>
      <c r="X975" s="204"/>
      <c r="Y975" s="46"/>
      <c r="Z975" s="47"/>
      <c r="AA975" s="77"/>
      <c r="AB975" s="42"/>
      <c r="AC975" s="41"/>
      <c r="AD975" s="43"/>
      <c r="AE975" s="42"/>
      <c r="AF975" s="41"/>
      <c r="AG975" s="43"/>
      <c r="AH975" s="69"/>
      <c r="AI975" s="69"/>
      <c r="AJ975" s="69"/>
      <c r="AK975" s="29" t="str">
        <f>IFERROR(MATCH(H975,#REF!,0),"")</f>
        <v/>
      </c>
    </row>
    <row r="976" spans="1:37" ht="15" customHeight="1">
      <c r="A976" s="227" t="str">
        <f>IF(V976=DB!$B$12,"決裁1",IF(V976=DB!$B$13,"決裁2",IF(V976=DB!$B$14,"決裁3",IF(V976=DB!$B$15,"決裁4",IF(V976="","",TEXT(W976,"GE")&amp;"-"&amp;V976)))))</f>
        <v/>
      </c>
      <c r="B976" s="228" t="str">
        <f>IF(A976="","",A976&amp;"-"&amp;COUNTIF($A$5:A976,A976))</f>
        <v/>
      </c>
      <c r="C976" s="228" t="str">
        <f t="shared" si="31"/>
        <v/>
      </c>
      <c r="D976" s="228" t="str">
        <f>IF(C976="","",C976&amp;"-"&amp;COUNTIF($C$5:C976,C976))</f>
        <v/>
      </c>
      <c r="E976" s="228">
        <f t="shared" si="32"/>
        <v>0</v>
      </c>
      <c r="F976" s="30"/>
      <c r="G976" s="30"/>
      <c r="H976" s="31"/>
      <c r="I976" s="58"/>
      <c r="J976" s="58"/>
      <c r="K976" s="72"/>
      <c r="L976" s="58"/>
      <c r="M976" s="72"/>
      <c r="N976" s="60"/>
      <c r="R976" s="36"/>
      <c r="S976" s="37"/>
      <c r="T976" s="38"/>
      <c r="U976" s="200"/>
      <c r="V976" s="211"/>
      <c r="W976" s="204"/>
      <c r="X976" s="204"/>
      <c r="Y976" s="40"/>
      <c r="Z976" s="41"/>
      <c r="AA976" s="10"/>
      <c r="AB976" s="42"/>
      <c r="AC976" s="41"/>
      <c r="AD976" s="43"/>
      <c r="AE976" s="42"/>
      <c r="AF976" s="41"/>
      <c r="AG976" s="43"/>
      <c r="AH976" s="69"/>
      <c r="AI976" s="69"/>
      <c r="AJ976" s="69"/>
      <c r="AK976" s="29" t="str">
        <f>IFERROR(MATCH(H976,#REF!,0),"")</f>
        <v/>
      </c>
    </row>
    <row r="977" spans="1:37" ht="15" customHeight="1">
      <c r="A977" s="227" t="str">
        <f>IF(V977=DB!$B$12,"決裁1",IF(V977=DB!$B$13,"決裁2",IF(V977=DB!$B$14,"決裁3",IF(V977=DB!$B$15,"決裁4",IF(V977="","",TEXT(W977,"GE")&amp;"-"&amp;V977)))))</f>
        <v/>
      </c>
      <c r="B977" s="228" t="str">
        <f>IF(A977="","",A977&amp;"-"&amp;COUNTIF($A$5:A977,A977))</f>
        <v/>
      </c>
      <c r="C977" s="228" t="str">
        <f t="shared" si="31"/>
        <v/>
      </c>
      <c r="D977" s="228" t="str">
        <f>IF(C977="","",C977&amp;"-"&amp;COUNTIF($C$5:C977,C977))</f>
        <v/>
      </c>
      <c r="E977" s="228">
        <f t="shared" si="32"/>
        <v>0</v>
      </c>
      <c r="F977" s="30"/>
      <c r="G977" s="30"/>
      <c r="H977" s="31"/>
      <c r="I977" s="58"/>
      <c r="J977" s="58"/>
      <c r="K977" s="72"/>
      <c r="L977" s="58"/>
      <c r="M977" s="72"/>
      <c r="N977" s="60"/>
      <c r="R977" s="36"/>
      <c r="S977" s="37"/>
      <c r="T977" s="38"/>
      <c r="U977" s="200"/>
      <c r="V977" s="211"/>
      <c r="W977" s="204"/>
      <c r="X977" s="204"/>
      <c r="Y977" s="40"/>
      <c r="Z977" s="41"/>
      <c r="AA977" s="10"/>
      <c r="AB977" s="42"/>
      <c r="AC977" s="41"/>
      <c r="AD977" s="43"/>
      <c r="AE977" s="42"/>
      <c r="AF977" s="41"/>
      <c r="AG977" s="43"/>
      <c r="AH977" s="69"/>
      <c r="AI977" s="69"/>
      <c r="AJ977" s="69"/>
      <c r="AK977" s="29" t="str">
        <f>IFERROR(MATCH(H977,#REF!,0),"")</f>
        <v/>
      </c>
    </row>
    <row r="978" spans="1:37" ht="15" customHeight="1">
      <c r="A978" s="227" t="str">
        <f>IF(V978=DB!$B$12,"決裁1",IF(V978=DB!$B$13,"決裁2",IF(V978=DB!$B$14,"決裁3",IF(V978=DB!$B$15,"決裁4",IF(V978="","",TEXT(W978,"GE")&amp;"-"&amp;V978)))))</f>
        <v/>
      </c>
      <c r="B978" s="228" t="str">
        <f>IF(A978="","",A978&amp;"-"&amp;COUNTIF($A$5:A978,A978))</f>
        <v/>
      </c>
      <c r="C978" s="228" t="str">
        <f t="shared" si="31"/>
        <v/>
      </c>
      <c r="D978" s="228" t="str">
        <f>IF(C978="","",C978&amp;"-"&amp;COUNTIF($C$5:C978,C978))</f>
        <v/>
      </c>
      <c r="E978" s="228">
        <f t="shared" si="32"/>
        <v>0</v>
      </c>
      <c r="F978" s="30"/>
      <c r="G978" s="30"/>
      <c r="H978" s="31"/>
      <c r="I978" s="58"/>
      <c r="J978" s="58"/>
      <c r="K978" s="72"/>
      <c r="L978" s="58"/>
      <c r="M978" s="72"/>
      <c r="N978" s="60"/>
      <c r="R978" s="36"/>
      <c r="S978" s="37"/>
      <c r="T978" s="38"/>
      <c r="U978" s="200"/>
      <c r="V978" s="211"/>
      <c r="W978" s="204"/>
      <c r="X978" s="204"/>
      <c r="Y978" s="40"/>
      <c r="Z978" s="41"/>
      <c r="AA978" s="10"/>
      <c r="AB978" s="42"/>
      <c r="AC978" s="41"/>
      <c r="AD978" s="43"/>
      <c r="AE978" s="42"/>
      <c r="AF978" s="41"/>
      <c r="AG978" s="43"/>
      <c r="AH978" s="69"/>
      <c r="AI978" s="69"/>
      <c r="AJ978" s="69"/>
      <c r="AK978" s="29" t="str">
        <f>IFERROR(MATCH(H978,#REF!,0),"")</f>
        <v/>
      </c>
    </row>
    <row r="979" spans="1:37" ht="15" customHeight="1">
      <c r="A979" s="227" t="str">
        <f>IF(V979=DB!$B$12,"決裁1",IF(V979=DB!$B$13,"決裁2",IF(V979=DB!$B$14,"決裁3",IF(V979=DB!$B$15,"決裁4",IF(V979="","",TEXT(W979,"GE")&amp;"-"&amp;V979)))))</f>
        <v/>
      </c>
      <c r="B979" s="228" t="str">
        <f>IF(A979="","",A979&amp;"-"&amp;COUNTIF($A$5:A979,A979))</f>
        <v/>
      </c>
      <c r="C979" s="228" t="str">
        <f t="shared" si="31"/>
        <v/>
      </c>
      <c r="D979" s="228" t="str">
        <f>IF(C979="","",C979&amp;"-"&amp;COUNTIF($C$5:C979,C979))</f>
        <v/>
      </c>
      <c r="E979" s="228">
        <f t="shared" si="32"/>
        <v>0</v>
      </c>
      <c r="F979" s="30"/>
      <c r="G979" s="30"/>
      <c r="H979" s="31"/>
      <c r="I979" s="58"/>
      <c r="J979" s="58"/>
      <c r="K979" s="72"/>
      <c r="L979" s="58"/>
      <c r="M979" s="72"/>
      <c r="N979" s="60"/>
      <c r="R979" s="36"/>
      <c r="S979" s="37"/>
      <c r="T979" s="38"/>
      <c r="U979" s="200"/>
      <c r="V979" s="211"/>
      <c r="W979" s="204"/>
      <c r="X979" s="204"/>
      <c r="Y979" s="40"/>
      <c r="Z979" s="41"/>
      <c r="AA979" s="10"/>
      <c r="AB979" s="42"/>
      <c r="AC979" s="41"/>
      <c r="AD979" s="43"/>
      <c r="AE979" s="62"/>
      <c r="AF979" s="47"/>
      <c r="AG979" s="77"/>
      <c r="AH979" s="69"/>
      <c r="AI979" s="69"/>
      <c r="AJ979" s="69"/>
      <c r="AK979" s="29" t="str">
        <f>IFERROR(MATCH(H979,#REF!,0),"")</f>
        <v/>
      </c>
    </row>
    <row r="980" spans="1:37" ht="15" customHeight="1">
      <c r="A980" s="227" t="str">
        <f>IF(V980=DB!$B$12,"決裁1",IF(V980=DB!$B$13,"決裁2",IF(V980=DB!$B$14,"決裁3",IF(V980=DB!$B$15,"決裁4",IF(V980="","",TEXT(W980,"GE")&amp;"-"&amp;V980)))))</f>
        <v/>
      </c>
      <c r="B980" s="228" t="str">
        <f>IF(A980="","",A980&amp;"-"&amp;COUNTIF($A$5:A980,A980))</f>
        <v/>
      </c>
      <c r="C980" s="228" t="str">
        <f t="shared" si="31"/>
        <v/>
      </c>
      <c r="D980" s="228" t="str">
        <f>IF(C980="","",C980&amp;"-"&amp;COUNTIF($C$5:C980,C980))</f>
        <v/>
      </c>
      <c r="E980" s="228">
        <f t="shared" si="32"/>
        <v>0</v>
      </c>
      <c r="F980" s="30"/>
      <c r="G980" s="30"/>
      <c r="H980" s="31"/>
      <c r="I980" s="58"/>
      <c r="J980" s="58"/>
      <c r="K980" s="72"/>
      <c r="L980" s="58"/>
      <c r="M980" s="72"/>
      <c r="N980" s="60"/>
      <c r="R980" s="36"/>
      <c r="S980" s="37"/>
      <c r="T980" s="38"/>
      <c r="U980" s="200"/>
      <c r="V980" s="211"/>
      <c r="W980" s="204"/>
      <c r="X980" s="204"/>
      <c r="Y980" s="40"/>
      <c r="Z980" s="41"/>
      <c r="AA980" s="10"/>
      <c r="AB980" s="42"/>
      <c r="AC980" s="41"/>
      <c r="AD980" s="43"/>
      <c r="AE980" s="42"/>
      <c r="AF980" s="41"/>
      <c r="AG980" s="43"/>
      <c r="AH980" s="69"/>
      <c r="AI980" s="69"/>
      <c r="AJ980" s="69"/>
      <c r="AK980" s="29" t="str">
        <f>IFERROR(MATCH(H980,#REF!,0),"")</f>
        <v/>
      </c>
    </row>
    <row r="981" spans="1:37" ht="15" customHeight="1">
      <c r="A981" s="227" t="str">
        <f>IF(V981=DB!$B$12,"決裁1",IF(V981=DB!$B$13,"決裁2",IF(V981=DB!$B$14,"決裁3",IF(V981=DB!$B$15,"決裁4",IF(V981="","",TEXT(W981,"GE")&amp;"-"&amp;V981)))))</f>
        <v/>
      </c>
      <c r="B981" s="228" t="str">
        <f>IF(A981="","",A981&amp;"-"&amp;COUNTIF($A$5:A981,A981))</f>
        <v/>
      </c>
      <c r="C981" s="228" t="str">
        <f t="shared" si="31"/>
        <v/>
      </c>
      <c r="D981" s="228" t="str">
        <f>IF(C981="","",C981&amp;"-"&amp;COUNTIF($C$5:C981,C981))</f>
        <v/>
      </c>
      <c r="E981" s="228">
        <f t="shared" si="32"/>
        <v>0</v>
      </c>
      <c r="F981" s="30"/>
      <c r="G981" s="30"/>
      <c r="H981" s="31"/>
      <c r="I981" s="58"/>
      <c r="J981" s="58"/>
      <c r="K981" s="72"/>
      <c r="L981" s="58"/>
      <c r="M981" s="72"/>
      <c r="N981" s="60"/>
      <c r="R981" s="36"/>
      <c r="S981" s="37"/>
      <c r="T981" s="38"/>
      <c r="U981" s="200"/>
      <c r="V981" s="211"/>
      <c r="W981" s="204"/>
      <c r="X981" s="204"/>
      <c r="Y981" s="40"/>
      <c r="Z981" s="41"/>
      <c r="AA981" s="10"/>
      <c r="AB981" s="42"/>
      <c r="AC981" s="41"/>
      <c r="AD981" s="43"/>
      <c r="AE981" s="42"/>
      <c r="AF981" s="41"/>
      <c r="AG981" s="43"/>
      <c r="AH981" s="69"/>
      <c r="AI981" s="69"/>
      <c r="AJ981" s="69"/>
      <c r="AK981" s="29" t="str">
        <f>IFERROR(MATCH(H981,#REF!,0),"")</f>
        <v/>
      </c>
    </row>
    <row r="982" spans="1:37" ht="15" customHeight="1">
      <c r="A982" s="227" t="str">
        <f>IF(V982=DB!$B$12,"決裁1",IF(V982=DB!$B$13,"決裁2",IF(V982=DB!$B$14,"決裁3",IF(V982=DB!$B$15,"決裁4",IF(V982="","",TEXT(W982,"GE")&amp;"-"&amp;V982)))))</f>
        <v/>
      </c>
      <c r="B982" s="228" t="str">
        <f>IF(A982="","",A982&amp;"-"&amp;COUNTIF($A$5:A982,A982))</f>
        <v/>
      </c>
      <c r="C982" s="228" t="str">
        <f t="shared" si="31"/>
        <v/>
      </c>
      <c r="D982" s="228" t="str">
        <f>IF(C982="","",C982&amp;"-"&amp;COUNTIF($C$5:C982,C982))</f>
        <v/>
      </c>
      <c r="E982" s="228">
        <f t="shared" si="32"/>
        <v>0</v>
      </c>
      <c r="F982" s="30"/>
      <c r="G982" s="30"/>
      <c r="H982" s="31"/>
      <c r="I982" s="58"/>
      <c r="J982" s="58"/>
      <c r="K982" s="72"/>
      <c r="L982" s="58"/>
      <c r="M982" s="72"/>
      <c r="N982" s="60"/>
      <c r="R982" s="36"/>
      <c r="S982" s="37"/>
      <c r="T982" s="38"/>
      <c r="U982" s="200"/>
      <c r="V982" s="211"/>
      <c r="W982" s="204"/>
      <c r="X982" s="204"/>
      <c r="Y982" s="40"/>
      <c r="Z982" s="41"/>
      <c r="AA982" s="10"/>
      <c r="AB982" s="42"/>
      <c r="AC982" s="41"/>
      <c r="AD982" s="43"/>
      <c r="AE982" s="42"/>
      <c r="AF982" s="41"/>
      <c r="AG982" s="43"/>
      <c r="AH982" s="69"/>
      <c r="AI982" s="69"/>
      <c r="AJ982" s="69"/>
      <c r="AK982" s="29" t="str">
        <f>IFERROR(MATCH(H982,#REF!,0),"")</f>
        <v/>
      </c>
    </row>
    <row r="983" spans="1:37" ht="15" customHeight="1">
      <c r="A983" s="227" t="str">
        <f>IF(V983=DB!$B$12,"決裁1",IF(V983=DB!$B$13,"決裁2",IF(V983=DB!$B$14,"決裁3",IF(V983=DB!$B$15,"決裁4",IF(V983="","",TEXT(W983,"GE")&amp;"-"&amp;V983)))))</f>
        <v/>
      </c>
      <c r="B983" s="228" t="str">
        <f>IF(A983="","",A983&amp;"-"&amp;COUNTIF($A$5:A983,A983))</f>
        <v/>
      </c>
      <c r="C983" s="228" t="str">
        <f t="shared" si="31"/>
        <v/>
      </c>
      <c r="D983" s="228" t="str">
        <f>IF(C983="","",C983&amp;"-"&amp;COUNTIF($C$5:C983,C983))</f>
        <v/>
      </c>
      <c r="E983" s="228">
        <f t="shared" si="32"/>
        <v>0</v>
      </c>
      <c r="F983" s="30"/>
      <c r="G983" s="30"/>
      <c r="H983" s="31"/>
      <c r="I983" s="58"/>
      <c r="J983" s="58"/>
      <c r="K983" s="72"/>
      <c r="L983" s="58"/>
      <c r="M983" s="72"/>
      <c r="N983" s="60"/>
      <c r="R983" s="36"/>
      <c r="S983" s="37"/>
      <c r="T983" s="38"/>
      <c r="U983" s="200"/>
      <c r="V983" s="211"/>
      <c r="W983" s="204"/>
      <c r="X983" s="204"/>
      <c r="Y983" s="40"/>
      <c r="Z983" s="41"/>
      <c r="AA983" s="10"/>
      <c r="AB983" s="42"/>
      <c r="AC983" s="41"/>
      <c r="AD983" s="43"/>
      <c r="AE983" s="42"/>
      <c r="AF983" s="41"/>
      <c r="AG983" s="43"/>
      <c r="AH983" s="69"/>
      <c r="AI983" s="69"/>
      <c r="AJ983" s="69"/>
      <c r="AK983" s="29" t="str">
        <f>IFERROR(MATCH(H983,#REF!,0),"")</f>
        <v/>
      </c>
    </row>
    <row r="984" spans="1:37" ht="15" customHeight="1">
      <c r="A984" s="227" t="str">
        <f>IF(V984=DB!$B$12,"決裁1",IF(V984=DB!$B$13,"決裁2",IF(V984=DB!$B$14,"決裁3",IF(V984=DB!$B$15,"決裁4",IF(V984="","",TEXT(W984,"GE")&amp;"-"&amp;V984)))))</f>
        <v/>
      </c>
      <c r="B984" s="228" t="str">
        <f>IF(A984="","",A984&amp;"-"&amp;COUNTIF($A$5:A984,A984))</f>
        <v/>
      </c>
      <c r="C984" s="228" t="str">
        <f t="shared" si="31"/>
        <v/>
      </c>
      <c r="D984" s="228" t="str">
        <f>IF(C984="","",C984&amp;"-"&amp;COUNTIF($C$5:C984,C984))</f>
        <v/>
      </c>
      <c r="E984" s="228">
        <f t="shared" si="32"/>
        <v>0</v>
      </c>
      <c r="F984" s="30"/>
      <c r="G984" s="30"/>
      <c r="H984" s="31"/>
      <c r="I984" s="58"/>
      <c r="J984" s="58"/>
      <c r="K984" s="72"/>
      <c r="L984" s="58"/>
      <c r="M984" s="72"/>
      <c r="N984" s="60"/>
      <c r="R984" s="36"/>
      <c r="S984" s="37"/>
      <c r="T984" s="38"/>
      <c r="U984" s="200"/>
      <c r="V984" s="211"/>
      <c r="W984" s="204"/>
      <c r="X984" s="204"/>
      <c r="Y984" s="40"/>
      <c r="Z984" s="41"/>
      <c r="AA984" s="10"/>
      <c r="AB984" s="42"/>
      <c r="AC984" s="41"/>
      <c r="AD984" s="43"/>
      <c r="AE984" s="42"/>
      <c r="AF984" s="41"/>
      <c r="AG984" s="43"/>
      <c r="AH984" s="69"/>
      <c r="AI984" s="69"/>
      <c r="AJ984" s="69"/>
      <c r="AK984" s="29" t="str">
        <f>IFERROR(MATCH(H984,#REF!,0),"")</f>
        <v/>
      </c>
    </row>
    <row r="985" spans="1:37" ht="15" customHeight="1">
      <c r="A985" s="227" t="str">
        <f>IF(V985=DB!$B$12,"決裁1",IF(V985=DB!$B$13,"決裁2",IF(V985=DB!$B$14,"決裁3",IF(V985=DB!$B$15,"決裁4",IF(V985="","",TEXT(W985,"GE")&amp;"-"&amp;V985)))))</f>
        <v/>
      </c>
      <c r="B985" s="228" t="str">
        <f>IF(A985="","",A985&amp;"-"&amp;COUNTIF($A$5:A985,A985))</f>
        <v/>
      </c>
      <c r="C985" s="228" t="str">
        <f t="shared" si="31"/>
        <v/>
      </c>
      <c r="D985" s="228" t="str">
        <f>IF(C985="","",C985&amp;"-"&amp;COUNTIF($C$5:C985,C985))</f>
        <v/>
      </c>
      <c r="E985" s="228">
        <f t="shared" si="32"/>
        <v>0</v>
      </c>
      <c r="F985" s="30"/>
      <c r="G985" s="30"/>
      <c r="H985" s="31"/>
      <c r="I985" s="58"/>
      <c r="J985" s="58"/>
      <c r="K985" s="58"/>
      <c r="L985" s="58"/>
      <c r="M985" s="72"/>
      <c r="N985" s="60"/>
      <c r="R985" s="36"/>
      <c r="S985" s="37"/>
      <c r="T985" s="38"/>
      <c r="U985" s="200"/>
      <c r="V985" s="211"/>
      <c r="W985" s="204"/>
      <c r="X985" s="204"/>
      <c r="Y985" s="40"/>
      <c r="Z985" s="41"/>
      <c r="AA985" s="10"/>
      <c r="AB985" s="42"/>
      <c r="AC985" s="41"/>
      <c r="AD985" s="43"/>
      <c r="AE985" s="42"/>
      <c r="AF985" s="41"/>
      <c r="AG985" s="43"/>
      <c r="AH985" s="69"/>
      <c r="AI985" s="69"/>
      <c r="AJ985" s="69"/>
      <c r="AK985" s="29" t="str">
        <f>IFERROR(MATCH(H985,#REF!,0),"")</f>
        <v/>
      </c>
    </row>
    <row r="986" spans="1:37" ht="15" customHeight="1">
      <c r="A986" s="227" t="str">
        <f>IF(V986=DB!$B$12,"決裁1",IF(V986=DB!$B$13,"決裁2",IF(V986=DB!$B$14,"決裁3",IF(V986=DB!$B$15,"決裁4",IF(V986="","",TEXT(W986,"GE")&amp;"-"&amp;V986)))))</f>
        <v/>
      </c>
      <c r="B986" s="228" t="str">
        <f>IF(A986="","",A986&amp;"-"&amp;COUNTIF($A$5:A986,A986))</f>
        <v/>
      </c>
      <c r="C986" s="228" t="str">
        <f t="shared" si="31"/>
        <v/>
      </c>
      <c r="D986" s="228" t="str">
        <f>IF(C986="","",C986&amp;"-"&amp;COUNTIF($C$5:C986,C986))</f>
        <v/>
      </c>
      <c r="E986" s="228">
        <f t="shared" si="32"/>
        <v>0</v>
      </c>
      <c r="F986" s="30"/>
      <c r="G986" s="30"/>
      <c r="H986" s="31"/>
      <c r="I986" s="58"/>
      <c r="J986" s="58"/>
      <c r="K986" s="72"/>
      <c r="L986" s="58"/>
      <c r="M986" s="72"/>
      <c r="N986" s="60"/>
      <c r="R986" s="36"/>
      <c r="S986" s="37"/>
      <c r="T986" s="38"/>
      <c r="U986" s="200"/>
      <c r="V986" s="211"/>
      <c r="W986" s="204"/>
      <c r="X986" s="204"/>
      <c r="Y986" s="40"/>
      <c r="Z986" s="41"/>
      <c r="AA986" s="10"/>
      <c r="AB986" s="42"/>
      <c r="AC986" s="41"/>
      <c r="AD986" s="35"/>
      <c r="AE986" s="42"/>
      <c r="AF986" s="41"/>
      <c r="AG986" s="58"/>
      <c r="AH986" s="69"/>
      <c r="AI986" s="69"/>
      <c r="AJ986" s="69"/>
      <c r="AK986" s="29" t="str">
        <f>IFERROR(MATCH(H986,#REF!,0),"")</f>
        <v/>
      </c>
    </row>
    <row r="987" spans="1:37" ht="15" customHeight="1">
      <c r="A987" s="227" t="str">
        <f>IF(V987=DB!$B$12,"決裁1",IF(V987=DB!$B$13,"決裁2",IF(V987=DB!$B$14,"決裁3",IF(V987=DB!$B$15,"決裁4",IF(V987="","",TEXT(W987,"GE")&amp;"-"&amp;V987)))))</f>
        <v/>
      </c>
      <c r="B987" s="228" t="str">
        <f>IF(A987="","",A987&amp;"-"&amp;COUNTIF($A$5:A987,A987))</f>
        <v/>
      </c>
      <c r="C987" s="228" t="str">
        <f t="shared" si="31"/>
        <v/>
      </c>
      <c r="D987" s="228" t="str">
        <f>IF(C987="","",C987&amp;"-"&amp;COUNTIF($C$5:C987,C987))</f>
        <v/>
      </c>
      <c r="E987" s="228">
        <f t="shared" si="32"/>
        <v>0</v>
      </c>
      <c r="F987" s="30"/>
      <c r="G987" s="30"/>
      <c r="H987" s="31"/>
      <c r="I987" s="58"/>
      <c r="J987" s="58"/>
      <c r="K987" s="72"/>
      <c r="L987" s="58"/>
      <c r="M987" s="72"/>
      <c r="N987" s="60"/>
      <c r="R987" s="36"/>
      <c r="S987" s="37"/>
      <c r="T987" s="38"/>
      <c r="U987" s="200"/>
      <c r="V987" s="211"/>
      <c r="W987" s="204"/>
      <c r="X987" s="204"/>
      <c r="Y987" s="40"/>
      <c r="Z987" s="41"/>
      <c r="AA987" s="10"/>
      <c r="AB987" s="42"/>
      <c r="AC987" s="41"/>
      <c r="AD987" s="43"/>
      <c r="AE987" s="42"/>
      <c r="AF987" s="41"/>
      <c r="AG987" s="43"/>
      <c r="AH987" s="69"/>
      <c r="AI987" s="69"/>
      <c r="AJ987" s="69"/>
      <c r="AK987" s="29" t="str">
        <f>IFERROR(MATCH(H987,#REF!,0),"")</f>
        <v/>
      </c>
    </row>
    <row r="988" spans="1:37" ht="15" customHeight="1">
      <c r="A988" s="227" t="str">
        <f>IF(V988=DB!$B$12,"決裁1",IF(V988=DB!$B$13,"決裁2",IF(V988=DB!$B$14,"決裁3",IF(V988=DB!$B$15,"決裁4",IF(V988="","",TEXT(W988,"GE")&amp;"-"&amp;V988)))))</f>
        <v/>
      </c>
      <c r="B988" s="228" t="str">
        <f>IF(A988="","",A988&amp;"-"&amp;COUNTIF($A$5:A988,A988))</f>
        <v/>
      </c>
      <c r="C988" s="228" t="str">
        <f t="shared" si="31"/>
        <v/>
      </c>
      <c r="D988" s="228" t="str">
        <f>IF(C988="","",C988&amp;"-"&amp;COUNTIF($C$5:C988,C988))</f>
        <v/>
      </c>
      <c r="E988" s="228">
        <f t="shared" si="32"/>
        <v>0</v>
      </c>
      <c r="F988" s="30"/>
      <c r="G988" s="30"/>
      <c r="H988" s="31"/>
      <c r="I988" s="58"/>
      <c r="J988" s="58"/>
      <c r="K988" s="72"/>
      <c r="L988" s="59"/>
      <c r="M988" s="72"/>
      <c r="N988" s="60"/>
      <c r="R988" s="36"/>
      <c r="S988" s="37"/>
      <c r="T988" s="38"/>
      <c r="U988" s="200"/>
      <c r="V988" s="211"/>
      <c r="W988" s="204"/>
      <c r="X988" s="204"/>
      <c r="Y988" s="40"/>
      <c r="Z988" s="41"/>
      <c r="AA988" s="10"/>
      <c r="AB988" s="42"/>
      <c r="AC988" s="41"/>
      <c r="AD988" s="43"/>
      <c r="AE988" s="42"/>
      <c r="AF988" s="41"/>
      <c r="AG988" s="43"/>
      <c r="AH988" s="69"/>
      <c r="AI988" s="69"/>
      <c r="AJ988" s="69"/>
      <c r="AK988" s="29" t="str">
        <f>IFERROR(MATCH(H988,#REF!,0),"")</f>
        <v/>
      </c>
    </row>
    <row r="989" spans="1:37" ht="15" customHeight="1">
      <c r="A989" s="227" t="str">
        <f>IF(V989=DB!$B$12,"決裁1",IF(V989=DB!$B$13,"決裁2",IF(V989=DB!$B$14,"決裁3",IF(V989=DB!$B$15,"決裁4",IF(V989="","",TEXT(W989,"GE")&amp;"-"&amp;V989)))))</f>
        <v/>
      </c>
      <c r="B989" s="228" t="str">
        <f>IF(A989="","",A989&amp;"-"&amp;COUNTIF($A$5:A989,A989))</f>
        <v/>
      </c>
      <c r="C989" s="228" t="str">
        <f t="shared" si="31"/>
        <v/>
      </c>
      <c r="D989" s="228" t="str">
        <f>IF(C989="","",C989&amp;"-"&amp;COUNTIF($C$5:C989,C989))</f>
        <v/>
      </c>
      <c r="E989" s="228">
        <f t="shared" si="32"/>
        <v>0</v>
      </c>
      <c r="F989" s="30"/>
      <c r="G989" s="30"/>
      <c r="H989" s="31"/>
      <c r="I989" s="58"/>
      <c r="J989" s="58"/>
      <c r="K989" s="72"/>
      <c r="L989" s="59"/>
      <c r="M989" s="72"/>
      <c r="N989" s="60"/>
      <c r="R989" s="36"/>
      <c r="S989" s="37"/>
      <c r="T989" s="38"/>
      <c r="U989" s="200"/>
      <c r="V989" s="211"/>
      <c r="W989" s="204"/>
      <c r="X989" s="204"/>
      <c r="Y989" s="40"/>
      <c r="Z989" s="41"/>
      <c r="AA989" s="10"/>
      <c r="AB989" s="42"/>
      <c r="AC989" s="41"/>
      <c r="AD989" s="43"/>
      <c r="AE989" s="42"/>
      <c r="AF989" s="41"/>
      <c r="AG989" s="43"/>
      <c r="AH989" s="69"/>
      <c r="AI989" s="69"/>
      <c r="AJ989" s="69"/>
      <c r="AK989" s="29" t="str">
        <f>IFERROR(MATCH(H989,#REF!,0),"")</f>
        <v/>
      </c>
    </row>
    <row r="990" spans="1:37" ht="15" customHeight="1">
      <c r="A990" s="227" t="str">
        <f>IF(V990=DB!$B$12,"決裁1",IF(V990=DB!$B$13,"決裁2",IF(V990=DB!$B$14,"決裁3",IF(V990=DB!$B$15,"決裁4",IF(V990="","",TEXT(W990,"GE")&amp;"-"&amp;V990)))))</f>
        <v/>
      </c>
      <c r="B990" s="228" t="str">
        <f>IF(A990="","",A990&amp;"-"&amp;COUNTIF($A$5:A990,A990))</f>
        <v/>
      </c>
      <c r="C990" s="228" t="str">
        <f t="shared" si="31"/>
        <v/>
      </c>
      <c r="D990" s="228" t="str">
        <f>IF(C990="","",C990&amp;"-"&amp;COUNTIF($C$5:C990,C990))</f>
        <v/>
      </c>
      <c r="E990" s="228">
        <f t="shared" si="32"/>
        <v>0</v>
      </c>
      <c r="F990" s="30"/>
      <c r="G990" s="30"/>
      <c r="H990" s="31"/>
      <c r="I990" s="58"/>
      <c r="J990" s="58"/>
      <c r="K990" s="72"/>
      <c r="L990" s="59"/>
      <c r="M990" s="72"/>
      <c r="N990" s="60"/>
      <c r="R990" s="36"/>
      <c r="S990" s="37"/>
      <c r="T990" s="38"/>
      <c r="U990" s="200"/>
      <c r="V990" s="211"/>
      <c r="W990" s="204"/>
      <c r="X990" s="204"/>
      <c r="Y990" s="40"/>
      <c r="Z990" s="41"/>
      <c r="AA990" s="10"/>
      <c r="AB990" s="42"/>
      <c r="AC990" s="41"/>
      <c r="AD990" s="43"/>
      <c r="AE990" s="42"/>
      <c r="AF990" s="41"/>
      <c r="AG990" s="43"/>
      <c r="AH990" s="69"/>
      <c r="AI990" s="69"/>
      <c r="AJ990" s="69"/>
      <c r="AK990" s="29" t="str">
        <f>IFERROR(MATCH(H990,#REF!,0),"")</f>
        <v/>
      </c>
    </row>
    <row r="991" spans="1:37" ht="15" customHeight="1">
      <c r="A991" s="227" t="str">
        <f>IF(V991=DB!$B$12,"決裁1",IF(V991=DB!$B$13,"決裁2",IF(V991=DB!$B$14,"決裁3",IF(V991=DB!$B$15,"決裁4",IF(V991="","",TEXT(W991,"GE")&amp;"-"&amp;V991)))))</f>
        <v/>
      </c>
      <c r="B991" s="228" t="str">
        <f>IF(A991="","",A991&amp;"-"&amp;COUNTIF($A$5:A991,A991))</f>
        <v/>
      </c>
      <c r="C991" s="228" t="str">
        <f t="shared" si="31"/>
        <v/>
      </c>
      <c r="D991" s="228" t="str">
        <f>IF(C991="","",C991&amp;"-"&amp;COUNTIF($C$5:C991,C991))</f>
        <v/>
      </c>
      <c r="E991" s="228">
        <f t="shared" si="32"/>
        <v>0</v>
      </c>
      <c r="F991" s="30"/>
      <c r="G991" s="30"/>
      <c r="H991" s="31"/>
      <c r="I991" s="58"/>
      <c r="J991" s="58"/>
      <c r="K991" s="72"/>
      <c r="L991" s="59"/>
      <c r="M991" s="72"/>
      <c r="N991" s="60"/>
      <c r="R991" s="36"/>
      <c r="S991" s="37"/>
      <c r="T991" s="38"/>
      <c r="U991" s="200"/>
      <c r="V991" s="211"/>
      <c r="W991" s="204"/>
      <c r="X991" s="204"/>
      <c r="Y991" s="40"/>
      <c r="Z991" s="41"/>
      <c r="AA991" s="10"/>
      <c r="AB991" s="42"/>
      <c r="AC991" s="41"/>
      <c r="AD991" s="59"/>
      <c r="AE991" s="42"/>
      <c r="AF991" s="41"/>
      <c r="AG991" s="59"/>
      <c r="AH991" s="69"/>
      <c r="AI991" s="69"/>
      <c r="AJ991" s="69"/>
      <c r="AK991" s="29" t="str">
        <f>IFERROR(MATCH(H991,#REF!,0),"")</f>
        <v/>
      </c>
    </row>
    <row r="992" spans="1:37" ht="15" customHeight="1">
      <c r="A992" s="227" t="str">
        <f>IF(V992=DB!$B$12,"決裁1",IF(V992=DB!$B$13,"決裁2",IF(V992=DB!$B$14,"決裁3",IF(V992=DB!$B$15,"決裁4",IF(V992="","",TEXT(W992,"GE")&amp;"-"&amp;V992)))))</f>
        <v/>
      </c>
      <c r="B992" s="228" t="str">
        <f>IF(A992="","",A992&amp;"-"&amp;COUNTIF($A$5:A992,A992))</f>
        <v/>
      </c>
      <c r="C992" s="228" t="str">
        <f t="shared" si="31"/>
        <v/>
      </c>
      <c r="D992" s="228" t="str">
        <f>IF(C992="","",C992&amp;"-"&amp;COUNTIF($C$5:C992,C992))</f>
        <v/>
      </c>
      <c r="E992" s="228">
        <f t="shared" si="32"/>
        <v>0</v>
      </c>
      <c r="F992" s="30"/>
      <c r="G992" s="30"/>
      <c r="H992" s="31"/>
      <c r="I992" s="58"/>
      <c r="J992" s="58"/>
      <c r="K992" s="72"/>
      <c r="L992" s="59"/>
      <c r="M992" s="72"/>
      <c r="N992" s="60"/>
      <c r="R992" s="36"/>
      <c r="S992" s="37"/>
      <c r="T992" s="38"/>
      <c r="U992" s="200"/>
      <c r="V992" s="211"/>
      <c r="W992" s="204"/>
      <c r="X992" s="204"/>
      <c r="Y992" s="40"/>
      <c r="Z992" s="41"/>
      <c r="AA992" s="10"/>
      <c r="AB992" s="42"/>
      <c r="AC992" s="41"/>
      <c r="AD992" s="43"/>
      <c r="AE992" s="42"/>
      <c r="AF992" s="41"/>
      <c r="AG992" s="43"/>
      <c r="AH992" s="69"/>
      <c r="AI992" s="69"/>
      <c r="AJ992" s="69"/>
      <c r="AK992" s="29" t="str">
        <f>IFERROR(MATCH(H992,#REF!,0),"")</f>
        <v/>
      </c>
    </row>
    <row r="993" spans="1:37" ht="15" customHeight="1">
      <c r="A993" s="227" t="str">
        <f>IF(V993=DB!$B$12,"決裁1",IF(V993=DB!$B$13,"決裁2",IF(V993=DB!$B$14,"決裁3",IF(V993=DB!$B$15,"決裁4",IF(V993="","",TEXT(W993,"GE")&amp;"-"&amp;V993)))))</f>
        <v/>
      </c>
      <c r="B993" s="228" t="str">
        <f>IF(A993="","",A993&amp;"-"&amp;COUNTIF($A$5:A993,A993))</f>
        <v/>
      </c>
      <c r="C993" s="228" t="str">
        <f t="shared" si="31"/>
        <v/>
      </c>
      <c r="D993" s="228" t="str">
        <f>IF(C993="","",C993&amp;"-"&amp;COUNTIF($C$5:C993,C993))</f>
        <v/>
      </c>
      <c r="E993" s="228">
        <f t="shared" si="32"/>
        <v>0</v>
      </c>
      <c r="F993" s="30"/>
      <c r="G993" s="30"/>
      <c r="H993" s="31"/>
      <c r="I993" s="58"/>
      <c r="J993" s="58"/>
      <c r="K993" s="72"/>
      <c r="L993" s="59"/>
      <c r="M993" s="72"/>
      <c r="N993" s="60"/>
      <c r="R993" s="36"/>
      <c r="S993" s="37"/>
      <c r="T993" s="38"/>
      <c r="U993" s="200"/>
      <c r="V993" s="211"/>
      <c r="W993" s="204"/>
      <c r="X993" s="204"/>
      <c r="Y993" s="40"/>
      <c r="Z993" s="41"/>
      <c r="AA993" s="10"/>
      <c r="AB993" s="42"/>
      <c r="AC993" s="41"/>
      <c r="AD993" s="43"/>
      <c r="AE993" s="42"/>
      <c r="AF993" s="41"/>
      <c r="AG993" s="43"/>
      <c r="AH993" s="69"/>
      <c r="AI993" s="69"/>
      <c r="AJ993" s="69"/>
      <c r="AK993" s="29" t="str">
        <f>IFERROR(MATCH(H993,#REF!,0),"")</f>
        <v/>
      </c>
    </row>
    <row r="994" spans="1:37" ht="15" customHeight="1">
      <c r="A994" s="227" t="str">
        <f>IF(V994=DB!$B$12,"決裁1",IF(V994=DB!$B$13,"決裁2",IF(V994=DB!$B$14,"決裁3",IF(V994=DB!$B$15,"決裁4",IF(V994="","",TEXT(W994,"GE")&amp;"-"&amp;V994)))))</f>
        <v/>
      </c>
      <c r="B994" s="228" t="str">
        <f>IF(A994="","",A994&amp;"-"&amp;COUNTIF($A$5:A994,A994))</f>
        <v/>
      </c>
      <c r="C994" s="228" t="str">
        <f t="shared" si="31"/>
        <v/>
      </c>
      <c r="D994" s="228" t="str">
        <f>IF(C994="","",C994&amp;"-"&amp;COUNTIF($C$5:C994,C994))</f>
        <v/>
      </c>
      <c r="E994" s="228">
        <f t="shared" si="32"/>
        <v>0</v>
      </c>
      <c r="F994" s="30"/>
      <c r="G994" s="30"/>
      <c r="H994" s="31"/>
      <c r="I994" s="58"/>
      <c r="J994" s="58"/>
      <c r="K994" s="72"/>
      <c r="L994" s="59"/>
      <c r="M994" s="72"/>
      <c r="N994" s="60"/>
      <c r="R994" s="36"/>
      <c r="S994" s="37"/>
      <c r="T994" s="38"/>
      <c r="U994" s="200"/>
      <c r="V994" s="211"/>
      <c r="W994" s="204"/>
      <c r="X994" s="204"/>
      <c r="Y994" s="40"/>
      <c r="Z994" s="41"/>
      <c r="AA994" s="81"/>
      <c r="AB994" s="42"/>
      <c r="AC994" s="41"/>
      <c r="AD994" s="43"/>
      <c r="AE994" s="42"/>
      <c r="AF994" s="41"/>
      <c r="AG994" s="43"/>
      <c r="AH994" s="69"/>
      <c r="AI994" s="69"/>
      <c r="AJ994" s="69"/>
      <c r="AK994" s="29" t="str">
        <f>IFERROR(MATCH(H994,#REF!,0),"")</f>
        <v/>
      </c>
    </row>
    <row r="995" spans="1:37" ht="15" customHeight="1">
      <c r="A995" s="227" t="str">
        <f>IF(V995=DB!$B$12,"決裁1",IF(V995=DB!$B$13,"決裁2",IF(V995=DB!$B$14,"決裁3",IF(V995=DB!$B$15,"決裁4",IF(V995="","",TEXT(W995,"GE")&amp;"-"&amp;V995)))))</f>
        <v/>
      </c>
      <c r="B995" s="228" t="str">
        <f>IF(A995="","",A995&amp;"-"&amp;COUNTIF($A$5:A995,A995))</f>
        <v/>
      </c>
      <c r="C995" s="228" t="str">
        <f t="shared" si="31"/>
        <v/>
      </c>
      <c r="D995" s="228" t="str">
        <f>IF(C995="","",C995&amp;"-"&amp;COUNTIF($C$5:C995,C995))</f>
        <v/>
      </c>
      <c r="E995" s="228">
        <f t="shared" si="32"/>
        <v>0</v>
      </c>
      <c r="F995" s="30"/>
      <c r="G995" s="30"/>
      <c r="H995" s="31"/>
      <c r="I995" s="58"/>
      <c r="J995" s="58"/>
      <c r="K995" s="72"/>
      <c r="L995" s="59"/>
      <c r="M995" s="72"/>
      <c r="N995" s="60"/>
      <c r="R995" s="36"/>
      <c r="S995" s="37"/>
      <c r="T995" s="38"/>
      <c r="U995" s="200"/>
      <c r="V995" s="211"/>
      <c r="W995" s="204"/>
      <c r="X995" s="204"/>
      <c r="Y995" s="40"/>
      <c r="Z995" s="41"/>
      <c r="AA995" s="10"/>
      <c r="AB995" s="42"/>
      <c r="AC995" s="41"/>
      <c r="AD995" s="43"/>
      <c r="AE995" s="42"/>
      <c r="AF995" s="41"/>
      <c r="AG995" s="43"/>
      <c r="AH995" s="69"/>
      <c r="AI995" s="69"/>
      <c r="AJ995" s="69"/>
      <c r="AK995" s="29" t="str">
        <f>IFERROR(MATCH(H995,#REF!,0),"")</f>
        <v/>
      </c>
    </row>
    <row r="996" spans="1:37" ht="15" customHeight="1">
      <c r="A996" s="227" t="str">
        <f>IF(V996=DB!$B$12,"決裁1",IF(V996=DB!$B$13,"決裁2",IF(V996=DB!$B$14,"決裁3",IF(V996=DB!$B$15,"決裁4",IF(V996="","",TEXT(W996,"GE")&amp;"-"&amp;V996)))))</f>
        <v/>
      </c>
      <c r="B996" s="228" t="str">
        <f>IF(A996="","",A996&amp;"-"&amp;COUNTIF($A$5:A996,A996))</f>
        <v/>
      </c>
      <c r="C996" s="228" t="str">
        <f t="shared" si="31"/>
        <v/>
      </c>
      <c r="D996" s="228" t="str">
        <f>IF(C996="","",C996&amp;"-"&amp;COUNTIF($C$5:C996,C996))</f>
        <v/>
      </c>
      <c r="E996" s="228">
        <f t="shared" si="32"/>
        <v>0</v>
      </c>
      <c r="F996" s="30"/>
      <c r="G996" s="30"/>
      <c r="H996" s="31"/>
      <c r="I996" s="58"/>
      <c r="J996" s="58"/>
      <c r="K996" s="72"/>
      <c r="L996" s="59"/>
      <c r="M996" s="72"/>
      <c r="N996" s="60"/>
      <c r="R996" s="36"/>
      <c r="S996" s="37"/>
      <c r="T996" s="38"/>
      <c r="U996" s="200"/>
      <c r="V996" s="211"/>
      <c r="W996" s="204"/>
      <c r="X996" s="204"/>
      <c r="Y996" s="40"/>
      <c r="Z996" s="41"/>
      <c r="AA996" s="10"/>
      <c r="AB996" s="42"/>
      <c r="AC996" s="41"/>
      <c r="AD996" s="43"/>
      <c r="AE996" s="42"/>
      <c r="AF996" s="41"/>
      <c r="AG996" s="43"/>
      <c r="AH996" s="69"/>
      <c r="AI996" s="69"/>
      <c r="AJ996" s="69"/>
      <c r="AK996" s="29" t="str">
        <f>IFERROR(MATCH(H996,#REF!,0),"")</f>
        <v/>
      </c>
    </row>
    <row r="997" spans="1:37" ht="15" customHeight="1">
      <c r="A997" s="227" t="str">
        <f>IF(V997=DB!$B$12,"決裁1",IF(V997=DB!$B$13,"決裁2",IF(V997=DB!$B$14,"決裁3",IF(V997=DB!$B$15,"決裁4",IF(V997="","",TEXT(W997,"GE")&amp;"-"&amp;V997)))))</f>
        <v/>
      </c>
      <c r="B997" s="228" t="str">
        <f>IF(A997="","",A997&amp;"-"&amp;COUNTIF($A$5:A997,A997))</f>
        <v/>
      </c>
      <c r="C997" s="228" t="str">
        <f t="shared" si="31"/>
        <v/>
      </c>
      <c r="D997" s="228" t="str">
        <f>IF(C997="","",C997&amp;"-"&amp;COUNTIF($C$5:C997,C997))</f>
        <v/>
      </c>
      <c r="E997" s="228">
        <f t="shared" si="32"/>
        <v>0</v>
      </c>
      <c r="F997" s="30"/>
      <c r="G997" s="30"/>
      <c r="H997" s="31"/>
      <c r="I997" s="58"/>
      <c r="J997" s="58"/>
      <c r="K997" s="72"/>
      <c r="L997" s="59"/>
      <c r="M997" s="72"/>
      <c r="N997" s="60"/>
      <c r="R997" s="36"/>
      <c r="S997" s="37"/>
      <c r="T997" s="38"/>
      <c r="U997" s="200"/>
      <c r="V997" s="211"/>
      <c r="W997" s="204"/>
      <c r="X997" s="204"/>
      <c r="Y997" s="40"/>
      <c r="Z997" s="41"/>
      <c r="AA997" s="10"/>
      <c r="AB997" s="42"/>
      <c r="AC997" s="41"/>
      <c r="AD997" s="43"/>
      <c r="AE997" s="42"/>
      <c r="AF997" s="41"/>
      <c r="AG997" s="43"/>
      <c r="AH997" s="69"/>
      <c r="AI997" s="69"/>
      <c r="AJ997" s="69"/>
      <c r="AK997" s="29" t="str">
        <f>IFERROR(MATCH(H997,#REF!,0),"")</f>
        <v/>
      </c>
    </row>
    <row r="998" spans="1:37" ht="15" customHeight="1">
      <c r="A998" s="227" t="str">
        <f>IF(V998=DB!$B$12,"決裁1",IF(V998=DB!$B$13,"決裁2",IF(V998=DB!$B$14,"決裁3",IF(V998=DB!$B$15,"決裁4",IF(V998="","",TEXT(W998,"GE")&amp;"-"&amp;V998)))))</f>
        <v/>
      </c>
      <c r="B998" s="228" t="str">
        <f>IF(A998="","",A998&amp;"-"&amp;COUNTIF($A$5:A998,A998))</f>
        <v/>
      </c>
      <c r="C998" s="228" t="str">
        <f t="shared" si="31"/>
        <v/>
      </c>
      <c r="D998" s="228" t="str">
        <f>IF(C998="","",C998&amp;"-"&amp;COUNTIF($C$5:C998,C998))</f>
        <v/>
      </c>
      <c r="E998" s="228">
        <f t="shared" si="32"/>
        <v>0</v>
      </c>
      <c r="F998" s="30"/>
      <c r="G998" s="30"/>
      <c r="H998" s="31"/>
      <c r="I998" s="58"/>
      <c r="J998" s="58"/>
      <c r="K998" s="72"/>
      <c r="L998" s="59"/>
      <c r="M998" s="72"/>
      <c r="N998" s="60"/>
      <c r="R998" s="36"/>
      <c r="S998" s="37"/>
      <c r="T998" s="38"/>
      <c r="U998" s="200"/>
      <c r="V998" s="211"/>
      <c r="W998" s="204"/>
      <c r="X998" s="204"/>
      <c r="Y998" s="40"/>
      <c r="Z998" s="41"/>
      <c r="AA998" s="10"/>
      <c r="AB998" s="42"/>
      <c r="AC998" s="41"/>
      <c r="AD998" s="43"/>
      <c r="AE998" s="42"/>
      <c r="AF998" s="41"/>
      <c r="AG998" s="43"/>
      <c r="AH998" s="69"/>
      <c r="AI998" s="69"/>
      <c r="AJ998" s="69"/>
      <c r="AK998" s="29" t="str">
        <f>IFERROR(MATCH(H998,#REF!,0),"")</f>
        <v/>
      </c>
    </row>
    <row r="999" spans="1:37" ht="15" customHeight="1">
      <c r="A999" s="227" t="str">
        <f>IF(V999=DB!$B$12,"決裁1",IF(V999=DB!$B$13,"決裁2",IF(V999=DB!$B$14,"決裁3",IF(V999=DB!$B$15,"決裁4",IF(V999="","",TEXT(W999,"GE")&amp;"-"&amp;V999)))))</f>
        <v/>
      </c>
      <c r="B999" s="228" t="str">
        <f>IF(A999="","",A999&amp;"-"&amp;COUNTIF($A$5:A999,A999))</f>
        <v/>
      </c>
      <c r="C999" s="228" t="str">
        <f t="shared" si="31"/>
        <v/>
      </c>
      <c r="D999" s="228" t="str">
        <f>IF(C999="","",C999&amp;"-"&amp;COUNTIF($C$5:C999,C999))</f>
        <v/>
      </c>
      <c r="E999" s="228">
        <f t="shared" si="32"/>
        <v>0</v>
      </c>
      <c r="F999" s="30"/>
      <c r="G999" s="30"/>
      <c r="H999" s="31"/>
      <c r="I999" s="58"/>
      <c r="J999" s="58"/>
      <c r="K999" s="72"/>
      <c r="L999" s="59"/>
      <c r="M999" s="72"/>
      <c r="N999" s="60"/>
      <c r="R999" s="36"/>
      <c r="S999" s="37"/>
      <c r="T999" s="38"/>
      <c r="U999" s="200"/>
      <c r="V999" s="211"/>
      <c r="W999" s="204"/>
      <c r="X999" s="204"/>
      <c r="Y999" s="40"/>
      <c r="Z999" s="41"/>
      <c r="AA999" s="10"/>
      <c r="AB999" s="42"/>
      <c r="AC999" s="41"/>
      <c r="AD999" s="43"/>
      <c r="AE999" s="42"/>
      <c r="AF999" s="41"/>
      <c r="AG999" s="43"/>
      <c r="AH999" s="69"/>
      <c r="AI999" s="69"/>
      <c r="AJ999" s="69"/>
      <c r="AK999" s="29" t="str">
        <f>IFERROR(MATCH(H999,#REF!,0),"")</f>
        <v/>
      </c>
    </row>
    <row r="1000" spans="1:37" ht="15" customHeight="1">
      <c r="A1000" s="227" t="str">
        <f>IF(V1000=DB!$B$12,"決裁1",IF(V1000=DB!$B$13,"決裁2",IF(V1000=DB!$B$14,"決裁3",IF(V1000=DB!$B$15,"決裁4",IF(V1000="","",TEXT(W1000,"GE")&amp;"-"&amp;V1000)))))</f>
        <v/>
      </c>
      <c r="B1000" s="228" t="str">
        <f>IF(A1000="","",A1000&amp;"-"&amp;COUNTIF($A$5:A1000,A1000))</f>
        <v/>
      </c>
      <c r="C1000" s="228" t="str">
        <f t="shared" si="31"/>
        <v/>
      </c>
      <c r="D1000" s="228" t="str">
        <f>IF(C1000="","",C1000&amp;"-"&amp;COUNTIF($C$5:C1000,C1000))</f>
        <v/>
      </c>
      <c r="E1000" s="228">
        <f t="shared" si="32"/>
        <v>0</v>
      </c>
      <c r="F1000" s="30"/>
      <c r="G1000" s="30"/>
      <c r="H1000" s="31"/>
      <c r="I1000" s="58"/>
      <c r="J1000" s="58"/>
      <c r="K1000" s="72"/>
      <c r="L1000" s="59"/>
      <c r="M1000" s="72"/>
      <c r="N1000" s="60"/>
      <c r="R1000" s="36"/>
      <c r="S1000" s="37"/>
      <c r="T1000" s="38"/>
      <c r="U1000" s="200"/>
      <c r="V1000" s="211"/>
      <c r="W1000" s="204"/>
      <c r="X1000" s="204"/>
      <c r="Y1000" s="40"/>
      <c r="Z1000" s="41"/>
      <c r="AA1000" s="10"/>
      <c r="AB1000" s="42"/>
      <c r="AC1000" s="41"/>
      <c r="AD1000" s="43"/>
      <c r="AE1000" s="42"/>
      <c r="AF1000" s="41"/>
      <c r="AG1000" s="43"/>
      <c r="AH1000" s="69"/>
      <c r="AI1000" s="69"/>
      <c r="AJ1000" s="69"/>
      <c r="AK1000" s="29" t="str">
        <f>IFERROR(MATCH(H1000,#REF!,0),"")</f>
        <v/>
      </c>
    </row>
    <row r="1001" spans="1:37" ht="15" customHeight="1">
      <c r="A1001" s="227" t="str">
        <f>IF(V1001=DB!$B$12,"決裁1",IF(V1001=DB!$B$13,"決裁2",IF(V1001=DB!$B$14,"決裁3",IF(V1001=DB!$B$15,"決裁4",IF(V1001="","",TEXT(W1001,"GE")&amp;"-"&amp;V1001)))))</f>
        <v/>
      </c>
      <c r="B1001" s="228" t="str">
        <f>IF(A1001="","",A1001&amp;"-"&amp;COUNTIF($A$5:A1001,A1001))</f>
        <v/>
      </c>
      <c r="C1001" s="228" t="str">
        <f t="shared" si="31"/>
        <v/>
      </c>
      <c r="D1001" s="228" t="str">
        <f>IF(C1001="","",C1001&amp;"-"&amp;COUNTIF($C$5:C1001,C1001))</f>
        <v/>
      </c>
      <c r="E1001" s="228">
        <f t="shared" si="32"/>
        <v>0</v>
      </c>
      <c r="F1001" s="30"/>
      <c r="G1001" s="30"/>
      <c r="H1001" s="31"/>
      <c r="I1001" s="58"/>
      <c r="J1001" s="58"/>
      <c r="K1001" s="72"/>
      <c r="L1001" s="59"/>
      <c r="M1001" s="72"/>
      <c r="N1001" s="60"/>
      <c r="R1001" s="36"/>
      <c r="S1001" s="37"/>
      <c r="T1001" s="38"/>
      <c r="U1001" s="200"/>
      <c r="V1001" s="211"/>
      <c r="W1001" s="204"/>
      <c r="X1001" s="204"/>
      <c r="Y1001" s="40"/>
      <c r="Z1001" s="41"/>
      <c r="AA1001" s="10"/>
      <c r="AB1001" s="42"/>
      <c r="AC1001" s="41"/>
      <c r="AD1001" s="43"/>
      <c r="AE1001" s="42"/>
      <c r="AF1001" s="41"/>
      <c r="AG1001" s="43"/>
      <c r="AH1001" s="69"/>
      <c r="AI1001" s="69"/>
      <c r="AJ1001" s="69"/>
      <c r="AK1001" s="29" t="str">
        <f>IFERROR(MATCH(H1001,#REF!,0),"")</f>
        <v/>
      </c>
    </row>
    <row r="1002" spans="1:37" ht="15" customHeight="1">
      <c r="A1002" s="227" t="str">
        <f>IF(V1002=DB!$B$12,"決裁1",IF(V1002=DB!$B$13,"決裁2",IF(V1002=DB!$B$14,"決裁3",IF(V1002=DB!$B$15,"決裁4",IF(V1002="","",TEXT(W1002,"GE")&amp;"-"&amp;V1002)))))</f>
        <v/>
      </c>
      <c r="B1002" s="228" t="str">
        <f>IF(A1002="","",A1002&amp;"-"&amp;COUNTIF($A$5:A1002,A1002))</f>
        <v/>
      </c>
      <c r="C1002" s="228" t="str">
        <f t="shared" si="31"/>
        <v/>
      </c>
      <c r="D1002" s="228" t="str">
        <f>IF(C1002="","",C1002&amp;"-"&amp;COUNTIF($C$5:C1002,C1002))</f>
        <v/>
      </c>
      <c r="E1002" s="228">
        <f t="shared" si="32"/>
        <v>0</v>
      </c>
      <c r="F1002" s="30"/>
      <c r="G1002" s="30"/>
      <c r="H1002" s="31"/>
      <c r="I1002" s="58"/>
      <c r="J1002" s="58"/>
      <c r="K1002" s="72"/>
      <c r="L1002" s="59"/>
      <c r="M1002" s="72"/>
      <c r="N1002" s="60"/>
      <c r="R1002" s="36"/>
      <c r="S1002" s="37"/>
      <c r="T1002" s="38"/>
      <c r="U1002" s="200"/>
      <c r="V1002" s="211"/>
      <c r="W1002" s="204"/>
      <c r="X1002" s="204"/>
      <c r="Y1002" s="40"/>
      <c r="Z1002" s="41"/>
      <c r="AA1002" s="10"/>
      <c r="AB1002" s="42"/>
      <c r="AC1002" s="41"/>
      <c r="AD1002" s="43"/>
      <c r="AE1002" s="42"/>
      <c r="AF1002" s="41"/>
      <c r="AG1002" s="43"/>
      <c r="AH1002" s="69"/>
      <c r="AI1002" s="69"/>
      <c r="AJ1002" s="69"/>
      <c r="AK1002" s="29" t="str">
        <f>IFERROR(MATCH(H1002,#REF!,0),"")</f>
        <v/>
      </c>
    </row>
    <row r="1003" spans="1:37" ht="15" customHeight="1">
      <c r="A1003" s="227" t="str">
        <f>IF(V1003=DB!$B$12,"決裁1",IF(V1003=DB!$B$13,"決裁2",IF(V1003=DB!$B$14,"決裁3",IF(V1003=DB!$B$15,"決裁4",IF(V1003="","",TEXT(W1003,"GE")&amp;"-"&amp;V1003)))))</f>
        <v/>
      </c>
      <c r="B1003" s="228" t="str">
        <f>IF(A1003="","",A1003&amp;"-"&amp;COUNTIF($A$5:A1003,A1003))</f>
        <v/>
      </c>
      <c r="C1003" s="228" t="str">
        <f t="shared" si="31"/>
        <v/>
      </c>
      <c r="D1003" s="228" t="str">
        <f>IF(C1003="","",C1003&amp;"-"&amp;COUNTIF($C$5:C1003,C1003))</f>
        <v/>
      </c>
      <c r="E1003" s="228">
        <f t="shared" si="32"/>
        <v>0</v>
      </c>
      <c r="F1003" s="30"/>
      <c r="G1003" s="30"/>
      <c r="H1003" s="31"/>
      <c r="I1003" s="58"/>
      <c r="J1003" s="58"/>
      <c r="K1003" s="72"/>
      <c r="L1003" s="59"/>
      <c r="M1003" s="72"/>
      <c r="N1003" s="60"/>
      <c r="R1003" s="36"/>
      <c r="S1003" s="37"/>
      <c r="T1003" s="38"/>
      <c r="U1003" s="200"/>
      <c r="V1003" s="211"/>
      <c r="W1003" s="204"/>
      <c r="X1003" s="204"/>
      <c r="Y1003" s="40"/>
      <c r="Z1003" s="41"/>
      <c r="AA1003" s="10"/>
      <c r="AB1003" s="42"/>
      <c r="AC1003" s="41"/>
      <c r="AD1003" s="59"/>
      <c r="AE1003" s="42"/>
      <c r="AF1003" s="41"/>
      <c r="AG1003" s="59"/>
      <c r="AH1003" s="69"/>
      <c r="AI1003" s="69"/>
      <c r="AJ1003" s="69"/>
      <c r="AK1003" s="29" t="str">
        <f>IFERROR(MATCH(H1003,#REF!,0),"")</f>
        <v/>
      </c>
    </row>
    <row r="1004" spans="1:37" ht="15" customHeight="1">
      <c r="A1004" s="227" t="str">
        <f>IF(V1004=DB!$B$12,"決裁1",IF(V1004=DB!$B$13,"決裁2",IF(V1004=DB!$B$14,"決裁3",IF(V1004=DB!$B$15,"決裁4",IF(V1004="","",TEXT(W1004,"GE")&amp;"-"&amp;V1004)))))</f>
        <v/>
      </c>
      <c r="B1004" s="228" t="str">
        <f>IF(A1004="","",A1004&amp;"-"&amp;COUNTIF($A$5:A1004,A1004))</f>
        <v/>
      </c>
      <c r="C1004" s="228" t="str">
        <f t="shared" si="31"/>
        <v/>
      </c>
      <c r="D1004" s="228" t="str">
        <f>IF(C1004="","",C1004&amp;"-"&amp;COUNTIF($C$5:C1004,C1004))</f>
        <v/>
      </c>
      <c r="E1004" s="228">
        <f t="shared" si="32"/>
        <v>0</v>
      </c>
      <c r="F1004" s="30"/>
      <c r="G1004" s="30"/>
      <c r="H1004" s="31"/>
      <c r="I1004" s="58"/>
      <c r="J1004" s="58"/>
      <c r="K1004" s="72"/>
      <c r="L1004" s="59"/>
      <c r="M1004" s="72"/>
      <c r="N1004" s="60"/>
      <c r="R1004" s="36"/>
      <c r="S1004" s="37"/>
      <c r="T1004" s="38"/>
      <c r="U1004" s="200"/>
      <c r="V1004" s="211"/>
      <c r="W1004" s="204"/>
      <c r="X1004" s="204"/>
      <c r="Y1004" s="40"/>
      <c r="Z1004" s="41"/>
      <c r="AA1004" s="10"/>
      <c r="AB1004" s="42"/>
      <c r="AC1004" s="41"/>
      <c r="AD1004" s="43"/>
      <c r="AE1004" s="42"/>
      <c r="AF1004" s="41"/>
      <c r="AG1004" s="43"/>
      <c r="AH1004" s="69"/>
      <c r="AI1004" s="69"/>
      <c r="AJ1004" s="69"/>
      <c r="AK1004" s="29" t="str">
        <f>IFERROR(MATCH(H1004,#REF!,0),"")</f>
        <v/>
      </c>
    </row>
    <row r="1005" spans="1:37" ht="15" customHeight="1">
      <c r="A1005" s="227" t="str">
        <f>IF(V1005=DB!$B$12,"決裁1",IF(V1005=DB!$B$13,"決裁2",IF(V1005=DB!$B$14,"決裁3",IF(V1005=DB!$B$15,"決裁4",IF(V1005="","",TEXT(W1005,"GE")&amp;"-"&amp;V1005)))))</f>
        <v/>
      </c>
      <c r="B1005" s="228" t="str">
        <f>IF(A1005="","",A1005&amp;"-"&amp;COUNTIF($A$5:A1005,A1005))</f>
        <v/>
      </c>
      <c r="C1005" s="228" t="str">
        <f t="shared" si="31"/>
        <v/>
      </c>
      <c r="D1005" s="228" t="str">
        <f>IF(C1005="","",C1005&amp;"-"&amp;COUNTIF($C$5:C1005,C1005))</f>
        <v/>
      </c>
      <c r="E1005" s="228">
        <f t="shared" si="32"/>
        <v>0</v>
      </c>
      <c r="F1005" s="30"/>
      <c r="G1005" s="30"/>
      <c r="H1005" s="31"/>
      <c r="I1005" s="58"/>
      <c r="J1005" s="58"/>
      <c r="K1005" s="72"/>
      <c r="L1005" s="59"/>
      <c r="M1005" s="72"/>
      <c r="N1005" s="60"/>
      <c r="R1005" s="36"/>
      <c r="S1005" s="37"/>
      <c r="T1005" s="38"/>
      <c r="U1005" s="200"/>
      <c r="V1005" s="211"/>
      <c r="W1005" s="204"/>
      <c r="X1005" s="204"/>
      <c r="Y1005" s="40"/>
      <c r="Z1005" s="41"/>
      <c r="AA1005" s="10"/>
      <c r="AB1005" s="42"/>
      <c r="AC1005" s="41"/>
      <c r="AD1005" s="43"/>
      <c r="AE1005" s="42"/>
      <c r="AF1005" s="41"/>
      <c r="AG1005" s="43"/>
      <c r="AH1005" s="69"/>
      <c r="AI1005" s="69"/>
      <c r="AJ1005" s="69"/>
      <c r="AK1005" s="29" t="str">
        <f>IFERROR(MATCH(H1005,#REF!,0),"")</f>
        <v/>
      </c>
    </row>
    <row r="1006" spans="1:37" ht="15" customHeight="1">
      <c r="A1006" s="227" t="str">
        <f>IF(V1006=DB!$B$12,"決裁1",IF(V1006=DB!$B$13,"決裁2",IF(V1006=DB!$B$14,"決裁3",IF(V1006=DB!$B$15,"決裁4",IF(V1006="","",TEXT(W1006,"GE")&amp;"-"&amp;V1006)))))</f>
        <v/>
      </c>
      <c r="B1006" s="228" t="str">
        <f>IF(A1006="","",A1006&amp;"-"&amp;COUNTIF($A$5:A1006,A1006))</f>
        <v/>
      </c>
      <c r="C1006" s="228" t="str">
        <f t="shared" si="31"/>
        <v/>
      </c>
      <c r="D1006" s="228" t="str">
        <f>IF(C1006="","",C1006&amp;"-"&amp;COUNTIF($C$5:C1006,C1006))</f>
        <v/>
      </c>
      <c r="E1006" s="228">
        <f t="shared" si="32"/>
        <v>0</v>
      </c>
      <c r="F1006" s="30"/>
      <c r="G1006" s="30"/>
      <c r="H1006" s="31"/>
      <c r="I1006" s="58"/>
      <c r="J1006" s="58"/>
      <c r="K1006" s="72"/>
      <c r="L1006" s="59"/>
      <c r="M1006" s="72"/>
      <c r="N1006" s="60"/>
      <c r="R1006" s="36"/>
      <c r="S1006" s="37"/>
      <c r="T1006" s="38"/>
      <c r="U1006" s="200"/>
      <c r="V1006" s="211"/>
      <c r="W1006" s="204"/>
      <c r="X1006" s="204"/>
      <c r="Y1006" s="40"/>
      <c r="Z1006" s="41"/>
      <c r="AA1006" s="10"/>
      <c r="AB1006" s="42"/>
      <c r="AC1006" s="41"/>
      <c r="AD1006" s="43"/>
      <c r="AE1006" s="42"/>
      <c r="AF1006" s="41"/>
      <c r="AG1006" s="43"/>
      <c r="AH1006" s="69"/>
      <c r="AI1006" s="69"/>
      <c r="AJ1006" s="69"/>
      <c r="AK1006" s="29" t="str">
        <f>IFERROR(MATCH(H1006,#REF!,0),"")</f>
        <v/>
      </c>
    </row>
    <row r="1007" spans="1:37" ht="15" customHeight="1">
      <c r="A1007" s="227" t="str">
        <f>IF(V1007=DB!$B$12,"決裁1",IF(V1007=DB!$B$13,"決裁2",IF(V1007=DB!$B$14,"決裁3",IF(V1007=DB!$B$15,"決裁4",IF(V1007="","",TEXT(W1007,"GE")&amp;"-"&amp;V1007)))))</f>
        <v/>
      </c>
      <c r="B1007" s="228" t="str">
        <f>IF(A1007="","",A1007&amp;"-"&amp;COUNTIF($A$5:A1007,A1007))</f>
        <v/>
      </c>
      <c r="C1007" s="228" t="str">
        <f t="shared" si="31"/>
        <v/>
      </c>
      <c r="D1007" s="228" t="str">
        <f>IF(C1007="","",C1007&amp;"-"&amp;COUNTIF($C$5:C1007,C1007))</f>
        <v/>
      </c>
      <c r="E1007" s="228">
        <f t="shared" si="32"/>
        <v>0</v>
      </c>
      <c r="F1007" s="30"/>
      <c r="G1007" s="30"/>
      <c r="H1007" s="31"/>
      <c r="I1007" s="58"/>
      <c r="J1007" s="58"/>
      <c r="K1007" s="72"/>
      <c r="L1007" s="59"/>
      <c r="M1007" s="72"/>
      <c r="N1007" s="60"/>
      <c r="R1007" s="36"/>
      <c r="S1007" s="37"/>
      <c r="T1007" s="38"/>
      <c r="U1007" s="200"/>
      <c r="V1007" s="211"/>
      <c r="W1007" s="204"/>
      <c r="X1007" s="204"/>
      <c r="Y1007" s="40"/>
      <c r="Z1007" s="41"/>
      <c r="AA1007" s="10"/>
      <c r="AB1007" s="42"/>
      <c r="AC1007" s="41"/>
      <c r="AD1007" s="59"/>
      <c r="AE1007" s="42"/>
      <c r="AF1007" s="41"/>
      <c r="AG1007" s="59"/>
      <c r="AH1007" s="69"/>
      <c r="AI1007" s="69"/>
      <c r="AJ1007" s="69"/>
      <c r="AK1007" s="29" t="str">
        <f>IFERROR(MATCH(H1007,#REF!,0),"")</f>
        <v/>
      </c>
    </row>
    <row r="1008" spans="1:37" ht="15" customHeight="1">
      <c r="A1008" s="227" t="str">
        <f>IF(V1008=DB!$B$12,"決裁1",IF(V1008=DB!$B$13,"決裁2",IF(V1008=DB!$B$14,"決裁3",IF(V1008=DB!$B$15,"決裁4",IF(V1008="","",TEXT(W1008,"GE")&amp;"-"&amp;V1008)))))</f>
        <v/>
      </c>
      <c r="B1008" s="228" t="str">
        <f>IF(A1008="","",A1008&amp;"-"&amp;COUNTIF($A$5:A1008,A1008))</f>
        <v/>
      </c>
      <c r="C1008" s="228" t="str">
        <f t="shared" si="31"/>
        <v/>
      </c>
      <c r="D1008" s="228" t="str">
        <f>IF(C1008="","",C1008&amp;"-"&amp;COUNTIF($C$5:C1008,C1008))</f>
        <v/>
      </c>
      <c r="E1008" s="228">
        <f t="shared" si="32"/>
        <v>0</v>
      </c>
      <c r="F1008" s="30"/>
      <c r="G1008" s="30"/>
      <c r="H1008" s="31"/>
      <c r="I1008" s="58"/>
      <c r="J1008" s="58"/>
      <c r="K1008" s="72"/>
      <c r="L1008" s="59"/>
      <c r="M1008" s="72"/>
      <c r="N1008" s="60"/>
      <c r="R1008" s="36"/>
      <c r="S1008" s="37"/>
      <c r="T1008" s="38"/>
      <c r="U1008" s="200"/>
      <c r="V1008" s="211"/>
      <c r="W1008" s="204"/>
      <c r="X1008" s="204"/>
      <c r="Y1008" s="40"/>
      <c r="Z1008" s="41"/>
      <c r="AA1008" s="81"/>
      <c r="AB1008" s="42"/>
      <c r="AC1008" s="41"/>
      <c r="AD1008" s="43"/>
      <c r="AE1008" s="42"/>
      <c r="AF1008" s="41"/>
      <c r="AG1008" s="43"/>
      <c r="AH1008" s="69"/>
      <c r="AI1008" s="69"/>
      <c r="AJ1008" s="69"/>
      <c r="AK1008" s="29" t="str">
        <f>IFERROR(MATCH(H1008,#REF!,0),"")</f>
        <v/>
      </c>
    </row>
    <row r="1009" spans="1:37" ht="15" customHeight="1">
      <c r="A1009" s="227" t="str">
        <f>IF(V1009=DB!$B$12,"決裁1",IF(V1009=DB!$B$13,"決裁2",IF(V1009=DB!$B$14,"決裁3",IF(V1009=DB!$B$15,"決裁4",IF(V1009="","",TEXT(W1009,"GE")&amp;"-"&amp;V1009)))))</f>
        <v/>
      </c>
      <c r="B1009" s="228" t="str">
        <f>IF(A1009="","",A1009&amp;"-"&amp;COUNTIF($A$5:A1009,A1009))</f>
        <v/>
      </c>
      <c r="C1009" s="228" t="str">
        <f t="shared" si="31"/>
        <v/>
      </c>
      <c r="D1009" s="228" t="str">
        <f>IF(C1009="","",C1009&amp;"-"&amp;COUNTIF($C$5:C1009,C1009))</f>
        <v/>
      </c>
      <c r="E1009" s="228">
        <f t="shared" si="32"/>
        <v>0</v>
      </c>
      <c r="F1009" s="30"/>
      <c r="G1009" s="30"/>
      <c r="H1009" s="31"/>
      <c r="I1009" s="58"/>
      <c r="J1009" s="58"/>
      <c r="K1009" s="72"/>
      <c r="L1009" s="59"/>
      <c r="M1009" s="72"/>
      <c r="N1009" s="60"/>
      <c r="R1009" s="36"/>
      <c r="S1009" s="37"/>
      <c r="T1009" s="38"/>
      <c r="U1009" s="200"/>
      <c r="V1009" s="211"/>
      <c r="W1009" s="204"/>
      <c r="X1009" s="204"/>
      <c r="Y1009" s="40"/>
      <c r="Z1009" s="41"/>
      <c r="AA1009" s="81"/>
      <c r="AB1009" s="42"/>
      <c r="AC1009" s="41"/>
      <c r="AD1009" s="43"/>
      <c r="AE1009" s="42"/>
      <c r="AF1009" s="41"/>
      <c r="AG1009" s="43"/>
      <c r="AH1009" s="69"/>
      <c r="AI1009" s="69"/>
      <c r="AJ1009" s="69"/>
      <c r="AK1009" s="29" t="str">
        <f>IFERROR(MATCH(H1009,#REF!,0),"")</f>
        <v/>
      </c>
    </row>
    <row r="1010" spans="1:37" ht="15" customHeight="1">
      <c r="A1010" s="227" t="str">
        <f>IF(V1010=DB!$B$12,"決裁1",IF(V1010=DB!$B$13,"決裁2",IF(V1010=DB!$B$14,"決裁3",IF(V1010=DB!$B$15,"決裁4",IF(V1010="","",TEXT(W1010,"GE")&amp;"-"&amp;V1010)))))</f>
        <v/>
      </c>
      <c r="B1010" s="228" t="str">
        <f>IF(A1010="","",A1010&amp;"-"&amp;COUNTIF($A$5:A1010,A1010))</f>
        <v/>
      </c>
      <c r="C1010" s="228" t="str">
        <f t="shared" si="31"/>
        <v/>
      </c>
      <c r="D1010" s="228" t="str">
        <f>IF(C1010="","",C1010&amp;"-"&amp;COUNTIF($C$5:C1010,C1010))</f>
        <v/>
      </c>
      <c r="E1010" s="228">
        <f t="shared" si="32"/>
        <v>0</v>
      </c>
      <c r="F1010" s="30"/>
      <c r="G1010" s="30"/>
      <c r="H1010" s="31"/>
      <c r="I1010" s="58"/>
      <c r="J1010" s="58"/>
      <c r="K1010" s="72"/>
      <c r="L1010" s="59"/>
      <c r="M1010" s="72"/>
      <c r="N1010" s="60"/>
      <c r="R1010" s="36"/>
      <c r="S1010" s="37"/>
      <c r="T1010" s="38"/>
      <c r="U1010" s="200"/>
      <c r="V1010" s="211"/>
      <c r="W1010" s="204"/>
      <c r="X1010" s="204"/>
      <c r="Y1010" s="40"/>
      <c r="Z1010" s="41"/>
      <c r="AA1010" s="10"/>
      <c r="AB1010" s="42"/>
      <c r="AC1010" s="41"/>
      <c r="AD1010" s="43"/>
      <c r="AE1010" s="42"/>
      <c r="AF1010" s="41"/>
      <c r="AG1010" s="43"/>
      <c r="AH1010" s="69"/>
      <c r="AI1010" s="69"/>
      <c r="AJ1010" s="69"/>
      <c r="AK1010" s="29" t="str">
        <f>IFERROR(MATCH(H1010,#REF!,0),"")</f>
        <v/>
      </c>
    </row>
    <row r="1011" spans="1:37" ht="15" customHeight="1">
      <c r="A1011" s="227" t="str">
        <f>IF(V1011=DB!$B$12,"決裁1",IF(V1011=DB!$B$13,"決裁2",IF(V1011=DB!$B$14,"決裁3",IF(V1011=DB!$B$15,"決裁4",IF(V1011="","",TEXT(W1011,"GE")&amp;"-"&amp;V1011)))))</f>
        <v/>
      </c>
      <c r="B1011" s="228" t="str">
        <f>IF(A1011="","",A1011&amp;"-"&amp;COUNTIF($A$5:A1011,A1011))</f>
        <v/>
      </c>
      <c r="C1011" s="228" t="str">
        <f t="shared" si="31"/>
        <v/>
      </c>
      <c r="D1011" s="228" t="str">
        <f>IF(C1011="","",C1011&amp;"-"&amp;COUNTIF($C$5:C1011,C1011))</f>
        <v/>
      </c>
      <c r="E1011" s="228">
        <f t="shared" si="32"/>
        <v>0</v>
      </c>
      <c r="F1011" s="30"/>
      <c r="G1011" s="30"/>
      <c r="H1011" s="31"/>
      <c r="I1011" s="58"/>
      <c r="J1011" s="58"/>
      <c r="K1011" s="72"/>
      <c r="L1011" s="59"/>
      <c r="M1011" s="72"/>
      <c r="N1011" s="60"/>
      <c r="R1011" s="36"/>
      <c r="S1011" s="37"/>
      <c r="T1011" s="38"/>
      <c r="U1011" s="200"/>
      <c r="V1011" s="211"/>
      <c r="W1011" s="204"/>
      <c r="X1011" s="204"/>
      <c r="Y1011" s="40"/>
      <c r="Z1011" s="41"/>
      <c r="AA1011" s="10"/>
      <c r="AB1011" s="42"/>
      <c r="AC1011" s="41"/>
      <c r="AD1011" s="43"/>
      <c r="AE1011" s="62"/>
      <c r="AF1011" s="47"/>
      <c r="AG1011" s="82"/>
      <c r="AH1011" s="69"/>
      <c r="AI1011" s="69"/>
      <c r="AJ1011" s="69"/>
      <c r="AK1011" s="29" t="str">
        <f>IFERROR(MATCH(H1011,#REF!,0),"")</f>
        <v/>
      </c>
    </row>
    <row r="1012" spans="1:37" ht="15" customHeight="1">
      <c r="A1012" s="227" t="str">
        <f>IF(V1012=DB!$B$12,"決裁1",IF(V1012=DB!$B$13,"決裁2",IF(V1012=DB!$B$14,"決裁3",IF(V1012=DB!$B$15,"決裁4",IF(V1012="","",TEXT(W1012,"GE")&amp;"-"&amp;V1012)))))</f>
        <v/>
      </c>
      <c r="B1012" s="228" t="str">
        <f>IF(A1012="","",A1012&amp;"-"&amp;COUNTIF($A$5:A1012,A1012))</f>
        <v/>
      </c>
      <c r="C1012" s="228" t="str">
        <f t="shared" si="31"/>
        <v/>
      </c>
      <c r="D1012" s="228" t="str">
        <f>IF(C1012="","",C1012&amp;"-"&amp;COUNTIF($C$5:C1012,C1012))</f>
        <v/>
      </c>
      <c r="E1012" s="228">
        <f t="shared" si="32"/>
        <v>0</v>
      </c>
      <c r="F1012" s="30"/>
      <c r="G1012" s="30"/>
      <c r="H1012" s="31"/>
      <c r="I1012" s="58"/>
      <c r="J1012" s="58"/>
      <c r="K1012" s="72"/>
      <c r="L1012" s="59"/>
      <c r="M1012" s="72"/>
      <c r="N1012" s="60"/>
      <c r="R1012" s="36"/>
      <c r="S1012" s="37"/>
      <c r="T1012" s="38"/>
      <c r="U1012" s="200"/>
      <c r="V1012" s="211"/>
      <c r="W1012" s="204"/>
      <c r="X1012" s="204"/>
      <c r="Y1012" s="40"/>
      <c r="Z1012" s="41"/>
      <c r="AA1012" s="10"/>
      <c r="AB1012" s="42"/>
      <c r="AC1012" s="41"/>
      <c r="AD1012" s="43"/>
      <c r="AE1012" s="42"/>
      <c r="AF1012" s="41"/>
      <c r="AG1012" s="43"/>
      <c r="AH1012" s="69"/>
      <c r="AI1012" s="69"/>
      <c r="AJ1012" s="69"/>
      <c r="AK1012" s="29" t="str">
        <f>IFERROR(MATCH(H1012,#REF!,0),"")</f>
        <v/>
      </c>
    </row>
    <row r="1013" spans="1:37" ht="15" customHeight="1">
      <c r="A1013" s="227" t="str">
        <f>IF(V1013=DB!$B$12,"決裁1",IF(V1013=DB!$B$13,"決裁2",IF(V1013=DB!$B$14,"決裁3",IF(V1013=DB!$B$15,"決裁4",IF(V1013="","",TEXT(W1013,"GE")&amp;"-"&amp;V1013)))))</f>
        <v/>
      </c>
      <c r="B1013" s="228" t="str">
        <f>IF(A1013="","",A1013&amp;"-"&amp;COUNTIF($A$5:A1013,A1013))</f>
        <v/>
      </c>
      <c r="C1013" s="228" t="str">
        <f t="shared" si="31"/>
        <v/>
      </c>
      <c r="D1013" s="228" t="str">
        <f>IF(C1013="","",C1013&amp;"-"&amp;COUNTIF($C$5:C1013,C1013))</f>
        <v/>
      </c>
      <c r="E1013" s="228">
        <f t="shared" si="32"/>
        <v>0</v>
      </c>
      <c r="F1013" s="30"/>
      <c r="G1013" s="30"/>
      <c r="H1013" s="31"/>
      <c r="I1013" s="58"/>
      <c r="J1013" s="58"/>
      <c r="K1013" s="72"/>
      <c r="L1013" s="59"/>
      <c r="M1013" s="72"/>
      <c r="N1013" s="60"/>
      <c r="R1013" s="36"/>
      <c r="S1013" s="37"/>
      <c r="T1013" s="38"/>
      <c r="U1013" s="200"/>
      <c r="V1013" s="211"/>
      <c r="W1013" s="204"/>
      <c r="X1013" s="204"/>
      <c r="Y1013" s="40"/>
      <c r="Z1013" s="41"/>
      <c r="AA1013" s="81"/>
      <c r="AB1013" s="42"/>
      <c r="AC1013" s="41"/>
      <c r="AD1013" s="43"/>
      <c r="AE1013" s="42"/>
      <c r="AF1013" s="85"/>
      <c r="AG1013" s="43"/>
      <c r="AH1013" s="69"/>
      <c r="AI1013" s="69"/>
      <c r="AJ1013" s="69"/>
      <c r="AK1013" s="29" t="str">
        <f>IFERROR(MATCH(H1013,#REF!,0),"")</f>
        <v/>
      </c>
    </row>
    <row r="1014" spans="1:37" ht="15" customHeight="1">
      <c r="A1014" s="227" t="str">
        <f>IF(V1014=DB!$B$12,"決裁1",IF(V1014=DB!$B$13,"決裁2",IF(V1014=DB!$B$14,"決裁3",IF(V1014=DB!$B$15,"決裁4",IF(V1014="","",TEXT(W1014,"GE")&amp;"-"&amp;V1014)))))</f>
        <v/>
      </c>
      <c r="B1014" s="228" t="str">
        <f>IF(A1014="","",A1014&amp;"-"&amp;COUNTIF($A$5:A1014,A1014))</f>
        <v/>
      </c>
      <c r="C1014" s="228" t="str">
        <f t="shared" si="31"/>
        <v/>
      </c>
      <c r="D1014" s="228" t="str">
        <f>IF(C1014="","",C1014&amp;"-"&amp;COUNTIF($C$5:C1014,C1014))</f>
        <v/>
      </c>
      <c r="E1014" s="228">
        <f t="shared" si="32"/>
        <v>0</v>
      </c>
      <c r="F1014" s="30"/>
      <c r="G1014" s="30"/>
      <c r="H1014" s="31"/>
      <c r="I1014" s="58"/>
      <c r="J1014" s="58"/>
      <c r="K1014" s="72"/>
      <c r="L1014" s="59"/>
      <c r="M1014" s="72"/>
      <c r="N1014" s="60"/>
      <c r="R1014" s="36"/>
      <c r="S1014" s="37"/>
      <c r="T1014" s="38"/>
      <c r="U1014" s="200"/>
      <c r="V1014" s="211"/>
      <c r="W1014" s="204"/>
      <c r="X1014" s="204"/>
      <c r="Y1014" s="40"/>
      <c r="Z1014" s="41"/>
      <c r="AA1014" s="10"/>
      <c r="AB1014" s="42"/>
      <c r="AC1014" s="41"/>
      <c r="AD1014" s="43"/>
      <c r="AE1014" s="42"/>
      <c r="AF1014" s="41"/>
      <c r="AG1014" s="43"/>
      <c r="AH1014" s="69"/>
      <c r="AI1014" s="69"/>
      <c r="AJ1014" s="69"/>
      <c r="AK1014" s="29" t="str">
        <f>IFERROR(MATCH(H1014,#REF!,0),"")</f>
        <v/>
      </c>
    </row>
    <row r="1015" spans="1:37" ht="15" customHeight="1">
      <c r="A1015" s="227" t="str">
        <f>IF(V1015=DB!$B$12,"決裁1",IF(V1015=DB!$B$13,"決裁2",IF(V1015=DB!$B$14,"決裁3",IF(V1015=DB!$B$15,"決裁4",IF(V1015="","",TEXT(W1015,"GE")&amp;"-"&amp;V1015)))))</f>
        <v/>
      </c>
      <c r="B1015" s="228" t="str">
        <f>IF(A1015="","",A1015&amp;"-"&amp;COUNTIF($A$5:A1015,A1015))</f>
        <v/>
      </c>
      <c r="C1015" s="228" t="str">
        <f t="shared" si="31"/>
        <v/>
      </c>
      <c r="D1015" s="228" t="str">
        <f>IF(C1015="","",C1015&amp;"-"&amp;COUNTIF($C$5:C1015,C1015))</f>
        <v/>
      </c>
      <c r="E1015" s="228">
        <f t="shared" si="32"/>
        <v>0</v>
      </c>
      <c r="F1015" s="30"/>
      <c r="G1015" s="30"/>
      <c r="H1015" s="31"/>
      <c r="I1015" s="58"/>
      <c r="J1015" s="58"/>
      <c r="K1015" s="72"/>
      <c r="L1015" s="59"/>
      <c r="M1015" s="72"/>
      <c r="N1015" s="60"/>
      <c r="R1015" s="36"/>
      <c r="S1015" s="37"/>
      <c r="T1015" s="38"/>
      <c r="U1015" s="200"/>
      <c r="V1015" s="211"/>
      <c r="W1015" s="204"/>
      <c r="X1015" s="204"/>
      <c r="Y1015" s="40"/>
      <c r="Z1015" s="41"/>
      <c r="AA1015" s="10"/>
      <c r="AB1015" s="42"/>
      <c r="AC1015" s="41"/>
      <c r="AD1015" s="43"/>
      <c r="AE1015" s="42"/>
      <c r="AF1015" s="41"/>
      <c r="AG1015" s="43"/>
      <c r="AH1015" s="69"/>
      <c r="AI1015" s="69"/>
      <c r="AJ1015" s="69"/>
      <c r="AK1015" s="29" t="str">
        <f>IFERROR(MATCH(H1015,#REF!,0),"")</f>
        <v/>
      </c>
    </row>
    <row r="1016" spans="1:37" ht="15" customHeight="1">
      <c r="A1016" s="227" t="str">
        <f>IF(V1016=DB!$B$12,"決裁1",IF(V1016=DB!$B$13,"決裁2",IF(V1016=DB!$B$14,"決裁3",IF(V1016=DB!$B$15,"決裁4",IF(V1016="","",TEXT(W1016,"GE")&amp;"-"&amp;V1016)))))</f>
        <v/>
      </c>
      <c r="B1016" s="228" t="str">
        <f>IF(A1016="","",A1016&amp;"-"&amp;COUNTIF($A$5:A1016,A1016))</f>
        <v/>
      </c>
      <c r="C1016" s="228" t="str">
        <f t="shared" si="31"/>
        <v/>
      </c>
      <c r="D1016" s="228" t="str">
        <f>IF(C1016="","",C1016&amp;"-"&amp;COUNTIF($C$5:C1016,C1016))</f>
        <v/>
      </c>
      <c r="E1016" s="228">
        <f t="shared" si="32"/>
        <v>0</v>
      </c>
      <c r="F1016" s="30"/>
      <c r="G1016" s="30"/>
      <c r="H1016" s="31"/>
      <c r="I1016" s="58"/>
      <c r="J1016" s="58"/>
      <c r="K1016" s="72"/>
      <c r="L1016" s="59"/>
      <c r="M1016" s="72"/>
      <c r="N1016" s="60"/>
      <c r="R1016" s="36"/>
      <c r="S1016" s="37"/>
      <c r="T1016" s="38"/>
      <c r="U1016" s="200"/>
      <c r="V1016" s="211"/>
      <c r="W1016" s="204"/>
      <c r="X1016" s="204"/>
      <c r="Y1016" s="40"/>
      <c r="Z1016" s="41"/>
      <c r="AA1016" s="81"/>
      <c r="AB1016" s="42"/>
      <c r="AC1016" s="41"/>
      <c r="AD1016" s="43"/>
      <c r="AE1016" s="42"/>
      <c r="AF1016" s="41"/>
      <c r="AG1016" s="43"/>
      <c r="AH1016" s="69"/>
      <c r="AI1016" s="69"/>
      <c r="AJ1016" s="69"/>
      <c r="AK1016" s="29" t="str">
        <f>IFERROR(MATCH(H1016,#REF!,0),"")</f>
        <v/>
      </c>
    </row>
    <row r="1017" spans="1:37" ht="15" customHeight="1">
      <c r="A1017" s="227" t="str">
        <f>IF(V1017=DB!$B$12,"決裁1",IF(V1017=DB!$B$13,"決裁2",IF(V1017=DB!$B$14,"決裁3",IF(V1017=DB!$B$15,"決裁4",IF(V1017="","",TEXT(W1017,"GE")&amp;"-"&amp;V1017)))))</f>
        <v/>
      </c>
      <c r="B1017" s="228" t="str">
        <f>IF(A1017="","",A1017&amp;"-"&amp;COUNTIF($A$5:A1017,A1017))</f>
        <v/>
      </c>
      <c r="C1017" s="228" t="str">
        <f t="shared" si="31"/>
        <v/>
      </c>
      <c r="D1017" s="228" t="str">
        <f>IF(C1017="","",C1017&amp;"-"&amp;COUNTIF($C$5:C1017,C1017))</f>
        <v/>
      </c>
      <c r="E1017" s="228">
        <f t="shared" si="32"/>
        <v>0</v>
      </c>
      <c r="F1017" s="30"/>
      <c r="G1017" s="30"/>
      <c r="H1017" s="31"/>
      <c r="I1017" s="58"/>
      <c r="J1017" s="58"/>
      <c r="K1017" s="35"/>
      <c r="L1017" s="59"/>
      <c r="M1017" s="72"/>
      <c r="N1017" s="60"/>
      <c r="R1017" s="36"/>
      <c r="S1017" s="37"/>
      <c r="T1017" s="38"/>
      <c r="U1017" s="200"/>
      <c r="V1017" s="211"/>
      <c r="W1017" s="204"/>
      <c r="X1017" s="204"/>
      <c r="Y1017" s="40"/>
      <c r="Z1017" s="41"/>
      <c r="AA1017" s="10"/>
      <c r="AB1017" s="42"/>
      <c r="AC1017" s="41"/>
      <c r="AD1017" s="59"/>
      <c r="AE1017" s="42"/>
      <c r="AF1017" s="41"/>
      <c r="AG1017" s="59"/>
      <c r="AH1017" s="69"/>
      <c r="AI1017" s="69"/>
      <c r="AJ1017" s="69"/>
      <c r="AK1017" s="29" t="str">
        <f>IFERROR(MATCH(H1017,#REF!,0),"")</f>
        <v/>
      </c>
    </row>
    <row r="1018" spans="1:37" ht="15" customHeight="1">
      <c r="A1018" s="227" t="str">
        <f>IF(V1018=DB!$B$12,"決裁1",IF(V1018=DB!$B$13,"決裁2",IF(V1018=DB!$B$14,"決裁3",IF(V1018=DB!$B$15,"決裁4",IF(V1018="","",TEXT(W1018,"GE")&amp;"-"&amp;V1018)))))</f>
        <v/>
      </c>
      <c r="B1018" s="228" t="str">
        <f>IF(A1018="","",A1018&amp;"-"&amp;COUNTIF($A$5:A1018,A1018))</f>
        <v/>
      </c>
      <c r="C1018" s="228" t="str">
        <f t="shared" si="31"/>
        <v/>
      </c>
      <c r="D1018" s="228" t="str">
        <f>IF(C1018="","",C1018&amp;"-"&amp;COUNTIF($C$5:C1018,C1018))</f>
        <v/>
      </c>
      <c r="E1018" s="228">
        <f t="shared" si="32"/>
        <v>0</v>
      </c>
      <c r="F1018" s="30"/>
      <c r="G1018" s="30"/>
      <c r="H1018" s="31"/>
      <c r="I1018" s="58"/>
      <c r="J1018" s="58"/>
      <c r="K1018" s="35"/>
      <c r="L1018" s="59"/>
      <c r="M1018" s="72"/>
      <c r="N1018" s="60"/>
      <c r="R1018" s="36"/>
      <c r="S1018" s="37"/>
      <c r="T1018" s="38"/>
      <c r="U1018" s="200"/>
      <c r="V1018" s="211"/>
      <c r="W1018" s="204"/>
      <c r="X1018" s="204"/>
      <c r="Y1018" s="40"/>
      <c r="Z1018" s="41"/>
      <c r="AA1018" s="10"/>
      <c r="AB1018" s="42"/>
      <c r="AC1018" s="41"/>
      <c r="AD1018" s="59"/>
      <c r="AE1018" s="42"/>
      <c r="AF1018" s="41"/>
      <c r="AG1018" s="59"/>
      <c r="AH1018" s="69"/>
      <c r="AI1018" s="69"/>
      <c r="AJ1018" s="69"/>
      <c r="AK1018" s="29" t="str">
        <f>IFERROR(MATCH(H1018,#REF!,0),"")</f>
        <v/>
      </c>
    </row>
    <row r="1019" spans="1:37" ht="15" customHeight="1">
      <c r="A1019" s="227" t="str">
        <f>IF(V1019=DB!$B$12,"決裁1",IF(V1019=DB!$B$13,"決裁2",IF(V1019=DB!$B$14,"決裁3",IF(V1019=DB!$B$15,"決裁4",IF(V1019="","",TEXT(W1019,"GE")&amp;"-"&amp;V1019)))))</f>
        <v/>
      </c>
      <c r="B1019" s="228" t="str">
        <f>IF(A1019="","",A1019&amp;"-"&amp;COUNTIF($A$5:A1019,A1019))</f>
        <v/>
      </c>
      <c r="C1019" s="228" t="str">
        <f t="shared" si="31"/>
        <v/>
      </c>
      <c r="D1019" s="228" t="str">
        <f>IF(C1019="","",C1019&amp;"-"&amp;COUNTIF($C$5:C1019,C1019))</f>
        <v/>
      </c>
      <c r="E1019" s="228">
        <f t="shared" si="32"/>
        <v>0</v>
      </c>
      <c r="F1019" s="30"/>
      <c r="G1019" s="30"/>
      <c r="H1019" s="31"/>
      <c r="I1019" s="58"/>
      <c r="J1019" s="58"/>
      <c r="K1019" s="35"/>
      <c r="L1019" s="59"/>
      <c r="M1019" s="72"/>
      <c r="N1019" s="60"/>
      <c r="R1019" s="36"/>
      <c r="S1019" s="37"/>
      <c r="T1019" s="38"/>
      <c r="U1019" s="200"/>
      <c r="V1019" s="211"/>
      <c r="W1019" s="204"/>
      <c r="X1019" s="204"/>
      <c r="Y1019" s="40"/>
      <c r="Z1019" s="41"/>
      <c r="AA1019" s="10"/>
      <c r="AB1019" s="42"/>
      <c r="AC1019" s="41"/>
      <c r="AD1019" s="43"/>
      <c r="AE1019" s="42"/>
      <c r="AF1019" s="41"/>
      <c r="AG1019" s="43"/>
      <c r="AH1019" s="69"/>
      <c r="AI1019" s="69"/>
      <c r="AJ1019" s="69"/>
      <c r="AK1019" s="29" t="str">
        <f>IFERROR(MATCH(H1019,#REF!,0),"")</f>
        <v/>
      </c>
    </row>
    <row r="1020" spans="1:37" ht="15" customHeight="1">
      <c r="A1020" s="227" t="str">
        <f>IF(V1020=DB!$B$12,"決裁1",IF(V1020=DB!$B$13,"決裁2",IF(V1020=DB!$B$14,"決裁3",IF(V1020=DB!$B$15,"決裁4",IF(V1020="","",TEXT(W1020,"GE")&amp;"-"&amp;V1020)))))</f>
        <v/>
      </c>
      <c r="B1020" s="228" t="str">
        <f>IF(A1020="","",A1020&amp;"-"&amp;COUNTIF($A$5:A1020,A1020))</f>
        <v/>
      </c>
      <c r="C1020" s="228" t="str">
        <f t="shared" si="31"/>
        <v/>
      </c>
      <c r="D1020" s="228" t="str">
        <f>IF(C1020="","",C1020&amp;"-"&amp;COUNTIF($C$5:C1020,C1020))</f>
        <v/>
      </c>
      <c r="E1020" s="228">
        <f t="shared" si="32"/>
        <v>0</v>
      </c>
      <c r="F1020" s="30"/>
      <c r="G1020" s="30"/>
      <c r="H1020" s="31"/>
      <c r="I1020" s="58"/>
      <c r="J1020" s="58"/>
      <c r="K1020" s="35"/>
      <c r="L1020" s="59"/>
      <c r="M1020" s="72"/>
      <c r="N1020" s="60"/>
      <c r="R1020" s="36"/>
      <c r="S1020" s="37"/>
      <c r="T1020" s="38"/>
      <c r="U1020" s="200"/>
      <c r="V1020" s="211"/>
      <c r="W1020" s="204"/>
      <c r="X1020" s="204"/>
      <c r="Y1020" s="40"/>
      <c r="Z1020" s="41"/>
      <c r="AA1020" s="10"/>
      <c r="AB1020" s="42"/>
      <c r="AC1020" s="41"/>
      <c r="AD1020" s="43"/>
      <c r="AE1020" s="42"/>
      <c r="AF1020" s="41"/>
      <c r="AG1020" s="43"/>
      <c r="AH1020" s="69"/>
      <c r="AI1020" s="69"/>
      <c r="AJ1020" s="69"/>
      <c r="AK1020" s="29" t="str">
        <f>IFERROR(MATCH(H1020,#REF!,0),"")</f>
        <v/>
      </c>
    </row>
    <row r="1021" spans="1:37" ht="15" customHeight="1">
      <c r="A1021" s="227" t="str">
        <f>IF(V1021=DB!$B$12,"決裁1",IF(V1021=DB!$B$13,"決裁2",IF(V1021=DB!$B$14,"決裁3",IF(V1021=DB!$B$15,"決裁4",IF(V1021="","",TEXT(W1021,"GE")&amp;"-"&amp;V1021)))))</f>
        <v/>
      </c>
      <c r="B1021" s="228" t="str">
        <f>IF(A1021="","",A1021&amp;"-"&amp;COUNTIF($A$5:A1021,A1021))</f>
        <v/>
      </c>
      <c r="C1021" s="228" t="str">
        <f t="shared" si="31"/>
        <v/>
      </c>
      <c r="D1021" s="228" t="str">
        <f>IF(C1021="","",C1021&amp;"-"&amp;COUNTIF($C$5:C1021,C1021))</f>
        <v/>
      </c>
      <c r="E1021" s="228">
        <f t="shared" si="32"/>
        <v>0</v>
      </c>
      <c r="F1021" s="30"/>
      <c r="G1021" s="30"/>
      <c r="H1021" s="31"/>
      <c r="I1021" s="58"/>
      <c r="J1021" s="58"/>
      <c r="K1021" s="35"/>
      <c r="L1021" s="59"/>
      <c r="M1021" s="72"/>
      <c r="N1021" s="60"/>
      <c r="R1021" s="36"/>
      <c r="S1021" s="37"/>
      <c r="T1021" s="38"/>
      <c r="U1021" s="200"/>
      <c r="V1021" s="211"/>
      <c r="W1021" s="204"/>
      <c r="X1021" s="204"/>
      <c r="Y1021" s="40"/>
      <c r="Z1021" s="41"/>
      <c r="AA1021" s="10"/>
      <c r="AB1021" s="42"/>
      <c r="AC1021" s="41"/>
      <c r="AD1021" s="43"/>
      <c r="AE1021" s="42"/>
      <c r="AF1021" s="41"/>
      <c r="AG1021" s="43"/>
      <c r="AH1021" s="69"/>
      <c r="AI1021" s="69"/>
      <c r="AJ1021" s="69"/>
      <c r="AK1021" s="29" t="str">
        <f>IFERROR(MATCH(H1021,#REF!,0),"")</f>
        <v/>
      </c>
    </row>
    <row r="1022" spans="1:37" ht="15" customHeight="1">
      <c r="A1022" s="227" t="str">
        <f>IF(V1022=DB!$B$12,"決裁1",IF(V1022=DB!$B$13,"決裁2",IF(V1022=DB!$B$14,"決裁3",IF(V1022=DB!$B$15,"決裁4",IF(V1022="","",TEXT(W1022,"GE")&amp;"-"&amp;V1022)))))</f>
        <v/>
      </c>
      <c r="B1022" s="228" t="str">
        <f>IF(A1022="","",A1022&amp;"-"&amp;COUNTIF($A$5:A1022,A1022))</f>
        <v/>
      </c>
      <c r="C1022" s="228" t="str">
        <f t="shared" si="31"/>
        <v/>
      </c>
      <c r="D1022" s="228" t="str">
        <f>IF(C1022="","",C1022&amp;"-"&amp;COUNTIF($C$5:C1022,C1022))</f>
        <v/>
      </c>
      <c r="E1022" s="228">
        <f t="shared" si="32"/>
        <v>0</v>
      </c>
      <c r="F1022" s="30"/>
      <c r="G1022" s="30"/>
      <c r="H1022" s="31"/>
      <c r="I1022" s="58"/>
      <c r="J1022" s="58"/>
      <c r="K1022" s="35"/>
      <c r="L1022" s="59"/>
      <c r="M1022" s="72"/>
      <c r="N1022" s="60"/>
      <c r="R1022" s="36"/>
      <c r="S1022" s="37"/>
      <c r="T1022" s="38"/>
      <c r="U1022" s="200"/>
      <c r="V1022" s="211"/>
      <c r="W1022" s="204"/>
      <c r="X1022" s="204"/>
      <c r="Y1022" s="40"/>
      <c r="Z1022" s="41"/>
      <c r="AA1022" s="10"/>
      <c r="AB1022" s="42"/>
      <c r="AC1022" s="41"/>
      <c r="AD1022" s="59"/>
      <c r="AE1022" s="42"/>
      <c r="AF1022" s="41"/>
      <c r="AG1022" s="59"/>
      <c r="AH1022" s="69"/>
      <c r="AI1022" s="69"/>
      <c r="AJ1022" s="69"/>
      <c r="AK1022" s="29" t="str">
        <f>IFERROR(MATCH(H1022,#REF!,0),"")</f>
        <v/>
      </c>
    </row>
    <row r="1023" spans="1:37" ht="15" customHeight="1">
      <c r="A1023" s="227" t="str">
        <f>IF(V1023=DB!$B$12,"決裁1",IF(V1023=DB!$B$13,"決裁2",IF(V1023=DB!$B$14,"決裁3",IF(V1023=DB!$B$15,"決裁4",IF(V1023="","",TEXT(W1023,"GE")&amp;"-"&amp;V1023)))))</f>
        <v/>
      </c>
      <c r="B1023" s="228" t="str">
        <f>IF(A1023="","",A1023&amp;"-"&amp;COUNTIF($A$5:A1023,A1023))</f>
        <v/>
      </c>
      <c r="C1023" s="228" t="str">
        <f t="shared" si="31"/>
        <v/>
      </c>
      <c r="D1023" s="228" t="str">
        <f>IF(C1023="","",C1023&amp;"-"&amp;COUNTIF($C$5:C1023,C1023))</f>
        <v/>
      </c>
      <c r="E1023" s="228">
        <f t="shared" si="32"/>
        <v>0</v>
      </c>
      <c r="F1023" s="30"/>
      <c r="G1023" s="30"/>
      <c r="H1023" s="31"/>
      <c r="I1023" s="58"/>
      <c r="J1023" s="58"/>
      <c r="K1023" s="35"/>
      <c r="L1023" s="59"/>
      <c r="M1023" s="72"/>
      <c r="N1023" s="60"/>
      <c r="R1023" s="36"/>
      <c r="S1023" s="37"/>
      <c r="T1023" s="38"/>
      <c r="U1023" s="200"/>
      <c r="V1023" s="211"/>
      <c r="W1023" s="204"/>
      <c r="X1023" s="204"/>
      <c r="Y1023" s="40"/>
      <c r="Z1023" s="41"/>
      <c r="AA1023" s="10"/>
      <c r="AB1023" s="42"/>
      <c r="AC1023" s="41"/>
      <c r="AD1023" s="43"/>
      <c r="AE1023" s="42"/>
      <c r="AF1023" s="41"/>
      <c r="AG1023" s="43"/>
      <c r="AH1023" s="69"/>
      <c r="AI1023" s="69"/>
      <c r="AJ1023" s="69"/>
      <c r="AK1023" s="29" t="str">
        <f>IFERROR(MATCH(H1023,#REF!,0),"")</f>
        <v/>
      </c>
    </row>
    <row r="1024" spans="1:37" ht="15" customHeight="1">
      <c r="A1024" s="227" t="str">
        <f>IF(V1024=DB!$B$12,"決裁1",IF(V1024=DB!$B$13,"決裁2",IF(V1024=DB!$B$14,"決裁3",IF(V1024=DB!$B$15,"決裁4",IF(V1024="","",TEXT(W1024,"GE")&amp;"-"&amp;V1024)))))</f>
        <v/>
      </c>
      <c r="B1024" s="228" t="str">
        <f>IF(A1024="","",A1024&amp;"-"&amp;COUNTIF($A$5:A1024,A1024))</f>
        <v/>
      </c>
      <c r="C1024" s="228" t="str">
        <f t="shared" si="31"/>
        <v/>
      </c>
      <c r="D1024" s="228" t="str">
        <f>IF(C1024="","",C1024&amp;"-"&amp;COUNTIF($C$5:C1024,C1024))</f>
        <v/>
      </c>
      <c r="E1024" s="228">
        <f t="shared" si="32"/>
        <v>0</v>
      </c>
      <c r="F1024" s="30"/>
      <c r="G1024" s="30"/>
      <c r="H1024" s="31"/>
      <c r="I1024" s="58"/>
      <c r="J1024" s="58"/>
      <c r="K1024" s="35"/>
      <c r="L1024" s="59"/>
      <c r="M1024" s="72"/>
      <c r="N1024" s="60"/>
      <c r="R1024" s="36"/>
      <c r="S1024" s="37"/>
      <c r="T1024" s="38"/>
      <c r="U1024" s="200"/>
      <c r="V1024" s="211"/>
      <c r="W1024" s="204"/>
      <c r="X1024" s="204"/>
      <c r="Y1024" s="40"/>
      <c r="Z1024" s="41"/>
      <c r="AA1024" s="10"/>
      <c r="AB1024" s="42"/>
      <c r="AC1024" s="41"/>
      <c r="AD1024" s="43"/>
      <c r="AE1024" s="42"/>
      <c r="AF1024" s="41"/>
      <c r="AG1024" s="43"/>
      <c r="AH1024" s="69"/>
      <c r="AI1024" s="69"/>
      <c r="AJ1024" s="69"/>
      <c r="AK1024" s="29" t="str">
        <f>IFERROR(MATCH(H1024,#REF!,0),"")</f>
        <v/>
      </c>
    </row>
    <row r="1025" spans="1:37" ht="15" customHeight="1">
      <c r="A1025" s="227" t="str">
        <f>IF(V1025=DB!$B$12,"決裁1",IF(V1025=DB!$B$13,"決裁2",IF(V1025=DB!$B$14,"決裁3",IF(V1025=DB!$B$15,"決裁4",IF(V1025="","",TEXT(W1025,"GE")&amp;"-"&amp;V1025)))))</f>
        <v/>
      </c>
      <c r="B1025" s="228" t="str">
        <f>IF(A1025="","",A1025&amp;"-"&amp;COUNTIF($A$5:A1025,A1025))</f>
        <v/>
      </c>
      <c r="C1025" s="228" t="str">
        <f t="shared" si="31"/>
        <v/>
      </c>
      <c r="D1025" s="228" t="str">
        <f>IF(C1025="","",C1025&amp;"-"&amp;COUNTIF($C$5:C1025,C1025))</f>
        <v/>
      </c>
      <c r="E1025" s="228">
        <f t="shared" si="32"/>
        <v>0</v>
      </c>
      <c r="F1025" s="30"/>
      <c r="G1025" s="30"/>
      <c r="H1025" s="31"/>
      <c r="I1025" s="58"/>
      <c r="J1025" s="58"/>
      <c r="K1025" s="35"/>
      <c r="L1025" s="59"/>
      <c r="M1025" s="72"/>
      <c r="N1025" s="60"/>
      <c r="R1025" s="36"/>
      <c r="S1025" s="37"/>
      <c r="T1025" s="38"/>
      <c r="U1025" s="200"/>
      <c r="V1025" s="211"/>
      <c r="W1025" s="204"/>
      <c r="X1025" s="204"/>
      <c r="Y1025" s="40"/>
      <c r="Z1025" s="41"/>
      <c r="AA1025" s="10"/>
      <c r="AB1025" s="42"/>
      <c r="AC1025" s="41"/>
      <c r="AD1025" s="43"/>
      <c r="AE1025" s="42"/>
      <c r="AF1025" s="41"/>
      <c r="AG1025" s="43"/>
      <c r="AH1025" s="69"/>
      <c r="AI1025" s="69"/>
      <c r="AJ1025" s="69"/>
      <c r="AK1025" s="29" t="str">
        <f>IFERROR(MATCH(H1025,#REF!,0),"")</f>
        <v/>
      </c>
    </row>
    <row r="1026" spans="1:37" ht="15" customHeight="1">
      <c r="A1026" s="227" t="str">
        <f>IF(V1026=DB!$B$12,"決裁1",IF(V1026=DB!$B$13,"決裁2",IF(V1026=DB!$B$14,"決裁3",IF(V1026=DB!$B$15,"決裁4",IF(V1026="","",TEXT(W1026,"GE")&amp;"-"&amp;V1026)))))</f>
        <v/>
      </c>
      <c r="B1026" s="228" t="str">
        <f>IF(A1026="","",A1026&amp;"-"&amp;COUNTIF($A$5:A1026,A1026))</f>
        <v/>
      </c>
      <c r="C1026" s="228" t="str">
        <f t="shared" si="31"/>
        <v/>
      </c>
      <c r="D1026" s="228" t="str">
        <f>IF(C1026="","",C1026&amp;"-"&amp;COUNTIF($C$5:C1026,C1026))</f>
        <v/>
      </c>
      <c r="E1026" s="228">
        <f t="shared" si="32"/>
        <v>0</v>
      </c>
      <c r="F1026" s="30"/>
      <c r="G1026" s="30"/>
      <c r="H1026" s="31"/>
      <c r="I1026" s="58"/>
      <c r="J1026" s="58"/>
      <c r="K1026" s="58"/>
      <c r="L1026" s="59"/>
      <c r="M1026" s="72"/>
      <c r="N1026" s="60"/>
      <c r="R1026" s="36"/>
      <c r="S1026" s="37"/>
      <c r="T1026" s="38"/>
      <c r="U1026" s="200"/>
      <c r="V1026" s="211"/>
      <c r="W1026" s="204"/>
      <c r="X1026" s="204"/>
      <c r="Y1026" s="40"/>
      <c r="Z1026" s="41"/>
      <c r="AA1026" s="10"/>
      <c r="AB1026" s="42"/>
      <c r="AC1026" s="41"/>
      <c r="AD1026" s="43"/>
      <c r="AE1026" s="42"/>
      <c r="AF1026" s="41"/>
      <c r="AG1026" s="43"/>
      <c r="AH1026" s="69"/>
      <c r="AI1026" s="69"/>
      <c r="AJ1026" s="69"/>
      <c r="AK1026" s="29" t="str">
        <f>IFERROR(MATCH(H1026,#REF!,0),"")</f>
        <v/>
      </c>
    </row>
    <row r="1027" spans="1:37" ht="15" customHeight="1">
      <c r="A1027" s="227" t="str">
        <f>IF(V1027=DB!$B$12,"決裁1",IF(V1027=DB!$B$13,"決裁2",IF(V1027=DB!$B$14,"決裁3",IF(V1027=DB!$B$15,"決裁4",IF(V1027="","",TEXT(W1027,"GE")&amp;"-"&amp;V1027)))))</f>
        <v/>
      </c>
      <c r="B1027" s="228" t="str">
        <f>IF(A1027="","",A1027&amp;"-"&amp;COUNTIF($A$5:A1027,A1027))</f>
        <v/>
      </c>
      <c r="C1027" s="228" t="str">
        <f t="shared" si="31"/>
        <v/>
      </c>
      <c r="D1027" s="228" t="str">
        <f>IF(C1027="","",C1027&amp;"-"&amp;COUNTIF($C$5:C1027,C1027))</f>
        <v/>
      </c>
      <c r="E1027" s="228">
        <f t="shared" si="32"/>
        <v>0</v>
      </c>
      <c r="F1027" s="30"/>
      <c r="G1027" s="30"/>
      <c r="H1027" s="31"/>
      <c r="I1027" s="58"/>
      <c r="J1027" s="58"/>
      <c r="K1027" s="58"/>
      <c r="L1027" s="59"/>
      <c r="M1027" s="72"/>
      <c r="N1027" s="60"/>
      <c r="R1027" s="36"/>
      <c r="S1027" s="37"/>
      <c r="T1027" s="38"/>
      <c r="U1027" s="200"/>
      <c r="V1027" s="211"/>
      <c r="W1027" s="204"/>
      <c r="X1027" s="204"/>
      <c r="Y1027" s="40"/>
      <c r="Z1027" s="41"/>
      <c r="AA1027" s="10"/>
      <c r="AB1027" s="42"/>
      <c r="AC1027" s="41"/>
      <c r="AD1027" s="43"/>
      <c r="AE1027" s="42"/>
      <c r="AF1027" s="41"/>
      <c r="AG1027" s="43"/>
      <c r="AH1027" s="69"/>
      <c r="AI1027" s="69"/>
      <c r="AJ1027" s="69"/>
      <c r="AK1027" s="29" t="str">
        <f>IFERROR(MATCH(H1027,#REF!,0),"")</f>
        <v/>
      </c>
    </row>
    <row r="1028" spans="1:37" ht="15" customHeight="1">
      <c r="A1028" s="227" t="str">
        <f>IF(V1028=DB!$B$12,"決裁1",IF(V1028=DB!$B$13,"決裁2",IF(V1028=DB!$B$14,"決裁3",IF(V1028=DB!$B$15,"決裁4",IF(V1028="","",TEXT(W1028,"GE")&amp;"-"&amp;V1028)))))</f>
        <v/>
      </c>
      <c r="B1028" s="228" t="str">
        <f>IF(A1028="","",A1028&amp;"-"&amp;COUNTIF($A$5:A1028,A1028))</f>
        <v/>
      </c>
      <c r="C1028" s="228" t="str">
        <f t="shared" si="31"/>
        <v/>
      </c>
      <c r="D1028" s="228" t="str">
        <f>IF(C1028="","",C1028&amp;"-"&amp;COUNTIF($C$5:C1028,C1028))</f>
        <v/>
      </c>
      <c r="E1028" s="228">
        <f t="shared" si="32"/>
        <v>0</v>
      </c>
      <c r="F1028" s="30"/>
      <c r="G1028" s="30"/>
      <c r="H1028" s="31"/>
      <c r="I1028" s="58"/>
      <c r="J1028" s="58"/>
      <c r="K1028" s="58"/>
      <c r="L1028" s="59"/>
      <c r="M1028" s="72"/>
      <c r="N1028" s="60"/>
      <c r="R1028" s="36"/>
      <c r="S1028" s="37"/>
      <c r="T1028" s="38"/>
      <c r="U1028" s="200"/>
      <c r="V1028" s="211"/>
      <c r="W1028" s="204"/>
      <c r="X1028" s="204"/>
      <c r="Y1028" s="40"/>
      <c r="Z1028" s="41"/>
      <c r="AA1028" s="10"/>
      <c r="AB1028" s="42"/>
      <c r="AC1028" s="41"/>
      <c r="AD1028" s="43"/>
      <c r="AE1028" s="42"/>
      <c r="AF1028" s="41"/>
      <c r="AG1028" s="43"/>
      <c r="AH1028" s="69"/>
      <c r="AI1028" s="69"/>
      <c r="AJ1028" s="69"/>
      <c r="AK1028" s="29" t="str">
        <f>IFERROR(MATCH(H1028,#REF!,0),"")</f>
        <v/>
      </c>
    </row>
    <row r="1029" spans="1:37" ht="15" customHeight="1">
      <c r="A1029" s="227" t="str">
        <f>IF(V1029=DB!$B$12,"決裁1",IF(V1029=DB!$B$13,"決裁2",IF(V1029=DB!$B$14,"決裁3",IF(V1029=DB!$B$15,"決裁4",IF(V1029="","",TEXT(W1029,"GE")&amp;"-"&amp;V1029)))))</f>
        <v/>
      </c>
      <c r="B1029" s="228" t="str">
        <f>IF(A1029="","",A1029&amp;"-"&amp;COUNTIF($A$5:A1029,A1029))</f>
        <v/>
      </c>
      <c r="C1029" s="228" t="str">
        <f t="shared" si="31"/>
        <v/>
      </c>
      <c r="D1029" s="228" t="str">
        <f>IF(C1029="","",C1029&amp;"-"&amp;COUNTIF($C$5:C1029,C1029))</f>
        <v/>
      </c>
      <c r="E1029" s="228">
        <f t="shared" si="32"/>
        <v>0</v>
      </c>
      <c r="F1029" s="30"/>
      <c r="G1029" s="30"/>
      <c r="H1029" s="31"/>
      <c r="I1029" s="58"/>
      <c r="J1029" s="58"/>
      <c r="K1029" s="58"/>
      <c r="L1029" s="59"/>
      <c r="M1029" s="72"/>
      <c r="N1029" s="60"/>
      <c r="R1029" s="36"/>
      <c r="S1029" s="37"/>
      <c r="T1029" s="38"/>
      <c r="U1029" s="200"/>
      <c r="V1029" s="211"/>
      <c r="W1029" s="204"/>
      <c r="X1029" s="204"/>
      <c r="Y1029" s="40"/>
      <c r="Z1029" s="41"/>
      <c r="AA1029" s="81"/>
      <c r="AB1029" s="42"/>
      <c r="AC1029" s="41"/>
      <c r="AD1029" s="43"/>
      <c r="AE1029" s="42"/>
      <c r="AF1029" s="41"/>
      <c r="AG1029" s="43"/>
      <c r="AH1029" s="69"/>
      <c r="AI1029" s="69"/>
      <c r="AJ1029" s="69"/>
      <c r="AK1029" s="29" t="str">
        <f>IFERROR(MATCH(H1029,#REF!,0),"")</f>
        <v/>
      </c>
    </row>
    <row r="1030" spans="1:37" ht="15" customHeight="1">
      <c r="A1030" s="227" t="str">
        <f>IF(V1030=DB!$B$12,"決裁1",IF(V1030=DB!$B$13,"決裁2",IF(V1030=DB!$B$14,"決裁3",IF(V1030=DB!$B$15,"決裁4",IF(V1030="","",TEXT(W1030,"GE")&amp;"-"&amp;V1030)))))</f>
        <v/>
      </c>
      <c r="B1030" s="228" t="str">
        <f>IF(A1030="","",A1030&amp;"-"&amp;COUNTIF($A$5:A1030,A1030))</f>
        <v/>
      </c>
      <c r="C1030" s="228" t="str">
        <f t="shared" ref="C1030:C1093" si="33">IF(AH1030="","",AH1030)</f>
        <v/>
      </c>
      <c r="D1030" s="228" t="str">
        <f>IF(C1030="","",C1030&amp;"-"&amp;COUNTIF($C$5:C1030,C1030))</f>
        <v/>
      </c>
      <c r="E1030" s="228">
        <f t="shared" ref="E1030:E1093" si="34">+H1030</f>
        <v>0</v>
      </c>
      <c r="F1030" s="30"/>
      <c r="G1030" s="30"/>
      <c r="H1030" s="31"/>
      <c r="I1030" s="58"/>
      <c r="J1030" s="58"/>
      <c r="K1030" s="58"/>
      <c r="L1030" s="59"/>
      <c r="M1030" s="72"/>
      <c r="N1030" s="60"/>
      <c r="R1030" s="36"/>
      <c r="S1030" s="37"/>
      <c r="T1030" s="38"/>
      <c r="U1030" s="200"/>
      <c r="V1030" s="211"/>
      <c r="W1030" s="204"/>
      <c r="X1030" s="204"/>
      <c r="Y1030" s="40"/>
      <c r="Z1030" s="41"/>
      <c r="AA1030" s="81"/>
      <c r="AB1030" s="42"/>
      <c r="AC1030" s="41"/>
      <c r="AD1030" s="43"/>
      <c r="AE1030" s="42"/>
      <c r="AF1030" s="41"/>
      <c r="AG1030" s="43"/>
      <c r="AH1030" s="69"/>
      <c r="AI1030" s="69"/>
      <c r="AJ1030" s="69"/>
      <c r="AK1030" s="29" t="str">
        <f>IFERROR(MATCH(H1030,#REF!,0),"")</f>
        <v/>
      </c>
    </row>
    <row r="1031" spans="1:37" ht="15" customHeight="1">
      <c r="A1031" s="227" t="str">
        <f>IF(V1031=DB!$B$12,"決裁1",IF(V1031=DB!$B$13,"決裁2",IF(V1031=DB!$B$14,"決裁3",IF(V1031=DB!$B$15,"決裁4",IF(V1031="","",TEXT(W1031,"GE")&amp;"-"&amp;V1031)))))</f>
        <v/>
      </c>
      <c r="B1031" s="228" t="str">
        <f>IF(A1031="","",A1031&amp;"-"&amp;COUNTIF($A$5:A1031,A1031))</f>
        <v/>
      </c>
      <c r="C1031" s="228" t="str">
        <f t="shared" si="33"/>
        <v/>
      </c>
      <c r="D1031" s="228" t="str">
        <f>IF(C1031="","",C1031&amp;"-"&amp;COUNTIF($C$5:C1031,C1031))</f>
        <v/>
      </c>
      <c r="E1031" s="228">
        <f t="shared" si="34"/>
        <v>0</v>
      </c>
      <c r="F1031" s="30"/>
      <c r="G1031" s="30"/>
      <c r="H1031" s="31"/>
      <c r="I1031" s="58"/>
      <c r="J1031" s="58"/>
      <c r="K1031" s="58"/>
      <c r="L1031" s="59"/>
      <c r="M1031" s="72"/>
      <c r="N1031" s="60"/>
      <c r="R1031" s="36"/>
      <c r="S1031" s="37"/>
      <c r="T1031" s="38"/>
      <c r="U1031" s="200"/>
      <c r="V1031" s="211"/>
      <c r="W1031" s="204"/>
      <c r="X1031" s="204"/>
      <c r="Y1031" s="40"/>
      <c r="Z1031" s="41"/>
      <c r="AA1031" s="81"/>
      <c r="AB1031" s="42"/>
      <c r="AC1031" s="41"/>
      <c r="AD1031" s="43"/>
      <c r="AE1031" s="42"/>
      <c r="AF1031" s="41"/>
      <c r="AG1031" s="43"/>
      <c r="AH1031" s="69"/>
      <c r="AI1031" s="69"/>
      <c r="AJ1031" s="69"/>
      <c r="AK1031" s="29" t="str">
        <f>IFERROR(MATCH(H1031,#REF!,0),"")</f>
        <v/>
      </c>
    </row>
    <row r="1032" spans="1:37" ht="15" customHeight="1">
      <c r="A1032" s="227" t="str">
        <f>IF(V1032=DB!$B$12,"決裁1",IF(V1032=DB!$B$13,"決裁2",IF(V1032=DB!$B$14,"決裁3",IF(V1032=DB!$B$15,"決裁4",IF(V1032="","",TEXT(W1032,"GE")&amp;"-"&amp;V1032)))))</f>
        <v/>
      </c>
      <c r="B1032" s="228" t="str">
        <f>IF(A1032="","",A1032&amp;"-"&amp;COUNTIF($A$5:A1032,A1032))</f>
        <v/>
      </c>
      <c r="C1032" s="228" t="str">
        <f t="shared" si="33"/>
        <v/>
      </c>
      <c r="D1032" s="228" t="str">
        <f>IF(C1032="","",C1032&amp;"-"&amp;COUNTIF($C$5:C1032,C1032))</f>
        <v/>
      </c>
      <c r="E1032" s="228">
        <f t="shared" si="34"/>
        <v>0</v>
      </c>
      <c r="F1032" s="30"/>
      <c r="G1032" s="30"/>
      <c r="H1032" s="31"/>
      <c r="I1032" s="58"/>
      <c r="J1032" s="58"/>
      <c r="K1032" s="72"/>
      <c r="L1032" s="58"/>
      <c r="M1032" s="72"/>
      <c r="N1032" s="60"/>
      <c r="R1032" s="36"/>
      <c r="S1032" s="37"/>
      <c r="T1032" s="38"/>
      <c r="U1032" s="200"/>
      <c r="V1032" s="211"/>
      <c r="W1032" s="204"/>
      <c r="X1032" s="204"/>
      <c r="Y1032" s="40"/>
      <c r="Z1032" s="41"/>
      <c r="AA1032" s="10"/>
      <c r="AB1032" s="42"/>
      <c r="AC1032" s="41"/>
      <c r="AD1032" s="43"/>
      <c r="AE1032" s="42"/>
      <c r="AF1032" s="41"/>
      <c r="AG1032" s="43"/>
      <c r="AH1032" s="69"/>
      <c r="AI1032" s="69"/>
      <c r="AJ1032" s="69"/>
      <c r="AK1032" s="29" t="str">
        <f>IFERROR(MATCH(H1032,#REF!,0),"")</f>
        <v/>
      </c>
    </row>
    <row r="1033" spans="1:37" ht="15" customHeight="1">
      <c r="A1033" s="227" t="str">
        <f>IF(V1033=DB!$B$12,"決裁1",IF(V1033=DB!$B$13,"決裁2",IF(V1033=DB!$B$14,"決裁3",IF(V1033=DB!$B$15,"決裁4",IF(V1033="","",TEXT(W1033,"GE")&amp;"-"&amp;V1033)))))</f>
        <v/>
      </c>
      <c r="B1033" s="228" t="str">
        <f>IF(A1033="","",A1033&amp;"-"&amp;COUNTIF($A$5:A1033,A1033))</f>
        <v/>
      </c>
      <c r="C1033" s="228" t="str">
        <f t="shared" si="33"/>
        <v/>
      </c>
      <c r="D1033" s="228" t="str">
        <f>IF(C1033="","",C1033&amp;"-"&amp;COUNTIF($C$5:C1033,C1033))</f>
        <v/>
      </c>
      <c r="E1033" s="228">
        <f t="shared" si="34"/>
        <v>0</v>
      </c>
      <c r="F1033" s="30"/>
      <c r="G1033" s="30"/>
      <c r="H1033" s="31"/>
      <c r="I1033" s="58"/>
      <c r="J1033" s="58"/>
      <c r="K1033" s="35"/>
      <c r="L1033" s="58"/>
      <c r="M1033" s="72"/>
      <c r="N1033" s="60"/>
      <c r="R1033" s="36"/>
      <c r="S1033" s="37"/>
      <c r="T1033" s="38"/>
      <c r="U1033" s="200"/>
      <c r="V1033" s="211"/>
      <c r="W1033" s="204"/>
      <c r="X1033" s="204"/>
      <c r="Y1033" s="40"/>
      <c r="Z1033" s="41"/>
      <c r="AA1033" s="10"/>
      <c r="AB1033" s="42"/>
      <c r="AC1033" s="41"/>
      <c r="AD1033" s="43"/>
      <c r="AE1033" s="42"/>
      <c r="AF1033" s="41"/>
      <c r="AG1033" s="43"/>
      <c r="AH1033" s="69"/>
      <c r="AI1033" s="69"/>
      <c r="AJ1033" s="69"/>
      <c r="AK1033" s="29" t="str">
        <f>IFERROR(MATCH(H1033,#REF!,0),"")</f>
        <v/>
      </c>
    </row>
    <row r="1034" spans="1:37" ht="15" customHeight="1">
      <c r="A1034" s="227" t="str">
        <f>IF(V1034=DB!$B$12,"決裁1",IF(V1034=DB!$B$13,"決裁2",IF(V1034=DB!$B$14,"決裁3",IF(V1034=DB!$B$15,"決裁4",IF(V1034="","",TEXT(W1034,"GE")&amp;"-"&amp;V1034)))))</f>
        <v/>
      </c>
      <c r="B1034" s="228" t="str">
        <f>IF(A1034="","",A1034&amp;"-"&amp;COUNTIF($A$5:A1034,A1034))</f>
        <v/>
      </c>
      <c r="C1034" s="228" t="str">
        <f t="shared" si="33"/>
        <v/>
      </c>
      <c r="D1034" s="228" t="str">
        <f>IF(C1034="","",C1034&amp;"-"&amp;COUNTIF($C$5:C1034,C1034))</f>
        <v/>
      </c>
      <c r="E1034" s="228">
        <f t="shared" si="34"/>
        <v>0</v>
      </c>
      <c r="F1034" s="30"/>
      <c r="G1034" s="30"/>
      <c r="H1034" s="31"/>
      <c r="I1034" s="58"/>
      <c r="J1034" s="58"/>
      <c r="K1034" s="72"/>
      <c r="L1034" s="58"/>
      <c r="M1034" s="72"/>
      <c r="N1034" s="60"/>
      <c r="R1034" s="36"/>
      <c r="S1034" s="37"/>
      <c r="T1034" s="38"/>
      <c r="U1034" s="200"/>
      <c r="V1034" s="211"/>
      <c r="W1034" s="204"/>
      <c r="X1034" s="204"/>
      <c r="Y1034" s="40"/>
      <c r="Z1034" s="41"/>
      <c r="AA1034" s="10"/>
      <c r="AB1034" s="42"/>
      <c r="AC1034" s="41"/>
      <c r="AD1034" s="43"/>
      <c r="AE1034" s="42"/>
      <c r="AF1034" s="41"/>
      <c r="AG1034" s="43"/>
      <c r="AH1034" s="69"/>
      <c r="AI1034" s="69"/>
      <c r="AJ1034" s="69"/>
      <c r="AK1034" s="29" t="str">
        <f>IFERROR(MATCH(H1034,#REF!,0),"")</f>
        <v/>
      </c>
    </row>
    <row r="1035" spans="1:37" ht="15" customHeight="1">
      <c r="A1035" s="227" t="str">
        <f>IF(V1035=DB!$B$12,"決裁1",IF(V1035=DB!$B$13,"決裁2",IF(V1035=DB!$B$14,"決裁3",IF(V1035=DB!$B$15,"決裁4",IF(V1035="","",TEXT(W1035,"GE")&amp;"-"&amp;V1035)))))</f>
        <v/>
      </c>
      <c r="B1035" s="228" t="str">
        <f>IF(A1035="","",A1035&amp;"-"&amp;COUNTIF($A$5:A1035,A1035))</f>
        <v/>
      </c>
      <c r="C1035" s="228" t="str">
        <f t="shared" si="33"/>
        <v/>
      </c>
      <c r="D1035" s="228" t="str">
        <f>IF(C1035="","",C1035&amp;"-"&amp;COUNTIF($C$5:C1035,C1035))</f>
        <v/>
      </c>
      <c r="E1035" s="228">
        <f t="shared" si="34"/>
        <v>0</v>
      </c>
      <c r="F1035" s="30"/>
      <c r="G1035" s="30"/>
      <c r="H1035" s="31"/>
      <c r="I1035" s="58"/>
      <c r="J1035" s="58"/>
      <c r="K1035" s="72"/>
      <c r="L1035" s="58"/>
      <c r="M1035" s="72"/>
      <c r="N1035" s="60"/>
      <c r="R1035" s="36"/>
      <c r="S1035" s="37"/>
      <c r="T1035" s="38"/>
      <c r="U1035" s="200"/>
      <c r="V1035" s="211"/>
      <c r="W1035" s="204"/>
      <c r="X1035" s="204"/>
      <c r="Y1035" s="40"/>
      <c r="Z1035" s="41"/>
      <c r="AA1035" s="10"/>
      <c r="AB1035" s="42"/>
      <c r="AC1035" s="41"/>
      <c r="AD1035" s="58"/>
      <c r="AE1035" s="42"/>
      <c r="AF1035" s="41"/>
      <c r="AG1035" s="58"/>
      <c r="AH1035" s="69"/>
      <c r="AI1035" s="69"/>
      <c r="AJ1035" s="69"/>
      <c r="AK1035" s="29" t="str">
        <f>IFERROR(MATCH(H1035,#REF!,0),"")</f>
        <v/>
      </c>
    </row>
    <row r="1036" spans="1:37" ht="15" customHeight="1">
      <c r="A1036" s="227" t="str">
        <f>IF(V1036=DB!$B$12,"決裁1",IF(V1036=DB!$B$13,"決裁2",IF(V1036=DB!$B$14,"決裁3",IF(V1036=DB!$B$15,"決裁4",IF(V1036="","",TEXT(W1036,"GE")&amp;"-"&amp;V1036)))))</f>
        <v/>
      </c>
      <c r="B1036" s="228" t="str">
        <f>IF(A1036="","",A1036&amp;"-"&amp;COUNTIF($A$5:A1036,A1036))</f>
        <v/>
      </c>
      <c r="C1036" s="228" t="str">
        <f t="shared" si="33"/>
        <v/>
      </c>
      <c r="D1036" s="228" t="str">
        <f>IF(C1036="","",C1036&amp;"-"&amp;COUNTIF($C$5:C1036,C1036))</f>
        <v/>
      </c>
      <c r="E1036" s="228">
        <f t="shared" si="34"/>
        <v>0</v>
      </c>
      <c r="F1036" s="30"/>
      <c r="G1036" s="30"/>
      <c r="H1036" s="31"/>
      <c r="I1036" s="58"/>
      <c r="J1036" s="58"/>
      <c r="K1036" s="72"/>
      <c r="L1036" s="58"/>
      <c r="M1036" s="72"/>
      <c r="N1036" s="60"/>
      <c r="R1036" s="36"/>
      <c r="S1036" s="37"/>
      <c r="T1036" s="38"/>
      <c r="U1036" s="200"/>
      <c r="V1036" s="211"/>
      <c r="W1036" s="204"/>
      <c r="X1036" s="204"/>
      <c r="Y1036" s="40"/>
      <c r="Z1036" s="41"/>
      <c r="AA1036" s="10"/>
      <c r="AB1036" s="42"/>
      <c r="AC1036" s="41"/>
      <c r="AD1036" s="58"/>
      <c r="AE1036" s="42"/>
      <c r="AF1036" s="41"/>
      <c r="AG1036" s="58"/>
      <c r="AH1036" s="69"/>
      <c r="AI1036" s="69"/>
      <c r="AJ1036" s="69"/>
      <c r="AK1036" s="29" t="str">
        <f>IFERROR(MATCH(H1036,#REF!,0),"")</f>
        <v/>
      </c>
    </row>
    <row r="1037" spans="1:37" ht="15" customHeight="1">
      <c r="A1037" s="227" t="str">
        <f>IF(V1037=DB!$B$12,"決裁1",IF(V1037=DB!$B$13,"決裁2",IF(V1037=DB!$B$14,"決裁3",IF(V1037=DB!$B$15,"決裁4",IF(V1037="","",TEXT(W1037,"GE")&amp;"-"&amp;V1037)))))</f>
        <v/>
      </c>
      <c r="B1037" s="228" t="str">
        <f>IF(A1037="","",A1037&amp;"-"&amp;COUNTIF($A$5:A1037,A1037))</f>
        <v/>
      </c>
      <c r="C1037" s="228" t="str">
        <f t="shared" si="33"/>
        <v/>
      </c>
      <c r="D1037" s="228" t="str">
        <f>IF(C1037="","",C1037&amp;"-"&amp;COUNTIF($C$5:C1037,C1037))</f>
        <v/>
      </c>
      <c r="E1037" s="228">
        <f t="shared" si="34"/>
        <v>0</v>
      </c>
      <c r="F1037" s="30"/>
      <c r="G1037" s="30"/>
      <c r="H1037" s="31"/>
      <c r="I1037" s="58"/>
      <c r="J1037" s="58"/>
      <c r="K1037" s="72"/>
      <c r="L1037" s="58"/>
      <c r="M1037" s="72"/>
      <c r="N1037" s="60"/>
      <c r="R1037" s="36"/>
      <c r="S1037" s="37"/>
      <c r="T1037" s="38"/>
      <c r="U1037" s="200"/>
      <c r="V1037" s="211"/>
      <c r="W1037" s="204"/>
      <c r="X1037" s="204"/>
      <c r="Y1037" s="40"/>
      <c r="Z1037" s="41"/>
      <c r="AA1037" s="10"/>
      <c r="AB1037" s="42"/>
      <c r="AC1037" s="41"/>
      <c r="AD1037" s="43"/>
      <c r="AE1037" s="42"/>
      <c r="AF1037" s="41"/>
      <c r="AG1037" s="43"/>
      <c r="AH1037" s="69"/>
      <c r="AI1037" s="69"/>
      <c r="AJ1037" s="69"/>
      <c r="AK1037" s="29" t="str">
        <f>IFERROR(MATCH(H1037,#REF!,0),"")</f>
        <v/>
      </c>
    </row>
    <row r="1038" spans="1:37" ht="15" customHeight="1">
      <c r="A1038" s="227" t="str">
        <f>IF(V1038=DB!$B$12,"決裁1",IF(V1038=DB!$B$13,"決裁2",IF(V1038=DB!$B$14,"決裁3",IF(V1038=DB!$B$15,"決裁4",IF(V1038="","",TEXT(W1038,"GE")&amp;"-"&amp;V1038)))))</f>
        <v/>
      </c>
      <c r="B1038" s="228" t="str">
        <f>IF(A1038="","",A1038&amp;"-"&amp;COUNTIF($A$5:A1038,A1038))</f>
        <v/>
      </c>
      <c r="C1038" s="228" t="str">
        <f t="shared" si="33"/>
        <v/>
      </c>
      <c r="D1038" s="228" t="str">
        <f>IF(C1038="","",C1038&amp;"-"&amp;COUNTIF($C$5:C1038,C1038))</f>
        <v/>
      </c>
      <c r="E1038" s="228">
        <f t="shared" si="34"/>
        <v>0</v>
      </c>
      <c r="F1038" s="30"/>
      <c r="G1038" s="30"/>
      <c r="H1038" s="31"/>
      <c r="I1038" s="58"/>
      <c r="J1038" s="58"/>
      <c r="K1038" s="72"/>
      <c r="L1038" s="58"/>
      <c r="M1038" s="72"/>
      <c r="N1038" s="60"/>
      <c r="R1038" s="36"/>
      <c r="S1038" s="37"/>
      <c r="T1038" s="38"/>
      <c r="U1038" s="200"/>
      <c r="V1038" s="211"/>
      <c r="W1038" s="204"/>
      <c r="X1038" s="204"/>
      <c r="Y1038" s="40"/>
      <c r="Z1038" s="41"/>
      <c r="AA1038" s="10"/>
      <c r="AB1038" s="42"/>
      <c r="AC1038" s="41"/>
      <c r="AD1038" s="43"/>
      <c r="AE1038" s="42"/>
      <c r="AF1038" s="41"/>
      <c r="AG1038" s="43"/>
      <c r="AH1038" s="69"/>
      <c r="AI1038" s="69"/>
      <c r="AJ1038" s="69"/>
      <c r="AK1038" s="29" t="str">
        <f>IFERROR(MATCH(H1038,#REF!,0),"")</f>
        <v/>
      </c>
    </row>
    <row r="1039" spans="1:37" ht="15" customHeight="1">
      <c r="A1039" s="227" t="str">
        <f>IF(V1039=DB!$B$12,"決裁1",IF(V1039=DB!$B$13,"決裁2",IF(V1039=DB!$B$14,"決裁3",IF(V1039=DB!$B$15,"決裁4",IF(V1039="","",TEXT(W1039,"GE")&amp;"-"&amp;V1039)))))</f>
        <v/>
      </c>
      <c r="B1039" s="228" t="str">
        <f>IF(A1039="","",A1039&amp;"-"&amp;COUNTIF($A$5:A1039,A1039))</f>
        <v/>
      </c>
      <c r="C1039" s="228" t="str">
        <f t="shared" si="33"/>
        <v/>
      </c>
      <c r="D1039" s="228" t="str">
        <f>IF(C1039="","",C1039&amp;"-"&amp;COUNTIF($C$5:C1039,C1039))</f>
        <v/>
      </c>
      <c r="E1039" s="228">
        <f t="shared" si="34"/>
        <v>0</v>
      </c>
      <c r="F1039" s="30"/>
      <c r="G1039" s="30"/>
      <c r="H1039" s="31"/>
      <c r="I1039" s="58"/>
      <c r="J1039" s="58"/>
      <c r="K1039" s="72"/>
      <c r="L1039" s="58"/>
      <c r="M1039" s="72"/>
      <c r="N1039" s="60"/>
      <c r="R1039" s="36"/>
      <c r="S1039" s="37"/>
      <c r="T1039" s="38"/>
      <c r="U1039" s="200"/>
      <c r="V1039" s="211"/>
      <c r="W1039" s="204"/>
      <c r="X1039" s="204"/>
      <c r="Y1039" s="40"/>
      <c r="Z1039" s="41"/>
      <c r="AA1039" s="10"/>
      <c r="AB1039" s="42"/>
      <c r="AC1039" s="41"/>
      <c r="AD1039" s="43"/>
      <c r="AE1039" s="42"/>
      <c r="AF1039" s="41"/>
      <c r="AG1039" s="43"/>
      <c r="AH1039" s="69"/>
      <c r="AI1039" s="69"/>
      <c r="AJ1039" s="69"/>
      <c r="AK1039" s="29" t="str">
        <f>IFERROR(MATCH(H1039,#REF!,0),"")</f>
        <v/>
      </c>
    </row>
    <row r="1040" spans="1:37" ht="15" customHeight="1">
      <c r="A1040" s="227" t="str">
        <f>IF(V1040=DB!$B$12,"決裁1",IF(V1040=DB!$B$13,"決裁2",IF(V1040=DB!$B$14,"決裁3",IF(V1040=DB!$B$15,"決裁4",IF(V1040="","",TEXT(W1040,"GE")&amp;"-"&amp;V1040)))))</f>
        <v/>
      </c>
      <c r="B1040" s="228" t="str">
        <f>IF(A1040="","",A1040&amp;"-"&amp;COUNTIF($A$5:A1040,A1040))</f>
        <v/>
      </c>
      <c r="C1040" s="228" t="str">
        <f t="shared" si="33"/>
        <v/>
      </c>
      <c r="D1040" s="228" t="str">
        <f>IF(C1040="","",C1040&amp;"-"&amp;COUNTIF($C$5:C1040,C1040))</f>
        <v/>
      </c>
      <c r="E1040" s="228">
        <f t="shared" si="34"/>
        <v>0</v>
      </c>
      <c r="F1040" s="30"/>
      <c r="G1040" s="30"/>
      <c r="H1040" s="31"/>
      <c r="I1040" s="58"/>
      <c r="J1040" s="58"/>
      <c r="K1040" s="72"/>
      <c r="L1040" s="75"/>
      <c r="M1040" s="72"/>
      <c r="N1040" s="60"/>
      <c r="R1040" s="36"/>
      <c r="S1040" s="37"/>
      <c r="T1040" s="38"/>
      <c r="U1040" s="200"/>
      <c r="V1040" s="211"/>
      <c r="W1040" s="204"/>
      <c r="X1040" s="204"/>
      <c r="Y1040" s="40"/>
      <c r="Z1040" s="41"/>
      <c r="AA1040" s="78"/>
      <c r="AB1040" s="42"/>
      <c r="AC1040" s="41"/>
      <c r="AD1040" s="43"/>
      <c r="AE1040" s="42"/>
      <c r="AF1040" s="41"/>
      <c r="AG1040" s="43"/>
      <c r="AH1040" s="69"/>
      <c r="AI1040" s="69"/>
      <c r="AJ1040" s="69"/>
      <c r="AK1040" s="29" t="str">
        <f>IFERROR(MATCH(H1040,#REF!,0),"")</f>
        <v/>
      </c>
    </row>
    <row r="1041" spans="1:37" ht="15" customHeight="1">
      <c r="A1041" s="227" t="str">
        <f>IF(V1041=DB!$B$12,"決裁1",IF(V1041=DB!$B$13,"決裁2",IF(V1041=DB!$B$14,"決裁3",IF(V1041=DB!$B$15,"決裁4",IF(V1041="","",TEXT(W1041,"GE")&amp;"-"&amp;V1041)))))</f>
        <v/>
      </c>
      <c r="B1041" s="228" t="str">
        <f>IF(A1041="","",A1041&amp;"-"&amp;COUNTIF($A$5:A1041,A1041))</f>
        <v/>
      </c>
      <c r="C1041" s="228" t="str">
        <f t="shared" si="33"/>
        <v/>
      </c>
      <c r="D1041" s="228" t="str">
        <f>IF(C1041="","",C1041&amp;"-"&amp;COUNTIF($C$5:C1041,C1041))</f>
        <v/>
      </c>
      <c r="E1041" s="228">
        <f t="shared" si="34"/>
        <v>0</v>
      </c>
      <c r="F1041" s="30"/>
      <c r="G1041" s="30"/>
      <c r="H1041" s="31"/>
      <c r="I1041" s="35"/>
      <c r="J1041" s="49"/>
      <c r="K1041" s="72"/>
      <c r="L1041" s="59"/>
      <c r="M1041" s="49"/>
      <c r="N1041" s="30"/>
      <c r="R1041" s="36"/>
      <c r="S1041" s="37"/>
      <c r="T1041" s="38"/>
      <c r="U1041" s="200"/>
      <c r="V1041" s="211"/>
      <c r="W1041" s="204"/>
      <c r="X1041" s="204"/>
      <c r="Y1041" s="40"/>
      <c r="Z1041" s="41"/>
      <c r="AA1041" s="10"/>
      <c r="AB1041" s="42"/>
      <c r="AC1041" s="41"/>
      <c r="AD1041" s="43"/>
      <c r="AE1041" s="42"/>
      <c r="AF1041" s="41"/>
      <c r="AG1041" s="43"/>
      <c r="AH1041" s="69"/>
      <c r="AI1041" s="69"/>
      <c r="AJ1041" s="69"/>
      <c r="AK1041" s="29" t="str">
        <f>IFERROR(MATCH(H1041,#REF!,0),"")</f>
        <v/>
      </c>
    </row>
    <row r="1042" spans="1:37" ht="15" customHeight="1">
      <c r="A1042" s="227" t="str">
        <f>IF(V1042=DB!$B$12,"決裁1",IF(V1042=DB!$B$13,"決裁2",IF(V1042=DB!$B$14,"決裁3",IF(V1042=DB!$B$15,"決裁4",IF(V1042="","",TEXT(W1042,"GE")&amp;"-"&amp;V1042)))))</f>
        <v/>
      </c>
      <c r="B1042" s="228" t="str">
        <f>IF(A1042="","",A1042&amp;"-"&amp;COUNTIF($A$5:A1042,A1042))</f>
        <v/>
      </c>
      <c r="C1042" s="228" t="str">
        <f t="shared" si="33"/>
        <v/>
      </c>
      <c r="D1042" s="228" t="str">
        <f>IF(C1042="","",C1042&amp;"-"&amp;COUNTIF($C$5:C1042,C1042))</f>
        <v/>
      </c>
      <c r="E1042" s="228">
        <f t="shared" si="34"/>
        <v>0</v>
      </c>
      <c r="F1042" s="30"/>
      <c r="G1042" s="30"/>
      <c r="H1042" s="31"/>
      <c r="I1042" s="35"/>
      <c r="J1042" s="49"/>
      <c r="K1042" s="35"/>
      <c r="L1042" s="59"/>
      <c r="M1042" s="59"/>
      <c r="N1042" s="30"/>
      <c r="R1042" s="36"/>
      <c r="S1042" s="37"/>
      <c r="T1042" s="38"/>
      <c r="U1042" s="200"/>
      <c r="V1042" s="211"/>
      <c r="W1042" s="204"/>
      <c r="X1042" s="204"/>
      <c r="Y1042" s="40"/>
      <c r="Z1042" s="41"/>
      <c r="AA1042" s="10"/>
      <c r="AB1042" s="42"/>
      <c r="AC1042" s="41"/>
      <c r="AD1042" s="43"/>
      <c r="AE1042" s="42"/>
      <c r="AF1042" s="41"/>
      <c r="AG1042" s="43"/>
      <c r="AH1042" s="69"/>
      <c r="AI1042" s="69"/>
      <c r="AJ1042" s="69"/>
      <c r="AK1042" s="29" t="str">
        <f>IFERROR(MATCH(H1042,#REF!,0),"")</f>
        <v/>
      </c>
    </row>
    <row r="1043" spans="1:37" ht="15" customHeight="1">
      <c r="A1043" s="227" t="str">
        <f>IF(V1043=DB!$B$12,"決裁1",IF(V1043=DB!$B$13,"決裁2",IF(V1043=DB!$B$14,"決裁3",IF(V1043=DB!$B$15,"決裁4",IF(V1043="","",TEXT(W1043,"GE")&amp;"-"&amp;V1043)))))</f>
        <v/>
      </c>
      <c r="B1043" s="228" t="str">
        <f>IF(A1043="","",A1043&amp;"-"&amp;COUNTIF($A$5:A1043,A1043))</f>
        <v/>
      </c>
      <c r="C1043" s="228" t="str">
        <f t="shared" si="33"/>
        <v/>
      </c>
      <c r="D1043" s="228" t="str">
        <f>IF(C1043="","",C1043&amp;"-"&amp;COUNTIF($C$5:C1043,C1043))</f>
        <v/>
      </c>
      <c r="E1043" s="228">
        <f t="shared" si="34"/>
        <v>0</v>
      </c>
      <c r="F1043" s="30"/>
      <c r="G1043" s="30"/>
      <c r="H1043" s="31"/>
      <c r="I1043" s="86"/>
      <c r="J1043" s="87"/>
      <c r="K1043" s="72"/>
      <c r="L1043" s="59"/>
      <c r="M1043" s="49"/>
      <c r="N1043" s="30"/>
      <c r="R1043" s="36"/>
      <c r="S1043" s="37"/>
      <c r="T1043" s="38"/>
      <c r="U1043" s="200"/>
      <c r="V1043" s="211"/>
      <c r="W1043" s="204"/>
      <c r="X1043" s="204"/>
      <c r="Y1043" s="40"/>
      <c r="Z1043" s="41"/>
      <c r="AA1043" s="10"/>
      <c r="AB1043" s="42"/>
      <c r="AC1043" s="41"/>
      <c r="AD1043" s="43"/>
      <c r="AE1043" s="42"/>
      <c r="AF1043" s="41"/>
      <c r="AG1043" s="43"/>
      <c r="AH1043" s="69"/>
      <c r="AI1043" s="69"/>
      <c r="AJ1043" s="69"/>
      <c r="AK1043" s="29" t="str">
        <f>IFERROR(MATCH(H1043,#REF!,0),"")</f>
        <v/>
      </c>
    </row>
    <row r="1044" spans="1:37" ht="15" customHeight="1">
      <c r="A1044" s="227" t="str">
        <f>IF(V1044=DB!$B$12,"決裁1",IF(V1044=DB!$B$13,"決裁2",IF(V1044=DB!$B$14,"決裁3",IF(V1044=DB!$B$15,"決裁4",IF(V1044="","",TEXT(W1044,"GE")&amp;"-"&amp;V1044)))))</f>
        <v/>
      </c>
      <c r="B1044" s="228" t="str">
        <f>IF(A1044="","",A1044&amp;"-"&amp;COUNTIF($A$5:A1044,A1044))</f>
        <v/>
      </c>
      <c r="C1044" s="228" t="str">
        <f t="shared" si="33"/>
        <v/>
      </c>
      <c r="D1044" s="228" t="str">
        <f>IF(C1044="","",C1044&amp;"-"&amp;COUNTIF($C$5:C1044,C1044))</f>
        <v/>
      </c>
      <c r="E1044" s="228">
        <f t="shared" si="34"/>
        <v>0</v>
      </c>
      <c r="F1044" s="30"/>
      <c r="G1044" s="30"/>
      <c r="H1044" s="31"/>
      <c r="I1044" s="86"/>
      <c r="J1044" s="87"/>
      <c r="K1044" s="72"/>
      <c r="L1044" s="59"/>
      <c r="M1044" s="49"/>
      <c r="N1044" s="30"/>
      <c r="R1044" s="36"/>
      <c r="S1044" s="37"/>
      <c r="T1044" s="38"/>
      <c r="U1044" s="200"/>
      <c r="V1044" s="211"/>
      <c r="W1044" s="204"/>
      <c r="X1044" s="204"/>
      <c r="Y1044" s="40"/>
      <c r="Z1044" s="41"/>
      <c r="AA1044" s="10"/>
      <c r="AB1044" s="42"/>
      <c r="AC1044" s="41"/>
      <c r="AD1044" s="43"/>
      <c r="AE1044" s="42"/>
      <c r="AF1044" s="41"/>
      <c r="AG1044" s="43"/>
      <c r="AH1044" s="69"/>
      <c r="AI1044" s="69"/>
      <c r="AJ1044" s="69"/>
      <c r="AK1044" s="29" t="str">
        <f>IFERROR(MATCH(H1044,#REF!,0),"")</f>
        <v/>
      </c>
    </row>
    <row r="1045" spans="1:37" ht="15" customHeight="1">
      <c r="A1045" s="227" t="str">
        <f>IF(V1045=DB!$B$12,"決裁1",IF(V1045=DB!$B$13,"決裁2",IF(V1045=DB!$B$14,"決裁3",IF(V1045=DB!$B$15,"決裁4",IF(V1045="","",TEXT(W1045,"GE")&amp;"-"&amp;V1045)))))</f>
        <v/>
      </c>
      <c r="B1045" s="228" t="str">
        <f>IF(A1045="","",A1045&amp;"-"&amp;COUNTIF($A$5:A1045,A1045))</f>
        <v/>
      </c>
      <c r="C1045" s="228" t="str">
        <f t="shared" si="33"/>
        <v/>
      </c>
      <c r="D1045" s="228" t="str">
        <f>IF(C1045="","",C1045&amp;"-"&amp;COUNTIF($C$5:C1045,C1045))</f>
        <v/>
      </c>
      <c r="E1045" s="228">
        <f t="shared" si="34"/>
        <v>0</v>
      </c>
      <c r="F1045" s="30"/>
      <c r="G1045" s="30"/>
      <c r="H1045" s="31"/>
      <c r="I1045" s="86"/>
      <c r="J1045" s="87"/>
      <c r="K1045" s="72"/>
      <c r="L1045" s="59"/>
      <c r="M1045" s="49"/>
      <c r="N1045" s="30"/>
      <c r="R1045" s="36"/>
      <c r="S1045" s="37"/>
      <c r="T1045" s="38"/>
      <c r="U1045" s="200"/>
      <c r="V1045" s="211"/>
      <c r="W1045" s="204"/>
      <c r="X1045" s="204"/>
      <c r="Y1045" s="40"/>
      <c r="Z1045" s="41"/>
      <c r="AA1045" s="10"/>
      <c r="AB1045" s="42"/>
      <c r="AC1045" s="41"/>
      <c r="AD1045" s="43"/>
      <c r="AE1045" s="42"/>
      <c r="AF1045" s="41"/>
      <c r="AG1045" s="43"/>
      <c r="AH1045" s="69"/>
      <c r="AI1045" s="69"/>
      <c r="AJ1045" s="69"/>
      <c r="AK1045" s="29" t="str">
        <f>IFERROR(MATCH(H1045,#REF!,0),"")</f>
        <v/>
      </c>
    </row>
    <row r="1046" spans="1:37" ht="15" customHeight="1">
      <c r="A1046" s="227" t="str">
        <f>IF(V1046=DB!$B$12,"決裁1",IF(V1046=DB!$B$13,"決裁2",IF(V1046=DB!$B$14,"決裁3",IF(V1046=DB!$B$15,"決裁4",IF(V1046="","",TEXT(W1046,"GE")&amp;"-"&amp;V1046)))))</f>
        <v/>
      </c>
      <c r="B1046" s="228" t="str">
        <f>IF(A1046="","",A1046&amp;"-"&amp;COUNTIF($A$5:A1046,A1046))</f>
        <v/>
      </c>
      <c r="C1046" s="228" t="str">
        <f t="shared" si="33"/>
        <v/>
      </c>
      <c r="D1046" s="228" t="str">
        <f>IF(C1046="","",C1046&amp;"-"&amp;COUNTIF($C$5:C1046,C1046))</f>
        <v/>
      </c>
      <c r="E1046" s="228">
        <f t="shared" si="34"/>
        <v>0</v>
      </c>
      <c r="F1046" s="30"/>
      <c r="G1046" s="30"/>
      <c r="H1046" s="31"/>
      <c r="I1046" s="86"/>
      <c r="J1046" s="87"/>
      <c r="K1046" s="72"/>
      <c r="L1046" s="59"/>
      <c r="M1046" s="49"/>
      <c r="N1046" s="30"/>
      <c r="R1046" s="36"/>
      <c r="S1046" s="37"/>
      <c r="T1046" s="38"/>
      <c r="U1046" s="200"/>
      <c r="V1046" s="211"/>
      <c r="W1046" s="204"/>
      <c r="X1046" s="204"/>
      <c r="Y1046" s="40"/>
      <c r="Z1046" s="41"/>
      <c r="AA1046" s="10"/>
      <c r="AB1046" s="42"/>
      <c r="AC1046" s="41"/>
      <c r="AD1046" s="43"/>
      <c r="AE1046" s="42"/>
      <c r="AF1046" s="41"/>
      <c r="AG1046" s="43"/>
      <c r="AH1046" s="69"/>
      <c r="AI1046" s="69"/>
      <c r="AJ1046" s="69"/>
      <c r="AK1046" s="29" t="str">
        <f>IFERROR(MATCH(H1046,#REF!,0),"")</f>
        <v/>
      </c>
    </row>
    <row r="1047" spans="1:37" ht="15" customHeight="1">
      <c r="A1047" s="227" t="str">
        <f>IF(V1047=DB!$B$12,"決裁1",IF(V1047=DB!$B$13,"決裁2",IF(V1047=DB!$B$14,"決裁3",IF(V1047=DB!$B$15,"決裁4",IF(V1047="","",TEXT(W1047,"GE")&amp;"-"&amp;V1047)))))</f>
        <v/>
      </c>
      <c r="B1047" s="228" t="str">
        <f>IF(A1047="","",A1047&amp;"-"&amp;COUNTIF($A$5:A1047,A1047))</f>
        <v/>
      </c>
      <c r="C1047" s="228" t="str">
        <f t="shared" si="33"/>
        <v/>
      </c>
      <c r="D1047" s="228" t="str">
        <f>IF(C1047="","",C1047&amp;"-"&amp;COUNTIF($C$5:C1047,C1047))</f>
        <v/>
      </c>
      <c r="E1047" s="228">
        <f t="shared" si="34"/>
        <v>0</v>
      </c>
      <c r="F1047" s="30"/>
      <c r="G1047" s="30"/>
      <c r="H1047" s="31"/>
      <c r="I1047" s="86"/>
      <c r="J1047" s="87"/>
      <c r="K1047" s="72"/>
      <c r="L1047" s="49"/>
      <c r="M1047" s="49"/>
      <c r="N1047" s="30"/>
      <c r="R1047" s="36"/>
      <c r="S1047" s="37"/>
      <c r="T1047" s="38"/>
      <c r="U1047" s="200"/>
      <c r="V1047" s="211"/>
      <c r="W1047" s="204"/>
      <c r="X1047" s="204"/>
      <c r="Y1047" s="40"/>
      <c r="Z1047" s="41"/>
      <c r="AA1047" s="10"/>
      <c r="AB1047" s="42"/>
      <c r="AC1047" s="41"/>
      <c r="AD1047" s="43"/>
      <c r="AE1047" s="42"/>
      <c r="AF1047" s="41"/>
      <c r="AG1047" s="43"/>
      <c r="AH1047" s="69"/>
      <c r="AI1047" s="69"/>
      <c r="AJ1047" s="69"/>
      <c r="AK1047" s="29" t="str">
        <f>IFERROR(MATCH(H1047,#REF!,0),"")</f>
        <v/>
      </c>
    </row>
    <row r="1048" spans="1:37" ht="15" customHeight="1">
      <c r="A1048" s="227" t="str">
        <f>IF(V1048=DB!$B$12,"決裁1",IF(V1048=DB!$B$13,"決裁2",IF(V1048=DB!$B$14,"決裁3",IF(V1048=DB!$B$15,"決裁4",IF(V1048="","",TEXT(W1048,"GE")&amp;"-"&amp;V1048)))))</f>
        <v/>
      </c>
      <c r="B1048" s="228" t="str">
        <f>IF(A1048="","",A1048&amp;"-"&amp;COUNTIF($A$5:A1048,A1048))</f>
        <v/>
      </c>
      <c r="C1048" s="228" t="str">
        <f t="shared" si="33"/>
        <v/>
      </c>
      <c r="D1048" s="228" t="str">
        <f>IF(C1048="","",C1048&amp;"-"&amp;COUNTIF($C$5:C1048,C1048))</f>
        <v/>
      </c>
      <c r="E1048" s="228">
        <f t="shared" si="34"/>
        <v>0</v>
      </c>
      <c r="F1048" s="30"/>
      <c r="G1048" s="30"/>
      <c r="H1048" s="31"/>
      <c r="I1048" s="86"/>
      <c r="J1048" s="87"/>
      <c r="K1048" s="35"/>
      <c r="L1048" s="59"/>
      <c r="M1048" s="59"/>
      <c r="N1048" s="30"/>
      <c r="R1048" s="36"/>
      <c r="S1048" s="37"/>
      <c r="T1048" s="38"/>
      <c r="U1048" s="200"/>
      <c r="V1048" s="211"/>
      <c r="W1048" s="204"/>
      <c r="X1048" s="204"/>
      <c r="Y1048" s="40"/>
      <c r="Z1048" s="41"/>
      <c r="AA1048" s="10"/>
      <c r="AB1048" s="42"/>
      <c r="AC1048" s="41"/>
      <c r="AD1048" s="43"/>
      <c r="AE1048" s="42"/>
      <c r="AF1048" s="41"/>
      <c r="AG1048" s="43"/>
      <c r="AH1048" s="69"/>
      <c r="AI1048" s="69"/>
      <c r="AJ1048" s="69"/>
      <c r="AK1048" s="29" t="str">
        <f>IFERROR(MATCH(H1048,#REF!,0),"")</f>
        <v/>
      </c>
    </row>
    <row r="1049" spans="1:37" ht="15" customHeight="1">
      <c r="A1049" s="227" t="str">
        <f>IF(V1049=DB!$B$12,"決裁1",IF(V1049=DB!$B$13,"決裁2",IF(V1049=DB!$B$14,"決裁3",IF(V1049=DB!$B$15,"決裁4",IF(V1049="","",TEXT(W1049,"GE")&amp;"-"&amp;V1049)))))</f>
        <v/>
      </c>
      <c r="B1049" s="228" t="str">
        <f>IF(A1049="","",A1049&amp;"-"&amp;COUNTIF($A$5:A1049,A1049))</f>
        <v/>
      </c>
      <c r="C1049" s="228" t="str">
        <f t="shared" si="33"/>
        <v/>
      </c>
      <c r="D1049" s="228" t="str">
        <f>IF(C1049="","",C1049&amp;"-"&amp;COUNTIF($C$5:C1049,C1049))</f>
        <v/>
      </c>
      <c r="E1049" s="228">
        <f t="shared" si="34"/>
        <v>0</v>
      </c>
      <c r="F1049" s="30"/>
      <c r="G1049" s="30"/>
      <c r="H1049" s="31"/>
      <c r="I1049" s="86"/>
      <c r="J1049" s="87"/>
      <c r="K1049" s="35"/>
      <c r="L1049" s="59"/>
      <c r="M1049" s="59"/>
      <c r="N1049" s="30"/>
      <c r="R1049" s="36"/>
      <c r="S1049" s="37"/>
      <c r="T1049" s="38"/>
      <c r="U1049" s="200"/>
      <c r="V1049" s="211"/>
      <c r="W1049" s="204"/>
      <c r="X1049" s="204"/>
      <c r="Y1049" s="40"/>
      <c r="Z1049" s="41"/>
      <c r="AA1049" s="10"/>
      <c r="AB1049" s="42"/>
      <c r="AC1049" s="41"/>
      <c r="AD1049" s="43"/>
      <c r="AE1049" s="42"/>
      <c r="AF1049" s="41"/>
      <c r="AG1049" s="43"/>
      <c r="AH1049" s="69"/>
      <c r="AI1049" s="69"/>
      <c r="AJ1049" s="69"/>
      <c r="AK1049" s="29" t="str">
        <f>IFERROR(MATCH(H1049,#REF!,0),"")</f>
        <v/>
      </c>
    </row>
    <row r="1050" spans="1:37" ht="15" customHeight="1">
      <c r="A1050" s="227" t="str">
        <f>IF(V1050=DB!$B$12,"決裁1",IF(V1050=DB!$B$13,"決裁2",IF(V1050=DB!$B$14,"決裁3",IF(V1050=DB!$B$15,"決裁4",IF(V1050="","",TEXT(W1050,"GE")&amp;"-"&amp;V1050)))))</f>
        <v/>
      </c>
      <c r="B1050" s="228" t="str">
        <f>IF(A1050="","",A1050&amp;"-"&amp;COUNTIF($A$5:A1050,A1050))</f>
        <v/>
      </c>
      <c r="C1050" s="228" t="str">
        <f t="shared" si="33"/>
        <v/>
      </c>
      <c r="D1050" s="228" t="str">
        <f>IF(C1050="","",C1050&amp;"-"&amp;COUNTIF($C$5:C1050,C1050))</f>
        <v/>
      </c>
      <c r="E1050" s="228">
        <f t="shared" si="34"/>
        <v>0</v>
      </c>
      <c r="F1050" s="30"/>
      <c r="G1050" s="30"/>
      <c r="H1050" s="31"/>
      <c r="I1050" s="86"/>
      <c r="J1050" s="87"/>
      <c r="K1050" s="35"/>
      <c r="L1050" s="59"/>
      <c r="M1050" s="59"/>
      <c r="N1050" s="30"/>
      <c r="R1050" s="36"/>
      <c r="S1050" s="37"/>
      <c r="T1050" s="38"/>
      <c r="U1050" s="200"/>
      <c r="V1050" s="211"/>
      <c r="W1050" s="204"/>
      <c r="X1050" s="204"/>
      <c r="Y1050" s="40"/>
      <c r="Z1050" s="41"/>
      <c r="AA1050" s="10"/>
      <c r="AB1050" s="42"/>
      <c r="AC1050" s="41"/>
      <c r="AD1050" s="43"/>
      <c r="AE1050" s="42"/>
      <c r="AF1050" s="41"/>
      <c r="AG1050" s="43"/>
      <c r="AH1050" s="69"/>
      <c r="AI1050" s="69"/>
      <c r="AJ1050" s="69"/>
      <c r="AK1050" s="29" t="str">
        <f>IFERROR(MATCH(H1050,#REF!,0),"")</f>
        <v/>
      </c>
    </row>
    <row r="1051" spans="1:37" ht="15" customHeight="1">
      <c r="A1051" s="227" t="str">
        <f>IF(V1051=DB!$B$12,"決裁1",IF(V1051=DB!$B$13,"決裁2",IF(V1051=DB!$B$14,"決裁3",IF(V1051=DB!$B$15,"決裁4",IF(V1051="","",TEXT(W1051,"GE")&amp;"-"&amp;V1051)))))</f>
        <v/>
      </c>
      <c r="B1051" s="228" t="str">
        <f>IF(A1051="","",A1051&amp;"-"&amp;COUNTIF($A$5:A1051,A1051))</f>
        <v/>
      </c>
      <c r="C1051" s="228" t="str">
        <f t="shared" si="33"/>
        <v/>
      </c>
      <c r="D1051" s="228" t="str">
        <f>IF(C1051="","",C1051&amp;"-"&amp;COUNTIF($C$5:C1051,C1051))</f>
        <v/>
      </c>
      <c r="E1051" s="228">
        <f t="shared" si="34"/>
        <v>0</v>
      </c>
      <c r="F1051" s="30"/>
      <c r="G1051" s="30"/>
      <c r="H1051" s="31"/>
      <c r="I1051" s="86"/>
      <c r="J1051" s="87"/>
      <c r="K1051" s="35"/>
      <c r="L1051" s="59"/>
      <c r="M1051" s="59"/>
      <c r="N1051" s="30"/>
      <c r="R1051" s="36"/>
      <c r="S1051" s="37"/>
      <c r="T1051" s="38"/>
      <c r="U1051" s="200"/>
      <c r="V1051" s="211"/>
      <c r="W1051" s="204"/>
      <c r="X1051" s="204"/>
      <c r="Y1051" s="40"/>
      <c r="Z1051" s="41"/>
      <c r="AA1051" s="10"/>
      <c r="AB1051" s="42"/>
      <c r="AC1051" s="41"/>
      <c r="AD1051" s="43"/>
      <c r="AE1051" s="42"/>
      <c r="AF1051" s="41"/>
      <c r="AG1051" s="43"/>
      <c r="AH1051" s="69"/>
      <c r="AI1051" s="69"/>
      <c r="AJ1051" s="69"/>
      <c r="AK1051" s="29" t="str">
        <f>IFERROR(MATCH(H1051,#REF!,0),"")</f>
        <v/>
      </c>
    </row>
    <row r="1052" spans="1:37" ht="15" customHeight="1">
      <c r="A1052" s="227" t="str">
        <f>IF(V1052=DB!$B$12,"決裁1",IF(V1052=DB!$B$13,"決裁2",IF(V1052=DB!$B$14,"決裁3",IF(V1052=DB!$B$15,"決裁4",IF(V1052="","",TEXT(W1052,"GE")&amp;"-"&amp;V1052)))))</f>
        <v/>
      </c>
      <c r="B1052" s="228" t="str">
        <f>IF(A1052="","",A1052&amp;"-"&amp;COUNTIF($A$5:A1052,A1052))</f>
        <v/>
      </c>
      <c r="C1052" s="228" t="str">
        <f t="shared" si="33"/>
        <v/>
      </c>
      <c r="D1052" s="228" t="str">
        <f>IF(C1052="","",C1052&amp;"-"&amp;COUNTIF($C$5:C1052,C1052))</f>
        <v/>
      </c>
      <c r="E1052" s="228">
        <f t="shared" si="34"/>
        <v>0</v>
      </c>
      <c r="F1052" s="30"/>
      <c r="G1052" s="30"/>
      <c r="H1052" s="31"/>
      <c r="I1052" s="86"/>
      <c r="J1052" s="87"/>
      <c r="K1052" s="35"/>
      <c r="L1052" s="59"/>
      <c r="M1052" s="59"/>
      <c r="N1052" s="30"/>
      <c r="R1052" s="36"/>
      <c r="S1052" s="37"/>
      <c r="T1052" s="38"/>
      <c r="U1052" s="200"/>
      <c r="V1052" s="211"/>
      <c r="W1052" s="204"/>
      <c r="X1052" s="204"/>
      <c r="Y1052" s="40"/>
      <c r="Z1052" s="41"/>
      <c r="AA1052" s="10"/>
      <c r="AB1052" s="42"/>
      <c r="AC1052" s="41"/>
      <c r="AD1052" s="43"/>
      <c r="AE1052" s="42"/>
      <c r="AF1052" s="41"/>
      <c r="AG1052" s="43"/>
      <c r="AH1052" s="69"/>
      <c r="AI1052" s="69"/>
      <c r="AJ1052" s="69"/>
      <c r="AK1052" s="29" t="str">
        <f>IFERROR(MATCH(H1052,#REF!,0),"")</f>
        <v/>
      </c>
    </row>
    <row r="1053" spans="1:37" ht="15" customHeight="1">
      <c r="A1053" s="227" t="str">
        <f>IF(V1053=DB!$B$12,"決裁1",IF(V1053=DB!$B$13,"決裁2",IF(V1053=DB!$B$14,"決裁3",IF(V1053=DB!$B$15,"決裁4",IF(V1053="","",TEXT(W1053,"GE")&amp;"-"&amp;V1053)))))</f>
        <v/>
      </c>
      <c r="B1053" s="228" t="str">
        <f>IF(A1053="","",A1053&amp;"-"&amp;COUNTIF($A$5:A1053,A1053))</f>
        <v/>
      </c>
      <c r="C1053" s="228" t="str">
        <f t="shared" si="33"/>
        <v/>
      </c>
      <c r="D1053" s="228" t="str">
        <f>IF(C1053="","",C1053&amp;"-"&amp;COUNTIF($C$5:C1053,C1053))</f>
        <v/>
      </c>
      <c r="E1053" s="228">
        <f t="shared" si="34"/>
        <v>0</v>
      </c>
      <c r="F1053" s="30"/>
      <c r="G1053" s="30"/>
      <c r="H1053" s="31"/>
      <c r="I1053" s="86"/>
      <c r="J1053" s="87"/>
      <c r="K1053" s="35"/>
      <c r="L1053" s="59"/>
      <c r="M1053" s="59"/>
      <c r="N1053" s="30"/>
      <c r="R1053" s="36"/>
      <c r="S1053" s="37"/>
      <c r="T1053" s="38"/>
      <c r="U1053" s="200"/>
      <c r="V1053" s="211"/>
      <c r="W1053" s="204"/>
      <c r="X1053" s="204"/>
      <c r="Y1053" s="40"/>
      <c r="Z1053" s="41"/>
      <c r="AA1053" s="10"/>
      <c r="AB1053" s="42"/>
      <c r="AC1053" s="41"/>
      <c r="AD1053" s="43"/>
      <c r="AE1053" s="42"/>
      <c r="AF1053" s="41"/>
      <c r="AG1053" s="43"/>
      <c r="AH1053" s="69"/>
      <c r="AI1053" s="69"/>
      <c r="AJ1053" s="69"/>
      <c r="AK1053" s="29" t="str">
        <f>IFERROR(MATCH(H1053,#REF!,0),"")</f>
        <v/>
      </c>
    </row>
    <row r="1054" spans="1:37" ht="15" customHeight="1">
      <c r="A1054" s="227" t="str">
        <f>IF(V1054=DB!$B$12,"決裁1",IF(V1054=DB!$B$13,"決裁2",IF(V1054=DB!$B$14,"決裁3",IF(V1054=DB!$B$15,"決裁4",IF(V1054="","",TEXT(W1054,"GE")&amp;"-"&amp;V1054)))))</f>
        <v/>
      </c>
      <c r="B1054" s="228" t="str">
        <f>IF(A1054="","",A1054&amp;"-"&amp;COUNTIF($A$5:A1054,A1054))</f>
        <v/>
      </c>
      <c r="C1054" s="228" t="str">
        <f t="shared" si="33"/>
        <v/>
      </c>
      <c r="D1054" s="228" t="str">
        <f>IF(C1054="","",C1054&amp;"-"&amp;COUNTIF($C$5:C1054,C1054))</f>
        <v/>
      </c>
      <c r="E1054" s="228">
        <f t="shared" si="34"/>
        <v>0</v>
      </c>
      <c r="F1054" s="30"/>
      <c r="G1054" s="30"/>
      <c r="H1054" s="31"/>
      <c r="I1054" s="86"/>
      <c r="J1054" s="87"/>
      <c r="K1054" s="72"/>
      <c r="L1054" s="59"/>
      <c r="M1054" s="49"/>
      <c r="N1054" s="30"/>
      <c r="R1054" s="36"/>
      <c r="S1054" s="37"/>
      <c r="T1054" s="38"/>
      <c r="U1054" s="200"/>
      <c r="V1054" s="211"/>
      <c r="W1054" s="204"/>
      <c r="X1054" s="204"/>
      <c r="Y1054" s="40"/>
      <c r="Z1054" s="41"/>
      <c r="AA1054" s="10"/>
      <c r="AB1054" s="42"/>
      <c r="AC1054" s="41"/>
      <c r="AD1054" s="43"/>
      <c r="AE1054" s="42"/>
      <c r="AF1054" s="41"/>
      <c r="AG1054" s="43"/>
      <c r="AH1054" s="69"/>
      <c r="AI1054" s="69"/>
      <c r="AJ1054" s="69"/>
      <c r="AK1054" s="29" t="str">
        <f>IFERROR(MATCH(H1054,#REF!,0),"")</f>
        <v/>
      </c>
    </row>
    <row r="1055" spans="1:37" ht="15" customHeight="1">
      <c r="A1055" s="227" t="str">
        <f>IF(V1055=DB!$B$12,"決裁1",IF(V1055=DB!$B$13,"決裁2",IF(V1055=DB!$B$14,"決裁3",IF(V1055=DB!$B$15,"決裁4",IF(V1055="","",TEXT(W1055,"GE")&amp;"-"&amp;V1055)))))</f>
        <v/>
      </c>
      <c r="B1055" s="228" t="str">
        <f>IF(A1055="","",A1055&amp;"-"&amp;COUNTIF($A$5:A1055,A1055))</f>
        <v/>
      </c>
      <c r="C1055" s="228" t="str">
        <f t="shared" si="33"/>
        <v/>
      </c>
      <c r="D1055" s="228" t="str">
        <f>IF(C1055="","",C1055&amp;"-"&amp;COUNTIF($C$5:C1055,C1055))</f>
        <v/>
      </c>
      <c r="E1055" s="228">
        <f t="shared" si="34"/>
        <v>0</v>
      </c>
      <c r="F1055" s="30"/>
      <c r="G1055" s="30"/>
      <c r="H1055" s="31"/>
      <c r="I1055" s="86"/>
      <c r="J1055" s="87"/>
      <c r="K1055" s="72"/>
      <c r="L1055" s="49"/>
      <c r="M1055" s="49"/>
      <c r="N1055" s="30"/>
      <c r="R1055" s="36"/>
      <c r="S1055" s="37"/>
      <c r="T1055" s="38"/>
      <c r="U1055" s="200"/>
      <c r="V1055" s="211"/>
      <c r="W1055" s="204"/>
      <c r="X1055" s="204"/>
      <c r="Y1055" s="40"/>
      <c r="Z1055" s="41"/>
      <c r="AA1055" s="10"/>
      <c r="AB1055" s="42"/>
      <c r="AC1055" s="41"/>
      <c r="AD1055" s="43"/>
      <c r="AE1055" s="42"/>
      <c r="AF1055" s="41"/>
      <c r="AG1055" s="43"/>
      <c r="AH1055" s="69"/>
      <c r="AI1055" s="69"/>
      <c r="AJ1055" s="69"/>
      <c r="AK1055" s="29" t="str">
        <f>IFERROR(MATCH(H1055,#REF!,0),"")</f>
        <v/>
      </c>
    </row>
    <row r="1056" spans="1:37" ht="15" customHeight="1">
      <c r="A1056" s="227" t="str">
        <f>IF(V1056=DB!$B$12,"決裁1",IF(V1056=DB!$B$13,"決裁2",IF(V1056=DB!$B$14,"決裁3",IF(V1056=DB!$B$15,"決裁4",IF(V1056="","",TEXT(W1056,"GE")&amp;"-"&amp;V1056)))))</f>
        <v/>
      </c>
      <c r="B1056" s="228" t="str">
        <f>IF(A1056="","",A1056&amp;"-"&amp;COUNTIF($A$5:A1056,A1056))</f>
        <v/>
      </c>
      <c r="C1056" s="228" t="str">
        <f t="shared" si="33"/>
        <v/>
      </c>
      <c r="D1056" s="228" t="str">
        <f>IF(C1056="","",C1056&amp;"-"&amp;COUNTIF($C$5:C1056,C1056))</f>
        <v/>
      </c>
      <c r="E1056" s="228">
        <f t="shared" si="34"/>
        <v>0</v>
      </c>
      <c r="F1056" s="30"/>
      <c r="G1056" s="30"/>
      <c r="H1056" s="31"/>
      <c r="I1056" s="86"/>
      <c r="J1056" s="87"/>
      <c r="K1056" s="72"/>
      <c r="L1056" s="49"/>
      <c r="M1056" s="49"/>
      <c r="N1056" s="30"/>
      <c r="R1056" s="36"/>
      <c r="S1056" s="37"/>
      <c r="T1056" s="38"/>
      <c r="U1056" s="200"/>
      <c r="V1056" s="211"/>
      <c r="W1056" s="204"/>
      <c r="X1056" s="204"/>
      <c r="Y1056" s="40"/>
      <c r="Z1056" s="41"/>
      <c r="AA1056" s="10"/>
      <c r="AB1056" s="42"/>
      <c r="AC1056" s="41"/>
      <c r="AD1056" s="43"/>
      <c r="AE1056" s="42"/>
      <c r="AF1056" s="41"/>
      <c r="AG1056" s="59"/>
      <c r="AH1056" s="69"/>
      <c r="AI1056" s="69"/>
      <c r="AJ1056" s="69"/>
      <c r="AK1056" s="29" t="str">
        <f>IFERROR(MATCH(H1056,#REF!,0),"")</f>
        <v/>
      </c>
    </row>
    <row r="1057" spans="1:37" ht="15" customHeight="1">
      <c r="A1057" s="227" t="str">
        <f>IF(V1057=DB!$B$12,"決裁1",IF(V1057=DB!$B$13,"決裁2",IF(V1057=DB!$B$14,"決裁3",IF(V1057=DB!$B$15,"決裁4",IF(V1057="","",TEXT(W1057,"GE")&amp;"-"&amp;V1057)))))</f>
        <v/>
      </c>
      <c r="B1057" s="228" t="str">
        <f>IF(A1057="","",A1057&amp;"-"&amp;COUNTIF($A$5:A1057,A1057))</f>
        <v/>
      </c>
      <c r="C1057" s="228" t="str">
        <f t="shared" si="33"/>
        <v/>
      </c>
      <c r="D1057" s="228" t="str">
        <f>IF(C1057="","",C1057&amp;"-"&amp;COUNTIF($C$5:C1057,C1057))</f>
        <v/>
      </c>
      <c r="E1057" s="228">
        <f t="shared" si="34"/>
        <v>0</v>
      </c>
      <c r="F1057" s="30"/>
      <c r="G1057" s="30"/>
      <c r="H1057" s="31"/>
      <c r="I1057" s="86"/>
      <c r="J1057" s="87"/>
      <c r="K1057" s="72"/>
      <c r="L1057" s="49"/>
      <c r="M1057" s="49"/>
      <c r="N1057" s="30"/>
      <c r="R1057" s="36"/>
      <c r="S1057" s="37"/>
      <c r="T1057" s="38"/>
      <c r="U1057" s="200"/>
      <c r="V1057" s="211"/>
      <c r="W1057" s="204"/>
      <c r="X1057" s="204"/>
      <c r="Y1057" s="40"/>
      <c r="Z1057" s="41"/>
      <c r="AA1057" s="10"/>
      <c r="AB1057" s="42"/>
      <c r="AC1057" s="41"/>
      <c r="AD1057" s="43"/>
      <c r="AE1057" s="42"/>
      <c r="AF1057" s="41"/>
      <c r="AG1057" s="43"/>
      <c r="AH1057" s="69"/>
      <c r="AI1057" s="69"/>
      <c r="AJ1057" s="69"/>
      <c r="AK1057" s="29" t="str">
        <f>IFERROR(MATCH(H1057,#REF!,0),"")</f>
        <v/>
      </c>
    </row>
    <row r="1058" spans="1:37" ht="15" customHeight="1">
      <c r="A1058" s="227" t="str">
        <f>IF(V1058=DB!$B$12,"決裁1",IF(V1058=DB!$B$13,"決裁2",IF(V1058=DB!$B$14,"決裁3",IF(V1058=DB!$B$15,"決裁4",IF(V1058="","",TEXT(W1058,"GE")&amp;"-"&amp;V1058)))))</f>
        <v/>
      </c>
      <c r="B1058" s="228" t="str">
        <f>IF(A1058="","",A1058&amp;"-"&amp;COUNTIF($A$5:A1058,A1058))</f>
        <v/>
      </c>
      <c r="C1058" s="228" t="str">
        <f t="shared" si="33"/>
        <v/>
      </c>
      <c r="D1058" s="228" t="str">
        <f>IF(C1058="","",C1058&amp;"-"&amp;COUNTIF($C$5:C1058,C1058))</f>
        <v/>
      </c>
      <c r="E1058" s="228">
        <f t="shared" si="34"/>
        <v>0</v>
      </c>
      <c r="F1058" s="30"/>
      <c r="G1058" s="30"/>
      <c r="H1058" s="31"/>
      <c r="I1058" s="86"/>
      <c r="J1058" s="88"/>
      <c r="K1058" s="72"/>
      <c r="L1058" s="59"/>
      <c r="M1058" s="49"/>
      <c r="N1058" s="30"/>
      <c r="R1058" s="36"/>
      <c r="S1058" s="37"/>
      <c r="T1058" s="38"/>
      <c r="U1058" s="200"/>
      <c r="V1058" s="211"/>
      <c r="W1058" s="204"/>
      <c r="X1058" s="204"/>
      <c r="Y1058" s="40"/>
      <c r="Z1058" s="41"/>
      <c r="AA1058" s="10"/>
      <c r="AB1058" s="42"/>
      <c r="AC1058" s="41"/>
      <c r="AD1058" s="43"/>
      <c r="AE1058" s="42"/>
      <c r="AF1058" s="41"/>
      <c r="AG1058" s="43"/>
      <c r="AH1058" s="69"/>
      <c r="AI1058" s="69"/>
      <c r="AJ1058" s="69"/>
      <c r="AK1058" s="29" t="str">
        <f>IFERROR(MATCH(H1058,#REF!,0),"")</f>
        <v/>
      </c>
    </row>
    <row r="1059" spans="1:37" ht="15" customHeight="1">
      <c r="A1059" s="227" t="str">
        <f>IF(V1059=DB!$B$12,"決裁1",IF(V1059=DB!$B$13,"決裁2",IF(V1059=DB!$B$14,"決裁3",IF(V1059=DB!$B$15,"決裁4",IF(V1059="","",TEXT(W1059,"GE")&amp;"-"&amp;V1059)))))</f>
        <v/>
      </c>
      <c r="B1059" s="228" t="str">
        <f>IF(A1059="","",A1059&amp;"-"&amp;COUNTIF($A$5:A1059,A1059))</f>
        <v/>
      </c>
      <c r="C1059" s="228" t="str">
        <f t="shared" si="33"/>
        <v/>
      </c>
      <c r="D1059" s="228" t="str">
        <f>IF(C1059="","",C1059&amp;"-"&amp;COUNTIF($C$5:C1059,C1059))</f>
        <v/>
      </c>
      <c r="E1059" s="228">
        <f t="shared" si="34"/>
        <v>0</v>
      </c>
      <c r="F1059" s="30"/>
      <c r="G1059" s="30"/>
      <c r="H1059" s="31"/>
      <c r="I1059" s="86"/>
      <c r="J1059" s="88"/>
      <c r="K1059" s="72"/>
      <c r="L1059" s="59"/>
      <c r="M1059" s="49"/>
      <c r="N1059" s="30"/>
      <c r="R1059" s="36"/>
      <c r="S1059" s="37"/>
      <c r="T1059" s="38"/>
      <c r="U1059" s="200"/>
      <c r="V1059" s="211"/>
      <c r="W1059" s="204"/>
      <c r="X1059" s="204"/>
      <c r="Y1059" s="40"/>
      <c r="Z1059" s="41"/>
      <c r="AA1059" s="10"/>
      <c r="AB1059" s="42"/>
      <c r="AC1059" s="41"/>
      <c r="AD1059" s="43"/>
      <c r="AE1059" s="42"/>
      <c r="AF1059" s="41"/>
      <c r="AG1059" s="59"/>
      <c r="AH1059" s="69"/>
      <c r="AI1059" s="69"/>
      <c r="AJ1059" s="69"/>
      <c r="AK1059" s="29" t="str">
        <f>IFERROR(MATCH(H1059,#REF!,0),"")</f>
        <v/>
      </c>
    </row>
    <row r="1060" spans="1:37" ht="15" customHeight="1">
      <c r="A1060" s="227" t="str">
        <f>IF(V1060=DB!$B$12,"決裁1",IF(V1060=DB!$B$13,"決裁2",IF(V1060=DB!$B$14,"決裁3",IF(V1060=DB!$B$15,"決裁4",IF(V1060="","",TEXT(W1060,"GE")&amp;"-"&amp;V1060)))))</f>
        <v/>
      </c>
      <c r="B1060" s="228" t="str">
        <f>IF(A1060="","",A1060&amp;"-"&amp;COUNTIF($A$5:A1060,A1060))</f>
        <v/>
      </c>
      <c r="C1060" s="228" t="str">
        <f t="shared" si="33"/>
        <v/>
      </c>
      <c r="D1060" s="228" t="str">
        <f>IF(C1060="","",C1060&amp;"-"&amp;COUNTIF($C$5:C1060,C1060))</f>
        <v/>
      </c>
      <c r="E1060" s="228">
        <f t="shared" si="34"/>
        <v>0</v>
      </c>
      <c r="F1060" s="30"/>
      <c r="G1060" s="30"/>
      <c r="H1060" s="31"/>
      <c r="I1060" s="86"/>
      <c r="J1060" s="87"/>
      <c r="K1060" s="72"/>
      <c r="L1060" s="49"/>
      <c r="M1060" s="49"/>
      <c r="N1060" s="30"/>
      <c r="R1060" s="36"/>
      <c r="S1060" s="37"/>
      <c r="T1060" s="38"/>
      <c r="U1060" s="200"/>
      <c r="V1060" s="211"/>
      <c r="W1060" s="204"/>
      <c r="X1060" s="204"/>
      <c r="Y1060" s="40"/>
      <c r="Z1060" s="41"/>
      <c r="AA1060" s="10"/>
      <c r="AB1060" s="42"/>
      <c r="AC1060" s="41"/>
      <c r="AD1060" s="43"/>
      <c r="AE1060" s="42"/>
      <c r="AF1060" s="41"/>
      <c r="AG1060" s="43"/>
      <c r="AH1060" s="69"/>
      <c r="AI1060" s="69"/>
      <c r="AJ1060" s="69"/>
      <c r="AK1060" s="29" t="str">
        <f>IFERROR(MATCH(H1060,#REF!,0),"")</f>
        <v/>
      </c>
    </row>
    <row r="1061" spans="1:37" ht="15" customHeight="1">
      <c r="A1061" s="227" t="str">
        <f>IF(V1061=DB!$B$12,"決裁1",IF(V1061=DB!$B$13,"決裁2",IF(V1061=DB!$B$14,"決裁3",IF(V1061=DB!$B$15,"決裁4",IF(V1061="","",TEXT(W1061,"GE")&amp;"-"&amp;V1061)))))</f>
        <v/>
      </c>
      <c r="B1061" s="228" t="str">
        <f>IF(A1061="","",A1061&amp;"-"&amp;COUNTIF($A$5:A1061,A1061))</f>
        <v/>
      </c>
      <c r="C1061" s="228" t="str">
        <f t="shared" si="33"/>
        <v/>
      </c>
      <c r="D1061" s="228" t="str">
        <f>IF(C1061="","",C1061&amp;"-"&amp;COUNTIF($C$5:C1061,C1061))</f>
        <v/>
      </c>
      <c r="E1061" s="228">
        <f t="shared" si="34"/>
        <v>0</v>
      </c>
      <c r="F1061" s="30"/>
      <c r="G1061" s="30"/>
      <c r="H1061" s="31"/>
      <c r="I1061" s="86"/>
      <c r="J1061" s="88"/>
      <c r="K1061" s="58"/>
      <c r="L1061" s="49"/>
      <c r="M1061" s="72"/>
      <c r="N1061" s="30"/>
      <c r="R1061" s="36"/>
      <c r="S1061" s="37"/>
      <c r="T1061" s="38"/>
      <c r="U1061" s="200"/>
      <c r="V1061" s="211"/>
      <c r="W1061" s="204"/>
      <c r="X1061" s="204"/>
      <c r="Y1061" s="40"/>
      <c r="Z1061" s="41"/>
      <c r="AA1061" s="10"/>
      <c r="AB1061" s="42"/>
      <c r="AC1061" s="41"/>
      <c r="AD1061" s="43"/>
      <c r="AE1061" s="42"/>
      <c r="AF1061" s="41"/>
      <c r="AG1061" s="43"/>
      <c r="AH1061" s="69"/>
      <c r="AI1061" s="69"/>
      <c r="AJ1061" s="69"/>
      <c r="AK1061" s="29" t="str">
        <f>IFERROR(MATCH(H1061,#REF!,0),"")</f>
        <v/>
      </c>
    </row>
    <row r="1062" spans="1:37" ht="15" customHeight="1">
      <c r="A1062" s="227" t="str">
        <f>IF(V1062=DB!$B$12,"決裁1",IF(V1062=DB!$B$13,"決裁2",IF(V1062=DB!$B$14,"決裁3",IF(V1062=DB!$B$15,"決裁4",IF(V1062="","",TEXT(W1062,"GE")&amp;"-"&amp;V1062)))))</f>
        <v/>
      </c>
      <c r="B1062" s="228" t="str">
        <f>IF(A1062="","",A1062&amp;"-"&amp;COUNTIF($A$5:A1062,A1062))</f>
        <v/>
      </c>
      <c r="C1062" s="228" t="str">
        <f t="shared" si="33"/>
        <v/>
      </c>
      <c r="D1062" s="228" t="str">
        <f>IF(C1062="","",C1062&amp;"-"&amp;COUNTIF($C$5:C1062,C1062))</f>
        <v/>
      </c>
      <c r="E1062" s="228">
        <f t="shared" si="34"/>
        <v>0</v>
      </c>
      <c r="F1062" s="30"/>
      <c r="G1062" s="30"/>
      <c r="H1062" s="31"/>
      <c r="I1062" s="89"/>
      <c r="J1062" s="71"/>
      <c r="K1062" s="72"/>
      <c r="L1062" s="89"/>
      <c r="M1062" s="90"/>
      <c r="N1062" s="73"/>
      <c r="R1062" s="36"/>
      <c r="S1062" s="37"/>
      <c r="T1062" s="38"/>
      <c r="U1062" s="200"/>
      <c r="V1062" s="211"/>
      <c r="W1062" s="204"/>
      <c r="X1062" s="204"/>
      <c r="Y1062" s="40"/>
      <c r="Z1062" s="41"/>
      <c r="AA1062" s="91"/>
      <c r="AB1062" s="42"/>
      <c r="AC1062" s="41"/>
      <c r="AD1062" s="43"/>
      <c r="AE1062" s="42"/>
      <c r="AF1062" s="41"/>
      <c r="AG1062" s="43"/>
      <c r="AH1062" s="69"/>
      <c r="AI1062" s="69"/>
      <c r="AJ1062" s="69"/>
      <c r="AK1062" s="29" t="str">
        <f>IFERROR(MATCH(H1062,#REF!,0),"")</f>
        <v/>
      </c>
    </row>
    <row r="1063" spans="1:37" ht="15" customHeight="1">
      <c r="A1063" s="227" t="str">
        <f>IF(V1063=DB!$B$12,"決裁1",IF(V1063=DB!$B$13,"決裁2",IF(V1063=DB!$B$14,"決裁3",IF(V1063=DB!$B$15,"決裁4",IF(V1063="","",TEXT(W1063,"GE")&amp;"-"&amp;V1063)))))</f>
        <v/>
      </c>
      <c r="B1063" s="228" t="str">
        <f>IF(A1063="","",A1063&amp;"-"&amp;COUNTIF($A$5:A1063,A1063))</f>
        <v/>
      </c>
      <c r="C1063" s="228" t="str">
        <f t="shared" si="33"/>
        <v/>
      </c>
      <c r="D1063" s="228" t="str">
        <f>IF(C1063="","",C1063&amp;"-"&amp;COUNTIF($C$5:C1063,C1063))</f>
        <v/>
      </c>
      <c r="E1063" s="228">
        <f t="shared" si="34"/>
        <v>0</v>
      </c>
      <c r="F1063" s="30"/>
      <c r="G1063" s="30"/>
      <c r="H1063" s="31"/>
      <c r="I1063" s="89"/>
      <c r="J1063" s="71"/>
      <c r="K1063" s="72"/>
      <c r="L1063" s="89"/>
      <c r="M1063" s="90"/>
      <c r="N1063" s="73"/>
      <c r="R1063" s="10"/>
      <c r="S1063" s="37"/>
      <c r="T1063" s="38"/>
      <c r="U1063" s="200"/>
      <c r="V1063" s="211"/>
      <c r="W1063" s="204"/>
      <c r="X1063" s="204"/>
      <c r="Y1063" s="40"/>
      <c r="Z1063" s="41"/>
      <c r="AA1063" s="91"/>
      <c r="AB1063" s="62"/>
      <c r="AC1063" s="47"/>
      <c r="AD1063" s="92"/>
      <c r="AE1063" s="42"/>
      <c r="AF1063" s="41"/>
      <c r="AG1063" s="89"/>
      <c r="AH1063" s="69"/>
      <c r="AI1063" s="69"/>
      <c r="AJ1063" s="69"/>
      <c r="AK1063" s="29" t="str">
        <f>IFERROR(MATCH(H1063,#REF!,0),"")</f>
        <v/>
      </c>
    </row>
    <row r="1064" spans="1:37" ht="15" customHeight="1">
      <c r="A1064" s="227" t="str">
        <f>IF(V1064=DB!$B$12,"決裁1",IF(V1064=DB!$B$13,"決裁2",IF(V1064=DB!$B$14,"決裁3",IF(V1064=DB!$B$15,"決裁4",IF(V1064="","",TEXT(W1064,"GE")&amp;"-"&amp;V1064)))))</f>
        <v/>
      </c>
      <c r="B1064" s="228" t="str">
        <f>IF(A1064="","",A1064&amp;"-"&amp;COUNTIF($A$5:A1064,A1064))</f>
        <v/>
      </c>
      <c r="C1064" s="228" t="str">
        <f t="shared" si="33"/>
        <v/>
      </c>
      <c r="D1064" s="228" t="str">
        <f>IF(C1064="","",C1064&amp;"-"&amp;COUNTIF($C$5:C1064,C1064))</f>
        <v/>
      </c>
      <c r="E1064" s="228">
        <f t="shared" si="34"/>
        <v>0</v>
      </c>
      <c r="F1064" s="30"/>
      <c r="G1064" s="30"/>
      <c r="H1064" s="31"/>
      <c r="I1064" s="89"/>
      <c r="J1064" s="71"/>
      <c r="K1064" s="72"/>
      <c r="L1064" s="89"/>
      <c r="M1064" s="90"/>
      <c r="N1064" s="73"/>
      <c r="R1064" s="36"/>
      <c r="S1064" s="37"/>
      <c r="T1064" s="38"/>
      <c r="U1064" s="200"/>
      <c r="V1064" s="211"/>
      <c r="W1064" s="204"/>
      <c r="X1064" s="204"/>
      <c r="Y1064" s="40"/>
      <c r="Z1064" s="41"/>
      <c r="AA1064" s="91"/>
      <c r="AB1064" s="42"/>
      <c r="AC1064" s="41"/>
      <c r="AD1064" s="43"/>
      <c r="AE1064" s="42"/>
      <c r="AF1064" s="41"/>
      <c r="AG1064" s="43"/>
      <c r="AH1064" s="69"/>
      <c r="AI1064" s="69"/>
      <c r="AJ1064" s="69"/>
      <c r="AK1064" s="29" t="str">
        <f>IFERROR(MATCH(H1064,#REF!,0),"")</f>
        <v/>
      </c>
    </row>
    <row r="1065" spans="1:37" ht="15" customHeight="1">
      <c r="A1065" s="227" t="str">
        <f>IF(V1065=DB!$B$12,"決裁1",IF(V1065=DB!$B$13,"決裁2",IF(V1065=DB!$B$14,"決裁3",IF(V1065=DB!$B$15,"決裁4",IF(V1065="","",TEXT(W1065,"GE")&amp;"-"&amp;V1065)))))</f>
        <v/>
      </c>
      <c r="B1065" s="228" t="str">
        <f>IF(A1065="","",A1065&amp;"-"&amp;COUNTIF($A$5:A1065,A1065))</f>
        <v/>
      </c>
      <c r="C1065" s="228" t="str">
        <f t="shared" si="33"/>
        <v/>
      </c>
      <c r="D1065" s="228" t="str">
        <f>IF(C1065="","",C1065&amp;"-"&amp;COUNTIF($C$5:C1065,C1065))</f>
        <v/>
      </c>
      <c r="E1065" s="228">
        <f t="shared" si="34"/>
        <v>0</v>
      </c>
      <c r="F1065" s="30"/>
      <c r="G1065" s="30"/>
      <c r="H1065" s="31"/>
      <c r="I1065" s="89"/>
      <c r="J1065" s="71"/>
      <c r="K1065" s="72"/>
      <c r="L1065" s="89"/>
      <c r="M1065" s="90"/>
      <c r="N1065" s="73"/>
      <c r="R1065" s="36"/>
      <c r="S1065" s="37"/>
      <c r="T1065" s="38"/>
      <c r="U1065" s="200"/>
      <c r="V1065" s="211"/>
      <c r="W1065" s="204"/>
      <c r="X1065" s="204"/>
      <c r="Y1065" s="40"/>
      <c r="Z1065" s="41"/>
      <c r="AA1065" s="91"/>
      <c r="AB1065" s="42"/>
      <c r="AC1065" s="41"/>
      <c r="AD1065" s="43"/>
      <c r="AE1065" s="42"/>
      <c r="AF1065" s="41"/>
      <c r="AG1065" s="43"/>
      <c r="AH1065" s="69"/>
      <c r="AI1065" s="69"/>
      <c r="AJ1065" s="69"/>
      <c r="AK1065" s="29" t="str">
        <f>IFERROR(MATCH(H1065,#REF!,0),"")</f>
        <v/>
      </c>
    </row>
    <row r="1066" spans="1:37" ht="15" customHeight="1">
      <c r="A1066" s="227" t="str">
        <f>IF(V1066=DB!$B$12,"決裁1",IF(V1066=DB!$B$13,"決裁2",IF(V1066=DB!$B$14,"決裁3",IF(V1066=DB!$B$15,"決裁4",IF(V1066="","",TEXT(W1066,"GE")&amp;"-"&amp;V1066)))))</f>
        <v/>
      </c>
      <c r="B1066" s="228" t="str">
        <f>IF(A1066="","",A1066&amp;"-"&amp;COUNTIF($A$5:A1066,A1066))</f>
        <v/>
      </c>
      <c r="C1066" s="228" t="str">
        <f t="shared" si="33"/>
        <v/>
      </c>
      <c r="D1066" s="228" t="str">
        <f>IF(C1066="","",C1066&amp;"-"&amp;COUNTIF($C$5:C1066,C1066))</f>
        <v/>
      </c>
      <c r="E1066" s="228">
        <f t="shared" si="34"/>
        <v>0</v>
      </c>
      <c r="F1066" s="30"/>
      <c r="G1066" s="30"/>
      <c r="H1066" s="31"/>
      <c r="I1066" s="93"/>
      <c r="J1066" s="65"/>
      <c r="K1066" s="72"/>
      <c r="L1066" s="94"/>
      <c r="M1066" s="90"/>
      <c r="N1066" s="73"/>
      <c r="R1066" s="10"/>
      <c r="S1066" s="37"/>
      <c r="T1066" s="38"/>
      <c r="U1066" s="200"/>
      <c r="V1066" s="211"/>
      <c r="W1066" s="204"/>
      <c r="X1066" s="204"/>
      <c r="Y1066" s="46"/>
      <c r="Z1066" s="47"/>
      <c r="AA1066" s="95"/>
      <c r="AB1066" s="42"/>
      <c r="AC1066" s="41"/>
      <c r="AD1066" s="43"/>
      <c r="AE1066" s="42"/>
      <c r="AF1066" s="41"/>
      <c r="AG1066" s="43"/>
      <c r="AH1066" s="69"/>
      <c r="AI1066" s="69"/>
      <c r="AJ1066" s="69"/>
      <c r="AK1066" s="29" t="str">
        <f>IFERROR(MATCH(H1066,#REF!,0),"")</f>
        <v/>
      </c>
    </row>
    <row r="1067" spans="1:37" ht="15" customHeight="1">
      <c r="A1067" s="227" t="str">
        <f>IF(V1067=DB!$B$12,"決裁1",IF(V1067=DB!$B$13,"決裁2",IF(V1067=DB!$B$14,"決裁3",IF(V1067=DB!$B$15,"決裁4",IF(V1067="","",TEXT(W1067,"GE")&amp;"-"&amp;V1067)))))</f>
        <v/>
      </c>
      <c r="B1067" s="228" t="str">
        <f>IF(A1067="","",A1067&amp;"-"&amp;COUNTIF($A$5:A1067,A1067))</f>
        <v/>
      </c>
      <c r="C1067" s="228" t="str">
        <f t="shared" si="33"/>
        <v/>
      </c>
      <c r="D1067" s="228" t="str">
        <f>IF(C1067="","",C1067&amp;"-"&amp;COUNTIF($C$5:C1067,C1067))</f>
        <v/>
      </c>
      <c r="E1067" s="228">
        <f t="shared" si="34"/>
        <v>0</v>
      </c>
      <c r="F1067" s="30"/>
      <c r="G1067" s="30"/>
      <c r="H1067" s="31"/>
      <c r="I1067" s="93"/>
      <c r="J1067" s="65"/>
      <c r="K1067" s="72"/>
      <c r="L1067" s="96"/>
      <c r="M1067" s="90"/>
      <c r="N1067" s="73"/>
      <c r="R1067" s="36"/>
      <c r="S1067" s="37"/>
      <c r="T1067" s="38"/>
      <c r="U1067" s="200"/>
      <c r="V1067" s="211"/>
      <c r="W1067" s="204"/>
      <c r="X1067" s="204"/>
      <c r="Y1067" s="40"/>
      <c r="Z1067" s="41"/>
      <c r="AA1067" s="91"/>
      <c r="AB1067" s="42"/>
      <c r="AC1067" s="41"/>
      <c r="AD1067" s="43"/>
      <c r="AE1067" s="42"/>
      <c r="AF1067" s="41"/>
      <c r="AG1067" s="43"/>
      <c r="AH1067" s="69"/>
      <c r="AI1067" s="69"/>
      <c r="AJ1067" s="69"/>
      <c r="AK1067" s="29" t="str">
        <f>IFERROR(MATCH(H1067,#REF!,0),"")</f>
        <v/>
      </c>
    </row>
    <row r="1068" spans="1:37" ht="15" customHeight="1">
      <c r="A1068" s="227" t="str">
        <f>IF(V1068=DB!$B$12,"決裁1",IF(V1068=DB!$B$13,"決裁2",IF(V1068=DB!$B$14,"決裁3",IF(V1068=DB!$B$15,"決裁4",IF(V1068="","",TEXT(W1068,"GE")&amp;"-"&amp;V1068)))))</f>
        <v/>
      </c>
      <c r="B1068" s="228" t="str">
        <f>IF(A1068="","",A1068&amp;"-"&amp;COUNTIF($A$5:A1068,A1068))</f>
        <v/>
      </c>
      <c r="C1068" s="228" t="str">
        <f t="shared" si="33"/>
        <v/>
      </c>
      <c r="D1068" s="228" t="str">
        <f>IF(C1068="","",C1068&amp;"-"&amp;COUNTIF($C$5:C1068,C1068))</f>
        <v/>
      </c>
      <c r="E1068" s="228">
        <f t="shared" si="34"/>
        <v>0</v>
      </c>
      <c r="F1068" s="30"/>
      <c r="G1068" s="30"/>
      <c r="H1068" s="31"/>
      <c r="I1068" s="89"/>
      <c r="J1068" s="71"/>
      <c r="K1068" s="72"/>
      <c r="L1068" s="93"/>
      <c r="M1068" s="90"/>
      <c r="N1068" s="73"/>
      <c r="R1068" s="10"/>
      <c r="S1068" s="37"/>
      <c r="T1068" s="38"/>
      <c r="U1068" s="200"/>
      <c r="V1068" s="211"/>
      <c r="W1068" s="204"/>
      <c r="X1068" s="204"/>
      <c r="Y1068" s="46"/>
      <c r="Z1068" s="47"/>
      <c r="AA1068" s="95"/>
      <c r="AB1068" s="42"/>
      <c r="AC1068" s="41"/>
      <c r="AD1068" s="43"/>
      <c r="AE1068" s="42"/>
      <c r="AF1068" s="41"/>
      <c r="AG1068" s="43"/>
      <c r="AH1068" s="69"/>
      <c r="AI1068" s="69"/>
      <c r="AJ1068" s="69"/>
      <c r="AK1068" s="29" t="str">
        <f>IFERROR(MATCH(H1068,#REF!,0),"")</f>
        <v/>
      </c>
    </row>
    <row r="1069" spans="1:37" ht="15" customHeight="1">
      <c r="A1069" s="227" t="str">
        <f>IF(V1069=DB!$B$12,"決裁1",IF(V1069=DB!$B$13,"決裁2",IF(V1069=DB!$B$14,"決裁3",IF(V1069=DB!$B$15,"決裁4",IF(V1069="","",TEXT(W1069,"GE")&amp;"-"&amp;V1069)))))</f>
        <v/>
      </c>
      <c r="B1069" s="228" t="str">
        <f>IF(A1069="","",A1069&amp;"-"&amp;COUNTIF($A$5:A1069,A1069))</f>
        <v/>
      </c>
      <c r="C1069" s="228" t="str">
        <f t="shared" si="33"/>
        <v/>
      </c>
      <c r="D1069" s="228" t="str">
        <f>IF(C1069="","",C1069&amp;"-"&amp;COUNTIF($C$5:C1069,C1069))</f>
        <v/>
      </c>
      <c r="E1069" s="228">
        <f t="shared" si="34"/>
        <v>0</v>
      </c>
      <c r="F1069" s="30"/>
      <c r="G1069" s="30"/>
      <c r="H1069" s="31"/>
      <c r="I1069" s="89"/>
      <c r="J1069" s="71"/>
      <c r="K1069" s="72"/>
      <c r="L1069" s="93"/>
      <c r="M1069" s="90"/>
      <c r="N1069" s="73"/>
      <c r="R1069" s="10"/>
      <c r="S1069" s="37"/>
      <c r="T1069" s="38"/>
      <c r="U1069" s="200"/>
      <c r="V1069" s="211"/>
      <c r="W1069" s="204"/>
      <c r="X1069" s="204"/>
      <c r="Y1069" s="46"/>
      <c r="Z1069" s="47"/>
      <c r="AA1069" s="95"/>
      <c r="AB1069" s="42"/>
      <c r="AC1069" s="41"/>
      <c r="AD1069" s="43"/>
      <c r="AE1069" s="42"/>
      <c r="AF1069" s="41"/>
      <c r="AG1069" s="43"/>
      <c r="AH1069" s="69"/>
      <c r="AI1069" s="69"/>
      <c r="AJ1069" s="69"/>
      <c r="AK1069" s="29" t="str">
        <f>IFERROR(MATCH(H1069,#REF!,0),"")</f>
        <v/>
      </c>
    </row>
    <row r="1070" spans="1:37" ht="15" customHeight="1">
      <c r="A1070" s="227" t="str">
        <f>IF(V1070=DB!$B$12,"決裁1",IF(V1070=DB!$B$13,"決裁2",IF(V1070=DB!$B$14,"決裁3",IF(V1070=DB!$B$15,"決裁4",IF(V1070="","",TEXT(W1070,"GE")&amp;"-"&amp;V1070)))))</f>
        <v/>
      </c>
      <c r="B1070" s="228" t="str">
        <f>IF(A1070="","",A1070&amp;"-"&amp;COUNTIF($A$5:A1070,A1070))</f>
        <v/>
      </c>
      <c r="C1070" s="228" t="str">
        <f t="shared" si="33"/>
        <v/>
      </c>
      <c r="D1070" s="228" t="str">
        <f>IF(C1070="","",C1070&amp;"-"&amp;COUNTIF($C$5:C1070,C1070))</f>
        <v/>
      </c>
      <c r="E1070" s="228">
        <f t="shared" si="34"/>
        <v>0</v>
      </c>
      <c r="F1070" s="30"/>
      <c r="G1070" s="30"/>
      <c r="H1070" s="31"/>
      <c r="I1070" s="89"/>
      <c r="J1070" s="71"/>
      <c r="K1070" s="72"/>
      <c r="L1070" s="89"/>
      <c r="M1070" s="90"/>
      <c r="N1070" s="73"/>
      <c r="R1070" s="36"/>
      <c r="S1070" s="37"/>
      <c r="T1070" s="38"/>
      <c r="U1070" s="200"/>
      <c r="V1070" s="211"/>
      <c r="W1070" s="204"/>
      <c r="X1070" s="204"/>
      <c r="Y1070" s="40"/>
      <c r="Z1070" s="41"/>
      <c r="AA1070" s="91"/>
      <c r="AB1070" s="42"/>
      <c r="AC1070" s="41"/>
      <c r="AD1070" s="43"/>
      <c r="AE1070" s="42"/>
      <c r="AF1070" s="41"/>
      <c r="AG1070" s="43"/>
      <c r="AH1070" s="69"/>
      <c r="AI1070" s="69"/>
      <c r="AJ1070" s="69"/>
      <c r="AK1070" s="29" t="str">
        <f>IFERROR(MATCH(H1070,#REF!,0),"")</f>
        <v/>
      </c>
    </row>
    <row r="1071" spans="1:37" ht="15" customHeight="1">
      <c r="A1071" s="227" t="str">
        <f>IF(V1071=DB!$B$12,"決裁1",IF(V1071=DB!$B$13,"決裁2",IF(V1071=DB!$B$14,"決裁3",IF(V1071=DB!$B$15,"決裁4",IF(V1071="","",TEXT(W1071,"GE")&amp;"-"&amp;V1071)))))</f>
        <v/>
      </c>
      <c r="B1071" s="228" t="str">
        <f>IF(A1071="","",A1071&amp;"-"&amp;COUNTIF($A$5:A1071,A1071))</f>
        <v/>
      </c>
      <c r="C1071" s="228" t="str">
        <f t="shared" si="33"/>
        <v/>
      </c>
      <c r="D1071" s="228" t="str">
        <f>IF(C1071="","",C1071&amp;"-"&amp;COUNTIF($C$5:C1071,C1071))</f>
        <v/>
      </c>
      <c r="E1071" s="228">
        <f t="shared" si="34"/>
        <v>0</v>
      </c>
      <c r="F1071" s="30"/>
      <c r="G1071" s="30"/>
      <c r="H1071" s="31"/>
      <c r="I1071" s="93"/>
      <c r="J1071" s="65"/>
      <c r="K1071" s="72"/>
      <c r="L1071" s="90"/>
      <c r="M1071" s="90"/>
      <c r="N1071" s="73"/>
      <c r="R1071" s="36"/>
      <c r="S1071" s="37"/>
      <c r="T1071" s="38"/>
      <c r="U1071" s="200"/>
      <c r="V1071" s="211"/>
      <c r="W1071" s="204"/>
      <c r="X1071" s="204"/>
      <c r="Y1071" s="40"/>
      <c r="Z1071" s="41"/>
      <c r="AA1071" s="91"/>
      <c r="AB1071" s="42"/>
      <c r="AC1071" s="41"/>
      <c r="AD1071" s="43"/>
      <c r="AE1071" s="42"/>
      <c r="AF1071" s="41"/>
      <c r="AG1071" s="43"/>
      <c r="AH1071" s="69"/>
      <c r="AI1071" s="69"/>
      <c r="AJ1071" s="69"/>
      <c r="AK1071" s="29" t="str">
        <f>IFERROR(MATCH(H1071,#REF!,0),"")</f>
        <v/>
      </c>
    </row>
    <row r="1072" spans="1:37" ht="15" customHeight="1">
      <c r="A1072" s="227" t="str">
        <f>IF(V1072=DB!$B$12,"決裁1",IF(V1072=DB!$B$13,"決裁2",IF(V1072=DB!$B$14,"決裁3",IF(V1072=DB!$B$15,"決裁4",IF(V1072="","",TEXT(W1072,"GE")&amp;"-"&amp;V1072)))))</f>
        <v/>
      </c>
      <c r="B1072" s="228" t="str">
        <f>IF(A1072="","",A1072&amp;"-"&amp;COUNTIF($A$5:A1072,A1072))</f>
        <v/>
      </c>
      <c r="C1072" s="228" t="str">
        <f t="shared" si="33"/>
        <v/>
      </c>
      <c r="D1072" s="228" t="str">
        <f>IF(C1072="","",C1072&amp;"-"&amp;COUNTIF($C$5:C1072,C1072))</f>
        <v/>
      </c>
      <c r="E1072" s="228">
        <f t="shared" si="34"/>
        <v>0</v>
      </c>
      <c r="F1072" s="30"/>
      <c r="G1072" s="30"/>
      <c r="H1072" s="31"/>
      <c r="I1072" s="89"/>
      <c r="J1072" s="71"/>
      <c r="K1072" s="72"/>
      <c r="L1072" s="89"/>
      <c r="M1072" s="90"/>
      <c r="N1072" s="73"/>
      <c r="R1072" s="36"/>
      <c r="S1072" s="37"/>
      <c r="T1072" s="38"/>
      <c r="U1072" s="200"/>
      <c r="V1072" s="211"/>
      <c r="W1072" s="204"/>
      <c r="X1072" s="204"/>
      <c r="Y1072" s="40"/>
      <c r="Z1072" s="41"/>
      <c r="AA1072" s="91"/>
      <c r="AB1072" s="42"/>
      <c r="AC1072" s="41"/>
      <c r="AD1072" s="43"/>
      <c r="AE1072" s="42"/>
      <c r="AF1072" s="41"/>
      <c r="AG1072" s="43"/>
      <c r="AH1072" s="69"/>
      <c r="AI1072" s="69"/>
      <c r="AJ1072" s="69"/>
      <c r="AK1072" s="29" t="str">
        <f>IFERROR(MATCH(H1072,#REF!,0),"")</f>
        <v/>
      </c>
    </row>
    <row r="1073" spans="1:37" ht="15" customHeight="1">
      <c r="A1073" s="227" t="str">
        <f>IF(V1073=DB!$B$12,"決裁1",IF(V1073=DB!$B$13,"決裁2",IF(V1073=DB!$B$14,"決裁3",IF(V1073=DB!$B$15,"決裁4",IF(V1073="","",TEXT(W1073,"GE")&amp;"-"&amp;V1073)))))</f>
        <v/>
      </c>
      <c r="B1073" s="228" t="str">
        <f>IF(A1073="","",A1073&amp;"-"&amp;COUNTIF($A$5:A1073,A1073))</f>
        <v/>
      </c>
      <c r="C1073" s="228" t="str">
        <f t="shared" si="33"/>
        <v/>
      </c>
      <c r="D1073" s="228" t="str">
        <f>IF(C1073="","",C1073&amp;"-"&amp;COUNTIF($C$5:C1073,C1073))</f>
        <v/>
      </c>
      <c r="E1073" s="228">
        <f t="shared" si="34"/>
        <v>0</v>
      </c>
      <c r="F1073" s="30"/>
      <c r="G1073" s="30"/>
      <c r="H1073" s="31"/>
      <c r="I1073" s="89"/>
      <c r="J1073" s="71"/>
      <c r="K1073" s="72"/>
      <c r="L1073" s="54"/>
      <c r="M1073" s="90"/>
      <c r="N1073" s="73"/>
      <c r="R1073" s="36"/>
      <c r="S1073" s="37"/>
      <c r="T1073" s="38"/>
      <c r="U1073" s="200"/>
      <c r="V1073" s="211"/>
      <c r="W1073" s="204"/>
      <c r="X1073" s="204"/>
      <c r="Y1073" s="40"/>
      <c r="Z1073" s="41"/>
      <c r="AA1073" s="10"/>
      <c r="AB1073" s="42"/>
      <c r="AC1073" s="41"/>
      <c r="AD1073" s="43"/>
      <c r="AE1073" s="42"/>
      <c r="AF1073" s="41"/>
      <c r="AG1073" s="43"/>
      <c r="AH1073" s="69"/>
      <c r="AI1073" s="69"/>
      <c r="AJ1073" s="69"/>
      <c r="AK1073" s="29" t="str">
        <f>IFERROR(MATCH(H1073,#REF!,0),"")</f>
        <v/>
      </c>
    </row>
    <row r="1074" spans="1:37" ht="15" customHeight="1">
      <c r="A1074" s="227" t="str">
        <f>IF(V1074=DB!$B$12,"決裁1",IF(V1074=DB!$B$13,"決裁2",IF(V1074=DB!$B$14,"決裁3",IF(V1074=DB!$B$15,"決裁4",IF(V1074="","",TEXT(W1074,"GE")&amp;"-"&amp;V1074)))))</f>
        <v/>
      </c>
      <c r="B1074" s="228" t="str">
        <f>IF(A1074="","",A1074&amp;"-"&amp;COUNTIF($A$5:A1074,A1074))</f>
        <v/>
      </c>
      <c r="C1074" s="228" t="str">
        <f t="shared" si="33"/>
        <v/>
      </c>
      <c r="D1074" s="228" t="str">
        <f>IF(C1074="","",C1074&amp;"-"&amp;COUNTIF($C$5:C1074,C1074))</f>
        <v/>
      </c>
      <c r="E1074" s="228">
        <f t="shared" si="34"/>
        <v>0</v>
      </c>
      <c r="F1074" s="30"/>
      <c r="G1074" s="30"/>
      <c r="H1074" s="31"/>
      <c r="I1074" s="89"/>
      <c r="J1074" s="71"/>
      <c r="K1074" s="72"/>
      <c r="L1074" s="89"/>
      <c r="M1074" s="90"/>
      <c r="N1074" s="73"/>
      <c r="R1074" s="36"/>
      <c r="S1074" s="37"/>
      <c r="T1074" s="38"/>
      <c r="U1074" s="200"/>
      <c r="V1074" s="211"/>
      <c r="W1074" s="204"/>
      <c r="X1074" s="204"/>
      <c r="Y1074" s="40"/>
      <c r="Z1074" s="41"/>
      <c r="AA1074" s="91"/>
      <c r="AB1074" s="42"/>
      <c r="AC1074" s="41"/>
      <c r="AD1074" s="43"/>
      <c r="AE1074" s="42"/>
      <c r="AF1074" s="41"/>
      <c r="AG1074" s="43"/>
      <c r="AH1074" s="69"/>
      <c r="AI1074" s="69"/>
      <c r="AJ1074" s="69"/>
      <c r="AK1074" s="29" t="str">
        <f>IFERROR(MATCH(H1074,#REF!,0),"")</f>
        <v/>
      </c>
    </row>
    <row r="1075" spans="1:37" ht="15" customHeight="1">
      <c r="A1075" s="227" t="str">
        <f>IF(V1075=DB!$B$12,"決裁1",IF(V1075=DB!$B$13,"決裁2",IF(V1075=DB!$B$14,"決裁3",IF(V1075=DB!$B$15,"決裁4",IF(V1075="","",TEXT(W1075,"GE")&amp;"-"&amp;V1075)))))</f>
        <v/>
      </c>
      <c r="B1075" s="228" t="str">
        <f>IF(A1075="","",A1075&amp;"-"&amp;COUNTIF($A$5:A1075,A1075))</f>
        <v/>
      </c>
      <c r="C1075" s="228" t="str">
        <f t="shared" si="33"/>
        <v/>
      </c>
      <c r="D1075" s="228" t="str">
        <f>IF(C1075="","",C1075&amp;"-"&amp;COUNTIF($C$5:C1075,C1075))</f>
        <v/>
      </c>
      <c r="E1075" s="228">
        <f t="shared" si="34"/>
        <v>0</v>
      </c>
      <c r="F1075" s="30"/>
      <c r="G1075" s="30"/>
      <c r="H1075" s="31"/>
      <c r="I1075" s="89"/>
      <c r="J1075" s="71"/>
      <c r="K1075" s="72"/>
      <c r="L1075" s="93"/>
      <c r="M1075" s="90"/>
      <c r="N1075" s="73"/>
      <c r="R1075" s="36"/>
      <c r="S1075" s="37"/>
      <c r="T1075" s="38"/>
      <c r="U1075" s="200"/>
      <c r="V1075" s="211"/>
      <c r="W1075" s="204"/>
      <c r="X1075" s="204"/>
      <c r="Y1075" s="40"/>
      <c r="Z1075" s="41"/>
      <c r="AA1075" s="91"/>
      <c r="AB1075" s="42"/>
      <c r="AC1075" s="41"/>
      <c r="AD1075" s="43"/>
      <c r="AE1075" s="42"/>
      <c r="AF1075" s="41"/>
      <c r="AG1075" s="43"/>
      <c r="AH1075" s="69"/>
      <c r="AI1075" s="69"/>
      <c r="AJ1075" s="69"/>
      <c r="AK1075" s="29" t="str">
        <f>IFERROR(MATCH(H1075,#REF!,0),"")</f>
        <v/>
      </c>
    </row>
    <row r="1076" spans="1:37" ht="15" customHeight="1">
      <c r="A1076" s="227" t="str">
        <f>IF(V1076=DB!$B$12,"決裁1",IF(V1076=DB!$B$13,"決裁2",IF(V1076=DB!$B$14,"決裁3",IF(V1076=DB!$B$15,"決裁4",IF(V1076="","",TEXT(W1076,"GE")&amp;"-"&amp;V1076)))))</f>
        <v/>
      </c>
      <c r="B1076" s="228" t="str">
        <f>IF(A1076="","",A1076&amp;"-"&amp;COUNTIF($A$5:A1076,A1076))</f>
        <v/>
      </c>
      <c r="C1076" s="228" t="str">
        <f t="shared" si="33"/>
        <v/>
      </c>
      <c r="D1076" s="228" t="str">
        <f>IF(C1076="","",C1076&amp;"-"&amp;COUNTIF($C$5:C1076,C1076))</f>
        <v/>
      </c>
      <c r="E1076" s="228">
        <f t="shared" si="34"/>
        <v>0</v>
      </c>
      <c r="F1076" s="30"/>
      <c r="G1076" s="30"/>
      <c r="H1076" s="31"/>
      <c r="I1076" s="89"/>
      <c r="J1076" s="89"/>
      <c r="K1076" s="72"/>
      <c r="L1076" s="54"/>
      <c r="M1076" s="89"/>
      <c r="N1076" s="74"/>
      <c r="R1076" s="36"/>
      <c r="S1076" s="37"/>
      <c r="T1076" s="38"/>
      <c r="U1076" s="200"/>
      <c r="V1076" s="211"/>
      <c r="W1076" s="204"/>
      <c r="X1076" s="204"/>
      <c r="Y1076" s="40"/>
      <c r="Z1076" s="41"/>
      <c r="AA1076" s="10"/>
      <c r="AB1076" s="42"/>
      <c r="AC1076" s="41"/>
      <c r="AD1076" s="43"/>
      <c r="AE1076" s="42"/>
      <c r="AF1076" s="41"/>
      <c r="AG1076" s="43"/>
      <c r="AH1076" s="69"/>
      <c r="AI1076" s="69"/>
      <c r="AJ1076" s="69"/>
      <c r="AK1076" s="29" t="str">
        <f>IFERROR(MATCH(H1076,#REF!,0),"")</f>
        <v/>
      </c>
    </row>
    <row r="1077" spans="1:37" ht="15" customHeight="1">
      <c r="A1077" s="227" t="str">
        <f>IF(V1077=DB!$B$12,"決裁1",IF(V1077=DB!$B$13,"決裁2",IF(V1077=DB!$B$14,"決裁3",IF(V1077=DB!$B$15,"決裁4",IF(V1077="","",TEXT(W1077,"GE")&amp;"-"&amp;V1077)))))</f>
        <v/>
      </c>
      <c r="B1077" s="228" t="str">
        <f>IF(A1077="","",A1077&amp;"-"&amp;COUNTIF($A$5:A1077,A1077))</f>
        <v/>
      </c>
      <c r="C1077" s="228" t="str">
        <f t="shared" si="33"/>
        <v/>
      </c>
      <c r="D1077" s="228" t="str">
        <f>IF(C1077="","",C1077&amp;"-"&amp;COUNTIF($C$5:C1077,C1077))</f>
        <v/>
      </c>
      <c r="E1077" s="228">
        <f t="shared" si="34"/>
        <v>0</v>
      </c>
      <c r="F1077" s="30"/>
      <c r="G1077" s="30"/>
      <c r="H1077" s="31"/>
      <c r="I1077" s="97"/>
      <c r="J1077" s="58"/>
      <c r="K1077" s="72"/>
      <c r="L1077" s="54"/>
      <c r="M1077" s="90"/>
      <c r="N1077" s="73"/>
      <c r="R1077" s="36"/>
      <c r="S1077" s="37"/>
      <c r="T1077" s="38"/>
      <c r="U1077" s="200"/>
      <c r="V1077" s="211"/>
      <c r="W1077" s="204"/>
      <c r="X1077" s="204"/>
      <c r="Y1077" s="40"/>
      <c r="Z1077" s="41"/>
      <c r="AA1077" s="10"/>
      <c r="AB1077" s="42"/>
      <c r="AC1077" s="41"/>
      <c r="AD1077" s="43"/>
      <c r="AE1077" s="42"/>
      <c r="AF1077" s="41"/>
      <c r="AG1077" s="43"/>
      <c r="AH1077" s="69"/>
      <c r="AI1077" s="69"/>
      <c r="AJ1077" s="69"/>
      <c r="AK1077" s="29" t="str">
        <f>IFERROR(MATCH(H1077,#REF!,0),"")</f>
        <v/>
      </c>
    </row>
    <row r="1078" spans="1:37" ht="15" customHeight="1">
      <c r="A1078" s="227" t="str">
        <f>IF(V1078=DB!$B$12,"決裁1",IF(V1078=DB!$B$13,"決裁2",IF(V1078=DB!$B$14,"決裁3",IF(V1078=DB!$B$15,"決裁4",IF(V1078="","",TEXT(W1078,"GE")&amp;"-"&amp;V1078)))))</f>
        <v/>
      </c>
      <c r="B1078" s="228" t="str">
        <f>IF(A1078="","",A1078&amp;"-"&amp;COUNTIF($A$5:A1078,A1078))</f>
        <v/>
      </c>
      <c r="C1078" s="228" t="str">
        <f t="shared" si="33"/>
        <v/>
      </c>
      <c r="D1078" s="228" t="str">
        <f>IF(C1078="","",C1078&amp;"-"&amp;COUNTIF($C$5:C1078,C1078))</f>
        <v/>
      </c>
      <c r="E1078" s="228">
        <f t="shared" si="34"/>
        <v>0</v>
      </c>
      <c r="F1078" s="30"/>
      <c r="G1078" s="30"/>
      <c r="H1078" s="31"/>
      <c r="I1078" s="97"/>
      <c r="J1078" s="58"/>
      <c r="K1078" s="72"/>
      <c r="L1078" s="97"/>
      <c r="M1078" s="90"/>
      <c r="N1078" s="73"/>
      <c r="R1078" s="10"/>
      <c r="S1078" s="37"/>
      <c r="T1078" s="38"/>
      <c r="U1078" s="200"/>
      <c r="V1078" s="211"/>
      <c r="W1078" s="204"/>
      <c r="X1078" s="204"/>
      <c r="Y1078" s="46"/>
      <c r="Z1078" s="47"/>
      <c r="AA1078" s="95"/>
      <c r="AB1078" s="42"/>
      <c r="AC1078" s="41"/>
      <c r="AD1078" s="43"/>
      <c r="AE1078" s="42"/>
      <c r="AF1078" s="41"/>
      <c r="AG1078" s="43"/>
      <c r="AH1078" s="69"/>
      <c r="AI1078" s="69"/>
      <c r="AJ1078" s="69"/>
      <c r="AK1078" s="29" t="str">
        <f>IFERROR(MATCH(H1078,#REF!,0),"")</f>
        <v/>
      </c>
    </row>
    <row r="1079" spans="1:37" ht="15" customHeight="1">
      <c r="A1079" s="227" t="str">
        <f>IF(V1079=DB!$B$12,"決裁1",IF(V1079=DB!$B$13,"決裁2",IF(V1079=DB!$B$14,"決裁3",IF(V1079=DB!$B$15,"決裁4",IF(V1079="","",TEXT(W1079,"GE")&amp;"-"&amp;V1079)))))</f>
        <v/>
      </c>
      <c r="B1079" s="228" t="str">
        <f>IF(A1079="","",A1079&amp;"-"&amp;COUNTIF($A$5:A1079,A1079))</f>
        <v/>
      </c>
      <c r="C1079" s="228" t="str">
        <f t="shared" si="33"/>
        <v/>
      </c>
      <c r="D1079" s="228" t="str">
        <f>IF(C1079="","",C1079&amp;"-"&amp;COUNTIF($C$5:C1079,C1079))</f>
        <v/>
      </c>
      <c r="E1079" s="228">
        <f t="shared" si="34"/>
        <v>0</v>
      </c>
      <c r="F1079" s="30"/>
      <c r="G1079" s="30"/>
      <c r="H1079" s="31"/>
      <c r="I1079" s="97"/>
      <c r="J1079" s="58"/>
      <c r="K1079" s="72"/>
      <c r="L1079" s="54"/>
      <c r="M1079" s="90"/>
      <c r="N1079" s="73"/>
      <c r="R1079" s="36"/>
      <c r="S1079" s="37"/>
      <c r="T1079" s="38"/>
      <c r="U1079" s="200"/>
      <c r="V1079" s="211"/>
      <c r="W1079" s="204"/>
      <c r="X1079" s="204"/>
      <c r="Y1079" s="40"/>
      <c r="Z1079" s="41"/>
      <c r="AA1079" s="10"/>
      <c r="AB1079" s="42"/>
      <c r="AC1079" s="41"/>
      <c r="AD1079" s="43"/>
      <c r="AE1079" s="42"/>
      <c r="AF1079" s="41"/>
      <c r="AG1079" s="43"/>
      <c r="AH1079" s="69"/>
      <c r="AI1079" s="69"/>
      <c r="AJ1079" s="69"/>
      <c r="AK1079" s="29" t="str">
        <f>IFERROR(MATCH(H1079,#REF!,0),"")</f>
        <v/>
      </c>
    </row>
    <row r="1080" spans="1:37" ht="15" customHeight="1">
      <c r="A1080" s="227" t="str">
        <f>IF(V1080=DB!$B$12,"決裁1",IF(V1080=DB!$B$13,"決裁2",IF(V1080=DB!$B$14,"決裁3",IF(V1080=DB!$B$15,"決裁4",IF(V1080="","",TEXT(W1080,"GE")&amp;"-"&amp;V1080)))))</f>
        <v/>
      </c>
      <c r="B1080" s="228" t="str">
        <f>IF(A1080="","",A1080&amp;"-"&amp;COUNTIF($A$5:A1080,A1080))</f>
        <v/>
      </c>
      <c r="C1080" s="228" t="str">
        <f t="shared" si="33"/>
        <v/>
      </c>
      <c r="D1080" s="228" t="str">
        <f>IF(C1080="","",C1080&amp;"-"&amp;COUNTIF($C$5:C1080,C1080))</f>
        <v/>
      </c>
      <c r="E1080" s="228">
        <f t="shared" si="34"/>
        <v>0</v>
      </c>
      <c r="F1080" s="30"/>
      <c r="G1080" s="30"/>
      <c r="H1080" s="31"/>
      <c r="I1080" s="97"/>
      <c r="J1080" s="58"/>
      <c r="K1080" s="72"/>
      <c r="L1080" s="97"/>
      <c r="M1080" s="90"/>
      <c r="N1080" s="73"/>
      <c r="R1080" s="36"/>
      <c r="S1080" s="37"/>
      <c r="T1080" s="38"/>
      <c r="U1080" s="200"/>
      <c r="V1080" s="211"/>
      <c r="W1080" s="204"/>
      <c r="X1080" s="204"/>
      <c r="Y1080" s="40"/>
      <c r="Z1080" s="41"/>
      <c r="AA1080" s="91"/>
      <c r="AB1080" s="42"/>
      <c r="AC1080" s="41"/>
      <c r="AD1080" s="43"/>
      <c r="AE1080" s="42"/>
      <c r="AF1080" s="41"/>
      <c r="AG1080" s="43"/>
      <c r="AH1080" s="69"/>
      <c r="AI1080" s="69"/>
      <c r="AJ1080" s="69"/>
      <c r="AK1080" s="29" t="str">
        <f>IFERROR(MATCH(H1080,#REF!,0),"")</f>
        <v/>
      </c>
    </row>
    <row r="1081" spans="1:37" ht="15" customHeight="1">
      <c r="A1081" s="227" t="str">
        <f>IF(V1081=DB!$B$12,"決裁1",IF(V1081=DB!$B$13,"決裁2",IF(V1081=DB!$B$14,"決裁3",IF(V1081=DB!$B$15,"決裁4",IF(V1081="","",TEXT(W1081,"GE")&amp;"-"&amp;V1081)))))</f>
        <v/>
      </c>
      <c r="B1081" s="228" t="str">
        <f>IF(A1081="","",A1081&amp;"-"&amp;COUNTIF($A$5:A1081,A1081))</f>
        <v/>
      </c>
      <c r="C1081" s="228" t="str">
        <f t="shared" si="33"/>
        <v/>
      </c>
      <c r="D1081" s="228" t="str">
        <f>IF(C1081="","",C1081&amp;"-"&amp;COUNTIF($C$5:C1081,C1081))</f>
        <v/>
      </c>
      <c r="E1081" s="228">
        <f t="shared" si="34"/>
        <v>0</v>
      </c>
      <c r="F1081" s="30"/>
      <c r="G1081" s="30"/>
      <c r="H1081" s="31"/>
      <c r="I1081" s="98"/>
      <c r="J1081" s="99"/>
      <c r="K1081" s="72"/>
      <c r="L1081" s="89"/>
      <c r="M1081" s="90"/>
      <c r="N1081" s="73"/>
      <c r="R1081" s="36"/>
      <c r="S1081" s="37"/>
      <c r="T1081" s="38"/>
      <c r="U1081" s="200"/>
      <c r="V1081" s="211"/>
      <c r="W1081" s="204"/>
      <c r="X1081" s="204"/>
      <c r="Y1081" s="40"/>
      <c r="Z1081" s="41"/>
      <c r="AA1081" s="91"/>
      <c r="AB1081" s="42"/>
      <c r="AC1081" s="41"/>
      <c r="AD1081" s="43"/>
      <c r="AE1081" s="42"/>
      <c r="AF1081" s="41"/>
      <c r="AG1081" s="43"/>
      <c r="AH1081" s="69"/>
      <c r="AI1081" s="69"/>
      <c r="AJ1081" s="69"/>
      <c r="AK1081" s="29" t="str">
        <f>IFERROR(MATCH(H1081,#REF!,0),"")</f>
        <v/>
      </c>
    </row>
    <row r="1082" spans="1:37" ht="15" customHeight="1">
      <c r="A1082" s="227" t="str">
        <f>IF(V1082=DB!$B$12,"決裁1",IF(V1082=DB!$B$13,"決裁2",IF(V1082=DB!$B$14,"決裁3",IF(V1082=DB!$B$15,"決裁4",IF(V1082="","",TEXT(W1082,"GE")&amp;"-"&amp;V1082)))))</f>
        <v/>
      </c>
      <c r="B1082" s="228" t="str">
        <f>IF(A1082="","",A1082&amp;"-"&amp;COUNTIF($A$5:A1082,A1082))</f>
        <v/>
      </c>
      <c r="C1082" s="228" t="str">
        <f t="shared" si="33"/>
        <v/>
      </c>
      <c r="D1082" s="228" t="str">
        <f>IF(C1082="","",C1082&amp;"-"&amp;COUNTIF($C$5:C1082,C1082))</f>
        <v/>
      </c>
      <c r="E1082" s="228">
        <f t="shared" si="34"/>
        <v>0</v>
      </c>
      <c r="F1082" s="30"/>
      <c r="G1082" s="30"/>
      <c r="H1082" s="31"/>
      <c r="I1082" s="98"/>
      <c r="J1082" s="99"/>
      <c r="K1082" s="72"/>
      <c r="L1082" s="98"/>
      <c r="M1082" s="90"/>
      <c r="N1082" s="73"/>
      <c r="R1082" s="36"/>
      <c r="S1082" s="37"/>
      <c r="T1082" s="38"/>
      <c r="U1082" s="200"/>
      <c r="V1082" s="212"/>
      <c r="W1082" s="204"/>
      <c r="X1082" s="207"/>
      <c r="Y1082" s="40"/>
      <c r="Z1082" s="41"/>
      <c r="AA1082" s="10"/>
      <c r="AB1082" s="42"/>
      <c r="AC1082" s="41"/>
      <c r="AD1082" s="43"/>
      <c r="AE1082" s="42"/>
      <c r="AF1082" s="41"/>
      <c r="AG1082" s="43"/>
      <c r="AH1082" s="69"/>
      <c r="AI1082" s="69"/>
      <c r="AJ1082" s="69"/>
      <c r="AK1082" s="29" t="str">
        <f>IFERROR(MATCH(H1082,#REF!,0),"")</f>
        <v/>
      </c>
    </row>
    <row r="1083" spans="1:37" ht="15" customHeight="1">
      <c r="A1083" s="227" t="str">
        <f>IF(V1083=DB!$B$12,"決裁1",IF(V1083=DB!$B$13,"決裁2",IF(V1083=DB!$B$14,"決裁3",IF(V1083=DB!$B$15,"決裁4",IF(V1083="","",TEXT(W1083,"GE")&amp;"-"&amp;V1083)))))</f>
        <v/>
      </c>
      <c r="B1083" s="228" t="str">
        <f>IF(A1083="","",A1083&amp;"-"&amp;COUNTIF($A$5:A1083,A1083))</f>
        <v/>
      </c>
      <c r="C1083" s="228" t="str">
        <f t="shared" si="33"/>
        <v/>
      </c>
      <c r="D1083" s="228" t="str">
        <f>IF(C1083="","",C1083&amp;"-"&amp;COUNTIF($C$5:C1083,C1083))</f>
        <v/>
      </c>
      <c r="E1083" s="228">
        <f t="shared" si="34"/>
        <v>0</v>
      </c>
      <c r="F1083" s="30"/>
      <c r="G1083" s="30"/>
      <c r="H1083" s="31"/>
      <c r="I1083" s="98"/>
      <c r="J1083" s="99"/>
      <c r="K1083" s="72"/>
      <c r="L1083" s="98"/>
      <c r="M1083" s="90"/>
      <c r="N1083" s="73"/>
      <c r="R1083" s="36"/>
      <c r="S1083" s="37"/>
      <c r="T1083" s="38"/>
      <c r="U1083" s="200"/>
      <c r="V1083" s="212"/>
      <c r="W1083" s="204"/>
      <c r="X1083" s="207"/>
      <c r="Y1083" s="40"/>
      <c r="Z1083" s="41"/>
      <c r="AA1083" s="10"/>
      <c r="AB1083" s="42"/>
      <c r="AC1083" s="41"/>
      <c r="AD1083" s="43"/>
      <c r="AE1083" s="42"/>
      <c r="AF1083" s="41"/>
      <c r="AG1083" s="43"/>
      <c r="AH1083" s="69"/>
      <c r="AI1083" s="69"/>
      <c r="AJ1083" s="69"/>
      <c r="AK1083" s="29" t="str">
        <f>IFERROR(MATCH(H1083,#REF!,0),"")</f>
        <v/>
      </c>
    </row>
    <row r="1084" spans="1:37" ht="15" customHeight="1">
      <c r="A1084" s="227" t="str">
        <f>IF(V1084=DB!$B$12,"決裁1",IF(V1084=DB!$B$13,"決裁2",IF(V1084=DB!$B$14,"決裁3",IF(V1084=DB!$B$15,"決裁4",IF(V1084="","",TEXT(W1084,"GE")&amp;"-"&amp;V1084)))))</f>
        <v/>
      </c>
      <c r="B1084" s="228" t="str">
        <f>IF(A1084="","",A1084&amp;"-"&amp;COUNTIF($A$5:A1084,A1084))</f>
        <v/>
      </c>
      <c r="C1084" s="228" t="str">
        <f t="shared" si="33"/>
        <v/>
      </c>
      <c r="D1084" s="228" t="str">
        <f>IF(C1084="","",C1084&amp;"-"&amp;COUNTIF($C$5:C1084,C1084))</f>
        <v/>
      </c>
      <c r="E1084" s="228">
        <f t="shared" si="34"/>
        <v>0</v>
      </c>
      <c r="F1084" s="30"/>
      <c r="G1084" s="30"/>
      <c r="H1084" s="31"/>
      <c r="I1084" s="98"/>
      <c r="J1084" s="99"/>
      <c r="K1084" s="72"/>
      <c r="L1084" s="98"/>
      <c r="M1084" s="90"/>
      <c r="N1084" s="73"/>
      <c r="R1084" s="36"/>
      <c r="S1084" s="37"/>
      <c r="T1084" s="38"/>
      <c r="U1084" s="200"/>
      <c r="V1084" s="212"/>
      <c r="W1084" s="204"/>
      <c r="X1084" s="207"/>
      <c r="Y1084" s="40"/>
      <c r="Z1084" s="41"/>
      <c r="AA1084" s="10"/>
      <c r="AB1084" s="42"/>
      <c r="AC1084" s="41"/>
      <c r="AD1084" s="43"/>
      <c r="AE1084" s="42"/>
      <c r="AF1084" s="41"/>
      <c r="AG1084" s="43"/>
      <c r="AH1084" s="69"/>
      <c r="AI1084" s="69"/>
      <c r="AJ1084" s="69"/>
      <c r="AK1084" s="29" t="str">
        <f>IFERROR(MATCH(H1084,#REF!,0),"")</f>
        <v/>
      </c>
    </row>
    <row r="1085" spans="1:37" ht="15" customHeight="1">
      <c r="A1085" s="227" t="str">
        <f>IF(V1085=DB!$B$12,"決裁1",IF(V1085=DB!$B$13,"決裁2",IF(V1085=DB!$B$14,"決裁3",IF(V1085=DB!$B$15,"決裁4",IF(V1085="","",TEXT(W1085,"GE")&amp;"-"&amp;V1085)))))</f>
        <v/>
      </c>
      <c r="B1085" s="228" t="str">
        <f>IF(A1085="","",A1085&amp;"-"&amp;COUNTIF($A$5:A1085,A1085))</f>
        <v/>
      </c>
      <c r="C1085" s="228" t="str">
        <f t="shared" si="33"/>
        <v/>
      </c>
      <c r="D1085" s="228" t="str">
        <f>IF(C1085="","",C1085&amp;"-"&amp;COUNTIF($C$5:C1085,C1085))</f>
        <v/>
      </c>
      <c r="E1085" s="228">
        <f t="shared" si="34"/>
        <v>0</v>
      </c>
      <c r="F1085" s="30"/>
      <c r="G1085" s="30"/>
      <c r="H1085" s="31"/>
      <c r="I1085" s="98"/>
      <c r="J1085" s="99"/>
      <c r="K1085" s="72"/>
      <c r="L1085" s="98"/>
      <c r="M1085" s="90"/>
      <c r="N1085" s="73"/>
      <c r="R1085" s="36"/>
      <c r="S1085" s="37"/>
      <c r="T1085" s="38"/>
      <c r="U1085" s="200"/>
      <c r="V1085" s="212"/>
      <c r="W1085" s="204"/>
      <c r="X1085" s="207"/>
      <c r="Y1085" s="40"/>
      <c r="Z1085" s="41"/>
      <c r="AA1085" s="10"/>
      <c r="AB1085" s="42"/>
      <c r="AC1085" s="41"/>
      <c r="AD1085" s="43"/>
      <c r="AE1085" s="42"/>
      <c r="AF1085" s="41"/>
      <c r="AG1085" s="43"/>
      <c r="AH1085" s="69"/>
      <c r="AI1085" s="69"/>
      <c r="AJ1085" s="69"/>
      <c r="AK1085" s="29" t="str">
        <f>IFERROR(MATCH(H1085,#REF!,0),"")</f>
        <v/>
      </c>
    </row>
    <row r="1086" spans="1:37" ht="15" customHeight="1">
      <c r="A1086" s="227" t="str">
        <f>IF(V1086=DB!$B$12,"決裁1",IF(V1086=DB!$B$13,"決裁2",IF(V1086=DB!$B$14,"決裁3",IF(V1086=DB!$B$15,"決裁4",IF(V1086="","",TEXT(W1086,"GE")&amp;"-"&amp;V1086)))))</f>
        <v/>
      </c>
      <c r="B1086" s="228" t="str">
        <f>IF(A1086="","",A1086&amp;"-"&amp;COUNTIF($A$5:A1086,A1086))</f>
        <v/>
      </c>
      <c r="C1086" s="228" t="str">
        <f t="shared" si="33"/>
        <v/>
      </c>
      <c r="D1086" s="228" t="str">
        <f>IF(C1086="","",C1086&amp;"-"&amp;COUNTIF($C$5:C1086,C1086))</f>
        <v/>
      </c>
      <c r="E1086" s="228">
        <f t="shared" si="34"/>
        <v>0</v>
      </c>
      <c r="F1086" s="30"/>
      <c r="G1086" s="30"/>
      <c r="H1086" s="31"/>
      <c r="I1086" s="97"/>
      <c r="J1086" s="58"/>
      <c r="K1086" s="58"/>
      <c r="L1086" s="97"/>
      <c r="M1086" s="97"/>
      <c r="N1086" s="100"/>
      <c r="R1086" s="36"/>
      <c r="S1086" s="37"/>
      <c r="T1086" s="38"/>
      <c r="U1086" s="200"/>
      <c r="V1086" s="211"/>
      <c r="W1086" s="204"/>
      <c r="X1086" s="204"/>
      <c r="Y1086" s="40"/>
      <c r="Z1086" s="41"/>
      <c r="AA1086" s="91"/>
      <c r="AB1086" s="42"/>
      <c r="AC1086" s="41"/>
      <c r="AD1086" s="43"/>
      <c r="AE1086" s="42"/>
      <c r="AF1086" s="41"/>
      <c r="AG1086" s="43"/>
      <c r="AH1086" s="69"/>
      <c r="AI1086" s="69"/>
      <c r="AJ1086" s="69"/>
      <c r="AK1086" s="29" t="str">
        <f>IFERROR(MATCH(H1086,#REF!,0),"")</f>
        <v/>
      </c>
    </row>
    <row r="1087" spans="1:37" ht="15" customHeight="1">
      <c r="A1087" s="227" t="str">
        <f>IF(V1087=DB!$B$12,"決裁1",IF(V1087=DB!$B$13,"決裁2",IF(V1087=DB!$B$14,"決裁3",IF(V1087=DB!$B$15,"決裁4",IF(V1087="","",TEXT(W1087,"GE")&amp;"-"&amp;V1087)))))</f>
        <v/>
      </c>
      <c r="B1087" s="228" t="str">
        <f>IF(A1087="","",A1087&amp;"-"&amp;COUNTIF($A$5:A1087,A1087))</f>
        <v/>
      </c>
      <c r="C1087" s="228" t="str">
        <f t="shared" si="33"/>
        <v/>
      </c>
      <c r="D1087" s="228" t="str">
        <f>IF(C1087="","",C1087&amp;"-"&amp;COUNTIF($C$5:C1087,C1087))</f>
        <v/>
      </c>
      <c r="E1087" s="228">
        <f t="shared" si="34"/>
        <v>0</v>
      </c>
      <c r="F1087" s="30"/>
      <c r="G1087" s="30"/>
      <c r="H1087" s="31"/>
      <c r="I1087" s="97"/>
      <c r="J1087" s="58"/>
      <c r="K1087" s="58"/>
      <c r="L1087" s="97"/>
      <c r="M1087" s="90"/>
      <c r="N1087" s="60"/>
      <c r="R1087" s="36"/>
      <c r="S1087" s="37"/>
      <c r="T1087" s="38"/>
      <c r="U1087" s="200"/>
      <c r="V1087" s="211"/>
      <c r="W1087" s="204"/>
      <c r="X1087" s="204"/>
      <c r="Y1087" s="40"/>
      <c r="Z1087" s="41"/>
      <c r="AA1087" s="91"/>
      <c r="AB1087" s="42"/>
      <c r="AC1087" s="41"/>
      <c r="AD1087" s="43"/>
      <c r="AE1087" s="42"/>
      <c r="AF1087" s="41"/>
      <c r="AG1087" s="43"/>
      <c r="AH1087" s="69"/>
      <c r="AI1087" s="69"/>
      <c r="AJ1087" s="69"/>
      <c r="AK1087" s="29" t="str">
        <f>IFERROR(MATCH(H1087,#REF!,0),"")</f>
        <v/>
      </c>
    </row>
    <row r="1088" spans="1:37" ht="15" customHeight="1">
      <c r="A1088" s="227" t="str">
        <f>IF(V1088=DB!$B$12,"決裁1",IF(V1088=DB!$B$13,"決裁2",IF(V1088=DB!$B$14,"決裁3",IF(V1088=DB!$B$15,"決裁4",IF(V1088="","",TEXT(W1088,"GE")&amp;"-"&amp;V1088)))))</f>
        <v/>
      </c>
      <c r="B1088" s="228" t="str">
        <f>IF(A1088="","",A1088&amp;"-"&amp;COUNTIF($A$5:A1088,A1088))</f>
        <v/>
      </c>
      <c r="C1088" s="228" t="str">
        <f t="shared" si="33"/>
        <v/>
      </c>
      <c r="D1088" s="228" t="str">
        <f>IF(C1088="","",C1088&amp;"-"&amp;COUNTIF($C$5:C1088,C1088))</f>
        <v/>
      </c>
      <c r="E1088" s="228">
        <f t="shared" si="34"/>
        <v>0</v>
      </c>
      <c r="F1088" s="30"/>
      <c r="G1088" s="30"/>
      <c r="H1088" s="31"/>
      <c r="I1088" s="97"/>
      <c r="J1088" s="58"/>
      <c r="K1088" s="72"/>
      <c r="L1088" s="97"/>
      <c r="M1088" s="90"/>
      <c r="N1088" s="60"/>
      <c r="R1088" s="36"/>
      <c r="S1088" s="37"/>
      <c r="T1088" s="38"/>
      <c r="U1088" s="200"/>
      <c r="V1088" s="211"/>
      <c r="W1088" s="204"/>
      <c r="X1088" s="204"/>
      <c r="Y1088" s="40"/>
      <c r="Z1088" s="41"/>
      <c r="AA1088" s="91"/>
      <c r="AB1088" s="42"/>
      <c r="AC1088" s="41"/>
      <c r="AD1088" s="43"/>
      <c r="AE1088" s="42"/>
      <c r="AF1088" s="41"/>
      <c r="AG1088" s="43"/>
      <c r="AH1088" s="69"/>
      <c r="AI1088" s="69"/>
      <c r="AJ1088" s="69"/>
      <c r="AK1088" s="29" t="str">
        <f>IFERROR(MATCH(H1088,#REF!,0),"")</f>
        <v/>
      </c>
    </row>
    <row r="1089" spans="1:37" ht="15" customHeight="1">
      <c r="A1089" s="227" t="str">
        <f>IF(V1089=DB!$B$12,"決裁1",IF(V1089=DB!$B$13,"決裁2",IF(V1089=DB!$B$14,"決裁3",IF(V1089=DB!$B$15,"決裁4",IF(V1089="","",TEXT(W1089,"GE")&amp;"-"&amp;V1089)))))</f>
        <v/>
      </c>
      <c r="B1089" s="228" t="str">
        <f>IF(A1089="","",A1089&amp;"-"&amp;COUNTIF($A$5:A1089,A1089))</f>
        <v/>
      </c>
      <c r="C1089" s="228" t="str">
        <f t="shared" si="33"/>
        <v/>
      </c>
      <c r="D1089" s="228" t="str">
        <f>IF(C1089="","",C1089&amp;"-"&amp;COUNTIF($C$5:C1089,C1089))</f>
        <v/>
      </c>
      <c r="E1089" s="228">
        <f t="shared" si="34"/>
        <v>0</v>
      </c>
      <c r="F1089" s="30"/>
      <c r="G1089" s="30"/>
      <c r="H1089" s="31"/>
      <c r="I1089" s="97"/>
      <c r="J1089" s="58"/>
      <c r="K1089" s="72"/>
      <c r="L1089" s="97"/>
      <c r="M1089" s="90"/>
      <c r="N1089" s="60"/>
      <c r="R1089" s="10"/>
      <c r="S1089" s="37"/>
      <c r="T1089" s="38"/>
      <c r="U1089" s="200"/>
      <c r="V1089" s="211"/>
      <c r="W1089" s="204"/>
      <c r="X1089" s="204"/>
      <c r="Y1089" s="46"/>
      <c r="Z1089" s="47"/>
      <c r="AA1089" s="95"/>
      <c r="AB1089" s="42"/>
      <c r="AC1089" s="41"/>
      <c r="AD1089" s="43"/>
      <c r="AE1089" s="42"/>
      <c r="AF1089" s="41"/>
      <c r="AG1089" s="43"/>
      <c r="AH1089" s="69"/>
      <c r="AI1089" s="69"/>
      <c r="AJ1089" s="69"/>
      <c r="AK1089" s="29" t="str">
        <f>IFERROR(MATCH(H1089,#REF!,0),"")</f>
        <v/>
      </c>
    </row>
    <row r="1090" spans="1:37" ht="15" customHeight="1">
      <c r="A1090" s="227" t="str">
        <f>IF(V1090=DB!$B$12,"決裁1",IF(V1090=DB!$B$13,"決裁2",IF(V1090=DB!$B$14,"決裁3",IF(V1090=DB!$B$15,"決裁4",IF(V1090="","",TEXT(W1090,"GE")&amp;"-"&amp;V1090)))))</f>
        <v/>
      </c>
      <c r="B1090" s="228" t="str">
        <f>IF(A1090="","",A1090&amp;"-"&amp;COUNTIF($A$5:A1090,A1090))</f>
        <v/>
      </c>
      <c r="C1090" s="228" t="str">
        <f t="shared" si="33"/>
        <v/>
      </c>
      <c r="D1090" s="228" t="str">
        <f>IF(C1090="","",C1090&amp;"-"&amp;COUNTIF($C$5:C1090,C1090))</f>
        <v/>
      </c>
      <c r="E1090" s="228">
        <f t="shared" si="34"/>
        <v>0</v>
      </c>
      <c r="F1090" s="30"/>
      <c r="G1090" s="30"/>
      <c r="H1090" s="31"/>
      <c r="I1090" s="32"/>
      <c r="J1090" s="32"/>
      <c r="K1090" s="72"/>
      <c r="L1090" s="32"/>
      <c r="M1090" s="90"/>
      <c r="N1090" s="60"/>
      <c r="R1090" s="10"/>
      <c r="S1090" s="37"/>
      <c r="T1090" s="38"/>
      <c r="U1090" s="200"/>
      <c r="V1090" s="211"/>
      <c r="W1090" s="204"/>
      <c r="X1090" s="204"/>
      <c r="Y1090" s="46"/>
      <c r="Z1090" s="47"/>
      <c r="AA1090" s="95"/>
      <c r="AB1090" s="42"/>
      <c r="AC1090" s="41"/>
      <c r="AD1090" s="43"/>
      <c r="AE1090" s="42"/>
      <c r="AF1090" s="41"/>
      <c r="AG1090" s="43"/>
      <c r="AH1090" s="69"/>
      <c r="AI1090" s="69"/>
      <c r="AJ1090" s="69"/>
      <c r="AK1090" s="29" t="str">
        <f>IFERROR(MATCH(H1090,#REF!,0),"")</f>
        <v/>
      </c>
    </row>
    <row r="1091" spans="1:37" ht="15" customHeight="1">
      <c r="A1091" s="227" t="str">
        <f>IF(V1091=DB!$B$12,"決裁1",IF(V1091=DB!$B$13,"決裁2",IF(V1091=DB!$B$14,"決裁3",IF(V1091=DB!$B$15,"決裁4",IF(V1091="","",TEXT(W1091,"GE")&amp;"-"&amp;V1091)))))</f>
        <v/>
      </c>
      <c r="B1091" s="228" t="str">
        <f>IF(A1091="","",A1091&amp;"-"&amp;COUNTIF($A$5:A1091,A1091))</f>
        <v/>
      </c>
      <c r="C1091" s="228" t="str">
        <f t="shared" si="33"/>
        <v/>
      </c>
      <c r="D1091" s="228" t="str">
        <f>IF(C1091="","",C1091&amp;"-"&amp;COUNTIF($C$5:C1091,C1091))</f>
        <v/>
      </c>
      <c r="E1091" s="228">
        <f t="shared" si="34"/>
        <v>0</v>
      </c>
      <c r="F1091" s="30"/>
      <c r="G1091" s="30"/>
      <c r="H1091" s="31"/>
      <c r="I1091" s="32"/>
      <c r="J1091" s="32"/>
      <c r="K1091" s="72"/>
      <c r="L1091" s="32"/>
      <c r="M1091" s="90"/>
      <c r="N1091" s="60"/>
      <c r="R1091" s="36"/>
      <c r="S1091" s="37"/>
      <c r="T1091" s="38"/>
      <c r="U1091" s="200"/>
      <c r="V1091" s="211"/>
      <c r="W1091" s="204"/>
      <c r="X1091" s="204"/>
      <c r="Y1091" s="40"/>
      <c r="Z1091" s="41"/>
      <c r="AA1091" s="91"/>
      <c r="AB1091" s="42"/>
      <c r="AC1091" s="41"/>
      <c r="AD1091" s="43"/>
      <c r="AE1091" s="42"/>
      <c r="AF1091" s="41"/>
      <c r="AG1091" s="43"/>
      <c r="AH1091" s="69"/>
      <c r="AI1091" s="69"/>
      <c r="AJ1091" s="69"/>
      <c r="AK1091" s="29" t="str">
        <f>IFERROR(MATCH(H1091,#REF!,0),"")</f>
        <v/>
      </c>
    </row>
    <row r="1092" spans="1:37" ht="15" customHeight="1">
      <c r="A1092" s="227" t="str">
        <f>IF(V1092=DB!$B$12,"決裁1",IF(V1092=DB!$B$13,"決裁2",IF(V1092=DB!$B$14,"決裁3",IF(V1092=DB!$B$15,"決裁4",IF(V1092="","",TEXT(W1092,"GE")&amp;"-"&amp;V1092)))))</f>
        <v/>
      </c>
      <c r="B1092" s="228" t="str">
        <f>IF(A1092="","",A1092&amp;"-"&amp;COUNTIF($A$5:A1092,A1092))</f>
        <v/>
      </c>
      <c r="C1092" s="228" t="str">
        <f t="shared" si="33"/>
        <v/>
      </c>
      <c r="D1092" s="228" t="str">
        <f>IF(C1092="","",C1092&amp;"-"&amp;COUNTIF($C$5:C1092,C1092))</f>
        <v/>
      </c>
      <c r="E1092" s="228">
        <f t="shared" si="34"/>
        <v>0</v>
      </c>
      <c r="F1092" s="30"/>
      <c r="G1092" s="30"/>
      <c r="H1092" s="31"/>
      <c r="I1092" s="32"/>
      <c r="J1092" s="32"/>
      <c r="K1092" s="72"/>
      <c r="L1092" s="32"/>
      <c r="M1092" s="90"/>
      <c r="N1092" s="60"/>
      <c r="R1092" s="36"/>
      <c r="S1092" s="37"/>
      <c r="T1092" s="38"/>
      <c r="U1092" s="200"/>
      <c r="V1092" s="211"/>
      <c r="W1092" s="204"/>
      <c r="X1092" s="204"/>
      <c r="Y1092" s="40"/>
      <c r="Z1092" s="41"/>
      <c r="AA1092" s="91"/>
      <c r="AB1092" s="42"/>
      <c r="AC1092" s="41"/>
      <c r="AD1092" s="43"/>
      <c r="AE1092" s="42"/>
      <c r="AF1092" s="41"/>
      <c r="AG1092" s="43"/>
      <c r="AH1092" s="69"/>
      <c r="AI1092" s="69"/>
      <c r="AJ1092" s="69"/>
      <c r="AK1092" s="29" t="str">
        <f>IFERROR(MATCH(H1092,#REF!,0),"")</f>
        <v/>
      </c>
    </row>
    <row r="1093" spans="1:37" ht="15" customHeight="1">
      <c r="A1093" s="227" t="str">
        <f>IF(V1093=DB!$B$12,"決裁1",IF(V1093=DB!$B$13,"決裁2",IF(V1093=DB!$B$14,"決裁3",IF(V1093=DB!$B$15,"決裁4",IF(V1093="","",TEXT(W1093,"GE")&amp;"-"&amp;V1093)))))</f>
        <v/>
      </c>
      <c r="B1093" s="228" t="str">
        <f>IF(A1093="","",A1093&amp;"-"&amp;COUNTIF($A$5:A1093,A1093))</f>
        <v/>
      </c>
      <c r="C1093" s="228" t="str">
        <f t="shared" si="33"/>
        <v/>
      </c>
      <c r="D1093" s="228" t="str">
        <f>IF(C1093="","",C1093&amp;"-"&amp;COUNTIF($C$5:C1093,C1093))</f>
        <v/>
      </c>
      <c r="E1093" s="228">
        <f t="shared" si="34"/>
        <v>0</v>
      </c>
      <c r="F1093" s="30"/>
      <c r="G1093" s="30"/>
      <c r="H1093" s="31"/>
      <c r="I1093" s="32"/>
      <c r="J1093" s="32"/>
      <c r="K1093" s="72"/>
      <c r="L1093" s="32"/>
      <c r="M1093" s="90"/>
      <c r="N1093" s="60"/>
      <c r="R1093" s="36"/>
      <c r="S1093" s="37"/>
      <c r="T1093" s="38"/>
      <c r="U1093" s="200"/>
      <c r="V1093" s="211"/>
      <c r="W1093" s="204"/>
      <c r="X1093" s="204"/>
      <c r="Y1093" s="40"/>
      <c r="Z1093" s="41"/>
      <c r="AA1093" s="91"/>
      <c r="AB1093" s="42"/>
      <c r="AC1093" s="41"/>
      <c r="AD1093" s="43"/>
      <c r="AE1093" s="42"/>
      <c r="AF1093" s="41"/>
      <c r="AG1093" s="43"/>
      <c r="AH1093" s="69"/>
      <c r="AI1093" s="69"/>
      <c r="AJ1093" s="69"/>
      <c r="AK1093" s="29" t="str">
        <f>IFERROR(MATCH(H1093,#REF!,0),"")</f>
        <v/>
      </c>
    </row>
    <row r="1094" spans="1:37" ht="15" customHeight="1">
      <c r="A1094" s="227" t="str">
        <f>IF(V1094=DB!$B$12,"決裁1",IF(V1094=DB!$B$13,"決裁2",IF(V1094=DB!$B$14,"決裁3",IF(V1094=DB!$B$15,"決裁4",IF(V1094="","",TEXT(W1094,"GE")&amp;"-"&amp;V1094)))))</f>
        <v/>
      </c>
      <c r="B1094" s="228" t="str">
        <f>IF(A1094="","",A1094&amp;"-"&amp;COUNTIF($A$5:A1094,A1094))</f>
        <v/>
      </c>
      <c r="C1094" s="228" t="str">
        <f t="shared" ref="C1094:C1157" si="35">IF(AH1094="","",AH1094)</f>
        <v/>
      </c>
      <c r="D1094" s="228" t="str">
        <f>IF(C1094="","",C1094&amp;"-"&amp;COUNTIF($C$5:C1094,C1094))</f>
        <v/>
      </c>
      <c r="E1094" s="228">
        <f t="shared" ref="E1094:E1157" si="36">+H1094</f>
        <v>0</v>
      </c>
      <c r="F1094" s="30"/>
      <c r="G1094" s="30"/>
      <c r="H1094" s="31"/>
      <c r="I1094" s="32"/>
      <c r="J1094" s="32"/>
      <c r="K1094" s="72"/>
      <c r="L1094" s="32"/>
      <c r="M1094" s="90"/>
      <c r="N1094" s="60"/>
      <c r="R1094" s="36"/>
      <c r="S1094" s="37"/>
      <c r="T1094" s="38"/>
      <c r="U1094" s="200"/>
      <c r="V1094" s="211"/>
      <c r="W1094" s="204"/>
      <c r="X1094" s="204"/>
      <c r="Y1094" s="40"/>
      <c r="Z1094" s="41"/>
      <c r="AA1094" s="91"/>
      <c r="AB1094" s="42"/>
      <c r="AC1094" s="41"/>
      <c r="AD1094" s="43"/>
      <c r="AE1094" s="42"/>
      <c r="AF1094" s="41"/>
      <c r="AG1094" s="43"/>
      <c r="AH1094" s="69"/>
      <c r="AI1094" s="69"/>
      <c r="AJ1094" s="69"/>
      <c r="AK1094" s="29" t="str">
        <f>IFERROR(MATCH(H1094,#REF!,0),"")</f>
        <v/>
      </c>
    </row>
    <row r="1095" spans="1:37" ht="15" customHeight="1">
      <c r="A1095" s="227" t="str">
        <f>IF(V1095=DB!$B$12,"決裁1",IF(V1095=DB!$B$13,"決裁2",IF(V1095=DB!$B$14,"決裁3",IF(V1095=DB!$B$15,"決裁4",IF(V1095="","",TEXT(W1095,"GE")&amp;"-"&amp;V1095)))))</f>
        <v/>
      </c>
      <c r="B1095" s="228" t="str">
        <f>IF(A1095="","",A1095&amp;"-"&amp;COUNTIF($A$5:A1095,A1095))</f>
        <v/>
      </c>
      <c r="C1095" s="228" t="str">
        <f t="shared" si="35"/>
        <v/>
      </c>
      <c r="D1095" s="228" t="str">
        <f>IF(C1095="","",C1095&amp;"-"&amp;COUNTIF($C$5:C1095,C1095))</f>
        <v/>
      </c>
      <c r="E1095" s="228">
        <f t="shared" si="36"/>
        <v>0</v>
      </c>
      <c r="F1095" s="30"/>
      <c r="G1095" s="30"/>
      <c r="H1095" s="31"/>
      <c r="I1095" s="97"/>
      <c r="J1095" s="58"/>
      <c r="K1095" s="72"/>
      <c r="L1095" s="97"/>
      <c r="M1095" s="90"/>
      <c r="N1095" s="60"/>
      <c r="R1095" s="36"/>
      <c r="S1095" s="37"/>
      <c r="T1095" s="38"/>
      <c r="U1095" s="200"/>
      <c r="V1095" s="211"/>
      <c r="W1095" s="204"/>
      <c r="X1095" s="204"/>
      <c r="Y1095" s="40"/>
      <c r="Z1095" s="41"/>
      <c r="AA1095" s="10"/>
      <c r="AB1095" s="42"/>
      <c r="AC1095" s="41"/>
      <c r="AD1095" s="43"/>
      <c r="AE1095" s="42"/>
      <c r="AF1095" s="41"/>
      <c r="AG1095" s="43"/>
      <c r="AH1095" s="69"/>
      <c r="AI1095" s="69"/>
      <c r="AJ1095" s="69"/>
      <c r="AK1095" s="29" t="str">
        <f>IFERROR(MATCH(H1095,#REF!,0),"")</f>
        <v/>
      </c>
    </row>
    <row r="1096" spans="1:37" ht="15" customHeight="1">
      <c r="A1096" s="227" t="str">
        <f>IF(V1096=DB!$B$12,"決裁1",IF(V1096=DB!$B$13,"決裁2",IF(V1096=DB!$B$14,"決裁3",IF(V1096=DB!$B$15,"決裁4",IF(V1096="","",TEXT(W1096,"GE")&amp;"-"&amp;V1096)))))</f>
        <v/>
      </c>
      <c r="B1096" s="228" t="str">
        <f>IF(A1096="","",A1096&amp;"-"&amp;COUNTIF($A$5:A1096,A1096))</f>
        <v/>
      </c>
      <c r="C1096" s="228" t="str">
        <f t="shared" si="35"/>
        <v/>
      </c>
      <c r="D1096" s="228" t="str">
        <f>IF(C1096="","",C1096&amp;"-"&amp;COUNTIF($C$5:C1096,C1096))</f>
        <v/>
      </c>
      <c r="E1096" s="228">
        <f t="shared" si="36"/>
        <v>0</v>
      </c>
      <c r="F1096" s="30"/>
      <c r="G1096" s="30"/>
      <c r="H1096" s="31"/>
      <c r="I1096" s="97"/>
      <c r="J1096" s="58"/>
      <c r="K1096" s="72"/>
      <c r="L1096" s="97"/>
      <c r="M1096" s="90"/>
      <c r="N1096" s="60"/>
      <c r="R1096" s="36"/>
      <c r="S1096" s="37"/>
      <c r="T1096" s="38"/>
      <c r="U1096" s="200"/>
      <c r="V1096" s="211"/>
      <c r="W1096" s="204"/>
      <c r="X1096" s="204"/>
      <c r="Y1096" s="40"/>
      <c r="Z1096" s="41"/>
      <c r="AA1096" s="91"/>
      <c r="AB1096" s="42"/>
      <c r="AC1096" s="41"/>
      <c r="AD1096" s="43"/>
      <c r="AE1096" s="42"/>
      <c r="AF1096" s="41"/>
      <c r="AG1096" s="43"/>
      <c r="AH1096" s="69"/>
      <c r="AI1096" s="69"/>
      <c r="AJ1096" s="69"/>
      <c r="AK1096" s="29" t="str">
        <f>IFERROR(MATCH(H1096,#REF!,0),"")</f>
        <v/>
      </c>
    </row>
    <row r="1097" spans="1:37" ht="15" customHeight="1">
      <c r="A1097" s="227" t="str">
        <f>IF(V1097=DB!$B$12,"決裁1",IF(V1097=DB!$B$13,"決裁2",IF(V1097=DB!$B$14,"決裁3",IF(V1097=DB!$B$15,"決裁4",IF(V1097="","",TEXT(W1097,"GE")&amp;"-"&amp;V1097)))))</f>
        <v/>
      </c>
      <c r="B1097" s="228" t="str">
        <f>IF(A1097="","",A1097&amp;"-"&amp;COUNTIF($A$5:A1097,A1097))</f>
        <v/>
      </c>
      <c r="C1097" s="228" t="str">
        <f t="shared" si="35"/>
        <v/>
      </c>
      <c r="D1097" s="228" t="str">
        <f>IF(C1097="","",C1097&amp;"-"&amp;COUNTIF($C$5:C1097,C1097))</f>
        <v/>
      </c>
      <c r="E1097" s="228">
        <f t="shared" si="36"/>
        <v>0</v>
      </c>
      <c r="F1097" s="30"/>
      <c r="G1097" s="30"/>
      <c r="H1097" s="31"/>
      <c r="I1097" s="97"/>
      <c r="J1097" s="58"/>
      <c r="K1097" s="72"/>
      <c r="L1097" s="97"/>
      <c r="M1097" s="90"/>
      <c r="N1097" s="60"/>
      <c r="R1097" s="36"/>
      <c r="S1097" s="37"/>
      <c r="T1097" s="38"/>
      <c r="U1097" s="200"/>
      <c r="V1097" s="211"/>
      <c r="W1097" s="204"/>
      <c r="X1097" s="204"/>
      <c r="Y1097" s="40"/>
      <c r="Z1097" s="41"/>
      <c r="AA1097" s="91"/>
      <c r="AB1097" s="42"/>
      <c r="AC1097" s="41"/>
      <c r="AD1097" s="43"/>
      <c r="AE1097" s="42"/>
      <c r="AF1097" s="41"/>
      <c r="AG1097" s="43"/>
      <c r="AH1097" s="69"/>
      <c r="AI1097" s="69"/>
      <c r="AJ1097" s="69"/>
      <c r="AK1097" s="29" t="str">
        <f>IFERROR(MATCH(H1097,#REF!,0),"")</f>
        <v/>
      </c>
    </row>
    <row r="1098" spans="1:37" ht="15" customHeight="1">
      <c r="A1098" s="227" t="str">
        <f>IF(V1098=DB!$B$12,"決裁1",IF(V1098=DB!$B$13,"決裁2",IF(V1098=DB!$B$14,"決裁3",IF(V1098=DB!$B$15,"決裁4",IF(V1098="","",TEXT(W1098,"GE")&amp;"-"&amp;V1098)))))</f>
        <v/>
      </c>
      <c r="B1098" s="228" t="str">
        <f>IF(A1098="","",A1098&amp;"-"&amp;COUNTIF($A$5:A1098,A1098))</f>
        <v/>
      </c>
      <c r="C1098" s="228" t="str">
        <f t="shared" si="35"/>
        <v/>
      </c>
      <c r="D1098" s="228" t="str">
        <f>IF(C1098="","",C1098&amp;"-"&amp;COUNTIF($C$5:C1098,C1098))</f>
        <v/>
      </c>
      <c r="E1098" s="228">
        <f t="shared" si="36"/>
        <v>0</v>
      </c>
      <c r="F1098" s="30"/>
      <c r="G1098" s="30"/>
      <c r="H1098" s="31"/>
      <c r="I1098" s="97"/>
      <c r="J1098" s="58"/>
      <c r="K1098" s="72"/>
      <c r="L1098" s="97"/>
      <c r="M1098" s="90"/>
      <c r="N1098" s="60"/>
      <c r="R1098" s="36"/>
      <c r="S1098" s="37"/>
      <c r="T1098" s="38"/>
      <c r="U1098" s="200"/>
      <c r="V1098" s="211"/>
      <c r="W1098" s="204"/>
      <c r="X1098" s="204"/>
      <c r="Y1098" s="40"/>
      <c r="Z1098" s="41"/>
      <c r="AA1098" s="91"/>
      <c r="AB1098" s="42"/>
      <c r="AC1098" s="41"/>
      <c r="AD1098" s="43"/>
      <c r="AE1098" s="42"/>
      <c r="AF1098" s="41"/>
      <c r="AG1098" s="43"/>
      <c r="AH1098" s="69"/>
      <c r="AI1098" s="69"/>
      <c r="AJ1098" s="69"/>
      <c r="AK1098" s="29" t="str">
        <f>IFERROR(MATCH(H1098,#REF!,0),"")</f>
        <v/>
      </c>
    </row>
    <row r="1099" spans="1:37" ht="15" customHeight="1">
      <c r="A1099" s="227" t="str">
        <f>IF(V1099=DB!$B$12,"決裁1",IF(V1099=DB!$B$13,"決裁2",IF(V1099=DB!$B$14,"決裁3",IF(V1099=DB!$B$15,"決裁4",IF(V1099="","",TEXT(W1099,"GE")&amp;"-"&amp;V1099)))))</f>
        <v/>
      </c>
      <c r="B1099" s="228" t="str">
        <f>IF(A1099="","",A1099&amp;"-"&amp;COUNTIF($A$5:A1099,A1099))</f>
        <v/>
      </c>
      <c r="C1099" s="228" t="str">
        <f t="shared" si="35"/>
        <v/>
      </c>
      <c r="D1099" s="228" t="str">
        <f>IF(C1099="","",C1099&amp;"-"&amp;COUNTIF($C$5:C1099,C1099))</f>
        <v/>
      </c>
      <c r="E1099" s="228">
        <f t="shared" si="36"/>
        <v>0</v>
      </c>
      <c r="F1099" s="30"/>
      <c r="G1099" s="30"/>
      <c r="H1099" s="31"/>
      <c r="I1099" s="97"/>
      <c r="J1099" s="58"/>
      <c r="K1099" s="72"/>
      <c r="L1099" s="97"/>
      <c r="M1099" s="90"/>
      <c r="N1099" s="60"/>
      <c r="R1099" s="36"/>
      <c r="S1099" s="37"/>
      <c r="T1099" s="38"/>
      <c r="U1099" s="200"/>
      <c r="V1099" s="211"/>
      <c r="W1099" s="204"/>
      <c r="X1099" s="204"/>
      <c r="Y1099" s="40"/>
      <c r="Z1099" s="41"/>
      <c r="AA1099" s="91"/>
      <c r="AB1099" s="42"/>
      <c r="AC1099" s="41"/>
      <c r="AD1099" s="43"/>
      <c r="AE1099" s="42"/>
      <c r="AF1099" s="41"/>
      <c r="AG1099" s="43"/>
      <c r="AH1099" s="69"/>
      <c r="AI1099" s="69"/>
      <c r="AJ1099" s="69"/>
      <c r="AK1099" s="29" t="str">
        <f>IFERROR(MATCH(H1099,#REF!,0),"")</f>
        <v/>
      </c>
    </row>
    <row r="1100" spans="1:37" ht="15" customHeight="1">
      <c r="A1100" s="227" t="str">
        <f>IF(V1100=DB!$B$12,"決裁1",IF(V1100=DB!$B$13,"決裁2",IF(V1100=DB!$B$14,"決裁3",IF(V1100=DB!$B$15,"決裁4",IF(V1100="","",TEXT(W1100,"GE")&amp;"-"&amp;V1100)))))</f>
        <v/>
      </c>
      <c r="B1100" s="228" t="str">
        <f>IF(A1100="","",A1100&amp;"-"&amp;COUNTIF($A$5:A1100,A1100))</f>
        <v/>
      </c>
      <c r="C1100" s="228" t="str">
        <f t="shared" si="35"/>
        <v/>
      </c>
      <c r="D1100" s="228" t="str">
        <f>IF(C1100="","",C1100&amp;"-"&amp;COUNTIF($C$5:C1100,C1100))</f>
        <v/>
      </c>
      <c r="E1100" s="228">
        <f t="shared" si="36"/>
        <v>0</v>
      </c>
      <c r="F1100" s="30"/>
      <c r="G1100" s="30"/>
      <c r="H1100" s="31"/>
      <c r="I1100" s="97"/>
      <c r="J1100" s="58"/>
      <c r="K1100" s="72"/>
      <c r="L1100" s="97"/>
      <c r="M1100" s="90"/>
      <c r="N1100" s="60"/>
      <c r="R1100" s="36"/>
      <c r="S1100" s="37"/>
      <c r="T1100" s="38"/>
      <c r="U1100" s="200"/>
      <c r="V1100" s="211"/>
      <c r="W1100" s="204"/>
      <c r="X1100" s="204"/>
      <c r="Y1100" s="40"/>
      <c r="Z1100" s="41"/>
      <c r="AA1100" s="91"/>
      <c r="AB1100" s="42"/>
      <c r="AC1100" s="41"/>
      <c r="AD1100" s="43"/>
      <c r="AE1100" s="42"/>
      <c r="AF1100" s="41"/>
      <c r="AG1100" s="43"/>
      <c r="AH1100" s="69"/>
      <c r="AI1100" s="69"/>
      <c r="AJ1100" s="69"/>
      <c r="AK1100" s="29" t="str">
        <f>IFERROR(MATCH(H1100,#REF!,0),"")</f>
        <v/>
      </c>
    </row>
    <row r="1101" spans="1:37" ht="15" customHeight="1">
      <c r="A1101" s="227" t="str">
        <f>IF(V1101=DB!$B$12,"決裁1",IF(V1101=DB!$B$13,"決裁2",IF(V1101=DB!$B$14,"決裁3",IF(V1101=DB!$B$15,"決裁4",IF(V1101="","",TEXT(W1101,"GE")&amp;"-"&amp;V1101)))))</f>
        <v/>
      </c>
      <c r="B1101" s="228" t="str">
        <f>IF(A1101="","",A1101&amp;"-"&amp;COUNTIF($A$5:A1101,A1101))</f>
        <v/>
      </c>
      <c r="C1101" s="228" t="str">
        <f t="shared" si="35"/>
        <v/>
      </c>
      <c r="D1101" s="228" t="str">
        <f>IF(C1101="","",C1101&amp;"-"&amp;COUNTIF($C$5:C1101,C1101))</f>
        <v/>
      </c>
      <c r="E1101" s="228">
        <f t="shared" si="36"/>
        <v>0</v>
      </c>
      <c r="F1101" s="30"/>
      <c r="G1101" s="30"/>
      <c r="H1101" s="31"/>
      <c r="I1101" s="97"/>
      <c r="J1101" s="58"/>
      <c r="K1101" s="72"/>
      <c r="L1101" s="97"/>
      <c r="M1101" s="90"/>
      <c r="N1101" s="60"/>
      <c r="R1101" s="36"/>
      <c r="S1101" s="37"/>
      <c r="T1101" s="38"/>
      <c r="U1101" s="200"/>
      <c r="V1101" s="211"/>
      <c r="W1101" s="204"/>
      <c r="X1101" s="204"/>
      <c r="Y1101" s="40"/>
      <c r="Z1101" s="41"/>
      <c r="AA1101" s="91"/>
      <c r="AB1101" s="42"/>
      <c r="AC1101" s="41"/>
      <c r="AD1101" s="43"/>
      <c r="AE1101" s="42"/>
      <c r="AF1101" s="41"/>
      <c r="AG1101" s="43"/>
      <c r="AH1101" s="69"/>
      <c r="AI1101" s="69"/>
      <c r="AJ1101" s="69"/>
      <c r="AK1101" s="29" t="str">
        <f>IFERROR(MATCH(H1101,#REF!,0),"")</f>
        <v/>
      </c>
    </row>
    <row r="1102" spans="1:37" ht="15" customHeight="1">
      <c r="A1102" s="227" t="str">
        <f>IF(V1102=DB!$B$12,"決裁1",IF(V1102=DB!$B$13,"決裁2",IF(V1102=DB!$B$14,"決裁3",IF(V1102=DB!$B$15,"決裁4",IF(V1102="","",TEXT(W1102,"GE")&amp;"-"&amp;V1102)))))</f>
        <v/>
      </c>
      <c r="B1102" s="228" t="str">
        <f>IF(A1102="","",A1102&amp;"-"&amp;COUNTIF($A$5:A1102,A1102))</f>
        <v/>
      </c>
      <c r="C1102" s="228" t="str">
        <f t="shared" si="35"/>
        <v/>
      </c>
      <c r="D1102" s="228" t="str">
        <f>IF(C1102="","",C1102&amp;"-"&amp;COUNTIF($C$5:C1102,C1102))</f>
        <v/>
      </c>
      <c r="E1102" s="228">
        <f t="shared" si="36"/>
        <v>0</v>
      </c>
      <c r="F1102" s="30"/>
      <c r="G1102" s="30"/>
      <c r="H1102" s="31"/>
      <c r="I1102" s="97"/>
      <c r="J1102" s="58"/>
      <c r="K1102" s="72"/>
      <c r="L1102" s="97"/>
      <c r="M1102" s="90"/>
      <c r="N1102" s="60"/>
      <c r="R1102" s="36"/>
      <c r="S1102" s="37"/>
      <c r="T1102" s="38"/>
      <c r="U1102" s="200"/>
      <c r="V1102" s="211"/>
      <c r="W1102" s="204"/>
      <c r="X1102" s="204"/>
      <c r="Y1102" s="40"/>
      <c r="Z1102" s="41"/>
      <c r="AA1102" s="91"/>
      <c r="AB1102" s="42"/>
      <c r="AC1102" s="41"/>
      <c r="AD1102" s="43"/>
      <c r="AE1102" s="42"/>
      <c r="AF1102" s="41"/>
      <c r="AG1102" s="43"/>
      <c r="AH1102" s="69"/>
      <c r="AI1102" s="69"/>
      <c r="AJ1102" s="69"/>
      <c r="AK1102" s="29" t="str">
        <f>IFERROR(MATCH(H1102,#REF!,0),"")</f>
        <v/>
      </c>
    </row>
    <row r="1103" spans="1:37" ht="15" customHeight="1">
      <c r="A1103" s="227" t="str">
        <f>IF(V1103=DB!$B$12,"決裁1",IF(V1103=DB!$B$13,"決裁2",IF(V1103=DB!$B$14,"決裁3",IF(V1103=DB!$B$15,"決裁4",IF(V1103="","",TEXT(W1103,"GE")&amp;"-"&amp;V1103)))))</f>
        <v/>
      </c>
      <c r="B1103" s="228" t="str">
        <f>IF(A1103="","",A1103&amp;"-"&amp;COUNTIF($A$5:A1103,A1103))</f>
        <v/>
      </c>
      <c r="C1103" s="228" t="str">
        <f t="shared" si="35"/>
        <v/>
      </c>
      <c r="D1103" s="228" t="str">
        <f>IF(C1103="","",C1103&amp;"-"&amp;COUNTIF($C$5:C1103,C1103))</f>
        <v/>
      </c>
      <c r="E1103" s="228">
        <f t="shared" si="36"/>
        <v>0</v>
      </c>
      <c r="F1103" s="30"/>
      <c r="G1103" s="30"/>
      <c r="H1103" s="31"/>
      <c r="I1103" s="97"/>
      <c r="J1103" s="58"/>
      <c r="K1103" s="72"/>
      <c r="L1103" s="97"/>
      <c r="M1103" s="90"/>
      <c r="N1103" s="60"/>
      <c r="R1103" s="36"/>
      <c r="S1103" s="37"/>
      <c r="T1103" s="38"/>
      <c r="U1103" s="200"/>
      <c r="V1103" s="211"/>
      <c r="W1103" s="204"/>
      <c r="X1103" s="204"/>
      <c r="Y1103" s="40"/>
      <c r="Z1103" s="41"/>
      <c r="AA1103" s="91"/>
      <c r="AB1103" s="42"/>
      <c r="AC1103" s="41"/>
      <c r="AD1103" s="43"/>
      <c r="AE1103" s="42"/>
      <c r="AF1103" s="41"/>
      <c r="AG1103" s="43"/>
      <c r="AH1103" s="69"/>
      <c r="AI1103" s="69"/>
      <c r="AJ1103" s="69"/>
      <c r="AK1103" s="29" t="str">
        <f>IFERROR(MATCH(H1103,#REF!,0),"")</f>
        <v/>
      </c>
    </row>
    <row r="1104" spans="1:37" ht="15" customHeight="1">
      <c r="A1104" s="227" t="str">
        <f>IF(V1104=DB!$B$12,"決裁1",IF(V1104=DB!$B$13,"決裁2",IF(V1104=DB!$B$14,"決裁3",IF(V1104=DB!$B$15,"決裁4",IF(V1104="","",TEXT(W1104,"GE")&amp;"-"&amp;V1104)))))</f>
        <v/>
      </c>
      <c r="B1104" s="228" t="str">
        <f>IF(A1104="","",A1104&amp;"-"&amp;COUNTIF($A$5:A1104,A1104))</f>
        <v/>
      </c>
      <c r="C1104" s="228" t="str">
        <f t="shared" si="35"/>
        <v/>
      </c>
      <c r="D1104" s="228" t="str">
        <f>IF(C1104="","",C1104&amp;"-"&amp;COUNTIF($C$5:C1104,C1104))</f>
        <v/>
      </c>
      <c r="E1104" s="228">
        <f t="shared" si="36"/>
        <v>0</v>
      </c>
      <c r="F1104" s="30"/>
      <c r="G1104" s="30"/>
      <c r="H1104" s="31"/>
      <c r="I1104" s="97"/>
      <c r="J1104" s="58"/>
      <c r="K1104" s="72"/>
      <c r="L1104" s="97"/>
      <c r="M1104" s="90"/>
      <c r="N1104" s="60"/>
      <c r="R1104" s="36"/>
      <c r="S1104" s="37"/>
      <c r="T1104" s="38"/>
      <c r="U1104" s="200"/>
      <c r="V1104" s="211"/>
      <c r="W1104" s="204"/>
      <c r="X1104" s="204"/>
      <c r="Y1104" s="40"/>
      <c r="Z1104" s="41"/>
      <c r="AA1104" s="91"/>
      <c r="AB1104" s="42"/>
      <c r="AC1104" s="41"/>
      <c r="AD1104" s="43"/>
      <c r="AE1104" s="42"/>
      <c r="AF1104" s="41"/>
      <c r="AG1104" s="43"/>
      <c r="AH1104" s="69"/>
      <c r="AI1104" s="69"/>
      <c r="AJ1104" s="69"/>
      <c r="AK1104" s="29" t="str">
        <f>IFERROR(MATCH(H1104,#REF!,0),"")</f>
        <v/>
      </c>
    </row>
    <row r="1105" spans="1:37" ht="15" customHeight="1">
      <c r="A1105" s="227" t="str">
        <f>IF(V1105=DB!$B$12,"決裁1",IF(V1105=DB!$B$13,"決裁2",IF(V1105=DB!$B$14,"決裁3",IF(V1105=DB!$B$15,"決裁4",IF(V1105="","",TEXT(W1105,"GE")&amp;"-"&amp;V1105)))))</f>
        <v/>
      </c>
      <c r="B1105" s="228" t="str">
        <f>IF(A1105="","",A1105&amp;"-"&amp;COUNTIF($A$5:A1105,A1105))</f>
        <v/>
      </c>
      <c r="C1105" s="228" t="str">
        <f t="shared" si="35"/>
        <v/>
      </c>
      <c r="D1105" s="228" t="str">
        <f>IF(C1105="","",C1105&amp;"-"&amp;COUNTIF($C$5:C1105,C1105))</f>
        <v/>
      </c>
      <c r="E1105" s="228">
        <f t="shared" si="36"/>
        <v>0</v>
      </c>
      <c r="F1105" s="30"/>
      <c r="G1105" s="30"/>
      <c r="H1105" s="31"/>
      <c r="I1105" s="97"/>
      <c r="J1105" s="58"/>
      <c r="K1105" s="72"/>
      <c r="L1105" s="97"/>
      <c r="M1105" s="90"/>
      <c r="N1105" s="60"/>
      <c r="R1105" s="36"/>
      <c r="S1105" s="37"/>
      <c r="T1105" s="38"/>
      <c r="U1105" s="200"/>
      <c r="V1105" s="211"/>
      <c r="W1105" s="204"/>
      <c r="X1105" s="204"/>
      <c r="Y1105" s="40"/>
      <c r="Z1105" s="41"/>
      <c r="AA1105" s="91"/>
      <c r="AB1105" s="42"/>
      <c r="AC1105" s="41"/>
      <c r="AD1105" s="43"/>
      <c r="AE1105" s="42"/>
      <c r="AF1105" s="41"/>
      <c r="AG1105" s="43"/>
      <c r="AH1105" s="69"/>
      <c r="AI1105" s="69"/>
      <c r="AJ1105" s="69"/>
      <c r="AK1105" s="29" t="str">
        <f>IFERROR(MATCH(H1105,#REF!,0),"")</f>
        <v/>
      </c>
    </row>
    <row r="1106" spans="1:37" ht="15" customHeight="1">
      <c r="A1106" s="227" t="str">
        <f>IF(V1106=DB!$B$12,"決裁1",IF(V1106=DB!$B$13,"決裁2",IF(V1106=DB!$B$14,"決裁3",IF(V1106=DB!$B$15,"決裁4",IF(V1106="","",TEXT(W1106,"GE")&amp;"-"&amp;V1106)))))</f>
        <v/>
      </c>
      <c r="B1106" s="228" t="str">
        <f>IF(A1106="","",A1106&amp;"-"&amp;COUNTIF($A$5:A1106,A1106))</f>
        <v/>
      </c>
      <c r="C1106" s="228" t="str">
        <f t="shared" si="35"/>
        <v/>
      </c>
      <c r="D1106" s="228" t="str">
        <f>IF(C1106="","",C1106&amp;"-"&amp;COUNTIF($C$5:C1106,C1106))</f>
        <v/>
      </c>
      <c r="E1106" s="228">
        <f t="shared" si="36"/>
        <v>0</v>
      </c>
      <c r="F1106" s="30"/>
      <c r="G1106" s="30"/>
      <c r="H1106" s="31"/>
      <c r="I1106" s="97"/>
      <c r="J1106" s="58"/>
      <c r="K1106" s="72"/>
      <c r="L1106" s="97"/>
      <c r="M1106" s="90"/>
      <c r="N1106" s="60"/>
      <c r="R1106" s="36"/>
      <c r="S1106" s="37"/>
      <c r="T1106" s="38"/>
      <c r="U1106" s="200"/>
      <c r="V1106" s="211"/>
      <c r="W1106" s="204"/>
      <c r="X1106" s="204"/>
      <c r="Y1106" s="40"/>
      <c r="Z1106" s="41"/>
      <c r="AA1106" s="91"/>
      <c r="AB1106" s="42"/>
      <c r="AC1106" s="41"/>
      <c r="AD1106" s="43"/>
      <c r="AE1106" s="42"/>
      <c r="AF1106" s="41"/>
      <c r="AG1106" s="43"/>
      <c r="AH1106" s="69"/>
      <c r="AI1106" s="69"/>
      <c r="AJ1106" s="69"/>
      <c r="AK1106" s="29" t="str">
        <f>IFERROR(MATCH(H1106,#REF!,0),"")</f>
        <v/>
      </c>
    </row>
    <row r="1107" spans="1:37" ht="15" customHeight="1">
      <c r="A1107" s="227" t="str">
        <f>IF(V1107=DB!$B$12,"決裁1",IF(V1107=DB!$B$13,"決裁2",IF(V1107=DB!$B$14,"決裁3",IF(V1107=DB!$B$15,"決裁4",IF(V1107="","",TEXT(W1107,"GE")&amp;"-"&amp;V1107)))))</f>
        <v/>
      </c>
      <c r="B1107" s="228" t="str">
        <f>IF(A1107="","",A1107&amp;"-"&amp;COUNTIF($A$5:A1107,A1107))</f>
        <v/>
      </c>
      <c r="C1107" s="228" t="str">
        <f t="shared" si="35"/>
        <v/>
      </c>
      <c r="D1107" s="228" t="str">
        <f>IF(C1107="","",C1107&amp;"-"&amp;COUNTIF($C$5:C1107,C1107))</f>
        <v/>
      </c>
      <c r="E1107" s="228">
        <f t="shared" si="36"/>
        <v>0</v>
      </c>
      <c r="F1107" s="30"/>
      <c r="G1107" s="30"/>
      <c r="H1107" s="31"/>
      <c r="I1107" s="97"/>
      <c r="J1107" s="58"/>
      <c r="K1107" s="72"/>
      <c r="L1107" s="97"/>
      <c r="M1107" s="90"/>
      <c r="N1107" s="60"/>
      <c r="R1107" s="36"/>
      <c r="S1107" s="37"/>
      <c r="T1107" s="38"/>
      <c r="U1107" s="200"/>
      <c r="V1107" s="211"/>
      <c r="W1107" s="204"/>
      <c r="X1107" s="204"/>
      <c r="Y1107" s="40"/>
      <c r="Z1107" s="41"/>
      <c r="AA1107" s="10"/>
      <c r="AB1107" s="42"/>
      <c r="AC1107" s="41"/>
      <c r="AD1107" s="43"/>
      <c r="AE1107" s="42"/>
      <c r="AF1107" s="41"/>
      <c r="AG1107" s="43"/>
      <c r="AH1107" s="69"/>
      <c r="AI1107" s="69"/>
      <c r="AJ1107" s="69"/>
      <c r="AK1107" s="29" t="str">
        <f>IFERROR(MATCH(H1107,#REF!,0),"")</f>
        <v/>
      </c>
    </row>
    <row r="1108" spans="1:37" ht="15" customHeight="1">
      <c r="A1108" s="227" t="str">
        <f>IF(V1108=DB!$B$12,"決裁1",IF(V1108=DB!$B$13,"決裁2",IF(V1108=DB!$B$14,"決裁3",IF(V1108=DB!$B$15,"決裁4",IF(V1108="","",TEXT(W1108,"GE")&amp;"-"&amp;V1108)))))</f>
        <v/>
      </c>
      <c r="B1108" s="228" t="str">
        <f>IF(A1108="","",A1108&amp;"-"&amp;COUNTIF($A$5:A1108,A1108))</f>
        <v/>
      </c>
      <c r="C1108" s="228" t="str">
        <f t="shared" si="35"/>
        <v/>
      </c>
      <c r="D1108" s="228" t="str">
        <f>IF(C1108="","",C1108&amp;"-"&amp;COUNTIF($C$5:C1108,C1108))</f>
        <v/>
      </c>
      <c r="E1108" s="228">
        <f t="shared" si="36"/>
        <v>0</v>
      </c>
      <c r="F1108" s="30"/>
      <c r="G1108" s="30"/>
      <c r="H1108" s="31"/>
      <c r="I1108" s="97"/>
      <c r="J1108" s="58"/>
      <c r="K1108" s="72"/>
      <c r="L1108" s="97"/>
      <c r="M1108" s="90"/>
      <c r="N1108" s="60"/>
      <c r="R1108" s="36"/>
      <c r="S1108" s="37"/>
      <c r="T1108" s="38"/>
      <c r="U1108" s="200"/>
      <c r="V1108" s="211"/>
      <c r="W1108" s="204"/>
      <c r="X1108" s="204"/>
      <c r="Y1108" s="40"/>
      <c r="Z1108" s="41"/>
      <c r="AA1108" s="91"/>
      <c r="AB1108" s="42"/>
      <c r="AC1108" s="41"/>
      <c r="AD1108" s="43"/>
      <c r="AE1108" s="42"/>
      <c r="AF1108" s="41"/>
      <c r="AG1108" s="43"/>
      <c r="AH1108" s="69"/>
      <c r="AI1108" s="69"/>
      <c r="AJ1108" s="69"/>
      <c r="AK1108" s="29" t="str">
        <f>IFERROR(MATCH(H1108,#REF!,0),"")</f>
        <v/>
      </c>
    </row>
    <row r="1109" spans="1:37" ht="15" customHeight="1">
      <c r="A1109" s="227" t="str">
        <f>IF(V1109=DB!$B$12,"決裁1",IF(V1109=DB!$B$13,"決裁2",IF(V1109=DB!$B$14,"決裁3",IF(V1109=DB!$B$15,"決裁4",IF(V1109="","",TEXT(W1109,"GE")&amp;"-"&amp;V1109)))))</f>
        <v/>
      </c>
      <c r="B1109" s="228" t="str">
        <f>IF(A1109="","",A1109&amp;"-"&amp;COUNTIF($A$5:A1109,A1109))</f>
        <v/>
      </c>
      <c r="C1109" s="228" t="str">
        <f t="shared" si="35"/>
        <v/>
      </c>
      <c r="D1109" s="228" t="str">
        <f>IF(C1109="","",C1109&amp;"-"&amp;COUNTIF($C$5:C1109,C1109))</f>
        <v/>
      </c>
      <c r="E1109" s="228">
        <f t="shared" si="36"/>
        <v>0</v>
      </c>
      <c r="F1109" s="30"/>
      <c r="G1109" s="30"/>
      <c r="H1109" s="31"/>
      <c r="I1109" s="97"/>
      <c r="J1109" s="58"/>
      <c r="K1109" s="72"/>
      <c r="L1109" s="97"/>
      <c r="M1109" s="90"/>
      <c r="N1109" s="60"/>
      <c r="R1109" s="36"/>
      <c r="S1109" s="37"/>
      <c r="T1109" s="38"/>
      <c r="U1109" s="200"/>
      <c r="V1109" s="211"/>
      <c r="W1109" s="204"/>
      <c r="X1109" s="204"/>
      <c r="Y1109" s="40"/>
      <c r="Z1109" s="41"/>
      <c r="AA1109" s="91"/>
      <c r="AB1109" s="42"/>
      <c r="AC1109" s="41"/>
      <c r="AD1109" s="43"/>
      <c r="AE1109" s="42"/>
      <c r="AF1109" s="41"/>
      <c r="AG1109" s="43"/>
      <c r="AH1109" s="69"/>
      <c r="AI1109" s="69"/>
      <c r="AJ1109" s="69"/>
      <c r="AK1109" s="29" t="str">
        <f>IFERROR(MATCH(H1109,#REF!,0),"")</f>
        <v/>
      </c>
    </row>
    <row r="1110" spans="1:37" ht="15" customHeight="1">
      <c r="A1110" s="227" t="str">
        <f>IF(V1110=DB!$B$12,"決裁1",IF(V1110=DB!$B$13,"決裁2",IF(V1110=DB!$B$14,"決裁3",IF(V1110=DB!$B$15,"決裁4",IF(V1110="","",TEXT(W1110,"GE")&amp;"-"&amp;V1110)))))</f>
        <v/>
      </c>
      <c r="B1110" s="228" t="str">
        <f>IF(A1110="","",A1110&amp;"-"&amp;COUNTIF($A$5:A1110,A1110))</f>
        <v/>
      </c>
      <c r="C1110" s="228" t="str">
        <f t="shared" si="35"/>
        <v/>
      </c>
      <c r="D1110" s="228" t="str">
        <f>IF(C1110="","",C1110&amp;"-"&amp;COUNTIF($C$5:C1110,C1110))</f>
        <v/>
      </c>
      <c r="E1110" s="228">
        <f t="shared" si="36"/>
        <v>0</v>
      </c>
      <c r="F1110" s="30"/>
      <c r="G1110" s="30"/>
      <c r="H1110" s="31"/>
      <c r="I1110" s="97"/>
      <c r="J1110" s="58"/>
      <c r="K1110" s="72"/>
      <c r="L1110" s="97"/>
      <c r="M1110" s="90"/>
      <c r="N1110" s="60"/>
      <c r="R1110" s="36"/>
      <c r="S1110" s="37"/>
      <c r="T1110" s="38"/>
      <c r="U1110" s="200"/>
      <c r="V1110" s="211"/>
      <c r="W1110" s="204"/>
      <c r="X1110" s="204"/>
      <c r="Y1110" s="40"/>
      <c r="Z1110" s="41"/>
      <c r="AA1110" s="91"/>
      <c r="AB1110" s="42"/>
      <c r="AC1110" s="41"/>
      <c r="AD1110" s="43"/>
      <c r="AE1110" s="42"/>
      <c r="AF1110" s="41"/>
      <c r="AG1110" s="43"/>
      <c r="AH1110" s="69"/>
      <c r="AI1110" s="69"/>
      <c r="AJ1110" s="69"/>
      <c r="AK1110" s="29" t="str">
        <f>IFERROR(MATCH(H1110,#REF!,0),"")</f>
        <v/>
      </c>
    </row>
    <row r="1111" spans="1:37" ht="15" customHeight="1">
      <c r="A1111" s="227" t="str">
        <f>IF(V1111=DB!$B$12,"決裁1",IF(V1111=DB!$B$13,"決裁2",IF(V1111=DB!$B$14,"決裁3",IF(V1111=DB!$B$15,"決裁4",IF(V1111="","",TEXT(W1111,"GE")&amp;"-"&amp;V1111)))))</f>
        <v/>
      </c>
      <c r="B1111" s="228" t="str">
        <f>IF(A1111="","",A1111&amp;"-"&amp;COUNTIF($A$5:A1111,A1111))</f>
        <v/>
      </c>
      <c r="C1111" s="228" t="str">
        <f t="shared" si="35"/>
        <v/>
      </c>
      <c r="D1111" s="228" t="str">
        <f>IF(C1111="","",C1111&amp;"-"&amp;COUNTIF($C$5:C1111,C1111))</f>
        <v/>
      </c>
      <c r="E1111" s="228">
        <f t="shared" si="36"/>
        <v>0</v>
      </c>
      <c r="F1111" s="30"/>
      <c r="G1111" s="30"/>
      <c r="H1111" s="31"/>
      <c r="I1111" s="97"/>
      <c r="J1111" s="58"/>
      <c r="K1111" s="72"/>
      <c r="L1111" s="97"/>
      <c r="M1111" s="90"/>
      <c r="N1111" s="60"/>
      <c r="R1111" s="10"/>
      <c r="S1111" s="37"/>
      <c r="T1111" s="38"/>
      <c r="U1111" s="200"/>
      <c r="V1111" s="211"/>
      <c r="W1111" s="204"/>
      <c r="X1111" s="204"/>
      <c r="Y1111" s="46"/>
      <c r="Z1111" s="47"/>
      <c r="AA1111" s="95"/>
      <c r="AB1111" s="42"/>
      <c r="AC1111" s="41"/>
      <c r="AD1111" s="43"/>
      <c r="AE1111" s="42"/>
      <c r="AF1111" s="41"/>
      <c r="AG1111" s="43"/>
      <c r="AH1111" s="69"/>
      <c r="AI1111" s="69"/>
      <c r="AJ1111" s="69"/>
      <c r="AK1111" s="29" t="str">
        <f>IFERROR(MATCH(H1111,#REF!,0),"")</f>
        <v/>
      </c>
    </row>
    <row r="1112" spans="1:37" ht="15" customHeight="1">
      <c r="A1112" s="227" t="str">
        <f>IF(V1112=DB!$B$12,"決裁1",IF(V1112=DB!$B$13,"決裁2",IF(V1112=DB!$B$14,"決裁3",IF(V1112=DB!$B$15,"決裁4",IF(V1112="","",TEXT(W1112,"GE")&amp;"-"&amp;V1112)))))</f>
        <v/>
      </c>
      <c r="B1112" s="228" t="str">
        <f>IF(A1112="","",A1112&amp;"-"&amp;COUNTIF($A$5:A1112,A1112))</f>
        <v/>
      </c>
      <c r="C1112" s="228" t="str">
        <f t="shared" si="35"/>
        <v/>
      </c>
      <c r="D1112" s="228" t="str">
        <f>IF(C1112="","",C1112&amp;"-"&amp;COUNTIF($C$5:C1112,C1112))</f>
        <v/>
      </c>
      <c r="E1112" s="228">
        <f t="shared" si="36"/>
        <v>0</v>
      </c>
      <c r="F1112" s="30"/>
      <c r="G1112" s="30"/>
      <c r="H1112" s="31"/>
      <c r="I1112" s="97"/>
      <c r="J1112" s="58"/>
      <c r="K1112" s="72"/>
      <c r="L1112" s="97"/>
      <c r="M1112" s="90"/>
      <c r="N1112" s="60"/>
      <c r="R1112" s="36"/>
      <c r="S1112" s="37"/>
      <c r="T1112" s="38"/>
      <c r="U1112" s="200"/>
      <c r="V1112" s="211"/>
      <c r="W1112" s="204"/>
      <c r="X1112" s="204"/>
      <c r="Y1112" s="40"/>
      <c r="Z1112" s="41"/>
      <c r="AA1112" s="91"/>
      <c r="AB1112" s="42"/>
      <c r="AC1112" s="41"/>
      <c r="AD1112" s="43"/>
      <c r="AE1112" s="42"/>
      <c r="AF1112" s="41"/>
      <c r="AG1112" s="43"/>
      <c r="AH1112" s="69"/>
      <c r="AI1112" s="69"/>
      <c r="AJ1112" s="69"/>
      <c r="AK1112" s="29" t="str">
        <f>IFERROR(MATCH(H1112,#REF!,0),"")</f>
        <v/>
      </c>
    </row>
    <row r="1113" spans="1:37" ht="15" customHeight="1">
      <c r="A1113" s="227" t="str">
        <f>IF(V1113=DB!$B$12,"決裁1",IF(V1113=DB!$B$13,"決裁2",IF(V1113=DB!$B$14,"決裁3",IF(V1113=DB!$B$15,"決裁4",IF(V1113="","",TEXT(W1113,"GE")&amp;"-"&amp;V1113)))))</f>
        <v/>
      </c>
      <c r="B1113" s="228" t="str">
        <f>IF(A1113="","",A1113&amp;"-"&amp;COUNTIF($A$5:A1113,A1113))</f>
        <v/>
      </c>
      <c r="C1113" s="228" t="str">
        <f t="shared" si="35"/>
        <v/>
      </c>
      <c r="D1113" s="228" t="str">
        <f>IF(C1113="","",C1113&amp;"-"&amp;COUNTIF($C$5:C1113,C1113))</f>
        <v/>
      </c>
      <c r="E1113" s="228">
        <f t="shared" si="36"/>
        <v>0</v>
      </c>
      <c r="F1113" s="30"/>
      <c r="G1113" s="30"/>
      <c r="H1113" s="31"/>
      <c r="I1113" s="97"/>
      <c r="J1113" s="58"/>
      <c r="K1113" s="72"/>
      <c r="L1113" s="97"/>
      <c r="M1113" s="90"/>
      <c r="N1113" s="60"/>
      <c r="R1113" s="36"/>
      <c r="S1113" s="37"/>
      <c r="T1113" s="38"/>
      <c r="U1113" s="200"/>
      <c r="V1113" s="211"/>
      <c r="W1113" s="204"/>
      <c r="X1113" s="204"/>
      <c r="Y1113" s="40"/>
      <c r="Z1113" s="41"/>
      <c r="AA1113" s="91"/>
      <c r="AB1113" s="42"/>
      <c r="AC1113" s="41"/>
      <c r="AD1113" s="43"/>
      <c r="AE1113" s="42"/>
      <c r="AF1113" s="41"/>
      <c r="AG1113" s="43"/>
      <c r="AH1113" s="69"/>
      <c r="AI1113" s="69"/>
      <c r="AJ1113" s="69"/>
      <c r="AK1113" s="29" t="str">
        <f>IFERROR(MATCH(H1113,#REF!,0),"")</f>
        <v/>
      </c>
    </row>
    <row r="1114" spans="1:37" ht="15" customHeight="1">
      <c r="A1114" s="227" t="str">
        <f>IF(V1114=DB!$B$12,"決裁1",IF(V1114=DB!$B$13,"決裁2",IF(V1114=DB!$B$14,"決裁3",IF(V1114=DB!$B$15,"決裁4",IF(V1114="","",TEXT(W1114,"GE")&amp;"-"&amp;V1114)))))</f>
        <v/>
      </c>
      <c r="B1114" s="228" t="str">
        <f>IF(A1114="","",A1114&amp;"-"&amp;COUNTIF($A$5:A1114,A1114))</f>
        <v/>
      </c>
      <c r="C1114" s="228" t="str">
        <f t="shared" si="35"/>
        <v/>
      </c>
      <c r="D1114" s="228" t="str">
        <f>IF(C1114="","",C1114&amp;"-"&amp;COUNTIF($C$5:C1114,C1114))</f>
        <v/>
      </c>
      <c r="E1114" s="228">
        <f t="shared" si="36"/>
        <v>0</v>
      </c>
      <c r="F1114" s="30"/>
      <c r="G1114" s="30"/>
      <c r="H1114" s="31"/>
      <c r="I1114" s="97"/>
      <c r="J1114" s="58"/>
      <c r="K1114" s="72"/>
      <c r="L1114" s="97"/>
      <c r="M1114" s="90"/>
      <c r="N1114" s="60"/>
      <c r="R1114" s="36"/>
      <c r="S1114" s="37"/>
      <c r="T1114" s="38"/>
      <c r="U1114" s="200"/>
      <c r="V1114" s="211"/>
      <c r="W1114" s="204"/>
      <c r="X1114" s="204"/>
      <c r="Y1114" s="40"/>
      <c r="Z1114" s="41"/>
      <c r="AA1114" s="91"/>
      <c r="AB1114" s="42"/>
      <c r="AC1114" s="41"/>
      <c r="AD1114" s="43"/>
      <c r="AE1114" s="42"/>
      <c r="AF1114" s="41"/>
      <c r="AG1114" s="43"/>
      <c r="AH1114" s="69"/>
      <c r="AI1114" s="69"/>
      <c r="AJ1114" s="69"/>
      <c r="AK1114" s="29" t="str">
        <f>IFERROR(MATCH(H1114,#REF!,0),"")</f>
        <v/>
      </c>
    </row>
    <row r="1115" spans="1:37" ht="15" customHeight="1">
      <c r="A1115" s="227" t="str">
        <f>IF(V1115=DB!$B$12,"決裁1",IF(V1115=DB!$B$13,"決裁2",IF(V1115=DB!$B$14,"決裁3",IF(V1115=DB!$B$15,"決裁4",IF(V1115="","",TEXT(W1115,"GE")&amp;"-"&amp;V1115)))))</f>
        <v/>
      </c>
      <c r="B1115" s="228" t="str">
        <f>IF(A1115="","",A1115&amp;"-"&amp;COUNTIF($A$5:A1115,A1115))</f>
        <v/>
      </c>
      <c r="C1115" s="228" t="str">
        <f t="shared" si="35"/>
        <v/>
      </c>
      <c r="D1115" s="228" t="str">
        <f>IF(C1115="","",C1115&amp;"-"&amp;COUNTIF($C$5:C1115,C1115))</f>
        <v/>
      </c>
      <c r="E1115" s="228">
        <f t="shared" si="36"/>
        <v>0</v>
      </c>
      <c r="F1115" s="30"/>
      <c r="G1115" s="30"/>
      <c r="H1115" s="31"/>
      <c r="I1115" s="97"/>
      <c r="J1115" s="58"/>
      <c r="K1115" s="72"/>
      <c r="L1115" s="97"/>
      <c r="M1115" s="90"/>
      <c r="N1115" s="60"/>
      <c r="R1115" s="36"/>
      <c r="S1115" s="37"/>
      <c r="T1115" s="38"/>
      <c r="U1115" s="200"/>
      <c r="V1115" s="211"/>
      <c r="W1115" s="204"/>
      <c r="X1115" s="204"/>
      <c r="Y1115" s="40"/>
      <c r="Z1115" s="41"/>
      <c r="AA1115" s="91"/>
      <c r="AB1115" s="42"/>
      <c r="AC1115" s="41"/>
      <c r="AD1115" s="43"/>
      <c r="AE1115" s="42"/>
      <c r="AF1115" s="41"/>
      <c r="AG1115" s="43"/>
      <c r="AH1115" s="69"/>
      <c r="AI1115" s="69"/>
      <c r="AJ1115" s="69"/>
      <c r="AK1115" s="29" t="str">
        <f>IFERROR(MATCH(H1115,#REF!,0),"")</f>
        <v/>
      </c>
    </row>
    <row r="1116" spans="1:37" ht="15" customHeight="1">
      <c r="A1116" s="227" t="str">
        <f>IF(V1116=DB!$B$12,"決裁1",IF(V1116=DB!$B$13,"決裁2",IF(V1116=DB!$B$14,"決裁3",IF(V1116=DB!$B$15,"決裁4",IF(V1116="","",TEXT(W1116,"GE")&amp;"-"&amp;V1116)))))</f>
        <v/>
      </c>
      <c r="B1116" s="228" t="str">
        <f>IF(A1116="","",A1116&amp;"-"&amp;COUNTIF($A$5:A1116,A1116))</f>
        <v/>
      </c>
      <c r="C1116" s="228" t="str">
        <f t="shared" si="35"/>
        <v/>
      </c>
      <c r="D1116" s="228" t="str">
        <f>IF(C1116="","",C1116&amp;"-"&amp;COUNTIF($C$5:C1116,C1116))</f>
        <v/>
      </c>
      <c r="E1116" s="228">
        <f t="shared" si="36"/>
        <v>0</v>
      </c>
      <c r="F1116" s="30"/>
      <c r="G1116" s="30"/>
      <c r="H1116" s="31"/>
      <c r="I1116" s="97"/>
      <c r="J1116" s="58"/>
      <c r="K1116" s="72"/>
      <c r="L1116" s="97"/>
      <c r="M1116" s="90"/>
      <c r="N1116" s="60"/>
      <c r="R1116" s="36"/>
      <c r="S1116" s="37"/>
      <c r="T1116" s="38"/>
      <c r="U1116" s="200"/>
      <c r="V1116" s="211"/>
      <c r="W1116" s="204"/>
      <c r="X1116" s="204"/>
      <c r="Y1116" s="40"/>
      <c r="Z1116" s="41"/>
      <c r="AA1116" s="91"/>
      <c r="AB1116" s="42"/>
      <c r="AC1116" s="41"/>
      <c r="AD1116" s="43"/>
      <c r="AE1116" s="42"/>
      <c r="AF1116" s="41"/>
      <c r="AG1116" s="43"/>
      <c r="AH1116" s="69"/>
      <c r="AI1116" s="69"/>
      <c r="AJ1116" s="69"/>
      <c r="AK1116" s="29" t="str">
        <f>IFERROR(MATCH(H1116,#REF!,0),"")</f>
        <v/>
      </c>
    </row>
    <row r="1117" spans="1:37" ht="15" customHeight="1">
      <c r="A1117" s="227" t="str">
        <f>IF(V1117=DB!$B$12,"決裁1",IF(V1117=DB!$B$13,"決裁2",IF(V1117=DB!$B$14,"決裁3",IF(V1117=DB!$B$15,"決裁4",IF(V1117="","",TEXT(W1117,"GE")&amp;"-"&amp;V1117)))))</f>
        <v/>
      </c>
      <c r="B1117" s="228" t="str">
        <f>IF(A1117="","",A1117&amp;"-"&amp;COUNTIF($A$5:A1117,A1117))</f>
        <v/>
      </c>
      <c r="C1117" s="228" t="str">
        <f t="shared" si="35"/>
        <v/>
      </c>
      <c r="D1117" s="228" t="str">
        <f>IF(C1117="","",C1117&amp;"-"&amp;COUNTIF($C$5:C1117,C1117))</f>
        <v/>
      </c>
      <c r="E1117" s="228">
        <f t="shared" si="36"/>
        <v>0</v>
      </c>
      <c r="F1117" s="30"/>
      <c r="G1117" s="30"/>
      <c r="H1117" s="31"/>
      <c r="I1117" s="97"/>
      <c r="J1117" s="58"/>
      <c r="K1117" s="72"/>
      <c r="L1117" s="97"/>
      <c r="M1117" s="90"/>
      <c r="N1117" s="60"/>
      <c r="R1117" s="10"/>
      <c r="S1117" s="37"/>
      <c r="T1117" s="38"/>
      <c r="U1117" s="200"/>
      <c r="V1117" s="211"/>
      <c r="W1117" s="204"/>
      <c r="X1117" s="204"/>
      <c r="Y1117" s="46"/>
      <c r="Z1117" s="47"/>
      <c r="AA1117" s="95"/>
      <c r="AB1117" s="42"/>
      <c r="AC1117" s="41"/>
      <c r="AD1117" s="43"/>
      <c r="AE1117" s="42"/>
      <c r="AF1117" s="41"/>
      <c r="AG1117" s="43"/>
      <c r="AH1117" s="69"/>
      <c r="AI1117" s="69"/>
      <c r="AJ1117" s="69"/>
      <c r="AK1117" s="29" t="str">
        <f>IFERROR(MATCH(H1117,#REF!,0),"")</f>
        <v/>
      </c>
    </row>
    <row r="1118" spans="1:37" ht="15" customHeight="1">
      <c r="A1118" s="227" t="str">
        <f>IF(V1118=DB!$B$12,"決裁1",IF(V1118=DB!$B$13,"決裁2",IF(V1118=DB!$B$14,"決裁3",IF(V1118=DB!$B$15,"決裁4",IF(V1118="","",TEXT(W1118,"GE")&amp;"-"&amp;V1118)))))</f>
        <v/>
      </c>
      <c r="B1118" s="228" t="str">
        <f>IF(A1118="","",A1118&amp;"-"&amp;COUNTIF($A$5:A1118,A1118))</f>
        <v/>
      </c>
      <c r="C1118" s="228" t="str">
        <f t="shared" si="35"/>
        <v/>
      </c>
      <c r="D1118" s="228" t="str">
        <f>IF(C1118="","",C1118&amp;"-"&amp;COUNTIF($C$5:C1118,C1118))</f>
        <v/>
      </c>
      <c r="E1118" s="228">
        <f t="shared" si="36"/>
        <v>0</v>
      </c>
      <c r="F1118" s="30"/>
      <c r="G1118" s="30"/>
      <c r="H1118" s="31"/>
      <c r="I1118" s="101"/>
      <c r="J1118" s="102"/>
      <c r="K1118" s="72"/>
      <c r="L1118" s="97"/>
      <c r="M1118" s="90"/>
      <c r="N1118" s="60"/>
      <c r="R1118" s="36"/>
      <c r="S1118" s="37"/>
      <c r="T1118" s="38"/>
      <c r="U1118" s="200"/>
      <c r="V1118" s="211"/>
      <c r="W1118" s="204"/>
      <c r="X1118" s="204"/>
      <c r="Y1118" s="40"/>
      <c r="Z1118" s="41"/>
      <c r="AA1118" s="10"/>
      <c r="AB1118" s="42"/>
      <c r="AC1118" s="41"/>
      <c r="AD1118" s="43"/>
      <c r="AE1118" s="42"/>
      <c r="AF1118" s="41"/>
      <c r="AG1118" s="43"/>
      <c r="AH1118" s="69"/>
      <c r="AI1118" s="69"/>
      <c r="AJ1118" s="69"/>
      <c r="AK1118" s="29" t="str">
        <f>IFERROR(MATCH(H1118,#REF!,0),"")</f>
        <v/>
      </c>
    </row>
    <row r="1119" spans="1:37" ht="15" customHeight="1">
      <c r="A1119" s="227" t="str">
        <f>IF(V1119=DB!$B$12,"決裁1",IF(V1119=DB!$B$13,"決裁2",IF(V1119=DB!$B$14,"決裁3",IF(V1119=DB!$B$15,"決裁4",IF(V1119="","",TEXT(W1119,"GE")&amp;"-"&amp;V1119)))))</f>
        <v/>
      </c>
      <c r="B1119" s="228" t="str">
        <f>IF(A1119="","",A1119&amp;"-"&amp;COUNTIF($A$5:A1119,A1119))</f>
        <v/>
      </c>
      <c r="C1119" s="228" t="str">
        <f t="shared" si="35"/>
        <v/>
      </c>
      <c r="D1119" s="228" t="str">
        <f>IF(C1119="","",C1119&amp;"-"&amp;COUNTIF($C$5:C1119,C1119))</f>
        <v/>
      </c>
      <c r="E1119" s="228">
        <f t="shared" si="36"/>
        <v>0</v>
      </c>
      <c r="F1119" s="30"/>
      <c r="G1119" s="30"/>
      <c r="H1119" s="31"/>
      <c r="I1119" s="101"/>
      <c r="J1119" s="103"/>
      <c r="K1119" s="72"/>
      <c r="L1119" s="97"/>
      <c r="M1119" s="90"/>
      <c r="N1119" s="60"/>
      <c r="R1119" s="36"/>
      <c r="S1119" s="37"/>
      <c r="T1119" s="38"/>
      <c r="U1119" s="200"/>
      <c r="V1119" s="211"/>
      <c r="W1119" s="204"/>
      <c r="X1119" s="204"/>
      <c r="Y1119" s="40"/>
      <c r="Z1119" s="41"/>
      <c r="AA1119" s="10"/>
      <c r="AB1119" s="42"/>
      <c r="AC1119" s="41"/>
      <c r="AD1119" s="43"/>
      <c r="AE1119" s="42"/>
      <c r="AF1119" s="41"/>
      <c r="AG1119" s="43"/>
      <c r="AH1119" s="69"/>
      <c r="AI1119" s="69"/>
      <c r="AJ1119" s="69"/>
      <c r="AK1119" s="29" t="str">
        <f>IFERROR(MATCH(H1119,#REF!,0),"")</f>
        <v/>
      </c>
    </row>
    <row r="1120" spans="1:37" ht="15" customHeight="1">
      <c r="A1120" s="227" t="str">
        <f>IF(V1120=DB!$B$12,"決裁1",IF(V1120=DB!$B$13,"決裁2",IF(V1120=DB!$B$14,"決裁3",IF(V1120=DB!$B$15,"決裁4",IF(V1120="","",TEXT(W1120,"GE")&amp;"-"&amp;V1120)))))</f>
        <v/>
      </c>
      <c r="B1120" s="228" t="str">
        <f>IF(A1120="","",A1120&amp;"-"&amp;COUNTIF($A$5:A1120,A1120))</f>
        <v/>
      </c>
      <c r="C1120" s="228" t="str">
        <f t="shared" si="35"/>
        <v/>
      </c>
      <c r="D1120" s="228" t="str">
        <f>IF(C1120="","",C1120&amp;"-"&amp;COUNTIF($C$5:C1120,C1120))</f>
        <v/>
      </c>
      <c r="E1120" s="228">
        <f t="shared" si="36"/>
        <v>0</v>
      </c>
      <c r="F1120" s="30"/>
      <c r="G1120" s="30"/>
      <c r="H1120" s="31"/>
      <c r="I1120" s="101"/>
      <c r="J1120" s="102"/>
      <c r="K1120" s="72"/>
      <c r="L1120" s="97"/>
      <c r="M1120" s="90"/>
      <c r="N1120" s="60"/>
      <c r="R1120" s="36"/>
      <c r="S1120" s="37"/>
      <c r="T1120" s="38"/>
      <c r="U1120" s="200"/>
      <c r="V1120" s="211"/>
      <c r="W1120" s="204"/>
      <c r="X1120" s="204"/>
      <c r="Y1120" s="40"/>
      <c r="Z1120" s="41"/>
      <c r="AA1120" s="10"/>
      <c r="AB1120" s="42"/>
      <c r="AC1120" s="41"/>
      <c r="AD1120" s="43"/>
      <c r="AE1120" s="42"/>
      <c r="AF1120" s="41"/>
      <c r="AG1120" s="43"/>
      <c r="AH1120" s="69"/>
      <c r="AI1120" s="69"/>
      <c r="AJ1120" s="69"/>
      <c r="AK1120" s="29" t="str">
        <f>IFERROR(MATCH(H1120,#REF!,0),"")</f>
        <v/>
      </c>
    </row>
    <row r="1121" spans="1:37" ht="15" customHeight="1">
      <c r="A1121" s="227" t="str">
        <f>IF(V1121=DB!$B$12,"決裁1",IF(V1121=DB!$B$13,"決裁2",IF(V1121=DB!$B$14,"決裁3",IF(V1121=DB!$B$15,"決裁4",IF(V1121="","",TEXT(W1121,"GE")&amp;"-"&amp;V1121)))))</f>
        <v/>
      </c>
      <c r="B1121" s="228" t="str">
        <f>IF(A1121="","",A1121&amp;"-"&amp;COUNTIF($A$5:A1121,A1121))</f>
        <v/>
      </c>
      <c r="C1121" s="228" t="str">
        <f t="shared" si="35"/>
        <v/>
      </c>
      <c r="D1121" s="228" t="str">
        <f>IF(C1121="","",C1121&amp;"-"&amp;COUNTIF($C$5:C1121,C1121))</f>
        <v/>
      </c>
      <c r="E1121" s="228">
        <f t="shared" si="36"/>
        <v>0</v>
      </c>
      <c r="F1121" s="30"/>
      <c r="G1121" s="30"/>
      <c r="H1121" s="31"/>
      <c r="I1121" s="101"/>
      <c r="J1121" s="102"/>
      <c r="K1121" s="72"/>
      <c r="L1121" s="97"/>
      <c r="M1121" s="90"/>
      <c r="N1121" s="60"/>
      <c r="R1121" s="10"/>
      <c r="S1121" s="37"/>
      <c r="T1121" s="38"/>
      <c r="U1121" s="200"/>
      <c r="V1121" s="211"/>
      <c r="W1121" s="204"/>
      <c r="X1121" s="204"/>
      <c r="Y1121" s="40"/>
      <c r="Z1121" s="41"/>
      <c r="AA1121" s="10"/>
      <c r="AB1121" s="42"/>
      <c r="AC1121" s="41"/>
      <c r="AD1121" s="43"/>
      <c r="AE1121" s="42"/>
      <c r="AF1121" s="41"/>
      <c r="AG1121" s="43"/>
      <c r="AH1121" s="69"/>
      <c r="AI1121" s="69"/>
      <c r="AJ1121" s="69"/>
      <c r="AK1121" s="29" t="str">
        <f>IFERROR(MATCH(H1121,#REF!,0),"")</f>
        <v/>
      </c>
    </row>
    <row r="1122" spans="1:37" ht="15" customHeight="1">
      <c r="A1122" s="227" t="str">
        <f>IF(V1122=DB!$B$12,"決裁1",IF(V1122=DB!$B$13,"決裁2",IF(V1122=DB!$B$14,"決裁3",IF(V1122=DB!$B$15,"決裁4",IF(V1122="","",TEXT(W1122,"GE")&amp;"-"&amp;V1122)))))</f>
        <v/>
      </c>
      <c r="B1122" s="228" t="str">
        <f>IF(A1122="","",A1122&amp;"-"&amp;COUNTIF($A$5:A1122,A1122))</f>
        <v/>
      </c>
      <c r="C1122" s="228" t="str">
        <f t="shared" si="35"/>
        <v/>
      </c>
      <c r="D1122" s="228" t="str">
        <f>IF(C1122="","",C1122&amp;"-"&amp;COUNTIF($C$5:C1122,C1122))</f>
        <v/>
      </c>
      <c r="E1122" s="228">
        <f t="shared" si="36"/>
        <v>0</v>
      </c>
      <c r="F1122" s="30"/>
      <c r="G1122" s="30"/>
      <c r="H1122" s="31"/>
      <c r="I1122" s="101"/>
      <c r="J1122" s="102"/>
      <c r="K1122" s="72"/>
      <c r="L1122" s="97"/>
      <c r="M1122" s="90"/>
      <c r="N1122" s="60"/>
      <c r="R1122" s="10"/>
      <c r="S1122" s="37"/>
      <c r="T1122" s="38"/>
      <c r="U1122" s="200"/>
      <c r="V1122" s="211"/>
      <c r="W1122" s="204"/>
      <c r="X1122" s="204"/>
      <c r="Y1122" s="46"/>
      <c r="Z1122" s="47"/>
      <c r="AA1122" s="95"/>
      <c r="AB1122" s="42"/>
      <c r="AC1122" s="41"/>
      <c r="AD1122" s="43"/>
      <c r="AE1122" s="42"/>
      <c r="AF1122" s="41"/>
      <c r="AG1122" s="43"/>
      <c r="AH1122" s="69"/>
      <c r="AI1122" s="69"/>
      <c r="AJ1122" s="69"/>
      <c r="AK1122" s="29" t="str">
        <f>IFERROR(MATCH(H1122,#REF!,0),"")</f>
        <v/>
      </c>
    </row>
    <row r="1123" spans="1:37" ht="15" customHeight="1">
      <c r="A1123" s="227" t="str">
        <f>IF(V1123=DB!$B$12,"決裁1",IF(V1123=DB!$B$13,"決裁2",IF(V1123=DB!$B$14,"決裁3",IF(V1123=DB!$B$15,"決裁4",IF(V1123="","",TEXT(W1123,"GE")&amp;"-"&amp;V1123)))))</f>
        <v/>
      </c>
      <c r="B1123" s="228" t="str">
        <f>IF(A1123="","",A1123&amp;"-"&amp;COUNTIF($A$5:A1123,A1123))</f>
        <v/>
      </c>
      <c r="C1123" s="228" t="str">
        <f t="shared" si="35"/>
        <v/>
      </c>
      <c r="D1123" s="228" t="str">
        <f>IF(C1123="","",C1123&amp;"-"&amp;COUNTIF($C$5:C1123,C1123))</f>
        <v/>
      </c>
      <c r="E1123" s="228">
        <f t="shared" si="36"/>
        <v>0</v>
      </c>
      <c r="F1123" s="30"/>
      <c r="G1123" s="30"/>
      <c r="H1123" s="31"/>
      <c r="I1123" s="101"/>
      <c r="J1123" s="102"/>
      <c r="K1123" s="72"/>
      <c r="L1123" s="97"/>
      <c r="M1123" s="90"/>
      <c r="N1123" s="60"/>
      <c r="R1123" s="36"/>
      <c r="S1123" s="37"/>
      <c r="T1123" s="38"/>
      <c r="U1123" s="200"/>
      <c r="V1123" s="211"/>
      <c r="W1123" s="204"/>
      <c r="X1123" s="204"/>
      <c r="Y1123" s="40"/>
      <c r="Z1123" s="41"/>
      <c r="AA1123" s="91"/>
      <c r="AB1123" s="42"/>
      <c r="AC1123" s="41"/>
      <c r="AD1123" s="43"/>
      <c r="AE1123" s="42"/>
      <c r="AF1123" s="41"/>
      <c r="AG1123" s="43"/>
      <c r="AH1123" s="69"/>
      <c r="AI1123" s="69"/>
      <c r="AJ1123" s="69"/>
      <c r="AK1123" s="29" t="str">
        <f>IFERROR(MATCH(H1123,#REF!,0),"")</f>
        <v/>
      </c>
    </row>
    <row r="1124" spans="1:37" ht="15" customHeight="1">
      <c r="A1124" s="227" t="str">
        <f>IF(V1124=DB!$B$12,"決裁1",IF(V1124=DB!$B$13,"決裁2",IF(V1124=DB!$B$14,"決裁3",IF(V1124=DB!$B$15,"決裁4",IF(V1124="","",TEXT(W1124,"GE")&amp;"-"&amp;V1124)))))</f>
        <v/>
      </c>
      <c r="B1124" s="228" t="str">
        <f>IF(A1124="","",A1124&amp;"-"&amp;COUNTIF($A$5:A1124,A1124))</f>
        <v/>
      </c>
      <c r="C1124" s="228" t="str">
        <f t="shared" si="35"/>
        <v/>
      </c>
      <c r="D1124" s="228" t="str">
        <f>IF(C1124="","",C1124&amp;"-"&amp;COUNTIF($C$5:C1124,C1124))</f>
        <v/>
      </c>
      <c r="E1124" s="228">
        <f t="shared" si="36"/>
        <v>0</v>
      </c>
      <c r="F1124" s="30"/>
      <c r="G1124" s="30"/>
      <c r="H1124" s="31"/>
      <c r="I1124" s="101"/>
      <c r="J1124" s="102"/>
      <c r="K1124" s="72"/>
      <c r="L1124" s="97"/>
      <c r="M1124" s="90"/>
      <c r="N1124" s="60"/>
      <c r="R1124" s="10"/>
      <c r="S1124" s="37"/>
      <c r="T1124" s="38"/>
      <c r="U1124" s="200"/>
      <c r="V1124" s="211"/>
      <c r="W1124" s="204"/>
      <c r="X1124" s="204"/>
      <c r="Y1124" s="46"/>
      <c r="Z1124" s="47"/>
      <c r="AA1124" s="95"/>
      <c r="AB1124" s="42"/>
      <c r="AC1124" s="41"/>
      <c r="AD1124" s="43"/>
      <c r="AE1124" s="42"/>
      <c r="AF1124" s="41"/>
      <c r="AG1124" s="43"/>
      <c r="AH1124" s="69"/>
      <c r="AI1124" s="69"/>
      <c r="AJ1124" s="69"/>
      <c r="AK1124" s="29" t="str">
        <f>IFERROR(MATCH(H1124,#REF!,0),"")</f>
        <v/>
      </c>
    </row>
    <row r="1125" spans="1:37" ht="15" customHeight="1">
      <c r="A1125" s="227" t="str">
        <f>IF(V1125=DB!$B$12,"決裁1",IF(V1125=DB!$B$13,"決裁2",IF(V1125=DB!$B$14,"決裁3",IF(V1125=DB!$B$15,"決裁4",IF(V1125="","",TEXT(W1125,"GE")&amp;"-"&amp;V1125)))))</f>
        <v/>
      </c>
      <c r="B1125" s="228" t="str">
        <f>IF(A1125="","",A1125&amp;"-"&amp;COUNTIF($A$5:A1125,A1125))</f>
        <v/>
      </c>
      <c r="C1125" s="228" t="str">
        <f t="shared" si="35"/>
        <v/>
      </c>
      <c r="D1125" s="228" t="str">
        <f>IF(C1125="","",C1125&amp;"-"&amp;COUNTIF($C$5:C1125,C1125))</f>
        <v/>
      </c>
      <c r="E1125" s="228">
        <f t="shared" si="36"/>
        <v>0</v>
      </c>
      <c r="F1125" s="30"/>
      <c r="G1125" s="30"/>
      <c r="H1125" s="31"/>
      <c r="I1125" s="101"/>
      <c r="J1125" s="102"/>
      <c r="K1125" s="72"/>
      <c r="L1125" s="97"/>
      <c r="M1125" s="90"/>
      <c r="N1125" s="60"/>
      <c r="R1125" s="36"/>
      <c r="S1125" s="37"/>
      <c r="T1125" s="38"/>
      <c r="U1125" s="200"/>
      <c r="V1125" s="211"/>
      <c r="W1125" s="204"/>
      <c r="X1125" s="204"/>
      <c r="Y1125" s="40"/>
      <c r="Z1125" s="41"/>
      <c r="AA1125" s="10"/>
      <c r="AB1125" s="42"/>
      <c r="AC1125" s="41"/>
      <c r="AD1125" s="43"/>
      <c r="AE1125" s="42"/>
      <c r="AF1125" s="41"/>
      <c r="AG1125" s="43"/>
      <c r="AH1125" s="69"/>
      <c r="AI1125" s="69"/>
      <c r="AJ1125" s="69"/>
      <c r="AK1125" s="29" t="str">
        <f>IFERROR(MATCH(H1125,#REF!,0),"")</f>
        <v/>
      </c>
    </row>
    <row r="1126" spans="1:37" ht="15" customHeight="1">
      <c r="A1126" s="227" t="str">
        <f>IF(V1126=DB!$B$12,"決裁1",IF(V1126=DB!$B$13,"決裁2",IF(V1126=DB!$B$14,"決裁3",IF(V1126=DB!$B$15,"決裁4",IF(V1126="","",TEXT(W1126,"GE")&amp;"-"&amp;V1126)))))</f>
        <v/>
      </c>
      <c r="B1126" s="228" t="str">
        <f>IF(A1126="","",A1126&amp;"-"&amp;COUNTIF($A$5:A1126,A1126))</f>
        <v/>
      </c>
      <c r="C1126" s="228" t="str">
        <f t="shared" si="35"/>
        <v/>
      </c>
      <c r="D1126" s="228" t="str">
        <f>IF(C1126="","",C1126&amp;"-"&amp;COUNTIF($C$5:C1126,C1126))</f>
        <v/>
      </c>
      <c r="E1126" s="228">
        <f t="shared" si="36"/>
        <v>0</v>
      </c>
      <c r="F1126" s="30"/>
      <c r="G1126" s="30"/>
      <c r="H1126" s="31"/>
      <c r="I1126" s="101"/>
      <c r="J1126" s="102"/>
      <c r="K1126" s="72"/>
      <c r="L1126" s="97"/>
      <c r="M1126" s="90"/>
      <c r="N1126" s="60"/>
      <c r="R1126" s="36"/>
      <c r="S1126" s="37"/>
      <c r="T1126" s="38"/>
      <c r="U1126" s="200"/>
      <c r="V1126" s="211"/>
      <c r="W1126" s="204"/>
      <c r="X1126" s="204"/>
      <c r="Y1126" s="40"/>
      <c r="Z1126" s="41"/>
      <c r="AA1126" s="10"/>
      <c r="AB1126" s="42"/>
      <c r="AC1126" s="41"/>
      <c r="AD1126" s="43"/>
      <c r="AE1126" s="42"/>
      <c r="AF1126" s="41"/>
      <c r="AG1126" s="43"/>
      <c r="AH1126" s="69"/>
      <c r="AI1126" s="69"/>
      <c r="AJ1126" s="69"/>
      <c r="AK1126" s="29" t="str">
        <f>IFERROR(MATCH(H1126,#REF!,0),"")</f>
        <v/>
      </c>
    </row>
    <row r="1127" spans="1:37" ht="15" customHeight="1">
      <c r="A1127" s="227" t="str">
        <f>IF(V1127=DB!$B$12,"決裁1",IF(V1127=DB!$B$13,"決裁2",IF(V1127=DB!$B$14,"決裁3",IF(V1127=DB!$B$15,"決裁4",IF(V1127="","",TEXT(W1127,"GE")&amp;"-"&amp;V1127)))))</f>
        <v/>
      </c>
      <c r="B1127" s="228" t="str">
        <f>IF(A1127="","",A1127&amp;"-"&amp;COUNTIF($A$5:A1127,A1127))</f>
        <v/>
      </c>
      <c r="C1127" s="228" t="str">
        <f t="shared" si="35"/>
        <v/>
      </c>
      <c r="D1127" s="228" t="str">
        <f>IF(C1127="","",C1127&amp;"-"&amp;COUNTIF($C$5:C1127,C1127))</f>
        <v/>
      </c>
      <c r="E1127" s="228">
        <f t="shared" si="36"/>
        <v>0</v>
      </c>
      <c r="F1127" s="30"/>
      <c r="G1127" s="30"/>
      <c r="H1127" s="31"/>
      <c r="I1127" s="101"/>
      <c r="J1127" s="102"/>
      <c r="K1127" s="72"/>
      <c r="L1127" s="97"/>
      <c r="M1127" s="90"/>
      <c r="N1127" s="60"/>
      <c r="R1127" s="36"/>
      <c r="S1127" s="37"/>
      <c r="T1127" s="38"/>
      <c r="U1127" s="200"/>
      <c r="V1127" s="211"/>
      <c r="W1127" s="204"/>
      <c r="X1127" s="204"/>
      <c r="Y1127" s="40"/>
      <c r="Z1127" s="41"/>
      <c r="AA1127" s="10"/>
      <c r="AB1127" s="42"/>
      <c r="AC1127" s="41"/>
      <c r="AD1127" s="43"/>
      <c r="AE1127" s="42"/>
      <c r="AF1127" s="41"/>
      <c r="AG1127" s="43"/>
      <c r="AH1127" s="69"/>
      <c r="AI1127" s="69"/>
      <c r="AJ1127" s="69"/>
      <c r="AK1127" s="29" t="str">
        <f>IFERROR(MATCH(H1127,#REF!,0),"")</f>
        <v/>
      </c>
    </row>
    <row r="1128" spans="1:37" ht="15" customHeight="1">
      <c r="A1128" s="227" t="str">
        <f>IF(V1128=DB!$B$12,"決裁1",IF(V1128=DB!$B$13,"決裁2",IF(V1128=DB!$B$14,"決裁3",IF(V1128=DB!$B$15,"決裁4",IF(V1128="","",TEXT(W1128,"GE")&amp;"-"&amp;V1128)))))</f>
        <v/>
      </c>
      <c r="B1128" s="228" t="str">
        <f>IF(A1128="","",A1128&amp;"-"&amp;COUNTIF($A$5:A1128,A1128))</f>
        <v/>
      </c>
      <c r="C1128" s="228" t="str">
        <f t="shared" si="35"/>
        <v/>
      </c>
      <c r="D1128" s="228" t="str">
        <f>IF(C1128="","",C1128&amp;"-"&amp;COUNTIF($C$5:C1128,C1128))</f>
        <v/>
      </c>
      <c r="E1128" s="228">
        <f t="shared" si="36"/>
        <v>0</v>
      </c>
      <c r="F1128" s="30"/>
      <c r="G1128" s="30"/>
      <c r="H1128" s="31"/>
      <c r="I1128" s="101"/>
      <c r="J1128" s="102"/>
      <c r="K1128" s="72"/>
      <c r="L1128" s="97"/>
      <c r="M1128" s="90"/>
      <c r="N1128" s="60"/>
      <c r="R1128" s="36"/>
      <c r="S1128" s="37"/>
      <c r="T1128" s="38"/>
      <c r="U1128" s="200"/>
      <c r="V1128" s="211"/>
      <c r="W1128" s="204"/>
      <c r="X1128" s="204"/>
      <c r="Y1128" s="40"/>
      <c r="Z1128" s="41"/>
      <c r="AA1128" s="10"/>
      <c r="AB1128" s="42"/>
      <c r="AC1128" s="41"/>
      <c r="AD1128" s="43"/>
      <c r="AE1128" s="42"/>
      <c r="AF1128" s="41"/>
      <c r="AG1128" s="43"/>
      <c r="AH1128" s="69"/>
      <c r="AI1128" s="69"/>
      <c r="AJ1128" s="69"/>
      <c r="AK1128" s="29" t="str">
        <f>IFERROR(MATCH(H1128,#REF!,0),"")</f>
        <v/>
      </c>
    </row>
    <row r="1129" spans="1:37" ht="15" customHeight="1">
      <c r="A1129" s="227" t="str">
        <f>IF(V1129=DB!$B$12,"決裁1",IF(V1129=DB!$B$13,"決裁2",IF(V1129=DB!$B$14,"決裁3",IF(V1129=DB!$B$15,"決裁4",IF(V1129="","",TEXT(W1129,"GE")&amp;"-"&amp;V1129)))))</f>
        <v/>
      </c>
      <c r="B1129" s="228" t="str">
        <f>IF(A1129="","",A1129&amp;"-"&amp;COUNTIF($A$5:A1129,A1129))</f>
        <v/>
      </c>
      <c r="C1129" s="228" t="str">
        <f t="shared" si="35"/>
        <v/>
      </c>
      <c r="D1129" s="228" t="str">
        <f>IF(C1129="","",C1129&amp;"-"&amp;COUNTIF($C$5:C1129,C1129))</f>
        <v/>
      </c>
      <c r="E1129" s="228">
        <f t="shared" si="36"/>
        <v>0</v>
      </c>
      <c r="F1129" s="30"/>
      <c r="G1129" s="30"/>
      <c r="H1129" s="31"/>
      <c r="I1129" s="32"/>
      <c r="J1129" s="33"/>
      <c r="K1129" s="72"/>
      <c r="L1129" s="104"/>
      <c r="M1129" s="33"/>
      <c r="N1129" s="30"/>
      <c r="R1129" s="36"/>
      <c r="S1129" s="37"/>
      <c r="T1129" s="38"/>
      <c r="U1129" s="200"/>
      <c r="V1129" s="211"/>
      <c r="W1129" s="204"/>
      <c r="X1129" s="204"/>
      <c r="Y1129" s="40"/>
      <c r="Z1129" s="41"/>
      <c r="AA1129" s="10"/>
      <c r="AB1129" s="42"/>
      <c r="AC1129" s="41"/>
      <c r="AD1129" s="43"/>
      <c r="AE1129" s="42"/>
      <c r="AF1129" s="41"/>
      <c r="AG1129" s="43"/>
      <c r="AH1129" s="69"/>
      <c r="AI1129" s="69"/>
      <c r="AJ1129" s="69"/>
      <c r="AK1129" s="29" t="str">
        <f>IFERROR(MATCH(H1129,#REF!,0),"")</f>
        <v/>
      </c>
    </row>
    <row r="1130" spans="1:37" ht="15" customHeight="1">
      <c r="A1130" s="227" t="str">
        <f>IF(V1130=DB!$B$12,"決裁1",IF(V1130=DB!$B$13,"決裁2",IF(V1130=DB!$B$14,"決裁3",IF(V1130=DB!$B$15,"決裁4",IF(V1130="","",TEXT(W1130,"GE")&amp;"-"&amp;V1130)))))</f>
        <v/>
      </c>
      <c r="B1130" s="228" t="str">
        <f>IF(A1130="","",A1130&amp;"-"&amp;COUNTIF($A$5:A1130,A1130))</f>
        <v/>
      </c>
      <c r="C1130" s="228" t="str">
        <f t="shared" si="35"/>
        <v/>
      </c>
      <c r="D1130" s="228" t="str">
        <f>IF(C1130="","",C1130&amp;"-"&amp;COUNTIF($C$5:C1130,C1130))</f>
        <v/>
      </c>
      <c r="E1130" s="228">
        <f t="shared" si="36"/>
        <v>0</v>
      </c>
      <c r="F1130" s="30"/>
      <c r="G1130" s="30"/>
      <c r="H1130" s="31"/>
      <c r="I1130" s="32"/>
      <c r="J1130" s="33"/>
      <c r="K1130" s="72"/>
      <c r="L1130" s="104"/>
      <c r="M1130" s="33"/>
      <c r="N1130" s="30"/>
      <c r="R1130" s="36"/>
      <c r="S1130" s="37"/>
      <c r="T1130" s="38"/>
      <c r="U1130" s="200"/>
      <c r="V1130" s="211"/>
      <c r="W1130" s="204"/>
      <c r="X1130" s="204"/>
      <c r="Y1130" s="40"/>
      <c r="Z1130" s="41"/>
      <c r="AA1130" s="10"/>
      <c r="AB1130" s="42"/>
      <c r="AC1130" s="41"/>
      <c r="AD1130" s="43"/>
      <c r="AE1130" s="42"/>
      <c r="AF1130" s="41"/>
      <c r="AG1130" s="43"/>
      <c r="AH1130" s="69"/>
      <c r="AI1130" s="69"/>
      <c r="AJ1130" s="69"/>
      <c r="AK1130" s="29" t="str">
        <f>IFERROR(MATCH(H1130,#REF!,0),"")</f>
        <v/>
      </c>
    </row>
    <row r="1131" spans="1:37" ht="15" customHeight="1">
      <c r="A1131" s="227" t="str">
        <f>IF(V1131=DB!$B$12,"決裁1",IF(V1131=DB!$B$13,"決裁2",IF(V1131=DB!$B$14,"決裁3",IF(V1131=DB!$B$15,"決裁4",IF(V1131="","",TEXT(W1131,"GE")&amp;"-"&amp;V1131)))))</f>
        <v/>
      </c>
      <c r="B1131" s="228" t="str">
        <f>IF(A1131="","",A1131&amp;"-"&amp;COUNTIF($A$5:A1131,A1131))</f>
        <v/>
      </c>
      <c r="C1131" s="228" t="str">
        <f t="shared" si="35"/>
        <v/>
      </c>
      <c r="D1131" s="228" t="str">
        <f>IF(C1131="","",C1131&amp;"-"&amp;COUNTIF($C$5:C1131,C1131))</f>
        <v/>
      </c>
      <c r="E1131" s="228">
        <f t="shared" si="36"/>
        <v>0</v>
      </c>
      <c r="F1131" s="30"/>
      <c r="G1131" s="30"/>
      <c r="H1131" s="31"/>
      <c r="I1131" s="32"/>
      <c r="J1131" s="33"/>
      <c r="K1131" s="72"/>
      <c r="L1131" s="104"/>
      <c r="M1131" s="33"/>
      <c r="N1131" s="30"/>
      <c r="R1131" s="36"/>
      <c r="S1131" s="37"/>
      <c r="T1131" s="38"/>
      <c r="U1131" s="200"/>
      <c r="V1131" s="211"/>
      <c r="W1131" s="204"/>
      <c r="X1131" s="204"/>
      <c r="Y1131" s="40"/>
      <c r="Z1131" s="41"/>
      <c r="AA1131" s="10"/>
      <c r="AB1131" s="42"/>
      <c r="AC1131" s="41"/>
      <c r="AD1131" s="43"/>
      <c r="AE1131" s="42"/>
      <c r="AF1131" s="41"/>
      <c r="AG1131" s="43"/>
      <c r="AH1131" s="69"/>
      <c r="AI1131" s="69"/>
      <c r="AJ1131" s="69"/>
      <c r="AK1131" s="29" t="str">
        <f>IFERROR(MATCH(H1131,#REF!,0),"")</f>
        <v/>
      </c>
    </row>
    <row r="1132" spans="1:37" ht="15" customHeight="1">
      <c r="A1132" s="227" t="str">
        <f>IF(V1132=DB!$B$12,"決裁1",IF(V1132=DB!$B$13,"決裁2",IF(V1132=DB!$B$14,"決裁3",IF(V1132=DB!$B$15,"決裁4",IF(V1132="","",TEXT(W1132,"GE")&amp;"-"&amp;V1132)))))</f>
        <v/>
      </c>
      <c r="B1132" s="228" t="str">
        <f>IF(A1132="","",A1132&amp;"-"&amp;COUNTIF($A$5:A1132,A1132))</f>
        <v/>
      </c>
      <c r="C1132" s="228" t="str">
        <f t="shared" si="35"/>
        <v/>
      </c>
      <c r="D1132" s="228" t="str">
        <f>IF(C1132="","",C1132&amp;"-"&amp;COUNTIF($C$5:C1132,C1132))</f>
        <v/>
      </c>
      <c r="E1132" s="228">
        <f t="shared" si="36"/>
        <v>0</v>
      </c>
      <c r="F1132" s="30"/>
      <c r="G1132" s="30"/>
      <c r="H1132" s="31"/>
      <c r="I1132" s="32"/>
      <c r="J1132" s="33"/>
      <c r="K1132" s="72"/>
      <c r="L1132" s="104"/>
      <c r="M1132" s="33"/>
      <c r="N1132" s="30"/>
      <c r="R1132" s="36"/>
      <c r="S1132" s="37"/>
      <c r="T1132" s="38"/>
      <c r="U1132" s="200"/>
      <c r="V1132" s="211"/>
      <c r="W1132" s="204"/>
      <c r="X1132" s="204"/>
      <c r="Y1132" s="40"/>
      <c r="Z1132" s="41"/>
      <c r="AA1132" s="10"/>
      <c r="AB1132" s="42"/>
      <c r="AC1132" s="41"/>
      <c r="AD1132" s="43"/>
      <c r="AE1132" s="42"/>
      <c r="AF1132" s="41"/>
      <c r="AG1132" s="43"/>
      <c r="AH1132" s="69"/>
      <c r="AI1132" s="69"/>
      <c r="AJ1132" s="69"/>
      <c r="AK1132" s="29" t="str">
        <f>IFERROR(MATCH(H1132,#REF!,0),"")</f>
        <v/>
      </c>
    </row>
    <row r="1133" spans="1:37" ht="15" customHeight="1">
      <c r="A1133" s="227" t="str">
        <f>IF(V1133=DB!$B$12,"決裁1",IF(V1133=DB!$B$13,"決裁2",IF(V1133=DB!$B$14,"決裁3",IF(V1133=DB!$B$15,"決裁4",IF(V1133="","",TEXT(W1133,"GE")&amp;"-"&amp;V1133)))))</f>
        <v/>
      </c>
      <c r="B1133" s="228" t="str">
        <f>IF(A1133="","",A1133&amp;"-"&amp;COUNTIF($A$5:A1133,A1133))</f>
        <v/>
      </c>
      <c r="C1133" s="228" t="str">
        <f t="shared" si="35"/>
        <v/>
      </c>
      <c r="D1133" s="228" t="str">
        <f>IF(C1133="","",C1133&amp;"-"&amp;COUNTIF($C$5:C1133,C1133))</f>
        <v/>
      </c>
      <c r="E1133" s="228">
        <f t="shared" si="36"/>
        <v>0</v>
      </c>
      <c r="F1133" s="30"/>
      <c r="G1133" s="30"/>
      <c r="H1133" s="31"/>
      <c r="I1133" s="32"/>
      <c r="J1133" s="33"/>
      <c r="K1133" s="72"/>
      <c r="L1133" s="104"/>
      <c r="M1133" s="33"/>
      <c r="N1133" s="30"/>
      <c r="R1133" s="36"/>
      <c r="S1133" s="37"/>
      <c r="T1133" s="38"/>
      <c r="U1133" s="200"/>
      <c r="V1133" s="211"/>
      <c r="W1133" s="204"/>
      <c r="X1133" s="204"/>
      <c r="Y1133" s="40"/>
      <c r="Z1133" s="41"/>
      <c r="AA1133" s="10"/>
      <c r="AB1133" s="42"/>
      <c r="AC1133" s="41"/>
      <c r="AD1133" s="43"/>
      <c r="AE1133" s="42"/>
      <c r="AF1133" s="41"/>
      <c r="AG1133" s="43"/>
      <c r="AH1133" s="69"/>
      <c r="AI1133" s="69"/>
      <c r="AJ1133" s="69"/>
      <c r="AK1133" s="29" t="str">
        <f>IFERROR(MATCH(H1133,#REF!,0),"")</f>
        <v/>
      </c>
    </row>
    <row r="1134" spans="1:37" ht="15" customHeight="1">
      <c r="A1134" s="227" t="str">
        <f>IF(V1134=DB!$B$12,"決裁1",IF(V1134=DB!$B$13,"決裁2",IF(V1134=DB!$B$14,"決裁3",IF(V1134=DB!$B$15,"決裁4",IF(V1134="","",TEXT(W1134,"GE")&amp;"-"&amp;V1134)))))</f>
        <v/>
      </c>
      <c r="B1134" s="228" t="str">
        <f>IF(A1134="","",A1134&amp;"-"&amp;COUNTIF($A$5:A1134,A1134))</f>
        <v/>
      </c>
      <c r="C1134" s="228" t="str">
        <f t="shared" si="35"/>
        <v/>
      </c>
      <c r="D1134" s="228" t="str">
        <f>IF(C1134="","",C1134&amp;"-"&amp;COUNTIF($C$5:C1134,C1134))</f>
        <v/>
      </c>
      <c r="E1134" s="228">
        <f t="shared" si="36"/>
        <v>0</v>
      </c>
      <c r="F1134" s="30"/>
      <c r="G1134" s="30"/>
      <c r="H1134" s="31"/>
      <c r="I1134" s="32"/>
      <c r="J1134" s="33"/>
      <c r="K1134" s="72"/>
      <c r="L1134" s="104"/>
      <c r="M1134" s="33"/>
      <c r="N1134" s="30"/>
      <c r="R1134" s="36"/>
      <c r="S1134" s="37"/>
      <c r="T1134" s="38"/>
      <c r="U1134" s="200"/>
      <c r="V1134" s="211"/>
      <c r="W1134" s="204"/>
      <c r="X1134" s="204"/>
      <c r="Y1134" s="40"/>
      <c r="Z1134" s="41"/>
      <c r="AA1134" s="10"/>
      <c r="AB1134" s="42"/>
      <c r="AC1134" s="41"/>
      <c r="AD1134" s="43"/>
      <c r="AE1134" s="42"/>
      <c r="AF1134" s="41"/>
      <c r="AG1134" s="43"/>
      <c r="AH1134" s="69"/>
      <c r="AI1134" s="69"/>
      <c r="AJ1134" s="69"/>
      <c r="AK1134" s="29" t="str">
        <f>IFERROR(MATCH(H1134,#REF!,0),"")</f>
        <v/>
      </c>
    </row>
    <row r="1135" spans="1:37" ht="15" customHeight="1">
      <c r="A1135" s="227" t="str">
        <f>IF(V1135=DB!$B$12,"決裁1",IF(V1135=DB!$B$13,"決裁2",IF(V1135=DB!$B$14,"決裁3",IF(V1135=DB!$B$15,"決裁4",IF(V1135="","",TEXT(W1135,"GE")&amp;"-"&amp;V1135)))))</f>
        <v/>
      </c>
      <c r="B1135" s="228" t="str">
        <f>IF(A1135="","",A1135&amp;"-"&amp;COUNTIF($A$5:A1135,A1135))</f>
        <v/>
      </c>
      <c r="C1135" s="228" t="str">
        <f t="shared" si="35"/>
        <v/>
      </c>
      <c r="D1135" s="228" t="str">
        <f>IF(C1135="","",C1135&amp;"-"&amp;COUNTIF($C$5:C1135,C1135))</f>
        <v/>
      </c>
      <c r="E1135" s="228">
        <f t="shared" si="36"/>
        <v>0</v>
      </c>
      <c r="F1135" s="30"/>
      <c r="G1135" s="30"/>
      <c r="H1135" s="31"/>
      <c r="I1135" s="32"/>
      <c r="J1135" s="33"/>
      <c r="K1135" s="72"/>
      <c r="L1135" s="104"/>
      <c r="M1135" s="33"/>
      <c r="N1135" s="30"/>
      <c r="R1135" s="36"/>
      <c r="S1135" s="37"/>
      <c r="T1135" s="38"/>
      <c r="U1135" s="200"/>
      <c r="V1135" s="211"/>
      <c r="W1135" s="204"/>
      <c r="X1135" s="204"/>
      <c r="Y1135" s="40"/>
      <c r="Z1135" s="41"/>
      <c r="AA1135" s="10"/>
      <c r="AB1135" s="42"/>
      <c r="AC1135" s="41"/>
      <c r="AD1135" s="43"/>
      <c r="AE1135" s="42"/>
      <c r="AF1135" s="41"/>
      <c r="AG1135" s="43"/>
      <c r="AH1135" s="69"/>
      <c r="AI1135" s="69"/>
      <c r="AJ1135" s="69"/>
      <c r="AK1135" s="29" t="str">
        <f>IFERROR(MATCH(H1135,#REF!,0),"")</f>
        <v/>
      </c>
    </row>
    <row r="1136" spans="1:37" ht="15" customHeight="1">
      <c r="A1136" s="227" t="str">
        <f>IF(V1136=DB!$B$12,"決裁1",IF(V1136=DB!$B$13,"決裁2",IF(V1136=DB!$B$14,"決裁3",IF(V1136=DB!$B$15,"決裁4",IF(V1136="","",TEXT(W1136,"GE")&amp;"-"&amp;V1136)))))</f>
        <v/>
      </c>
      <c r="B1136" s="228" t="str">
        <f>IF(A1136="","",A1136&amp;"-"&amp;COUNTIF($A$5:A1136,A1136))</f>
        <v/>
      </c>
      <c r="C1136" s="228" t="str">
        <f t="shared" si="35"/>
        <v/>
      </c>
      <c r="D1136" s="228" t="str">
        <f>IF(C1136="","",C1136&amp;"-"&amp;COUNTIF($C$5:C1136,C1136))</f>
        <v/>
      </c>
      <c r="E1136" s="228">
        <f t="shared" si="36"/>
        <v>0</v>
      </c>
      <c r="F1136" s="30"/>
      <c r="G1136" s="30"/>
      <c r="H1136" s="31"/>
      <c r="I1136" s="32"/>
      <c r="J1136" s="33"/>
      <c r="K1136" s="72"/>
      <c r="L1136" s="104"/>
      <c r="M1136" s="33"/>
      <c r="N1136" s="30"/>
      <c r="R1136" s="36"/>
      <c r="S1136" s="37"/>
      <c r="T1136" s="38"/>
      <c r="U1136" s="200"/>
      <c r="V1136" s="211"/>
      <c r="W1136" s="204"/>
      <c r="X1136" s="204"/>
      <c r="Y1136" s="40"/>
      <c r="Z1136" s="41"/>
      <c r="AA1136" s="10"/>
      <c r="AB1136" s="42"/>
      <c r="AC1136" s="41"/>
      <c r="AD1136" s="43"/>
      <c r="AE1136" s="42"/>
      <c r="AF1136" s="41"/>
      <c r="AG1136" s="43"/>
      <c r="AH1136" s="69"/>
      <c r="AI1136" s="69"/>
      <c r="AJ1136" s="69"/>
      <c r="AK1136" s="29" t="str">
        <f>IFERROR(MATCH(H1136,#REF!,0),"")</f>
        <v/>
      </c>
    </row>
    <row r="1137" spans="1:37" ht="15" customHeight="1">
      <c r="A1137" s="227" t="str">
        <f>IF(V1137=DB!$B$12,"決裁1",IF(V1137=DB!$B$13,"決裁2",IF(V1137=DB!$B$14,"決裁3",IF(V1137=DB!$B$15,"決裁4",IF(V1137="","",TEXT(W1137,"GE")&amp;"-"&amp;V1137)))))</f>
        <v/>
      </c>
      <c r="B1137" s="228" t="str">
        <f>IF(A1137="","",A1137&amp;"-"&amp;COUNTIF($A$5:A1137,A1137))</f>
        <v/>
      </c>
      <c r="C1137" s="228" t="str">
        <f t="shared" si="35"/>
        <v/>
      </c>
      <c r="D1137" s="228" t="str">
        <f>IF(C1137="","",C1137&amp;"-"&amp;COUNTIF($C$5:C1137,C1137))</f>
        <v/>
      </c>
      <c r="E1137" s="228">
        <f t="shared" si="36"/>
        <v>0</v>
      </c>
      <c r="F1137" s="30"/>
      <c r="G1137" s="30"/>
      <c r="H1137" s="31"/>
      <c r="I1137" s="32"/>
      <c r="J1137" s="33"/>
      <c r="K1137" s="72"/>
      <c r="L1137" s="104"/>
      <c r="M1137" s="33"/>
      <c r="N1137" s="30"/>
      <c r="R1137" s="36"/>
      <c r="S1137" s="37"/>
      <c r="T1137" s="38"/>
      <c r="U1137" s="200"/>
      <c r="V1137" s="211"/>
      <c r="W1137" s="204"/>
      <c r="X1137" s="204"/>
      <c r="Y1137" s="40"/>
      <c r="Z1137" s="41"/>
      <c r="AA1137" s="10"/>
      <c r="AB1137" s="42"/>
      <c r="AC1137" s="41"/>
      <c r="AD1137" s="43"/>
      <c r="AE1137" s="42"/>
      <c r="AF1137" s="41"/>
      <c r="AG1137" s="43"/>
      <c r="AH1137" s="69"/>
      <c r="AI1137" s="69"/>
      <c r="AJ1137" s="69"/>
      <c r="AK1137" s="29" t="str">
        <f>IFERROR(MATCH(H1137,#REF!,0),"")</f>
        <v/>
      </c>
    </row>
    <row r="1138" spans="1:37" ht="15" customHeight="1">
      <c r="A1138" s="227" t="str">
        <f>IF(V1138=DB!$B$12,"決裁1",IF(V1138=DB!$B$13,"決裁2",IF(V1138=DB!$B$14,"決裁3",IF(V1138=DB!$B$15,"決裁4",IF(V1138="","",TEXT(W1138,"GE")&amp;"-"&amp;V1138)))))</f>
        <v/>
      </c>
      <c r="B1138" s="228" t="str">
        <f>IF(A1138="","",A1138&amp;"-"&amp;COUNTIF($A$5:A1138,A1138))</f>
        <v/>
      </c>
      <c r="C1138" s="228" t="str">
        <f t="shared" si="35"/>
        <v/>
      </c>
      <c r="D1138" s="228" t="str">
        <f>IF(C1138="","",C1138&amp;"-"&amp;COUNTIF($C$5:C1138,C1138))</f>
        <v/>
      </c>
      <c r="E1138" s="228">
        <f t="shared" si="36"/>
        <v>0</v>
      </c>
      <c r="F1138" s="30"/>
      <c r="G1138" s="30"/>
      <c r="H1138" s="31"/>
      <c r="I1138" s="32"/>
      <c r="J1138" s="33"/>
      <c r="K1138" s="72"/>
      <c r="L1138" s="104"/>
      <c r="M1138" s="33"/>
      <c r="N1138" s="30"/>
      <c r="R1138" s="36"/>
      <c r="S1138" s="37"/>
      <c r="T1138" s="38"/>
      <c r="U1138" s="200"/>
      <c r="V1138" s="211"/>
      <c r="W1138" s="204"/>
      <c r="X1138" s="204"/>
      <c r="Y1138" s="40"/>
      <c r="Z1138" s="41"/>
      <c r="AA1138" s="10"/>
      <c r="AB1138" s="42"/>
      <c r="AC1138" s="41"/>
      <c r="AD1138" s="43"/>
      <c r="AE1138" s="42"/>
      <c r="AF1138" s="41"/>
      <c r="AG1138" s="43"/>
      <c r="AH1138" s="69"/>
      <c r="AI1138" s="69"/>
      <c r="AJ1138" s="69"/>
      <c r="AK1138" s="29" t="str">
        <f>IFERROR(MATCH(H1138,#REF!,0),"")</f>
        <v/>
      </c>
    </row>
    <row r="1139" spans="1:37" ht="15" customHeight="1">
      <c r="A1139" s="227" t="str">
        <f>IF(V1139=DB!$B$12,"決裁1",IF(V1139=DB!$B$13,"決裁2",IF(V1139=DB!$B$14,"決裁3",IF(V1139=DB!$B$15,"決裁4",IF(V1139="","",TEXT(W1139,"GE")&amp;"-"&amp;V1139)))))</f>
        <v/>
      </c>
      <c r="B1139" s="228" t="str">
        <f>IF(A1139="","",A1139&amp;"-"&amp;COUNTIF($A$5:A1139,A1139))</f>
        <v/>
      </c>
      <c r="C1139" s="228" t="str">
        <f t="shared" si="35"/>
        <v/>
      </c>
      <c r="D1139" s="228" t="str">
        <f>IF(C1139="","",C1139&amp;"-"&amp;COUNTIF($C$5:C1139,C1139))</f>
        <v/>
      </c>
      <c r="E1139" s="228">
        <f t="shared" si="36"/>
        <v>0</v>
      </c>
      <c r="F1139" s="30"/>
      <c r="G1139" s="30"/>
      <c r="H1139" s="31"/>
      <c r="I1139" s="32"/>
      <c r="J1139" s="33"/>
      <c r="K1139" s="72"/>
      <c r="L1139" s="104"/>
      <c r="M1139" s="33"/>
      <c r="N1139" s="30"/>
      <c r="R1139" s="36"/>
      <c r="S1139" s="37"/>
      <c r="T1139" s="38"/>
      <c r="U1139" s="200"/>
      <c r="V1139" s="211"/>
      <c r="W1139" s="204"/>
      <c r="X1139" s="204"/>
      <c r="Y1139" s="40"/>
      <c r="Z1139" s="41"/>
      <c r="AA1139" s="10"/>
      <c r="AB1139" s="42"/>
      <c r="AC1139" s="41"/>
      <c r="AD1139" s="43"/>
      <c r="AE1139" s="42"/>
      <c r="AF1139" s="41"/>
      <c r="AG1139" s="43"/>
      <c r="AH1139" s="69"/>
      <c r="AI1139" s="69"/>
      <c r="AJ1139" s="69"/>
      <c r="AK1139" s="29" t="str">
        <f>IFERROR(MATCH(H1139,#REF!,0),"")</f>
        <v/>
      </c>
    </row>
    <row r="1140" spans="1:37" ht="15" customHeight="1">
      <c r="A1140" s="227" t="str">
        <f>IF(V1140=DB!$B$12,"決裁1",IF(V1140=DB!$B$13,"決裁2",IF(V1140=DB!$B$14,"決裁3",IF(V1140=DB!$B$15,"決裁4",IF(V1140="","",TEXT(W1140,"GE")&amp;"-"&amp;V1140)))))</f>
        <v/>
      </c>
      <c r="B1140" s="228" t="str">
        <f>IF(A1140="","",A1140&amp;"-"&amp;COUNTIF($A$5:A1140,A1140))</f>
        <v/>
      </c>
      <c r="C1140" s="228" t="str">
        <f t="shared" si="35"/>
        <v/>
      </c>
      <c r="D1140" s="228" t="str">
        <f>IF(C1140="","",C1140&amp;"-"&amp;COUNTIF($C$5:C1140,C1140))</f>
        <v/>
      </c>
      <c r="E1140" s="228">
        <f t="shared" si="36"/>
        <v>0</v>
      </c>
      <c r="F1140" s="30"/>
      <c r="G1140" s="30"/>
      <c r="H1140" s="31"/>
      <c r="I1140" s="32"/>
      <c r="J1140" s="33"/>
      <c r="K1140" s="72"/>
      <c r="L1140" s="104"/>
      <c r="M1140" s="33"/>
      <c r="N1140" s="30"/>
      <c r="R1140" s="36"/>
      <c r="S1140" s="37"/>
      <c r="T1140" s="38"/>
      <c r="U1140" s="200"/>
      <c r="V1140" s="211"/>
      <c r="W1140" s="204"/>
      <c r="X1140" s="204"/>
      <c r="Y1140" s="40"/>
      <c r="Z1140" s="41"/>
      <c r="AA1140" s="10"/>
      <c r="AB1140" s="42"/>
      <c r="AC1140" s="41"/>
      <c r="AD1140" s="43"/>
      <c r="AE1140" s="42"/>
      <c r="AF1140" s="41"/>
      <c r="AG1140" s="43"/>
      <c r="AH1140" s="69"/>
      <c r="AI1140" s="69"/>
      <c r="AJ1140" s="69"/>
      <c r="AK1140" s="29" t="str">
        <f>IFERROR(MATCH(H1140,#REF!,0),"")</f>
        <v/>
      </c>
    </row>
    <row r="1141" spans="1:37" ht="15" customHeight="1">
      <c r="A1141" s="227" t="str">
        <f>IF(V1141=DB!$B$12,"決裁1",IF(V1141=DB!$B$13,"決裁2",IF(V1141=DB!$B$14,"決裁3",IF(V1141=DB!$B$15,"決裁4",IF(V1141="","",TEXT(W1141,"GE")&amp;"-"&amp;V1141)))))</f>
        <v/>
      </c>
      <c r="B1141" s="228" t="str">
        <f>IF(A1141="","",A1141&amp;"-"&amp;COUNTIF($A$5:A1141,A1141))</f>
        <v/>
      </c>
      <c r="C1141" s="228" t="str">
        <f t="shared" si="35"/>
        <v/>
      </c>
      <c r="D1141" s="228" t="str">
        <f>IF(C1141="","",C1141&amp;"-"&amp;COUNTIF($C$5:C1141,C1141))</f>
        <v/>
      </c>
      <c r="E1141" s="228">
        <f t="shared" si="36"/>
        <v>0</v>
      </c>
      <c r="F1141" s="30"/>
      <c r="G1141" s="30"/>
      <c r="H1141" s="31"/>
      <c r="I1141" s="32"/>
      <c r="J1141" s="33"/>
      <c r="K1141" s="72"/>
      <c r="L1141" s="104"/>
      <c r="M1141" s="33"/>
      <c r="N1141" s="30"/>
      <c r="R1141" s="36"/>
      <c r="S1141" s="37"/>
      <c r="T1141" s="38"/>
      <c r="U1141" s="200"/>
      <c r="V1141" s="211"/>
      <c r="W1141" s="204"/>
      <c r="X1141" s="204"/>
      <c r="Y1141" s="40"/>
      <c r="Z1141" s="41"/>
      <c r="AA1141" s="10"/>
      <c r="AB1141" s="42"/>
      <c r="AC1141" s="41"/>
      <c r="AD1141" s="43"/>
      <c r="AE1141" s="42"/>
      <c r="AF1141" s="41"/>
      <c r="AG1141" s="43"/>
      <c r="AH1141" s="69"/>
      <c r="AI1141" s="69"/>
      <c r="AJ1141" s="69"/>
      <c r="AK1141" s="29" t="str">
        <f>IFERROR(MATCH(H1141,#REF!,0),"")</f>
        <v/>
      </c>
    </row>
    <row r="1142" spans="1:37" ht="15" customHeight="1">
      <c r="A1142" s="227" t="str">
        <f>IF(V1142=DB!$B$12,"決裁1",IF(V1142=DB!$B$13,"決裁2",IF(V1142=DB!$B$14,"決裁3",IF(V1142=DB!$B$15,"決裁4",IF(V1142="","",TEXT(W1142,"GE")&amp;"-"&amp;V1142)))))</f>
        <v/>
      </c>
      <c r="B1142" s="228" t="str">
        <f>IF(A1142="","",A1142&amp;"-"&amp;COUNTIF($A$5:A1142,A1142))</f>
        <v/>
      </c>
      <c r="C1142" s="228" t="str">
        <f t="shared" si="35"/>
        <v/>
      </c>
      <c r="D1142" s="228" t="str">
        <f>IF(C1142="","",C1142&amp;"-"&amp;COUNTIF($C$5:C1142,C1142))</f>
        <v/>
      </c>
      <c r="E1142" s="228">
        <f t="shared" si="36"/>
        <v>0</v>
      </c>
      <c r="F1142" s="30"/>
      <c r="G1142" s="30"/>
      <c r="H1142" s="31"/>
      <c r="I1142" s="32"/>
      <c r="J1142" s="33"/>
      <c r="K1142" s="72"/>
      <c r="L1142" s="104"/>
      <c r="M1142" s="33"/>
      <c r="N1142" s="30"/>
      <c r="R1142" s="36"/>
      <c r="S1142" s="37"/>
      <c r="T1142" s="38"/>
      <c r="U1142" s="200"/>
      <c r="V1142" s="211"/>
      <c r="W1142" s="204"/>
      <c r="X1142" s="204"/>
      <c r="Y1142" s="40"/>
      <c r="Z1142" s="41"/>
      <c r="AA1142" s="10"/>
      <c r="AB1142" s="42"/>
      <c r="AC1142" s="41"/>
      <c r="AD1142" s="43"/>
      <c r="AE1142" s="42"/>
      <c r="AF1142" s="41"/>
      <c r="AG1142" s="43"/>
      <c r="AH1142" s="69"/>
      <c r="AI1142" s="69"/>
      <c r="AJ1142" s="69"/>
      <c r="AK1142" s="29" t="str">
        <f>IFERROR(MATCH(H1142,#REF!,0),"")</f>
        <v/>
      </c>
    </row>
    <row r="1143" spans="1:37" ht="15" customHeight="1">
      <c r="A1143" s="227" t="str">
        <f>IF(V1143=DB!$B$12,"決裁1",IF(V1143=DB!$B$13,"決裁2",IF(V1143=DB!$B$14,"決裁3",IF(V1143=DB!$B$15,"決裁4",IF(V1143="","",TEXT(W1143,"GE")&amp;"-"&amp;V1143)))))</f>
        <v/>
      </c>
      <c r="B1143" s="228" t="str">
        <f>IF(A1143="","",A1143&amp;"-"&amp;COUNTIF($A$5:A1143,A1143))</f>
        <v/>
      </c>
      <c r="C1143" s="228" t="str">
        <f t="shared" si="35"/>
        <v/>
      </c>
      <c r="D1143" s="228" t="str">
        <f>IF(C1143="","",C1143&amp;"-"&amp;COUNTIF($C$5:C1143,C1143))</f>
        <v/>
      </c>
      <c r="E1143" s="228">
        <f t="shared" si="36"/>
        <v>0</v>
      </c>
      <c r="F1143" s="30"/>
      <c r="G1143" s="30"/>
      <c r="H1143" s="31"/>
      <c r="I1143" s="32"/>
      <c r="J1143" s="33"/>
      <c r="K1143" s="72"/>
      <c r="L1143" s="104"/>
      <c r="M1143" s="33"/>
      <c r="N1143" s="30"/>
      <c r="R1143" s="36"/>
      <c r="S1143" s="37"/>
      <c r="T1143" s="38"/>
      <c r="U1143" s="200"/>
      <c r="V1143" s="211"/>
      <c r="W1143" s="204"/>
      <c r="X1143" s="204"/>
      <c r="Y1143" s="40"/>
      <c r="Z1143" s="41"/>
      <c r="AA1143" s="10"/>
      <c r="AB1143" s="42"/>
      <c r="AC1143" s="41"/>
      <c r="AD1143" s="43"/>
      <c r="AE1143" s="42"/>
      <c r="AF1143" s="41"/>
      <c r="AG1143" s="43"/>
      <c r="AH1143" s="69"/>
      <c r="AI1143" s="69"/>
      <c r="AJ1143" s="69"/>
      <c r="AK1143" s="29" t="str">
        <f>IFERROR(MATCH(H1143,#REF!,0),"")</f>
        <v/>
      </c>
    </row>
    <row r="1144" spans="1:37" ht="15" customHeight="1">
      <c r="A1144" s="227" t="str">
        <f>IF(V1144=DB!$B$12,"決裁1",IF(V1144=DB!$B$13,"決裁2",IF(V1144=DB!$B$14,"決裁3",IF(V1144=DB!$B$15,"決裁4",IF(V1144="","",TEXT(W1144,"GE")&amp;"-"&amp;V1144)))))</f>
        <v/>
      </c>
      <c r="B1144" s="228" t="str">
        <f>IF(A1144="","",A1144&amp;"-"&amp;COUNTIF($A$5:A1144,A1144))</f>
        <v/>
      </c>
      <c r="C1144" s="228" t="str">
        <f t="shared" si="35"/>
        <v/>
      </c>
      <c r="D1144" s="228" t="str">
        <f>IF(C1144="","",C1144&amp;"-"&amp;COUNTIF($C$5:C1144,C1144))</f>
        <v/>
      </c>
      <c r="E1144" s="228">
        <f t="shared" si="36"/>
        <v>0</v>
      </c>
      <c r="F1144" s="30"/>
      <c r="G1144" s="30"/>
      <c r="H1144" s="31"/>
      <c r="I1144" s="32"/>
      <c r="J1144" s="33"/>
      <c r="K1144" s="72"/>
      <c r="L1144" s="104"/>
      <c r="M1144" s="33"/>
      <c r="N1144" s="30"/>
      <c r="R1144" s="36"/>
      <c r="S1144" s="37"/>
      <c r="T1144" s="38"/>
      <c r="U1144" s="200"/>
      <c r="V1144" s="211"/>
      <c r="W1144" s="204"/>
      <c r="X1144" s="204"/>
      <c r="Y1144" s="40"/>
      <c r="Z1144" s="41"/>
      <c r="AA1144" s="10"/>
      <c r="AB1144" s="42"/>
      <c r="AC1144" s="41"/>
      <c r="AD1144" s="43"/>
      <c r="AE1144" s="42"/>
      <c r="AF1144" s="41"/>
      <c r="AG1144" s="43"/>
      <c r="AH1144" s="69"/>
      <c r="AI1144" s="69"/>
      <c r="AJ1144" s="69"/>
      <c r="AK1144" s="29" t="str">
        <f>IFERROR(MATCH(H1144,#REF!,0),"")</f>
        <v/>
      </c>
    </row>
    <row r="1145" spans="1:37" ht="15" customHeight="1">
      <c r="A1145" s="227" t="str">
        <f>IF(V1145=DB!$B$12,"決裁1",IF(V1145=DB!$B$13,"決裁2",IF(V1145=DB!$B$14,"決裁3",IF(V1145=DB!$B$15,"決裁4",IF(V1145="","",TEXT(W1145,"GE")&amp;"-"&amp;V1145)))))</f>
        <v/>
      </c>
      <c r="B1145" s="228" t="str">
        <f>IF(A1145="","",A1145&amp;"-"&amp;COUNTIF($A$5:A1145,A1145))</f>
        <v/>
      </c>
      <c r="C1145" s="228" t="str">
        <f t="shared" si="35"/>
        <v/>
      </c>
      <c r="D1145" s="228" t="str">
        <f>IF(C1145="","",C1145&amp;"-"&amp;COUNTIF($C$5:C1145,C1145))</f>
        <v/>
      </c>
      <c r="E1145" s="228">
        <f t="shared" si="36"/>
        <v>0</v>
      </c>
      <c r="F1145" s="30"/>
      <c r="G1145" s="30"/>
      <c r="H1145" s="31"/>
      <c r="I1145" s="32"/>
      <c r="J1145" s="33"/>
      <c r="K1145" s="72"/>
      <c r="L1145" s="104"/>
      <c r="M1145" s="33"/>
      <c r="N1145" s="30"/>
      <c r="R1145" s="36"/>
      <c r="S1145" s="37"/>
      <c r="T1145" s="38"/>
      <c r="U1145" s="200"/>
      <c r="V1145" s="211"/>
      <c r="W1145" s="204"/>
      <c r="X1145" s="204"/>
      <c r="Y1145" s="40"/>
      <c r="Z1145" s="41"/>
      <c r="AA1145" s="10"/>
      <c r="AB1145" s="42"/>
      <c r="AC1145" s="41"/>
      <c r="AD1145" s="43"/>
      <c r="AE1145" s="42"/>
      <c r="AF1145" s="41"/>
      <c r="AG1145" s="43"/>
      <c r="AH1145" s="69"/>
      <c r="AI1145" s="69"/>
      <c r="AJ1145" s="69"/>
      <c r="AK1145" s="29" t="str">
        <f>IFERROR(MATCH(H1145,#REF!,0),"")</f>
        <v/>
      </c>
    </row>
    <row r="1146" spans="1:37" ht="15" customHeight="1">
      <c r="A1146" s="227" t="str">
        <f>IF(V1146=DB!$B$12,"決裁1",IF(V1146=DB!$B$13,"決裁2",IF(V1146=DB!$B$14,"決裁3",IF(V1146=DB!$B$15,"決裁4",IF(V1146="","",TEXT(W1146,"GE")&amp;"-"&amp;V1146)))))</f>
        <v/>
      </c>
      <c r="B1146" s="228" t="str">
        <f>IF(A1146="","",A1146&amp;"-"&amp;COUNTIF($A$5:A1146,A1146))</f>
        <v/>
      </c>
      <c r="C1146" s="228" t="str">
        <f t="shared" si="35"/>
        <v/>
      </c>
      <c r="D1146" s="228" t="str">
        <f>IF(C1146="","",C1146&amp;"-"&amp;COUNTIF($C$5:C1146,C1146))</f>
        <v/>
      </c>
      <c r="E1146" s="228">
        <f t="shared" si="36"/>
        <v>0</v>
      </c>
      <c r="F1146" s="30"/>
      <c r="G1146" s="30"/>
      <c r="H1146" s="31"/>
      <c r="I1146" s="32"/>
      <c r="J1146" s="33"/>
      <c r="K1146" s="72"/>
      <c r="L1146" s="104"/>
      <c r="M1146" s="33"/>
      <c r="N1146" s="30"/>
      <c r="R1146" s="36"/>
      <c r="S1146" s="37"/>
      <c r="T1146" s="38"/>
      <c r="U1146" s="200"/>
      <c r="V1146" s="211"/>
      <c r="W1146" s="204"/>
      <c r="X1146" s="204"/>
      <c r="Y1146" s="40"/>
      <c r="Z1146" s="41"/>
      <c r="AA1146" s="10"/>
      <c r="AB1146" s="42"/>
      <c r="AC1146" s="41"/>
      <c r="AD1146" s="43"/>
      <c r="AE1146" s="42"/>
      <c r="AF1146" s="41"/>
      <c r="AG1146" s="43"/>
      <c r="AH1146" s="69"/>
      <c r="AI1146" s="69"/>
      <c r="AJ1146" s="69"/>
      <c r="AK1146" s="29" t="str">
        <f>IFERROR(MATCH(H1146,#REF!,0),"")</f>
        <v/>
      </c>
    </row>
    <row r="1147" spans="1:37" ht="15" customHeight="1">
      <c r="A1147" s="227" t="str">
        <f>IF(V1147=DB!$B$12,"決裁1",IF(V1147=DB!$B$13,"決裁2",IF(V1147=DB!$B$14,"決裁3",IF(V1147=DB!$B$15,"決裁4",IF(V1147="","",TEXT(W1147,"GE")&amp;"-"&amp;V1147)))))</f>
        <v/>
      </c>
      <c r="B1147" s="228" t="str">
        <f>IF(A1147="","",A1147&amp;"-"&amp;COUNTIF($A$5:A1147,A1147))</f>
        <v/>
      </c>
      <c r="C1147" s="228" t="str">
        <f t="shared" si="35"/>
        <v/>
      </c>
      <c r="D1147" s="228" t="str">
        <f>IF(C1147="","",C1147&amp;"-"&amp;COUNTIF($C$5:C1147,C1147))</f>
        <v/>
      </c>
      <c r="E1147" s="228">
        <f t="shared" si="36"/>
        <v>0</v>
      </c>
      <c r="F1147" s="30"/>
      <c r="G1147" s="30"/>
      <c r="H1147" s="31"/>
      <c r="I1147" s="32"/>
      <c r="J1147" s="33"/>
      <c r="K1147" s="72"/>
      <c r="L1147" s="104"/>
      <c r="M1147" s="33"/>
      <c r="N1147" s="30"/>
      <c r="R1147" s="36"/>
      <c r="S1147" s="37"/>
      <c r="T1147" s="38"/>
      <c r="U1147" s="200"/>
      <c r="V1147" s="211"/>
      <c r="W1147" s="204"/>
      <c r="X1147" s="204"/>
      <c r="Y1147" s="40"/>
      <c r="Z1147" s="41"/>
      <c r="AA1147" s="10"/>
      <c r="AB1147" s="42"/>
      <c r="AC1147" s="41"/>
      <c r="AD1147" s="43"/>
      <c r="AE1147" s="42"/>
      <c r="AF1147" s="41"/>
      <c r="AG1147" s="43"/>
      <c r="AH1147" s="69"/>
      <c r="AI1147" s="69"/>
      <c r="AJ1147" s="69"/>
      <c r="AK1147" s="29" t="str">
        <f>IFERROR(MATCH(H1147,#REF!,0),"")</f>
        <v/>
      </c>
    </row>
    <row r="1148" spans="1:37" ht="15" customHeight="1">
      <c r="A1148" s="227" t="str">
        <f>IF(V1148=DB!$B$12,"決裁1",IF(V1148=DB!$B$13,"決裁2",IF(V1148=DB!$B$14,"決裁3",IF(V1148=DB!$B$15,"決裁4",IF(V1148="","",TEXT(W1148,"GE")&amp;"-"&amp;V1148)))))</f>
        <v/>
      </c>
      <c r="B1148" s="228" t="str">
        <f>IF(A1148="","",A1148&amp;"-"&amp;COUNTIF($A$5:A1148,A1148))</f>
        <v/>
      </c>
      <c r="C1148" s="228" t="str">
        <f t="shared" si="35"/>
        <v/>
      </c>
      <c r="D1148" s="228" t="str">
        <f>IF(C1148="","",C1148&amp;"-"&amp;COUNTIF($C$5:C1148,C1148))</f>
        <v/>
      </c>
      <c r="E1148" s="228">
        <f t="shared" si="36"/>
        <v>0</v>
      </c>
      <c r="F1148" s="30"/>
      <c r="G1148" s="30"/>
      <c r="H1148" s="31"/>
      <c r="I1148" s="32"/>
      <c r="J1148" s="33"/>
      <c r="K1148" s="72"/>
      <c r="L1148" s="104"/>
      <c r="M1148" s="33"/>
      <c r="N1148" s="30"/>
      <c r="R1148" s="36"/>
      <c r="S1148" s="37"/>
      <c r="T1148" s="38"/>
      <c r="U1148" s="200"/>
      <c r="V1148" s="211"/>
      <c r="W1148" s="204"/>
      <c r="X1148" s="204"/>
      <c r="Y1148" s="40"/>
      <c r="Z1148" s="41"/>
      <c r="AA1148" s="10"/>
      <c r="AB1148" s="42"/>
      <c r="AC1148" s="41"/>
      <c r="AD1148" s="43"/>
      <c r="AE1148" s="42"/>
      <c r="AF1148" s="41"/>
      <c r="AG1148" s="43"/>
      <c r="AH1148" s="69"/>
      <c r="AI1148" s="69"/>
      <c r="AJ1148" s="69"/>
      <c r="AK1148" s="29" t="str">
        <f>IFERROR(MATCH(H1148,#REF!,0),"")</f>
        <v/>
      </c>
    </row>
    <row r="1149" spans="1:37" ht="15" customHeight="1">
      <c r="A1149" s="227" t="str">
        <f>IF(V1149=DB!$B$12,"決裁1",IF(V1149=DB!$B$13,"決裁2",IF(V1149=DB!$B$14,"決裁3",IF(V1149=DB!$B$15,"決裁4",IF(V1149="","",TEXT(W1149,"GE")&amp;"-"&amp;V1149)))))</f>
        <v/>
      </c>
      <c r="B1149" s="228" t="str">
        <f>IF(A1149="","",A1149&amp;"-"&amp;COUNTIF($A$5:A1149,A1149))</f>
        <v/>
      </c>
      <c r="C1149" s="228" t="str">
        <f t="shared" si="35"/>
        <v/>
      </c>
      <c r="D1149" s="228" t="str">
        <f>IF(C1149="","",C1149&amp;"-"&amp;COUNTIF($C$5:C1149,C1149))</f>
        <v/>
      </c>
      <c r="E1149" s="228">
        <f t="shared" si="36"/>
        <v>0</v>
      </c>
      <c r="F1149" s="30"/>
      <c r="G1149" s="30"/>
      <c r="H1149" s="31"/>
      <c r="I1149" s="32"/>
      <c r="J1149" s="33"/>
      <c r="K1149" s="72"/>
      <c r="L1149" s="104"/>
      <c r="M1149" s="33"/>
      <c r="N1149" s="30"/>
      <c r="R1149" s="36"/>
      <c r="S1149" s="37"/>
      <c r="T1149" s="38"/>
      <c r="U1149" s="200"/>
      <c r="V1149" s="211"/>
      <c r="W1149" s="204"/>
      <c r="X1149" s="204"/>
      <c r="Y1149" s="40"/>
      <c r="Z1149" s="41"/>
      <c r="AA1149" s="10"/>
      <c r="AB1149" s="42"/>
      <c r="AC1149" s="41"/>
      <c r="AD1149" s="43"/>
      <c r="AE1149" s="42"/>
      <c r="AF1149" s="41"/>
      <c r="AG1149" s="43"/>
      <c r="AH1149" s="69"/>
      <c r="AI1149" s="69"/>
      <c r="AJ1149" s="69"/>
      <c r="AK1149" s="29" t="str">
        <f>IFERROR(MATCH(H1149,#REF!,0),"")</f>
        <v/>
      </c>
    </row>
    <row r="1150" spans="1:37" ht="15" customHeight="1">
      <c r="A1150" s="227" t="str">
        <f>IF(V1150=DB!$B$12,"決裁1",IF(V1150=DB!$B$13,"決裁2",IF(V1150=DB!$B$14,"決裁3",IF(V1150=DB!$B$15,"決裁4",IF(V1150="","",TEXT(W1150,"GE")&amp;"-"&amp;V1150)))))</f>
        <v/>
      </c>
      <c r="B1150" s="228" t="str">
        <f>IF(A1150="","",A1150&amp;"-"&amp;COUNTIF($A$5:A1150,A1150))</f>
        <v/>
      </c>
      <c r="C1150" s="228" t="str">
        <f t="shared" si="35"/>
        <v/>
      </c>
      <c r="D1150" s="228" t="str">
        <f>IF(C1150="","",C1150&amp;"-"&amp;COUNTIF($C$5:C1150,C1150))</f>
        <v/>
      </c>
      <c r="E1150" s="228">
        <f t="shared" si="36"/>
        <v>0</v>
      </c>
      <c r="F1150" s="30"/>
      <c r="G1150" s="30"/>
      <c r="H1150" s="31"/>
      <c r="I1150" s="32"/>
      <c r="J1150" s="33"/>
      <c r="K1150" s="72"/>
      <c r="L1150" s="104"/>
      <c r="M1150" s="33"/>
      <c r="N1150" s="30"/>
      <c r="R1150" s="36"/>
      <c r="S1150" s="37"/>
      <c r="T1150" s="38"/>
      <c r="U1150" s="200"/>
      <c r="V1150" s="211"/>
      <c r="W1150" s="204"/>
      <c r="X1150" s="204"/>
      <c r="Y1150" s="40"/>
      <c r="Z1150" s="41"/>
      <c r="AA1150" s="10"/>
      <c r="AB1150" s="42"/>
      <c r="AC1150" s="41"/>
      <c r="AD1150" s="43"/>
      <c r="AE1150" s="42"/>
      <c r="AF1150" s="41"/>
      <c r="AG1150" s="43"/>
      <c r="AH1150" s="69"/>
      <c r="AI1150" s="69"/>
      <c r="AJ1150" s="69"/>
      <c r="AK1150" s="29" t="str">
        <f>IFERROR(MATCH(H1150,#REF!,0),"")</f>
        <v/>
      </c>
    </row>
    <row r="1151" spans="1:37" ht="15" customHeight="1">
      <c r="A1151" s="227" t="str">
        <f>IF(V1151=DB!$B$12,"決裁1",IF(V1151=DB!$B$13,"決裁2",IF(V1151=DB!$B$14,"決裁3",IF(V1151=DB!$B$15,"決裁4",IF(V1151="","",TEXT(W1151,"GE")&amp;"-"&amp;V1151)))))</f>
        <v/>
      </c>
      <c r="B1151" s="228" t="str">
        <f>IF(A1151="","",A1151&amp;"-"&amp;COUNTIF($A$5:A1151,A1151))</f>
        <v/>
      </c>
      <c r="C1151" s="228" t="str">
        <f t="shared" si="35"/>
        <v/>
      </c>
      <c r="D1151" s="228" t="str">
        <f>IF(C1151="","",C1151&amp;"-"&amp;COUNTIF($C$5:C1151,C1151))</f>
        <v/>
      </c>
      <c r="E1151" s="228">
        <f t="shared" si="36"/>
        <v>0</v>
      </c>
      <c r="F1151" s="30"/>
      <c r="G1151" s="30"/>
      <c r="H1151" s="31"/>
      <c r="I1151" s="32"/>
      <c r="J1151" s="33"/>
      <c r="K1151" s="72"/>
      <c r="L1151" s="104"/>
      <c r="M1151" s="33"/>
      <c r="N1151" s="30"/>
      <c r="R1151" s="36"/>
      <c r="S1151" s="37"/>
      <c r="T1151" s="38"/>
      <c r="U1151" s="200"/>
      <c r="V1151" s="211"/>
      <c r="W1151" s="204"/>
      <c r="X1151" s="204"/>
      <c r="Y1151" s="40"/>
      <c r="Z1151" s="41"/>
      <c r="AA1151" s="10"/>
      <c r="AB1151" s="42"/>
      <c r="AC1151" s="41"/>
      <c r="AD1151" s="43"/>
      <c r="AE1151" s="42"/>
      <c r="AF1151" s="41"/>
      <c r="AG1151" s="43"/>
      <c r="AH1151" s="69"/>
      <c r="AI1151" s="69"/>
      <c r="AJ1151" s="69"/>
      <c r="AK1151" s="29" t="str">
        <f>IFERROR(MATCH(H1151,#REF!,0),"")</f>
        <v/>
      </c>
    </row>
    <row r="1152" spans="1:37" ht="15" customHeight="1">
      <c r="A1152" s="227" t="str">
        <f>IF(V1152=DB!$B$12,"決裁1",IF(V1152=DB!$B$13,"決裁2",IF(V1152=DB!$B$14,"決裁3",IF(V1152=DB!$B$15,"決裁4",IF(V1152="","",TEXT(W1152,"GE")&amp;"-"&amp;V1152)))))</f>
        <v/>
      </c>
      <c r="B1152" s="228" t="str">
        <f>IF(A1152="","",A1152&amp;"-"&amp;COUNTIF($A$5:A1152,A1152))</f>
        <v/>
      </c>
      <c r="C1152" s="228" t="str">
        <f t="shared" si="35"/>
        <v/>
      </c>
      <c r="D1152" s="228" t="str">
        <f>IF(C1152="","",C1152&amp;"-"&amp;COUNTIF($C$5:C1152,C1152))</f>
        <v/>
      </c>
      <c r="E1152" s="228">
        <f t="shared" si="36"/>
        <v>0</v>
      </c>
      <c r="F1152" s="30"/>
      <c r="G1152" s="30"/>
      <c r="H1152" s="31"/>
      <c r="I1152" s="32"/>
      <c r="J1152" s="33"/>
      <c r="K1152" s="72"/>
      <c r="L1152" s="104"/>
      <c r="M1152" s="33"/>
      <c r="N1152" s="30"/>
      <c r="R1152" s="36"/>
      <c r="S1152" s="37"/>
      <c r="T1152" s="38"/>
      <c r="U1152" s="200"/>
      <c r="V1152" s="211"/>
      <c r="W1152" s="204"/>
      <c r="X1152" s="204"/>
      <c r="Y1152" s="40"/>
      <c r="Z1152" s="41"/>
      <c r="AA1152" s="10"/>
      <c r="AB1152" s="42"/>
      <c r="AC1152" s="41"/>
      <c r="AD1152" s="43"/>
      <c r="AE1152" s="42"/>
      <c r="AF1152" s="41"/>
      <c r="AG1152" s="43"/>
      <c r="AH1152" s="69"/>
      <c r="AI1152" s="69"/>
      <c r="AJ1152" s="69"/>
      <c r="AK1152" s="29" t="str">
        <f>IFERROR(MATCH(H1152,#REF!,0),"")</f>
        <v/>
      </c>
    </row>
    <row r="1153" spans="1:37" ht="15" customHeight="1">
      <c r="A1153" s="227" t="str">
        <f>IF(V1153=DB!$B$12,"決裁1",IF(V1153=DB!$B$13,"決裁2",IF(V1153=DB!$B$14,"決裁3",IF(V1153=DB!$B$15,"決裁4",IF(V1153="","",TEXT(W1153,"GE")&amp;"-"&amp;V1153)))))</f>
        <v/>
      </c>
      <c r="B1153" s="228" t="str">
        <f>IF(A1153="","",A1153&amp;"-"&amp;COUNTIF($A$5:A1153,A1153))</f>
        <v/>
      </c>
      <c r="C1153" s="228" t="str">
        <f t="shared" si="35"/>
        <v/>
      </c>
      <c r="D1153" s="228" t="str">
        <f>IF(C1153="","",C1153&amp;"-"&amp;COUNTIF($C$5:C1153,C1153))</f>
        <v/>
      </c>
      <c r="E1153" s="228">
        <f t="shared" si="36"/>
        <v>0</v>
      </c>
      <c r="F1153" s="30"/>
      <c r="G1153" s="30"/>
      <c r="H1153" s="31"/>
      <c r="I1153" s="32"/>
      <c r="J1153" s="33"/>
      <c r="K1153" s="72"/>
      <c r="L1153" s="104"/>
      <c r="M1153" s="33"/>
      <c r="N1153" s="30"/>
      <c r="R1153" s="36"/>
      <c r="S1153" s="37"/>
      <c r="T1153" s="38"/>
      <c r="U1153" s="200"/>
      <c r="V1153" s="211"/>
      <c r="W1153" s="204"/>
      <c r="X1153" s="204"/>
      <c r="Y1153" s="40"/>
      <c r="Z1153" s="41"/>
      <c r="AA1153" s="10"/>
      <c r="AB1153" s="42"/>
      <c r="AC1153" s="41"/>
      <c r="AD1153" s="43"/>
      <c r="AE1153" s="42"/>
      <c r="AF1153" s="41"/>
      <c r="AG1153" s="43"/>
      <c r="AH1153" s="69"/>
      <c r="AI1153" s="69"/>
      <c r="AJ1153" s="69"/>
      <c r="AK1153" s="29" t="str">
        <f>IFERROR(MATCH(H1153,#REF!,0),"")</f>
        <v/>
      </c>
    </row>
    <row r="1154" spans="1:37" ht="15" customHeight="1">
      <c r="A1154" s="227" t="str">
        <f>IF(V1154=DB!$B$12,"決裁1",IF(V1154=DB!$B$13,"決裁2",IF(V1154=DB!$B$14,"決裁3",IF(V1154=DB!$B$15,"決裁4",IF(V1154="","",TEXT(W1154,"GE")&amp;"-"&amp;V1154)))))</f>
        <v/>
      </c>
      <c r="B1154" s="228" t="str">
        <f>IF(A1154="","",A1154&amp;"-"&amp;COUNTIF($A$5:A1154,A1154))</f>
        <v/>
      </c>
      <c r="C1154" s="228" t="str">
        <f t="shared" si="35"/>
        <v/>
      </c>
      <c r="D1154" s="228" t="str">
        <f>IF(C1154="","",C1154&amp;"-"&amp;COUNTIF($C$5:C1154,C1154))</f>
        <v/>
      </c>
      <c r="E1154" s="228">
        <f t="shared" si="36"/>
        <v>0</v>
      </c>
      <c r="F1154" s="30"/>
      <c r="G1154" s="30"/>
      <c r="H1154" s="31"/>
      <c r="I1154" s="32"/>
      <c r="J1154" s="33"/>
      <c r="K1154" s="72"/>
      <c r="L1154" s="104"/>
      <c r="M1154" s="33"/>
      <c r="N1154" s="30"/>
      <c r="R1154" s="36"/>
      <c r="S1154" s="37"/>
      <c r="T1154" s="38"/>
      <c r="U1154" s="200"/>
      <c r="V1154" s="211"/>
      <c r="W1154" s="204"/>
      <c r="X1154" s="204"/>
      <c r="Y1154" s="40"/>
      <c r="Z1154" s="41"/>
      <c r="AA1154" s="10"/>
      <c r="AB1154" s="42"/>
      <c r="AC1154" s="41"/>
      <c r="AD1154" s="43"/>
      <c r="AE1154" s="42"/>
      <c r="AF1154" s="41"/>
      <c r="AG1154" s="43"/>
      <c r="AH1154" s="69"/>
      <c r="AI1154" s="69"/>
      <c r="AJ1154" s="69"/>
      <c r="AK1154" s="29" t="str">
        <f>IFERROR(MATCH(H1154,#REF!,0),"")</f>
        <v/>
      </c>
    </row>
    <row r="1155" spans="1:37" ht="15" customHeight="1">
      <c r="A1155" s="227" t="str">
        <f>IF(V1155=DB!$B$12,"決裁1",IF(V1155=DB!$B$13,"決裁2",IF(V1155=DB!$B$14,"決裁3",IF(V1155=DB!$B$15,"決裁4",IF(V1155="","",TEXT(W1155,"GE")&amp;"-"&amp;V1155)))))</f>
        <v/>
      </c>
      <c r="B1155" s="228" t="str">
        <f>IF(A1155="","",A1155&amp;"-"&amp;COUNTIF($A$5:A1155,A1155))</f>
        <v/>
      </c>
      <c r="C1155" s="228" t="str">
        <f t="shared" si="35"/>
        <v/>
      </c>
      <c r="D1155" s="228" t="str">
        <f>IF(C1155="","",C1155&amp;"-"&amp;COUNTIF($C$5:C1155,C1155))</f>
        <v/>
      </c>
      <c r="E1155" s="228">
        <f t="shared" si="36"/>
        <v>0</v>
      </c>
      <c r="F1155" s="30"/>
      <c r="G1155" s="30"/>
      <c r="H1155" s="31"/>
      <c r="I1155" s="32"/>
      <c r="J1155" s="33"/>
      <c r="K1155" s="72"/>
      <c r="L1155" s="104"/>
      <c r="M1155" s="33"/>
      <c r="N1155" s="30"/>
      <c r="R1155" s="36"/>
      <c r="S1155" s="37"/>
      <c r="T1155" s="38"/>
      <c r="U1155" s="200"/>
      <c r="V1155" s="211"/>
      <c r="W1155" s="204"/>
      <c r="X1155" s="204"/>
      <c r="Y1155" s="40"/>
      <c r="Z1155" s="41"/>
      <c r="AA1155" s="10"/>
      <c r="AB1155" s="42"/>
      <c r="AC1155" s="41"/>
      <c r="AD1155" s="43"/>
      <c r="AE1155" s="42"/>
      <c r="AF1155" s="41"/>
      <c r="AG1155" s="43"/>
      <c r="AH1155" s="69"/>
      <c r="AI1155" s="69"/>
      <c r="AJ1155" s="69"/>
      <c r="AK1155" s="29" t="str">
        <f>IFERROR(MATCH(H1155,#REF!,0),"")</f>
        <v/>
      </c>
    </row>
    <row r="1156" spans="1:37" ht="15" customHeight="1">
      <c r="A1156" s="227" t="str">
        <f>IF(V1156=DB!$B$12,"決裁1",IF(V1156=DB!$B$13,"決裁2",IF(V1156=DB!$B$14,"決裁3",IF(V1156=DB!$B$15,"決裁4",IF(V1156="","",TEXT(W1156,"GE")&amp;"-"&amp;V1156)))))</f>
        <v/>
      </c>
      <c r="B1156" s="228" t="str">
        <f>IF(A1156="","",A1156&amp;"-"&amp;COUNTIF($A$5:A1156,A1156))</f>
        <v/>
      </c>
      <c r="C1156" s="228" t="str">
        <f t="shared" si="35"/>
        <v/>
      </c>
      <c r="D1156" s="228" t="str">
        <f>IF(C1156="","",C1156&amp;"-"&amp;COUNTIF($C$5:C1156,C1156))</f>
        <v/>
      </c>
      <c r="E1156" s="228">
        <f t="shared" si="36"/>
        <v>0</v>
      </c>
      <c r="F1156" s="30"/>
      <c r="G1156" s="30"/>
      <c r="H1156" s="31"/>
      <c r="I1156" s="32"/>
      <c r="J1156" s="33"/>
      <c r="K1156" s="72"/>
      <c r="L1156" s="104"/>
      <c r="M1156" s="33"/>
      <c r="N1156" s="30"/>
      <c r="R1156" s="36"/>
      <c r="S1156" s="37"/>
      <c r="T1156" s="38"/>
      <c r="U1156" s="200"/>
      <c r="V1156" s="211"/>
      <c r="W1156" s="204"/>
      <c r="X1156" s="204"/>
      <c r="Y1156" s="40"/>
      <c r="Z1156" s="41"/>
      <c r="AA1156" s="10"/>
      <c r="AB1156" s="42"/>
      <c r="AC1156" s="41"/>
      <c r="AD1156" s="43"/>
      <c r="AE1156" s="42"/>
      <c r="AF1156" s="41"/>
      <c r="AG1156" s="43"/>
      <c r="AH1156" s="69"/>
      <c r="AI1156" s="69"/>
      <c r="AJ1156" s="69"/>
      <c r="AK1156" s="29" t="str">
        <f>IFERROR(MATCH(H1156,#REF!,0),"")</f>
        <v/>
      </c>
    </row>
    <row r="1157" spans="1:37" ht="15" customHeight="1">
      <c r="A1157" s="227" t="str">
        <f>IF(V1157=DB!$B$12,"決裁1",IF(V1157=DB!$B$13,"決裁2",IF(V1157=DB!$B$14,"決裁3",IF(V1157=DB!$B$15,"決裁4",IF(V1157="","",TEXT(W1157,"GE")&amp;"-"&amp;V1157)))))</f>
        <v/>
      </c>
      <c r="B1157" s="228" t="str">
        <f>IF(A1157="","",A1157&amp;"-"&amp;COUNTIF($A$5:A1157,A1157))</f>
        <v/>
      </c>
      <c r="C1157" s="228" t="str">
        <f t="shared" si="35"/>
        <v/>
      </c>
      <c r="D1157" s="228" t="str">
        <f>IF(C1157="","",C1157&amp;"-"&amp;COUNTIF($C$5:C1157,C1157))</f>
        <v/>
      </c>
      <c r="E1157" s="228">
        <f t="shared" si="36"/>
        <v>0</v>
      </c>
      <c r="F1157" s="30"/>
      <c r="G1157" s="30"/>
      <c r="H1157" s="31"/>
      <c r="I1157" s="32"/>
      <c r="J1157" s="33"/>
      <c r="K1157" s="72"/>
      <c r="L1157" s="104"/>
      <c r="M1157" s="33"/>
      <c r="N1157" s="30"/>
      <c r="R1157" s="36"/>
      <c r="S1157" s="37"/>
      <c r="T1157" s="38"/>
      <c r="U1157" s="200"/>
      <c r="V1157" s="211"/>
      <c r="W1157" s="204"/>
      <c r="X1157" s="204"/>
      <c r="Y1157" s="40"/>
      <c r="Z1157" s="41"/>
      <c r="AA1157" s="10"/>
      <c r="AB1157" s="42"/>
      <c r="AC1157" s="41"/>
      <c r="AD1157" s="43"/>
      <c r="AE1157" s="42"/>
      <c r="AF1157" s="41"/>
      <c r="AG1157" s="43"/>
      <c r="AH1157" s="69"/>
      <c r="AI1157" s="69"/>
      <c r="AJ1157" s="69"/>
      <c r="AK1157" s="29" t="str">
        <f>IFERROR(MATCH(H1157,#REF!,0),"")</f>
        <v/>
      </c>
    </row>
    <row r="1158" spans="1:37" ht="15" customHeight="1">
      <c r="A1158" s="227" t="str">
        <f>IF(V1158=DB!$B$12,"決裁1",IF(V1158=DB!$B$13,"決裁2",IF(V1158=DB!$B$14,"決裁3",IF(V1158=DB!$B$15,"決裁4",IF(V1158="","",TEXT(W1158,"GE")&amp;"-"&amp;V1158)))))</f>
        <v/>
      </c>
      <c r="B1158" s="228" t="str">
        <f>IF(A1158="","",A1158&amp;"-"&amp;COUNTIF($A$5:A1158,A1158))</f>
        <v/>
      </c>
      <c r="C1158" s="228" t="str">
        <f t="shared" ref="C1158:C1221" si="37">IF(AH1158="","",AH1158)</f>
        <v/>
      </c>
      <c r="D1158" s="228" t="str">
        <f>IF(C1158="","",C1158&amp;"-"&amp;COUNTIF($C$5:C1158,C1158))</f>
        <v/>
      </c>
      <c r="E1158" s="228">
        <f t="shared" ref="E1158:E1221" si="38">+H1158</f>
        <v>0</v>
      </c>
      <c r="F1158" s="30"/>
      <c r="G1158" s="30"/>
      <c r="H1158" s="31"/>
      <c r="I1158" s="32"/>
      <c r="J1158" s="33"/>
      <c r="K1158" s="72"/>
      <c r="L1158" s="104"/>
      <c r="M1158" s="33"/>
      <c r="N1158" s="30"/>
      <c r="R1158" s="36"/>
      <c r="S1158" s="37"/>
      <c r="T1158" s="38"/>
      <c r="U1158" s="200"/>
      <c r="V1158" s="211"/>
      <c r="W1158" s="204"/>
      <c r="X1158" s="204"/>
      <c r="Y1158" s="40"/>
      <c r="Z1158" s="41"/>
      <c r="AA1158" s="10"/>
      <c r="AB1158" s="42"/>
      <c r="AC1158" s="41"/>
      <c r="AD1158" s="43"/>
      <c r="AE1158" s="42"/>
      <c r="AF1158" s="41"/>
      <c r="AG1158" s="43"/>
      <c r="AH1158" s="69"/>
      <c r="AI1158" s="69"/>
      <c r="AJ1158" s="69"/>
      <c r="AK1158" s="29" t="str">
        <f>IFERROR(MATCH(H1158,#REF!,0),"")</f>
        <v/>
      </c>
    </row>
    <row r="1159" spans="1:37" ht="15" customHeight="1">
      <c r="A1159" s="227" t="str">
        <f>IF(V1159=DB!$B$12,"決裁1",IF(V1159=DB!$B$13,"決裁2",IF(V1159=DB!$B$14,"決裁3",IF(V1159=DB!$B$15,"決裁4",IF(V1159="","",TEXT(W1159,"GE")&amp;"-"&amp;V1159)))))</f>
        <v/>
      </c>
      <c r="B1159" s="228" t="str">
        <f>IF(A1159="","",A1159&amp;"-"&amp;COUNTIF($A$5:A1159,A1159))</f>
        <v/>
      </c>
      <c r="C1159" s="228" t="str">
        <f t="shared" si="37"/>
        <v/>
      </c>
      <c r="D1159" s="228" t="str">
        <f>IF(C1159="","",C1159&amp;"-"&amp;COUNTIF($C$5:C1159,C1159))</f>
        <v/>
      </c>
      <c r="E1159" s="228">
        <f t="shared" si="38"/>
        <v>0</v>
      </c>
      <c r="F1159" s="30"/>
      <c r="G1159" s="30"/>
      <c r="H1159" s="31"/>
      <c r="I1159" s="32"/>
      <c r="J1159" s="33"/>
      <c r="K1159" s="72"/>
      <c r="L1159" s="104"/>
      <c r="M1159" s="33"/>
      <c r="N1159" s="30"/>
      <c r="R1159" s="36"/>
      <c r="S1159" s="37"/>
      <c r="T1159" s="38"/>
      <c r="U1159" s="200"/>
      <c r="V1159" s="211"/>
      <c r="W1159" s="204"/>
      <c r="X1159" s="204"/>
      <c r="Y1159" s="40"/>
      <c r="Z1159" s="41"/>
      <c r="AA1159" s="10"/>
      <c r="AB1159" s="42"/>
      <c r="AC1159" s="41"/>
      <c r="AD1159" s="43"/>
      <c r="AE1159" s="42"/>
      <c r="AF1159" s="41"/>
      <c r="AG1159" s="43"/>
      <c r="AH1159" s="69"/>
      <c r="AI1159" s="69"/>
      <c r="AJ1159" s="69"/>
      <c r="AK1159" s="29" t="str">
        <f>IFERROR(MATCH(H1159,#REF!,0),"")</f>
        <v/>
      </c>
    </row>
    <row r="1160" spans="1:37" ht="15" customHeight="1">
      <c r="A1160" s="227" t="str">
        <f>IF(V1160=DB!$B$12,"決裁1",IF(V1160=DB!$B$13,"決裁2",IF(V1160=DB!$B$14,"決裁3",IF(V1160=DB!$B$15,"決裁4",IF(V1160="","",TEXT(W1160,"GE")&amp;"-"&amp;V1160)))))</f>
        <v/>
      </c>
      <c r="B1160" s="228" t="str">
        <f>IF(A1160="","",A1160&amp;"-"&amp;COUNTIF($A$5:A1160,A1160))</f>
        <v/>
      </c>
      <c r="C1160" s="228" t="str">
        <f t="shared" si="37"/>
        <v/>
      </c>
      <c r="D1160" s="228" t="str">
        <f>IF(C1160="","",C1160&amp;"-"&amp;COUNTIF($C$5:C1160,C1160))</f>
        <v/>
      </c>
      <c r="E1160" s="228">
        <f t="shared" si="38"/>
        <v>0</v>
      </c>
      <c r="F1160" s="30"/>
      <c r="G1160" s="30"/>
      <c r="H1160" s="31"/>
      <c r="I1160" s="32"/>
      <c r="J1160" s="33"/>
      <c r="K1160" s="72"/>
      <c r="L1160" s="104"/>
      <c r="M1160" s="33"/>
      <c r="N1160" s="30"/>
      <c r="R1160" s="36"/>
      <c r="S1160" s="37"/>
      <c r="T1160" s="38"/>
      <c r="U1160" s="200"/>
      <c r="V1160" s="211"/>
      <c r="W1160" s="204"/>
      <c r="X1160" s="204"/>
      <c r="Y1160" s="40"/>
      <c r="Z1160" s="41"/>
      <c r="AA1160" s="10"/>
      <c r="AB1160" s="42"/>
      <c r="AC1160" s="41"/>
      <c r="AD1160" s="43"/>
      <c r="AE1160" s="42"/>
      <c r="AF1160" s="41"/>
      <c r="AG1160" s="43"/>
      <c r="AH1160" s="69"/>
      <c r="AI1160" s="69"/>
      <c r="AJ1160" s="69"/>
      <c r="AK1160" s="29" t="str">
        <f>IFERROR(MATCH(H1160,#REF!,0),"")</f>
        <v/>
      </c>
    </row>
    <row r="1161" spans="1:37" ht="15" customHeight="1">
      <c r="A1161" s="227" t="str">
        <f>IF(V1161=DB!$B$12,"決裁1",IF(V1161=DB!$B$13,"決裁2",IF(V1161=DB!$B$14,"決裁3",IF(V1161=DB!$B$15,"決裁4",IF(V1161="","",TEXT(W1161,"GE")&amp;"-"&amp;V1161)))))</f>
        <v/>
      </c>
      <c r="B1161" s="228" t="str">
        <f>IF(A1161="","",A1161&amp;"-"&amp;COUNTIF($A$5:A1161,A1161))</f>
        <v/>
      </c>
      <c r="C1161" s="228" t="str">
        <f t="shared" si="37"/>
        <v/>
      </c>
      <c r="D1161" s="228" t="str">
        <f>IF(C1161="","",C1161&amp;"-"&amp;COUNTIF($C$5:C1161,C1161))</f>
        <v/>
      </c>
      <c r="E1161" s="228">
        <f t="shared" si="38"/>
        <v>0</v>
      </c>
      <c r="F1161" s="30"/>
      <c r="G1161" s="30"/>
      <c r="H1161" s="31"/>
      <c r="I1161" s="32"/>
      <c r="J1161" s="33"/>
      <c r="K1161" s="72"/>
      <c r="L1161" s="104"/>
      <c r="M1161" s="33"/>
      <c r="N1161" s="30"/>
      <c r="R1161" s="36"/>
      <c r="S1161" s="37"/>
      <c r="T1161" s="38"/>
      <c r="U1161" s="200"/>
      <c r="V1161" s="211"/>
      <c r="W1161" s="204"/>
      <c r="X1161" s="204"/>
      <c r="Y1161" s="40"/>
      <c r="Z1161" s="41"/>
      <c r="AA1161" s="10"/>
      <c r="AB1161" s="42"/>
      <c r="AC1161" s="41"/>
      <c r="AD1161" s="43"/>
      <c r="AE1161" s="42"/>
      <c r="AF1161" s="41"/>
      <c r="AG1161" s="43"/>
      <c r="AH1161" s="69"/>
      <c r="AI1161" s="69"/>
      <c r="AJ1161" s="69"/>
      <c r="AK1161" s="29" t="str">
        <f>IFERROR(MATCH(H1161,#REF!,0),"")</f>
        <v/>
      </c>
    </row>
    <row r="1162" spans="1:37" ht="15" customHeight="1">
      <c r="A1162" s="227" t="str">
        <f>IF(V1162=DB!$B$12,"決裁1",IF(V1162=DB!$B$13,"決裁2",IF(V1162=DB!$B$14,"決裁3",IF(V1162=DB!$B$15,"決裁4",IF(V1162="","",TEXT(W1162,"GE")&amp;"-"&amp;V1162)))))</f>
        <v/>
      </c>
      <c r="B1162" s="228" t="str">
        <f>IF(A1162="","",A1162&amp;"-"&amp;COUNTIF($A$5:A1162,A1162))</f>
        <v/>
      </c>
      <c r="C1162" s="228" t="str">
        <f t="shared" si="37"/>
        <v/>
      </c>
      <c r="D1162" s="228" t="str">
        <f>IF(C1162="","",C1162&amp;"-"&amp;COUNTIF($C$5:C1162,C1162))</f>
        <v/>
      </c>
      <c r="E1162" s="228">
        <f t="shared" si="38"/>
        <v>0</v>
      </c>
      <c r="F1162" s="30"/>
      <c r="G1162" s="30"/>
      <c r="H1162" s="31"/>
      <c r="I1162" s="32"/>
      <c r="J1162" s="33"/>
      <c r="K1162" s="72"/>
      <c r="L1162" s="104"/>
      <c r="M1162" s="33"/>
      <c r="N1162" s="30"/>
      <c r="R1162" s="36"/>
      <c r="S1162" s="37"/>
      <c r="T1162" s="38"/>
      <c r="U1162" s="200"/>
      <c r="V1162" s="211"/>
      <c r="W1162" s="204"/>
      <c r="X1162" s="204"/>
      <c r="Y1162" s="40"/>
      <c r="Z1162" s="41"/>
      <c r="AA1162" s="10"/>
      <c r="AB1162" s="42"/>
      <c r="AC1162" s="41"/>
      <c r="AD1162" s="43"/>
      <c r="AE1162" s="42"/>
      <c r="AF1162" s="41"/>
      <c r="AG1162" s="43"/>
      <c r="AH1162" s="69"/>
      <c r="AI1162" s="69"/>
      <c r="AJ1162" s="69"/>
      <c r="AK1162" s="29" t="str">
        <f>IFERROR(MATCH(H1162,#REF!,0),"")</f>
        <v/>
      </c>
    </row>
    <row r="1163" spans="1:37" ht="15" customHeight="1">
      <c r="A1163" s="227" t="str">
        <f>IF(V1163=DB!$B$12,"決裁1",IF(V1163=DB!$B$13,"決裁2",IF(V1163=DB!$B$14,"決裁3",IF(V1163=DB!$B$15,"決裁4",IF(V1163="","",TEXT(W1163,"GE")&amp;"-"&amp;V1163)))))</f>
        <v/>
      </c>
      <c r="B1163" s="228" t="str">
        <f>IF(A1163="","",A1163&amp;"-"&amp;COUNTIF($A$5:A1163,A1163))</f>
        <v/>
      </c>
      <c r="C1163" s="228" t="str">
        <f t="shared" si="37"/>
        <v/>
      </c>
      <c r="D1163" s="228" t="str">
        <f>IF(C1163="","",C1163&amp;"-"&amp;COUNTIF($C$5:C1163,C1163))</f>
        <v/>
      </c>
      <c r="E1163" s="228">
        <f t="shared" si="38"/>
        <v>0</v>
      </c>
      <c r="F1163" s="30"/>
      <c r="G1163" s="30"/>
      <c r="H1163" s="31"/>
      <c r="I1163" s="32"/>
      <c r="J1163" s="33"/>
      <c r="K1163" s="105"/>
      <c r="L1163" s="106"/>
      <c r="M1163" s="53"/>
      <c r="N1163" s="30"/>
      <c r="R1163" s="36"/>
      <c r="S1163" s="37"/>
      <c r="T1163" s="38"/>
      <c r="U1163" s="200"/>
      <c r="V1163" s="211"/>
      <c r="W1163" s="204"/>
      <c r="X1163" s="204"/>
      <c r="Y1163" s="40"/>
      <c r="Z1163" s="41"/>
      <c r="AA1163" s="10"/>
      <c r="AB1163" s="42"/>
      <c r="AC1163" s="41"/>
      <c r="AD1163" s="43"/>
      <c r="AE1163" s="42"/>
      <c r="AF1163" s="41"/>
      <c r="AG1163" s="43"/>
      <c r="AH1163" s="69"/>
      <c r="AI1163" s="69"/>
      <c r="AJ1163" s="69"/>
      <c r="AK1163" s="29" t="str">
        <f>IFERROR(MATCH(H1163,#REF!,0),"")</f>
        <v/>
      </c>
    </row>
    <row r="1164" spans="1:37" ht="15" customHeight="1">
      <c r="A1164" s="227" t="str">
        <f>IF(V1164=DB!$B$12,"決裁1",IF(V1164=DB!$B$13,"決裁2",IF(V1164=DB!$B$14,"決裁3",IF(V1164=DB!$B$15,"決裁4",IF(V1164="","",TEXT(W1164,"GE")&amp;"-"&amp;V1164)))))</f>
        <v/>
      </c>
      <c r="B1164" s="228" t="str">
        <f>IF(A1164="","",A1164&amp;"-"&amp;COUNTIF($A$5:A1164,A1164))</f>
        <v/>
      </c>
      <c r="C1164" s="228" t="str">
        <f t="shared" si="37"/>
        <v/>
      </c>
      <c r="D1164" s="228" t="str">
        <f>IF(C1164="","",C1164&amp;"-"&amp;COUNTIF($C$5:C1164,C1164))</f>
        <v/>
      </c>
      <c r="E1164" s="228">
        <f t="shared" si="38"/>
        <v>0</v>
      </c>
      <c r="F1164" s="30"/>
      <c r="G1164" s="30"/>
      <c r="H1164" s="31"/>
      <c r="I1164" s="32"/>
      <c r="J1164" s="33"/>
      <c r="K1164" s="105"/>
      <c r="L1164" s="106"/>
      <c r="M1164" s="53"/>
      <c r="N1164" s="30"/>
      <c r="R1164" s="36"/>
      <c r="S1164" s="37"/>
      <c r="T1164" s="38"/>
      <c r="U1164" s="200"/>
      <c r="V1164" s="211"/>
      <c r="W1164" s="204"/>
      <c r="X1164" s="204"/>
      <c r="Y1164" s="40"/>
      <c r="Z1164" s="41"/>
      <c r="AA1164" s="10"/>
      <c r="AB1164" s="42"/>
      <c r="AC1164" s="41"/>
      <c r="AD1164" s="43"/>
      <c r="AE1164" s="42"/>
      <c r="AF1164" s="41"/>
      <c r="AG1164" s="43"/>
      <c r="AH1164" s="69"/>
      <c r="AI1164" s="69"/>
      <c r="AJ1164" s="69"/>
      <c r="AK1164" s="29" t="str">
        <f>IFERROR(MATCH(H1164,#REF!,0),"")</f>
        <v/>
      </c>
    </row>
    <row r="1165" spans="1:37" ht="15" customHeight="1">
      <c r="A1165" s="227" t="str">
        <f>IF(V1165=DB!$B$12,"決裁1",IF(V1165=DB!$B$13,"決裁2",IF(V1165=DB!$B$14,"決裁3",IF(V1165=DB!$B$15,"決裁4",IF(V1165="","",TEXT(W1165,"GE")&amp;"-"&amp;V1165)))))</f>
        <v/>
      </c>
      <c r="B1165" s="228" t="str">
        <f>IF(A1165="","",A1165&amp;"-"&amp;COUNTIF($A$5:A1165,A1165))</f>
        <v/>
      </c>
      <c r="C1165" s="228" t="str">
        <f t="shared" si="37"/>
        <v/>
      </c>
      <c r="D1165" s="228" t="str">
        <f>IF(C1165="","",C1165&amp;"-"&amp;COUNTIF($C$5:C1165,C1165))</f>
        <v/>
      </c>
      <c r="E1165" s="228">
        <f t="shared" si="38"/>
        <v>0</v>
      </c>
      <c r="F1165" s="30"/>
      <c r="G1165" s="30"/>
      <c r="H1165" s="31"/>
      <c r="I1165" s="107"/>
      <c r="J1165" s="108"/>
      <c r="K1165" s="33"/>
      <c r="L1165" s="33"/>
      <c r="M1165" s="53"/>
      <c r="N1165" s="30"/>
      <c r="R1165" s="36"/>
      <c r="S1165" s="37"/>
      <c r="T1165" s="38"/>
      <c r="U1165" s="200"/>
      <c r="V1165" s="211"/>
      <c r="W1165" s="204"/>
      <c r="X1165" s="204"/>
      <c r="Y1165" s="40"/>
      <c r="Z1165" s="41"/>
      <c r="AA1165" s="33"/>
      <c r="AB1165" s="42"/>
      <c r="AC1165" s="41"/>
      <c r="AD1165" s="33"/>
      <c r="AE1165" s="42"/>
      <c r="AF1165" s="41"/>
      <c r="AG1165" s="69"/>
      <c r="AH1165" s="69"/>
      <c r="AI1165" s="69"/>
      <c r="AJ1165" s="69"/>
      <c r="AK1165" s="29" t="str">
        <f>IFERROR(MATCH(H1165,#REF!,0),"")</f>
        <v/>
      </c>
    </row>
    <row r="1166" spans="1:37" ht="15" customHeight="1">
      <c r="A1166" s="227" t="str">
        <f>IF(V1166=DB!$B$12,"決裁1",IF(V1166=DB!$B$13,"決裁2",IF(V1166=DB!$B$14,"決裁3",IF(V1166=DB!$B$15,"決裁4",IF(V1166="","",TEXT(W1166,"GE")&amp;"-"&amp;V1166)))))</f>
        <v/>
      </c>
      <c r="B1166" s="228" t="str">
        <f>IF(A1166="","",A1166&amp;"-"&amp;COUNTIF($A$5:A1166,A1166))</f>
        <v/>
      </c>
      <c r="C1166" s="228" t="str">
        <f t="shared" si="37"/>
        <v/>
      </c>
      <c r="D1166" s="228" t="str">
        <f>IF(C1166="","",C1166&amp;"-"&amp;COUNTIF($C$5:C1166,C1166))</f>
        <v/>
      </c>
      <c r="E1166" s="228">
        <f t="shared" si="38"/>
        <v>0</v>
      </c>
      <c r="F1166" s="30"/>
      <c r="G1166" s="30"/>
      <c r="H1166" s="31"/>
      <c r="I1166" s="107"/>
      <c r="J1166" s="108"/>
      <c r="K1166" s="33"/>
      <c r="L1166" s="33"/>
      <c r="M1166" s="53"/>
      <c r="N1166" s="30"/>
      <c r="R1166" s="36"/>
      <c r="S1166" s="37"/>
      <c r="T1166" s="38"/>
      <c r="U1166" s="200"/>
      <c r="V1166" s="211"/>
      <c r="W1166" s="204"/>
      <c r="X1166" s="204"/>
      <c r="Y1166" s="40"/>
      <c r="Z1166" s="41"/>
      <c r="AA1166" s="33"/>
      <c r="AB1166" s="42"/>
      <c r="AC1166" s="41"/>
      <c r="AD1166" s="33"/>
      <c r="AE1166" s="42"/>
      <c r="AF1166" s="41"/>
      <c r="AG1166" s="69"/>
      <c r="AH1166" s="69"/>
      <c r="AI1166" s="69"/>
      <c r="AJ1166" s="69"/>
      <c r="AK1166" s="29" t="str">
        <f>IFERROR(MATCH(H1166,#REF!,0),"")</f>
        <v/>
      </c>
    </row>
    <row r="1167" spans="1:37" ht="15" customHeight="1">
      <c r="A1167" s="227" t="str">
        <f>IF(V1167=DB!$B$12,"決裁1",IF(V1167=DB!$B$13,"決裁2",IF(V1167=DB!$B$14,"決裁3",IF(V1167=DB!$B$15,"決裁4",IF(V1167="","",TEXT(W1167,"GE")&amp;"-"&amp;V1167)))))</f>
        <v/>
      </c>
      <c r="B1167" s="228" t="str">
        <f>IF(A1167="","",A1167&amp;"-"&amp;COUNTIF($A$5:A1167,A1167))</f>
        <v/>
      </c>
      <c r="C1167" s="228" t="str">
        <f t="shared" si="37"/>
        <v/>
      </c>
      <c r="D1167" s="228" t="str">
        <f>IF(C1167="","",C1167&amp;"-"&amp;COUNTIF($C$5:C1167,C1167))</f>
        <v/>
      </c>
      <c r="E1167" s="228">
        <f t="shared" si="38"/>
        <v>0</v>
      </c>
      <c r="F1167" s="30"/>
      <c r="G1167" s="30"/>
      <c r="H1167" s="31"/>
      <c r="I1167" s="32"/>
      <c r="J1167" s="105"/>
      <c r="K1167" s="34"/>
      <c r="L1167" s="32"/>
      <c r="M1167" s="33"/>
      <c r="N1167" s="66"/>
      <c r="R1167" s="36"/>
      <c r="S1167" s="37"/>
      <c r="T1167" s="38"/>
      <c r="U1167" s="200"/>
      <c r="V1167" s="211"/>
      <c r="W1167" s="204"/>
      <c r="X1167" s="204"/>
      <c r="Y1167" s="40"/>
      <c r="Z1167" s="41"/>
      <c r="AA1167" s="10"/>
      <c r="AB1167" s="42"/>
      <c r="AC1167" s="41"/>
      <c r="AD1167" s="43"/>
      <c r="AE1167" s="42"/>
      <c r="AF1167" s="41"/>
      <c r="AG1167" s="43"/>
      <c r="AH1167" s="69"/>
      <c r="AI1167" s="69"/>
      <c r="AJ1167" s="69"/>
      <c r="AK1167" s="29" t="str">
        <f>IFERROR(MATCH(H1167,#REF!,0),"")</f>
        <v/>
      </c>
    </row>
    <row r="1168" spans="1:37" ht="15" customHeight="1">
      <c r="A1168" s="227" t="str">
        <f>IF(V1168=DB!$B$12,"決裁1",IF(V1168=DB!$B$13,"決裁2",IF(V1168=DB!$B$14,"決裁3",IF(V1168=DB!$B$15,"決裁4",IF(V1168="","",TEXT(W1168,"GE")&amp;"-"&amp;V1168)))))</f>
        <v/>
      </c>
      <c r="B1168" s="228" t="str">
        <f>IF(A1168="","",A1168&amp;"-"&amp;COUNTIF($A$5:A1168,A1168))</f>
        <v/>
      </c>
      <c r="C1168" s="228" t="str">
        <f t="shared" si="37"/>
        <v/>
      </c>
      <c r="D1168" s="228" t="str">
        <f>IF(C1168="","",C1168&amp;"-"&amp;COUNTIF($C$5:C1168,C1168))</f>
        <v/>
      </c>
      <c r="E1168" s="228">
        <f t="shared" si="38"/>
        <v>0</v>
      </c>
      <c r="F1168" s="30"/>
      <c r="G1168" s="30"/>
      <c r="H1168" s="31"/>
      <c r="I1168" s="32"/>
      <c r="J1168" s="105"/>
      <c r="K1168" s="34"/>
      <c r="L1168" s="32"/>
      <c r="M1168" s="33"/>
      <c r="N1168" s="66"/>
      <c r="R1168" s="10"/>
      <c r="S1168" s="37"/>
      <c r="T1168" s="38"/>
      <c r="U1168" s="200"/>
      <c r="V1168" s="211"/>
      <c r="W1168" s="204"/>
      <c r="X1168" s="204"/>
      <c r="Y1168" s="40"/>
      <c r="Z1168" s="41"/>
      <c r="AA1168" s="32"/>
      <c r="AB1168" s="42"/>
      <c r="AC1168" s="47"/>
      <c r="AD1168" s="109"/>
      <c r="AE1168" s="42"/>
      <c r="AF1168" s="41"/>
      <c r="AG1168" s="32"/>
      <c r="AH1168" s="69"/>
      <c r="AI1168" s="69"/>
      <c r="AJ1168" s="69"/>
      <c r="AK1168" s="29" t="str">
        <f>IFERROR(MATCH(H1168,#REF!,0),"")</f>
        <v/>
      </c>
    </row>
    <row r="1169" spans="1:37" ht="15" customHeight="1">
      <c r="A1169" s="227" t="str">
        <f>IF(V1169=DB!$B$12,"決裁1",IF(V1169=DB!$B$13,"決裁2",IF(V1169=DB!$B$14,"決裁3",IF(V1169=DB!$B$15,"決裁4",IF(V1169="","",TEXT(W1169,"GE")&amp;"-"&amp;V1169)))))</f>
        <v/>
      </c>
      <c r="B1169" s="228" t="str">
        <f>IF(A1169="","",A1169&amp;"-"&amp;COUNTIF($A$5:A1169,A1169))</f>
        <v/>
      </c>
      <c r="C1169" s="228" t="str">
        <f t="shared" si="37"/>
        <v/>
      </c>
      <c r="D1169" s="228" t="str">
        <f>IF(C1169="","",C1169&amp;"-"&amp;COUNTIF($C$5:C1169,C1169))</f>
        <v/>
      </c>
      <c r="E1169" s="228">
        <f t="shared" si="38"/>
        <v>0</v>
      </c>
      <c r="F1169" s="30"/>
      <c r="G1169" s="30"/>
      <c r="H1169" s="31"/>
      <c r="I1169" s="32"/>
      <c r="J1169" s="105"/>
      <c r="K1169" s="34"/>
      <c r="L1169" s="32"/>
      <c r="M1169" s="33"/>
      <c r="N1169" s="66"/>
      <c r="R1169" s="36"/>
      <c r="S1169" s="37"/>
      <c r="T1169" s="38"/>
      <c r="U1169" s="200"/>
      <c r="V1169" s="211"/>
      <c r="W1169" s="204"/>
      <c r="X1169" s="204"/>
      <c r="Y1169" s="40"/>
      <c r="Z1169" s="41"/>
      <c r="AA1169" s="10"/>
      <c r="AB1169" s="42"/>
      <c r="AC1169" s="41"/>
      <c r="AD1169" s="43"/>
      <c r="AE1169" s="42"/>
      <c r="AF1169" s="41"/>
      <c r="AG1169" s="43"/>
      <c r="AH1169" s="69"/>
      <c r="AI1169" s="69"/>
      <c r="AJ1169" s="69"/>
      <c r="AK1169" s="29" t="str">
        <f>IFERROR(MATCH(H1169,#REF!,0),"")</f>
        <v/>
      </c>
    </row>
    <row r="1170" spans="1:37" ht="15" customHeight="1">
      <c r="A1170" s="227" t="str">
        <f>IF(V1170=DB!$B$12,"決裁1",IF(V1170=DB!$B$13,"決裁2",IF(V1170=DB!$B$14,"決裁3",IF(V1170=DB!$B$15,"決裁4",IF(V1170="","",TEXT(W1170,"GE")&amp;"-"&amp;V1170)))))</f>
        <v/>
      </c>
      <c r="B1170" s="228" t="str">
        <f>IF(A1170="","",A1170&amp;"-"&amp;COUNTIF($A$5:A1170,A1170))</f>
        <v/>
      </c>
      <c r="C1170" s="228" t="str">
        <f t="shared" si="37"/>
        <v/>
      </c>
      <c r="D1170" s="228" t="str">
        <f>IF(C1170="","",C1170&amp;"-"&amp;COUNTIF($C$5:C1170,C1170))</f>
        <v/>
      </c>
      <c r="E1170" s="228">
        <f t="shared" si="38"/>
        <v>0</v>
      </c>
      <c r="F1170" s="30"/>
      <c r="G1170" s="30"/>
      <c r="H1170" s="31"/>
      <c r="I1170" s="32"/>
      <c r="J1170" s="105"/>
      <c r="K1170" s="34"/>
      <c r="L1170" s="32"/>
      <c r="M1170" s="33"/>
      <c r="N1170" s="66"/>
      <c r="R1170" s="36"/>
      <c r="S1170" s="37"/>
      <c r="T1170" s="38"/>
      <c r="U1170" s="200"/>
      <c r="V1170" s="211"/>
      <c r="W1170" s="204"/>
      <c r="X1170" s="204"/>
      <c r="Y1170" s="40"/>
      <c r="Z1170" s="41"/>
      <c r="AA1170" s="10"/>
      <c r="AB1170" s="42"/>
      <c r="AC1170" s="41"/>
      <c r="AD1170" s="43"/>
      <c r="AE1170" s="42"/>
      <c r="AF1170" s="41"/>
      <c r="AG1170" s="43"/>
      <c r="AH1170" s="69"/>
      <c r="AI1170" s="69"/>
      <c r="AJ1170" s="69"/>
      <c r="AK1170" s="29" t="str">
        <f>IFERROR(MATCH(H1170,#REF!,0),"")</f>
        <v/>
      </c>
    </row>
    <row r="1171" spans="1:37" ht="15" customHeight="1">
      <c r="A1171" s="227" t="str">
        <f>IF(V1171=DB!$B$12,"決裁1",IF(V1171=DB!$B$13,"決裁2",IF(V1171=DB!$B$14,"決裁3",IF(V1171=DB!$B$15,"決裁4",IF(V1171="","",TEXT(W1171,"GE")&amp;"-"&amp;V1171)))))</f>
        <v/>
      </c>
      <c r="B1171" s="228" t="str">
        <f>IF(A1171="","",A1171&amp;"-"&amp;COUNTIF($A$5:A1171,A1171))</f>
        <v/>
      </c>
      <c r="C1171" s="228" t="str">
        <f t="shared" si="37"/>
        <v/>
      </c>
      <c r="D1171" s="228" t="str">
        <f>IF(C1171="","",C1171&amp;"-"&amp;COUNTIF($C$5:C1171,C1171))</f>
        <v/>
      </c>
      <c r="E1171" s="228">
        <f t="shared" si="38"/>
        <v>0</v>
      </c>
      <c r="F1171" s="30"/>
      <c r="G1171" s="30"/>
      <c r="H1171" s="31"/>
      <c r="I1171" s="32"/>
      <c r="J1171" s="105"/>
      <c r="K1171" s="34"/>
      <c r="L1171" s="32"/>
      <c r="M1171" s="33"/>
      <c r="N1171" s="66"/>
      <c r="R1171" s="36"/>
      <c r="S1171" s="37"/>
      <c r="T1171" s="38"/>
      <c r="U1171" s="200"/>
      <c r="V1171" s="211"/>
      <c r="W1171" s="204"/>
      <c r="X1171" s="204"/>
      <c r="Y1171" s="40"/>
      <c r="Z1171" s="41"/>
      <c r="AA1171" s="10"/>
      <c r="AB1171" s="42"/>
      <c r="AC1171" s="41"/>
      <c r="AD1171" s="43"/>
      <c r="AE1171" s="42"/>
      <c r="AF1171" s="41"/>
      <c r="AG1171" s="43"/>
      <c r="AH1171" s="69"/>
      <c r="AI1171" s="69"/>
      <c r="AJ1171" s="69"/>
      <c r="AK1171" s="29" t="str">
        <f>IFERROR(MATCH(H1171,#REF!,0),"")</f>
        <v/>
      </c>
    </row>
    <row r="1172" spans="1:37" ht="15" customHeight="1">
      <c r="A1172" s="227" t="str">
        <f>IF(V1172=DB!$B$12,"決裁1",IF(V1172=DB!$B$13,"決裁2",IF(V1172=DB!$B$14,"決裁3",IF(V1172=DB!$B$15,"決裁4",IF(V1172="","",TEXT(W1172,"GE")&amp;"-"&amp;V1172)))))</f>
        <v/>
      </c>
      <c r="B1172" s="228" t="str">
        <f>IF(A1172="","",A1172&amp;"-"&amp;COUNTIF($A$5:A1172,A1172))</f>
        <v/>
      </c>
      <c r="C1172" s="228" t="str">
        <f t="shared" si="37"/>
        <v/>
      </c>
      <c r="D1172" s="228" t="str">
        <f>IF(C1172="","",C1172&amp;"-"&amp;COUNTIF($C$5:C1172,C1172))</f>
        <v/>
      </c>
      <c r="E1172" s="228">
        <f t="shared" si="38"/>
        <v>0</v>
      </c>
      <c r="F1172" s="30"/>
      <c r="G1172" s="30"/>
      <c r="H1172" s="31"/>
      <c r="I1172" s="32"/>
      <c r="J1172" s="105"/>
      <c r="K1172" s="34"/>
      <c r="L1172" s="32"/>
      <c r="M1172" s="33"/>
      <c r="N1172" s="66"/>
      <c r="R1172" s="36"/>
      <c r="S1172" s="37"/>
      <c r="T1172" s="38"/>
      <c r="U1172" s="200"/>
      <c r="V1172" s="211"/>
      <c r="W1172" s="204"/>
      <c r="X1172" s="204"/>
      <c r="Y1172" s="40"/>
      <c r="Z1172" s="41"/>
      <c r="AA1172" s="10"/>
      <c r="AB1172" s="42"/>
      <c r="AC1172" s="41"/>
      <c r="AD1172" s="32"/>
      <c r="AE1172" s="42"/>
      <c r="AF1172" s="41"/>
      <c r="AG1172" s="32"/>
      <c r="AH1172" s="69"/>
      <c r="AI1172" s="69"/>
      <c r="AJ1172" s="69"/>
      <c r="AK1172" s="29" t="str">
        <f>IFERROR(MATCH(H1172,#REF!,0),"")</f>
        <v/>
      </c>
    </row>
    <row r="1173" spans="1:37" ht="15" customHeight="1">
      <c r="A1173" s="227" t="str">
        <f>IF(V1173=DB!$B$12,"決裁1",IF(V1173=DB!$B$13,"決裁2",IF(V1173=DB!$B$14,"決裁3",IF(V1173=DB!$B$15,"決裁4",IF(V1173="","",TEXT(W1173,"GE")&amp;"-"&amp;V1173)))))</f>
        <v/>
      </c>
      <c r="B1173" s="228" t="str">
        <f>IF(A1173="","",A1173&amp;"-"&amp;COUNTIF($A$5:A1173,A1173))</f>
        <v/>
      </c>
      <c r="C1173" s="228" t="str">
        <f t="shared" si="37"/>
        <v/>
      </c>
      <c r="D1173" s="228" t="str">
        <f>IF(C1173="","",C1173&amp;"-"&amp;COUNTIF($C$5:C1173,C1173))</f>
        <v/>
      </c>
      <c r="E1173" s="228">
        <f t="shared" si="38"/>
        <v>0</v>
      </c>
      <c r="F1173" s="30"/>
      <c r="G1173" s="30"/>
      <c r="H1173" s="31"/>
      <c r="I1173" s="32"/>
      <c r="J1173" s="105"/>
      <c r="K1173" s="34"/>
      <c r="L1173" s="32"/>
      <c r="M1173" s="33"/>
      <c r="N1173" s="66"/>
      <c r="R1173" s="36"/>
      <c r="S1173" s="37"/>
      <c r="T1173" s="38"/>
      <c r="U1173" s="200"/>
      <c r="V1173" s="211"/>
      <c r="W1173" s="204"/>
      <c r="X1173" s="204"/>
      <c r="Y1173" s="40"/>
      <c r="Z1173" s="41"/>
      <c r="AA1173" s="10"/>
      <c r="AB1173" s="42"/>
      <c r="AC1173" s="41"/>
      <c r="AD1173" s="32"/>
      <c r="AE1173" s="42"/>
      <c r="AF1173" s="41"/>
      <c r="AG1173" s="32"/>
      <c r="AH1173" s="69"/>
      <c r="AI1173" s="69"/>
      <c r="AJ1173" s="69"/>
      <c r="AK1173" s="29" t="str">
        <f>IFERROR(MATCH(H1173,#REF!,0),"")</f>
        <v/>
      </c>
    </row>
    <row r="1174" spans="1:37" ht="15" customHeight="1">
      <c r="A1174" s="227" t="str">
        <f>IF(V1174=DB!$B$12,"決裁1",IF(V1174=DB!$B$13,"決裁2",IF(V1174=DB!$B$14,"決裁3",IF(V1174=DB!$B$15,"決裁4",IF(V1174="","",TEXT(W1174,"GE")&amp;"-"&amp;V1174)))))</f>
        <v/>
      </c>
      <c r="B1174" s="228" t="str">
        <f>IF(A1174="","",A1174&amp;"-"&amp;COUNTIF($A$5:A1174,A1174))</f>
        <v/>
      </c>
      <c r="C1174" s="228" t="str">
        <f t="shared" si="37"/>
        <v/>
      </c>
      <c r="D1174" s="228" t="str">
        <f>IF(C1174="","",C1174&amp;"-"&amp;COUNTIF($C$5:C1174,C1174))</f>
        <v/>
      </c>
      <c r="E1174" s="228">
        <f t="shared" si="38"/>
        <v>0</v>
      </c>
      <c r="F1174" s="30"/>
      <c r="G1174" s="30"/>
      <c r="H1174" s="31"/>
      <c r="I1174" s="32"/>
      <c r="J1174" s="105"/>
      <c r="K1174" s="34"/>
      <c r="L1174" s="32"/>
      <c r="M1174" s="33"/>
      <c r="N1174" s="66"/>
      <c r="R1174" s="36"/>
      <c r="S1174" s="37"/>
      <c r="T1174" s="38"/>
      <c r="U1174" s="200"/>
      <c r="V1174" s="211"/>
      <c r="W1174" s="204"/>
      <c r="X1174" s="204"/>
      <c r="Y1174" s="40"/>
      <c r="Z1174" s="41"/>
      <c r="AA1174" s="10"/>
      <c r="AB1174" s="42"/>
      <c r="AC1174" s="41"/>
      <c r="AD1174" s="43"/>
      <c r="AE1174" s="42"/>
      <c r="AF1174" s="41"/>
      <c r="AG1174" s="43"/>
      <c r="AH1174" s="69"/>
      <c r="AI1174" s="69"/>
      <c r="AJ1174" s="69"/>
      <c r="AK1174" s="29" t="str">
        <f>IFERROR(MATCH(H1174,#REF!,0),"")</f>
        <v/>
      </c>
    </row>
    <row r="1175" spans="1:37" ht="15" customHeight="1">
      <c r="A1175" s="227" t="str">
        <f>IF(V1175=DB!$B$12,"決裁1",IF(V1175=DB!$B$13,"決裁2",IF(V1175=DB!$B$14,"決裁3",IF(V1175=DB!$B$15,"決裁4",IF(V1175="","",TEXT(W1175,"GE")&amp;"-"&amp;V1175)))))</f>
        <v/>
      </c>
      <c r="B1175" s="228" t="str">
        <f>IF(A1175="","",A1175&amp;"-"&amp;COUNTIF($A$5:A1175,A1175))</f>
        <v/>
      </c>
      <c r="C1175" s="228" t="str">
        <f t="shared" si="37"/>
        <v/>
      </c>
      <c r="D1175" s="228" t="str">
        <f>IF(C1175="","",C1175&amp;"-"&amp;COUNTIF($C$5:C1175,C1175))</f>
        <v/>
      </c>
      <c r="E1175" s="228">
        <f t="shared" si="38"/>
        <v>0</v>
      </c>
      <c r="F1175" s="30"/>
      <c r="G1175" s="30"/>
      <c r="H1175" s="31"/>
      <c r="I1175" s="32"/>
      <c r="J1175" s="105"/>
      <c r="K1175" s="34"/>
      <c r="L1175" s="32"/>
      <c r="M1175" s="33"/>
      <c r="N1175" s="66"/>
      <c r="R1175" s="36"/>
      <c r="S1175" s="37"/>
      <c r="T1175" s="38"/>
      <c r="U1175" s="200"/>
      <c r="V1175" s="211"/>
      <c r="W1175" s="204"/>
      <c r="X1175" s="204"/>
      <c r="Y1175" s="40"/>
      <c r="Z1175" s="41"/>
      <c r="AA1175" s="10"/>
      <c r="AB1175" s="42"/>
      <c r="AC1175" s="41"/>
      <c r="AD1175" s="43"/>
      <c r="AE1175" s="42"/>
      <c r="AF1175" s="41"/>
      <c r="AG1175" s="43"/>
      <c r="AH1175" s="69"/>
      <c r="AI1175" s="69"/>
      <c r="AJ1175" s="69"/>
      <c r="AK1175" s="29" t="str">
        <f>IFERROR(MATCH(H1175,#REF!,0),"")</f>
        <v/>
      </c>
    </row>
    <row r="1176" spans="1:37" ht="15" customHeight="1">
      <c r="A1176" s="227" t="str">
        <f>IF(V1176=DB!$B$12,"決裁1",IF(V1176=DB!$B$13,"決裁2",IF(V1176=DB!$B$14,"決裁3",IF(V1176=DB!$B$15,"決裁4",IF(V1176="","",TEXT(W1176,"GE")&amp;"-"&amp;V1176)))))</f>
        <v/>
      </c>
      <c r="B1176" s="228" t="str">
        <f>IF(A1176="","",A1176&amp;"-"&amp;COUNTIF($A$5:A1176,A1176))</f>
        <v/>
      </c>
      <c r="C1176" s="228" t="str">
        <f t="shared" si="37"/>
        <v/>
      </c>
      <c r="D1176" s="228" t="str">
        <f>IF(C1176="","",C1176&amp;"-"&amp;COUNTIF($C$5:C1176,C1176))</f>
        <v/>
      </c>
      <c r="E1176" s="228">
        <f t="shared" si="38"/>
        <v>0</v>
      </c>
      <c r="F1176" s="30"/>
      <c r="G1176" s="30"/>
      <c r="H1176" s="31"/>
      <c r="I1176" s="32"/>
      <c r="J1176" s="105"/>
      <c r="K1176" s="34"/>
      <c r="L1176" s="32"/>
      <c r="M1176" s="33"/>
      <c r="N1176" s="66"/>
      <c r="R1176" s="36"/>
      <c r="S1176" s="37"/>
      <c r="T1176" s="38"/>
      <c r="U1176" s="200"/>
      <c r="V1176" s="211"/>
      <c r="W1176" s="204"/>
      <c r="X1176" s="204"/>
      <c r="Y1176" s="40"/>
      <c r="Z1176" s="41"/>
      <c r="AA1176" s="10"/>
      <c r="AB1176" s="42"/>
      <c r="AC1176" s="41"/>
      <c r="AD1176" s="43"/>
      <c r="AE1176" s="42"/>
      <c r="AF1176" s="41"/>
      <c r="AG1176" s="43"/>
      <c r="AH1176" s="69"/>
      <c r="AI1176" s="69"/>
      <c r="AJ1176" s="69"/>
      <c r="AK1176" s="29" t="str">
        <f>IFERROR(MATCH(H1176,#REF!,0),"")</f>
        <v/>
      </c>
    </row>
    <row r="1177" spans="1:37" ht="15" customHeight="1">
      <c r="A1177" s="227" t="str">
        <f>IF(V1177=DB!$B$12,"決裁1",IF(V1177=DB!$B$13,"決裁2",IF(V1177=DB!$B$14,"決裁3",IF(V1177=DB!$B$15,"決裁4",IF(V1177="","",TEXT(W1177,"GE")&amp;"-"&amp;V1177)))))</f>
        <v/>
      </c>
      <c r="B1177" s="228" t="str">
        <f>IF(A1177="","",A1177&amp;"-"&amp;COUNTIF($A$5:A1177,A1177))</f>
        <v/>
      </c>
      <c r="C1177" s="228" t="str">
        <f t="shared" si="37"/>
        <v/>
      </c>
      <c r="D1177" s="228" t="str">
        <f>IF(C1177="","",C1177&amp;"-"&amp;COUNTIF($C$5:C1177,C1177))</f>
        <v/>
      </c>
      <c r="E1177" s="228">
        <f t="shared" si="38"/>
        <v>0</v>
      </c>
      <c r="F1177" s="30"/>
      <c r="G1177" s="30"/>
      <c r="H1177" s="31"/>
      <c r="I1177" s="32"/>
      <c r="J1177" s="105"/>
      <c r="K1177" s="34"/>
      <c r="L1177" s="32"/>
      <c r="M1177" s="33"/>
      <c r="N1177" s="66"/>
      <c r="R1177" s="36"/>
      <c r="S1177" s="37"/>
      <c r="T1177" s="38"/>
      <c r="U1177" s="200"/>
      <c r="V1177" s="211"/>
      <c r="W1177" s="204"/>
      <c r="X1177" s="204"/>
      <c r="Y1177" s="40"/>
      <c r="Z1177" s="41"/>
      <c r="AA1177" s="10"/>
      <c r="AB1177" s="42"/>
      <c r="AC1177" s="41"/>
      <c r="AD1177" s="43"/>
      <c r="AE1177" s="42"/>
      <c r="AF1177" s="41"/>
      <c r="AG1177" s="43"/>
      <c r="AH1177" s="69"/>
      <c r="AI1177" s="69"/>
      <c r="AJ1177" s="69"/>
      <c r="AK1177" s="29" t="str">
        <f>IFERROR(MATCH(H1177,#REF!,0),"")</f>
        <v/>
      </c>
    </row>
    <row r="1178" spans="1:37" ht="15" customHeight="1">
      <c r="A1178" s="227" t="str">
        <f>IF(V1178=DB!$B$12,"決裁1",IF(V1178=DB!$B$13,"決裁2",IF(V1178=DB!$B$14,"決裁3",IF(V1178=DB!$B$15,"決裁4",IF(V1178="","",TEXT(W1178,"GE")&amp;"-"&amp;V1178)))))</f>
        <v/>
      </c>
      <c r="B1178" s="228" t="str">
        <f>IF(A1178="","",A1178&amp;"-"&amp;COUNTIF($A$5:A1178,A1178))</f>
        <v/>
      </c>
      <c r="C1178" s="228" t="str">
        <f t="shared" si="37"/>
        <v/>
      </c>
      <c r="D1178" s="228" t="str">
        <f>IF(C1178="","",C1178&amp;"-"&amp;COUNTIF($C$5:C1178,C1178))</f>
        <v/>
      </c>
      <c r="E1178" s="228">
        <f t="shared" si="38"/>
        <v>0</v>
      </c>
      <c r="F1178" s="30"/>
      <c r="G1178" s="30"/>
      <c r="H1178" s="31"/>
      <c r="I1178" s="32"/>
      <c r="J1178" s="105"/>
      <c r="K1178" s="34"/>
      <c r="L1178" s="32"/>
      <c r="M1178" s="33"/>
      <c r="N1178" s="66"/>
      <c r="R1178" s="36"/>
      <c r="S1178" s="37"/>
      <c r="T1178" s="38"/>
      <c r="U1178" s="200"/>
      <c r="V1178" s="211"/>
      <c r="W1178" s="204"/>
      <c r="X1178" s="204"/>
      <c r="Y1178" s="40"/>
      <c r="Z1178" s="41"/>
      <c r="AA1178" s="10"/>
      <c r="AB1178" s="42"/>
      <c r="AC1178" s="41"/>
      <c r="AD1178" s="43"/>
      <c r="AE1178" s="42"/>
      <c r="AF1178" s="41"/>
      <c r="AG1178" s="43"/>
      <c r="AH1178" s="69"/>
      <c r="AI1178" s="69"/>
      <c r="AJ1178" s="69"/>
      <c r="AK1178" s="29" t="str">
        <f>IFERROR(MATCH(H1178,#REF!,0),"")</f>
        <v/>
      </c>
    </row>
    <row r="1179" spans="1:37" ht="15" customHeight="1">
      <c r="A1179" s="227" t="str">
        <f>IF(V1179=DB!$B$12,"決裁1",IF(V1179=DB!$B$13,"決裁2",IF(V1179=DB!$B$14,"決裁3",IF(V1179=DB!$B$15,"決裁4",IF(V1179="","",TEXT(W1179,"GE")&amp;"-"&amp;V1179)))))</f>
        <v/>
      </c>
      <c r="B1179" s="228" t="str">
        <f>IF(A1179="","",A1179&amp;"-"&amp;COUNTIF($A$5:A1179,A1179))</f>
        <v/>
      </c>
      <c r="C1179" s="228" t="str">
        <f t="shared" si="37"/>
        <v/>
      </c>
      <c r="D1179" s="228" t="str">
        <f>IF(C1179="","",C1179&amp;"-"&amp;COUNTIF($C$5:C1179,C1179))</f>
        <v/>
      </c>
      <c r="E1179" s="228">
        <f t="shared" si="38"/>
        <v>0</v>
      </c>
      <c r="F1179" s="30"/>
      <c r="G1179" s="30"/>
      <c r="H1179" s="31"/>
      <c r="I1179" s="32"/>
      <c r="J1179" s="105"/>
      <c r="K1179" s="34"/>
      <c r="L1179" s="32"/>
      <c r="M1179" s="33"/>
      <c r="N1179" s="66"/>
      <c r="R1179" s="36"/>
      <c r="S1179" s="37"/>
      <c r="T1179" s="38"/>
      <c r="U1179" s="200"/>
      <c r="V1179" s="211"/>
      <c r="W1179" s="204"/>
      <c r="X1179" s="204"/>
      <c r="Y1179" s="40"/>
      <c r="Z1179" s="41"/>
      <c r="AA1179" s="10"/>
      <c r="AB1179" s="42"/>
      <c r="AC1179" s="41"/>
      <c r="AD1179" s="43"/>
      <c r="AE1179" s="42"/>
      <c r="AF1179" s="41"/>
      <c r="AG1179" s="43"/>
      <c r="AH1179" s="69"/>
      <c r="AI1179" s="69"/>
      <c r="AJ1179" s="69"/>
      <c r="AK1179" s="29" t="str">
        <f>IFERROR(MATCH(H1179,#REF!,0),"")</f>
        <v/>
      </c>
    </row>
    <row r="1180" spans="1:37" ht="15" customHeight="1">
      <c r="A1180" s="227" t="str">
        <f>IF(V1180=DB!$B$12,"決裁1",IF(V1180=DB!$B$13,"決裁2",IF(V1180=DB!$B$14,"決裁3",IF(V1180=DB!$B$15,"決裁4",IF(V1180="","",TEXT(W1180,"GE")&amp;"-"&amp;V1180)))))</f>
        <v/>
      </c>
      <c r="B1180" s="228" t="str">
        <f>IF(A1180="","",A1180&amp;"-"&amp;COUNTIF($A$5:A1180,A1180))</f>
        <v/>
      </c>
      <c r="C1180" s="228" t="str">
        <f t="shared" si="37"/>
        <v/>
      </c>
      <c r="D1180" s="228" t="str">
        <f>IF(C1180="","",C1180&amp;"-"&amp;COUNTIF($C$5:C1180,C1180))</f>
        <v/>
      </c>
      <c r="E1180" s="228">
        <f t="shared" si="38"/>
        <v>0</v>
      </c>
      <c r="F1180" s="30"/>
      <c r="G1180" s="30"/>
      <c r="H1180" s="31"/>
      <c r="I1180" s="32"/>
      <c r="J1180" s="105"/>
      <c r="K1180" s="34"/>
      <c r="L1180" s="32"/>
      <c r="M1180" s="33"/>
      <c r="N1180" s="66"/>
      <c r="R1180" s="36"/>
      <c r="S1180" s="37"/>
      <c r="T1180" s="38"/>
      <c r="U1180" s="200"/>
      <c r="V1180" s="211"/>
      <c r="W1180" s="204"/>
      <c r="X1180" s="204"/>
      <c r="Y1180" s="40"/>
      <c r="Z1180" s="41"/>
      <c r="AA1180" s="10"/>
      <c r="AB1180" s="42"/>
      <c r="AC1180" s="41"/>
      <c r="AD1180" s="43"/>
      <c r="AE1180" s="42"/>
      <c r="AF1180" s="41"/>
      <c r="AG1180" s="43"/>
      <c r="AH1180" s="69"/>
      <c r="AI1180" s="69"/>
      <c r="AJ1180" s="69"/>
      <c r="AK1180" s="29" t="str">
        <f>IFERROR(MATCH(H1180,#REF!,0),"")</f>
        <v/>
      </c>
    </row>
    <row r="1181" spans="1:37" ht="15" customHeight="1">
      <c r="A1181" s="227" t="str">
        <f>IF(V1181=DB!$B$12,"決裁1",IF(V1181=DB!$B$13,"決裁2",IF(V1181=DB!$B$14,"決裁3",IF(V1181=DB!$B$15,"決裁4",IF(V1181="","",TEXT(W1181,"GE")&amp;"-"&amp;V1181)))))</f>
        <v/>
      </c>
      <c r="B1181" s="228" t="str">
        <f>IF(A1181="","",A1181&amp;"-"&amp;COUNTIF($A$5:A1181,A1181))</f>
        <v/>
      </c>
      <c r="C1181" s="228" t="str">
        <f t="shared" si="37"/>
        <v/>
      </c>
      <c r="D1181" s="228" t="str">
        <f>IF(C1181="","",C1181&amp;"-"&amp;COUNTIF($C$5:C1181,C1181))</f>
        <v/>
      </c>
      <c r="E1181" s="228">
        <f t="shared" si="38"/>
        <v>0</v>
      </c>
      <c r="F1181" s="30"/>
      <c r="G1181" s="30"/>
      <c r="H1181" s="31"/>
      <c r="I1181" s="32"/>
      <c r="J1181" s="105"/>
      <c r="K1181" s="34"/>
      <c r="L1181" s="32"/>
      <c r="M1181" s="33"/>
      <c r="N1181" s="66"/>
      <c r="R1181" s="36"/>
      <c r="S1181" s="37"/>
      <c r="T1181" s="38"/>
      <c r="U1181" s="200"/>
      <c r="V1181" s="211"/>
      <c r="W1181" s="204"/>
      <c r="X1181" s="204"/>
      <c r="Y1181" s="40"/>
      <c r="Z1181" s="41"/>
      <c r="AA1181" s="10"/>
      <c r="AB1181" s="42"/>
      <c r="AC1181" s="41"/>
      <c r="AD1181" s="43"/>
      <c r="AE1181" s="42"/>
      <c r="AF1181" s="41"/>
      <c r="AG1181" s="43"/>
      <c r="AH1181" s="69"/>
      <c r="AI1181" s="69"/>
      <c r="AJ1181" s="69"/>
      <c r="AK1181" s="29" t="str">
        <f>IFERROR(MATCH(H1181,#REF!,0),"")</f>
        <v/>
      </c>
    </row>
    <row r="1182" spans="1:37" ht="15" customHeight="1">
      <c r="A1182" s="227" t="str">
        <f>IF(V1182=DB!$B$12,"決裁1",IF(V1182=DB!$B$13,"決裁2",IF(V1182=DB!$B$14,"決裁3",IF(V1182=DB!$B$15,"決裁4",IF(V1182="","",TEXT(W1182,"GE")&amp;"-"&amp;V1182)))))</f>
        <v/>
      </c>
      <c r="B1182" s="228" t="str">
        <f>IF(A1182="","",A1182&amp;"-"&amp;COUNTIF($A$5:A1182,A1182))</f>
        <v/>
      </c>
      <c r="C1182" s="228" t="str">
        <f t="shared" si="37"/>
        <v/>
      </c>
      <c r="D1182" s="228" t="str">
        <f>IF(C1182="","",C1182&amp;"-"&amp;COUNTIF($C$5:C1182,C1182))</f>
        <v/>
      </c>
      <c r="E1182" s="228">
        <f t="shared" si="38"/>
        <v>0</v>
      </c>
      <c r="F1182" s="30"/>
      <c r="G1182" s="30"/>
      <c r="H1182" s="31"/>
      <c r="I1182" s="32"/>
      <c r="J1182" s="105"/>
      <c r="K1182" s="34"/>
      <c r="L1182" s="32"/>
      <c r="M1182" s="33"/>
      <c r="N1182" s="66"/>
      <c r="R1182" s="36"/>
      <c r="S1182" s="37"/>
      <c r="T1182" s="38"/>
      <c r="U1182" s="200"/>
      <c r="V1182" s="211"/>
      <c r="W1182" s="204"/>
      <c r="X1182" s="204"/>
      <c r="Y1182" s="40"/>
      <c r="Z1182" s="41"/>
      <c r="AA1182" s="10"/>
      <c r="AB1182" s="42"/>
      <c r="AC1182" s="41"/>
      <c r="AD1182" s="43"/>
      <c r="AE1182" s="42"/>
      <c r="AF1182" s="41"/>
      <c r="AG1182" s="43"/>
      <c r="AH1182" s="69"/>
      <c r="AI1182" s="69"/>
      <c r="AJ1182" s="69"/>
      <c r="AK1182" s="29" t="str">
        <f>IFERROR(MATCH(H1182,#REF!,0),"")</f>
        <v/>
      </c>
    </row>
    <row r="1183" spans="1:37" ht="15" customHeight="1">
      <c r="A1183" s="227" t="str">
        <f>IF(V1183=DB!$B$12,"決裁1",IF(V1183=DB!$B$13,"決裁2",IF(V1183=DB!$B$14,"決裁3",IF(V1183=DB!$B$15,"決裁4",IF(V1183="","",TEXT(W1183,"GE")&amp;"-"&amp;V1183)))))</f>
        <v/>
      </c>
      <c r="B1183" s="228" t="str">
        <f>IF(A1183="","",A1183&amp;"-"&amp;COUNTIF($A$5:A1183,A1183))</f>
        <v/>
      </c>
      <c r="C1183" s="228" t="str">
        <f t="shared" si="37"/>
        <v/>
      </c>
      <c r="D1183" s="228" t="str">
        <f>IF(C1183="","",C1183&amp;"-"&amp;COUNTIF($C$5:C1183,C1183))</f>
        <v/>
      </c>
      <c r="E1183" s="228">
        <f t="shared" si="38"/>
        <v>0</v>
      </c>
      <c r="F1183" s="30"/>
      <c r="G1183" s="30"/>
      <c r="H1183" s="31"/>
      <c r="I1183" s="32"/>
      <c r="J1183" s="105"/>
      <c r="K1183" s="34"/>
      <c r="L1183" s="32"/>
      <c r="M1183" s="33"/>
      <c r="N1183" s="66"/>
      <c r="R1183" s="36"/>
      <c r="S1183" s="37"/>
      <c r="T1183" s="38"/>
      <c r="U1183" s="200"/>
      <c r="V1183" s="211"/>
      <c r="W1183" s="204"/>
      <c r="X1183" s="204"/>
      <c r="Y1183" s="40"/>
      <c r="Z1183" s="41"/>
      <c r="AA1183" s="10"/>
      <c r="AB1183" s="42"/>
      <c r="AC1183" s="41"/>
      <c r="AD1183" s="43"/>
      <c r="AE1183" s="42"/>
      <c r="AF1183" s="41"/>
      <c r="AG1183" s="43"/>
      <c r="AH1183" s="69"/>
      <c r="AI1183" s="69"/>
      <c r="AJ1183" s="69"/>
      <c r="AK1183" s="29" t="str">
        <f>IFERROR(MATCH(H1183,#REF!,0),"")</f>
        <v/>
      </c>
    </row>
    <row r="1184" spans="1:37" ht="15" customHeight="1">
      <c r="A1184" s="227" t="str">
        <f>IF(V1184=DB!$B$12,"決裁1",IF(V1184=DB!$B$13,"決裁2",IF(V1184=DB!$B$14,"決裁3",IF(V1184=DB!$B$15,"決裁4",IF(V1184="","",TEXT(W1184,"GE")&amp;"-"&amp;V1184)))))</f>
        <v/>
      </c>
      <c r="B1184" s="228" t="str">
        <f>IF(A1184="","",A1184&amp;"-"&amp;COUNTIF($A$5:A1184,A1184))</f>
        <v/>
      </c>
      <c r="C1184" s="228" t="str">
        <f t="shared" si="37"/>
        <v/>
      </c>
      <c r="D1184" s="228" t="str">
        <f>IF(C1184="","",C1184&amp;"-"&amp;COUNTIF($C$5:C1184,C1184))</f>
        <v/>
      </c>
      <c r="E1184" s="228">
        <f t="shared" si="38"/>
        <v>0</v>
      </c>
      <c r="F1184" s="30"/>
      <c r="G1184" s="30"/>
      <c r="H1184" s="31"/>
      <c r="I1184" s="32"/>
      <c r="J1184" s="105"/>
      <c r="K1184" s="34"/>
      <c r="L1184" s="32"/>
      <c r="M1184" s="33"/>
      <c r="N1184" s="66"/>
      <c r="R1184" s="36"/>
      <c r="S1184" s="37"/>
      <c r="T1184" s="38"/>
      <c r="U1184" s="200"/>
      <c r="V1184" s="211"/>
      <c r="W1184" s="204"/>
      <c r="X1184" s="204"/>
      <c r="Y1184" s="40"/>
      <c r="Z1184" s="41"/>
      <c r="AA1184" s="10"/>
      <c r="AB1184" s="42"/>
      <c r="AC1184" s="41"/>
      <c r="AD1184" s="43"/>
      <c r="AE1184" s="42"/>
      <c r="AF1184" s="41"/>
      <c r="AG1184" s="43"/>
      <c r="AH1184" s="69"/>
      <c r="AI1184" s="69"/>
      <c r="AJ1184" s="69"/>
      <c r="AK1184" s="29" t="str">
        <f>IFERROR(MATCH(H1184,#REF!,0),"")</f>
        <v/>
      </c>
    </row>
    <row r="1185" spans="1:37" ht="15" customHeight="1">
      <c r="A1185" s="227" t="str">
        <f>IF(V1185=DB!$B$12,"決裁1",IF(V1185=DB!$B$13,"決裁2",IF(V1185=DB!$B$14,"決裁3",IF(V1185=DB!$B$15,"決裁4",IF(V1185="","",TEXT(W1185,"GE")&amp;"-"&amp;V1185)))))</f>
        <v/>
      </c>
      <c r="B1185" s="228" t="str">
        <f>IF(A1185="","",A1185&amp;"-"&amp;COUNTIF($A$5:A1185,A1185))</f>
        <v/>
      </c>
      <c r="C1185" s="228" t="str">
        <f t="shared" si="37"/>
        <v/>
      </c>
      <c r="D1185" s="228" t="str">
        <f>IF(C1185="","",C1185&amp;"-"&amp;COUNTIF($C$5:C1185,C1185))</f>
        <v/>
      </c>
      <c r="E1185" s="228">
        <f t="shared" si="38"/>
        <v>0</v>
      </c>
      <c r="F1185" s="30"/>
      <c r="G1185" s="30"/>
      <c r="H1185" s="31"/>
      <c r="I1185" s="32"/>
      <c r="J1185" s="105"/>
      <c r="K1185" s="34"/>
      <c r="L1185" s="32"/>
      <c r="M1185" s="33"/>
      <c r="N1185" s="66"/>
      <c r="R1185" s="36"/>
      <c r="S1185" s="37"/>
      <c r="T1185" s="38"/>
      <c r="U1185" s="200"/>
      <c r="V1185" s="211"/>
      <c r="W1185" s="204"/>
      <c r="X1185" s="204"/>
      <c r="Y1185" s="40"/>
      <c r="Z1185" s="41"/>
      <c r="AA1185" s="10"/>
      <c r="AB1185" s="42"/>
      <c r="AC1185" s="41"/>
      <c r="AD1185" s="43"/>
      <c r="AE1185" s="42"/>
      <c r="AF1185" s="41"/>
      <c r="AG1185" s="43"/>
      <c r="AH1185" s="69"/>
      <c r="AI1185" s="69"/>
      <c r="AJ1185" s="69"/>
      <c r="AK1185" s="29" t="str">
        <f>IFERROR(MATCH(H1185,#REF!,0),"")</f>
        <v/>
      </c>
    </row>
    <row r="1186" spans="1:37" ht="15" customHeight="1">
      <c r="A1186" s="227" t="str">
        <f>IF(V1186=DB!$B$12,"決裁1",IF(V1186=DB!$B$13,"決裁2",IF(V1186=DB!$B$14,"決裁3",IF(V1186=DB!$B$15,"決裁4",IF(V1186="","",TEXT(W1186,"GE")&amp;"-"&amp;V1186)))))</f>
        <v/>
      </c>
      <c r="B1186" s="228" t="str">
        <f>IF(A1186="","",A1186&amp;"-"&amp;COUNTIF($A$5:A1186,A1186))</f>
        <v/>
      </c>
      <c r="C1186" s="228" t="str">
        <f t="shared" si="37"/>
        <v/>
      </c>
      <c r="D1186" s="228" t="str">
        <f>IF(C1186="","",C1186&amp;"-"&amp;COUNTIF($C$5:C1186,C1186))</f>
        <v/>
      </c>
      <c r="E1186" s="228">
        <f t="shared" si="38"/>
        <v>0</v>
      </c>
      <c r="F1186" s="30"/>
      <c r="G1186" s="30"/>
      <c r="H1186" s="31"/>
      <c r="I1186" s="32"/>
      <c r="J1186" s="105"/>
      <c r="K1186" s="34"/>
      <c r="L1186" s="32"/>
      <c r="M1186" s="33"/>
      <c r="N1186" s="66"/>
      <c r="R1186" s="36"/>
      <c r="S1186" s="37"/>
      <c r="T1186" s="38"/>
      <c r="U1186" s="200"/>
      <c r="V1186" s="211"/>
      <c r="W1186" s="204"/>
      <c r="X1186" s="204"/>
      <c r="Y1186" s="40"/>
      <c r="Z1186" s="41"/>
      <c r="AA1186" s="10"/>
      <c r="AB1186" s="42"/>
      <c r="AC1186" s="41"/>
      <c r="AD1186" s="43"/>
      <c r="AE1186" s="42"/>
      <c r="AF1186" s="41"/>
      <c r="AG1186" s="43"/>
      <c r="AH1186" s="69"/>
      <c r="AI1186" s="69"/>
      <c r="AJ1186" s="69"/>
      <c r="AK1186" s="29" t="str">
        <f>IFERROR(MATCH(H1186,#REF!,0),"")</f>
        <v/>
      </c>
    </row>
    <row r="1187" spans="1:37" ht="15" customHeight="1">
      <c r="A1187" s="227" t="str">
        <f>IF(V1187=DB!$B$12,"決裁1",IF(V1187=DB!$B$13,"決裁2",IF(V1187=DB!$B$14,"決裁3",IF(V1187=DB!$B$15,"決裁4",IF(V1187="","",TEXT(W1187,"GE")&amp;"-"&amp;V1187)))))</f>
        <v/>
      </c>
      <c r="B1187" s="228" t="str">
        <f>IF(A1187="","",A1187&amp;"-"&amp;COUNTIF($A$5:A1187,A1187))</f>
        <v/>
      </c>
      <c r="C1187" s="228" t="str">
        <f t="shared" si="37"/>
        <v/>
      </c>
      <c r="D1187" s="228" t="str">
        <f>IF(C1187="","",C1187&amp;"-"&amp;COUNTIF($C$5:C1187,C1187))</f>
        <v/>
      </c>
      <c r="E1187" s="228">
        <f t="shared" si="38"/>
        <v>0</v>
      </c>
      <c r="F1187" s="30"/>
      <c r="G1187" s="30"/>
      <c r="H1187" s="31"/>
      <c r="I1187" s="32"/>
      <c r="J1187" s="105"/>
      <c r="K1187" s="34"/>
      <c r="L1187" s="32"/>
      <c r="M1187" s="33"/>
      <c r="N1187" s="66"/>
      <c r="R1187" s="36"/>
      <c r="S1187" s="37"/>
      <c r="T1187" s="38"/>
      <c r="U1187" s="200"/>
      <c r="V1187" s="211"/>
      <c r="W1187" s="204"/>
      <c r="X1187" s="204"/>
      <c r="Y1187" s="40"/>
      <c r="Z1187" s="41"/>
      <c r="AA1187" s="10"/>
      <c r="AB1187" s="42"/>
      <c r="AC1187" s="41"/>
      <c r="AD1187" s="43"/>
      <c r="AE1187" s="42"/>
      <c r="AF1187" s="41"/>
      <c r="AG1187" s="43"/>
      <c r="AH1187" s="69"/>
      <c r="AI1187" s="69"/>
      <c r="AJ1187" s="69"/>
      <c r="AK1187" s="29" t="str">
        <f>IFERROR(MATCH(H1187,#REF!,0),"")</f>
        <v/>
      </c>
    </row>
    <row r="1188" spans="1:37" ht="15" customHeight="1">
      <c r="A1188" s="227" t="str">
        <f>IF(V1188=DB!$B$12,"決裁1",IF(V1188=DB!$B$13,"決裁2",IF(V1188=DB!$B$14,"決裁3",IF(V1188=DB!$B$15,"決裁4",IF(V1188="","",TEXT(W1188,"GE")&amp;"-"&amp;V1188)))))</f>
        <v/>
      </c>
      <c r="B1188" s="228" t="str">
        <f>IF(A1188="","",A1188&amp;"-"&amp;COUNTIF($A$5:A1188,A1188))</f>
        <v/>
      </c>
      <c r="C1188" s="228" t="str">
        <f t="shared" si="37"/>
        <v/>
      </c>
      <c r="D1188" s="228" t="str">
        <f>IF(C1188="","",C1188&amp;"-"&amp;COUNTIF($C$5:C1188,C1188))</f>
        <v/>
      </c>
      <c r="E1188" s="228">
        <f t="shared" si="38"/>
        <v>0</v>
      </c>
      <c r="F1188" s="30"/>
      <c r="G1188" s="30"/>
      <c r="H1188" s="31"/>
      <c r="I1188" s="32"/>
      <c r="J1188" s="105"/>
      <c r="K1188" s="34"/>
      <c r="L1188" s="32"/>
      <c r="M1188" s="33"/>
      <c r="N1188" s="66"/>
      <c r="R1188" s="36"/>
      <c r="S1188" s="37"/>
      <c r="T1188" s="38"/>
      <c r="U1188" s="200"/>
      <c r="V1188" s="211"/>
      <c r="W1188" s="204"/>
      <c r="X1188" s="204"/>
      <c r="Y1188" s="40"/>
      <c r="Z1188" s="41"/>
      <c r="AA1188" s="10"/>
      <c r="AB1188" s="42"/>
      <c r="AC1188" s="41"/>
      <c r="AD1188" s="43"/>
      <c r="AE1188" s="42"/>
      <c r="AF1188" s="41"/>
      <c r="AG1188" s="43"/>
      <c r="AH1188" s="69"/>
      <c r="AI1188" s="69"/>
      <c r="AJ1188" s="69"/>
      <c r="AK1188" s="29" t="str">
        <f>IFERROR(MATCH(H1188,#REF!,0),"")</f>
        <v/>
      </c>
    </row>
    <row r="1189" spans="1:37" ht="15" customHeight="1">
      <c r="A1189" s="227" t="str">
        <f>IF(V1189=DB!$B$12,"決裁1",IF(V1189=DB!$B$13,"決裁2",IF(V1189=DB!$B$14,"決裁3",IF(V1189=DB!$B$15,"決裁4",IF(V1189="","",TEXT(W1189,"GE")&amp;"-"&amp;V1189)))))</f>
        <v/>
      </c>
      <c r="B1189" s="228" t="str">
        <f>IF(A1189="","",A1189&amp;"-"&amp;COUNTIF($A$5:A1189,A1189))</f>
        <v/>
      </c>
      <c r="C1189" s="228" t="str">
        <f t="shared" si="37"/>
        <v/>
      </c>
      <c r="D1189" s="228" t="str">
        <f>IF(C1189="","",C1189&amp;"-"&amp;COUNTIF($C$5:C1189,C1189))</f>
        <v/>
      </c>
      <c r="E1189" s="228">
        <f t="shared" si="38"/>
        <v>0</v>
      </c>
      <c r="F1189" s="30"/>
      <c r="G1189" s="30"/>
      <c r="H1189" s="31"/>
      <c r="I1189" s="32"/>
      <c r="J1189" s="105"/>
      <c r="K1189" s="34"/>
      <c r="L1189" s="32"/>
      <c r="M1189" s="33"/>
      <c r="N1189" s="66"/>
      <c r="R1189" s="36"/>
      <c r="S1189" s="37"/>
      <c r="T1189" s="38"/>
      <c r="U1189" s="200"/>
      <c r="V1189" s="211"/>
      <c r="W1189" s="204"/>
      <c r="X1189" s="204"/>
      <c r="Y1189" s="40"/>
      <c r="Z1189" s="41"/>
      <c r="AA1189" s="10"/>
      <c r="AB1189" s="42"/>
      <c r="AC1189" s="41"/>
      <c r="AD1189" s="43"/>
      <c r="AE1189" s="42"/>
      <c r="AF1189" s="41"/>
      <c r="AG1189" s="43"/>
      <c r="AH1189" s="69"/>
      <c r="AI1189" s="69"/>
      <c r="AJ1189" s="69"/>
      <c r="AK1189" s="29" t="str">
        <f>IFERROR(MATCH(H1189,#REF!,0),"")</f>
        <v/>
      </c>
    </row>
    <row r="1190" spans="1:37" ht="15" customHeight="1">
      <c r="A1190" s="227" t="str">
        <f>IF(V1190=DB!$B$12,"決裁1",IF(V1190=DB!$B$13,"決裁2",IF(V1190=DB!$B$14,"決裁3",IF(V1190=DB!$B$15,"決裁4",IF(V1190="","",TEXT(W1190,"GE")&amp;"-"&amp;V1190)))))</f>
        <v/>
      </c>
      <c r="B1190" s="228" t="str">
        <f>IF(A1190="","",A1190&amp;"-"&amp;COUNTIF($A$5:A1190,A1190))</f>
        <v/>
      </c>
      <c r="C1190" s="228" t="str">
        <f t="shared" si="37"/>
        <v/>
      </c>
      <c r="D1190" s="228" t="str">
        <f>IF(C1190="","",C1190&amp;"-"&amp;COUNTIF($C$5:C1190,C1190))</f>
        <v/>
      </c>
      <c r="E1190" s="228">
        <f t="shared" si="38"/>
        <v>0</v>
      </c>
      <c r="F1190" s="30"/>
      <c r="G1190" s="30"/>
      <c r="H1190" s="31"/>
      <c r="I1190" s="32"/>
      <c r="J1190" s="105"/>
      <c r="K1190" s="34"/>
      <c r="L1190" s="32"/>
      <c r="M1190" s="33"/>
      <c r="N1190" s="66"/>
      <c r="R1190" s="36"/>
      <c r="S1190" s="37"/>
      <c r="T1190" s="38"/>
      <c r="U1190" s="200"/>
      <c r="V1190" s="211"/>
      <c r="W1190" s="204"/>
      <c r="X1190" s="204"/>
      <c r="Y1190" s="40"/>
      <c r="Z1190" s="41"/>
      <c r="AA1190" s="10"/>
      <c r="AB1190" s="42"/>
      <c r="AC1190" s="41"/>
      <c r="AD1190" s="43"/>
      <c r="AE1190" s="42"/>
      <c r="AF1190" s="41"/>
      <c r="AG1190" s="43"/>
      <c r="AH1190" s="69"/>
      <c r="AI1190" s="69"/>
      <c r="AJ1190" s="69"/>
      <c r="AK1190" s="29" t="str">
        <f>IFERROR(MATCH(H1190,#REF!,0),"")</f>
        <v/>
      </c>
    </row>
    <row r="1191" spans="1:37" ht="15" customHeight="1">
      <c r="A1191" s="227" t="str">
        <f>IF(V1191=DB!$B$12,"決裁1",IF(V1191=DB!$B$13,"決裁2",IF(V1191=DB!$B$14,"決裁3",IF(V1191=DB!$B$15,"決裁4",IF(V1191="","",TEXT(W1191,"GE")&amp;"-"&amp;V1191)))))</f>
        <v/>
      </c>
      <c r="B1191" s="228" t="str">
        <f>IF(A1191="","",A1191&amp;"-"&amp;COUNTIF($A$5:A1191,A1191))</f>
        <v/>
      </c>
      <c r="C1191" s="228" t="str">
        <f t="shared" si="37"/>
        <v/>
      </c>
      <c r="D1191" s="228" t="str">
        <f>IF(C1191="","",C1191&amp;"-"&amp;COUNTIF($C$5:C1191,C1191))</f>
        <v/>
      </c>
      <c r="E1191" s="228">
        <f t="shared" si="38"/>
        <v>0</v>
      </c>
      <c r="F1191" s="30"/>
      <c r="G1191" s="30"/>
      <c r="H1191" s="31"/>
      <c r="I1191" s="32"/>
      <c r="J1191" s="105"/>
      <c r="K1191" s="34"/>
      <c r="L1191" s="32"/>
      <c r="M1191" s="33"/>
      <c r="N1191" s="66"/>
      <c r="R1191" s="36"/>
      <c r="S1191" s="37"/>
      <c r="T1191" s="38"/>
      <c r="U1191" s="200"/>
      <c r="V1191" s="211"/>
      <c r="W1191" s="204"/>
      <c r="X1191" s="204"/>
      <c r="Y1191" s="40"/>
      <c r="Z1191" s="41"/>
      <c r="AA1191" s="10"/>
      <c r="AB1191" s="42"/>
      <c r="AC1191" s="41"/>
      <c r="AD1191" s="32"/>
      <c r="AE1191" s="42"/>
      <c r="AF1191" s="41"/>
      <c r="AG1191" s="32"/>
      <c r="AH1191" s="69"/>
      <c r="AI1191" s="69"/>
      <c r="AJ1191" s="69"/>
      <c r="AK1191" s="29" t="str">
        <f>IFERROR(MATCH(H1191,#REF!,0),"")</f>
        <v/>
      </c>
    </row>
    <row r="1192" spans="1:37" ht="15" customHeight="1">
      <c r="A1192" s="227" t="str">
        <f>IF(V1192=DB!$B$12,"決裁1",IF(V1192=DB!$B$13,"決裁2",IF(V1192=DB!$B$14,"決裁3",IF(V1192=DB!$B$15,"決裁4",IF(V1192="","",TEXT(W1192,"GE")&amp;"-"&amp;V1192)))))</f>
        <v/>
      </c>
      <c r="B1192" s="228" t="str">
        <f>IF(A1192="","",A1192&amp;"-"&amp;COUNTIF($A$5:A1192,A1192))</f>
        <v/>
      </c>
      <c r="C1192" s="228" t="str">
        <f t="shared" si="37"/>
        <v/>
      </c>
      <c r="D1192" s="228" t="str">
        <f>IF(C1192="","",C1192&amp;"-"&amp;COUNTIF($C$5:C1192,C1192))</f>
        <v/>
      </c>
      <c r="E1192" s="228">
        <f t="shared" si="38"/>
        <v>0</v>
      </c>
      <c r="F1192" s="30"/>
      <c r="G1192" s="30"/>
      <c r="H1192" s="31"/>
      <c r="I1192" s="32"/>
      <c r="J1192" s="105"/>
      <c r="K1192" s="34"/>
      <c r="L1192" s="32"/>
      <c r="M1192" s="33"/>
      <c r="N1192" s="66"/>
      <c r="R1192" s="36"/>
      <c r="S1192" s="37"/>
      <c r="T1192" s="38"/>
      <c r="U1192" s="200"/>
      <c r="V1192" s="211"/>
      <c r="W1192" s="204"/>
      <c r="X1192" s="204"/>
      <c r="Y1192" s="40"/>
      <c r="Z1192" s="41"/>
      <c r="AA1192" s="10"/>
      <c r="AB1192" s="42"/>
      <c r="AC1192" s="41"/>
      <c r="AD1192" s="43"/>
      <c r="AE1192" s="42"/>
      <c r="AF1192" s="41"/>
      <c r="AG1192" s="43"/>
      <c r="AH1192" s="69"/>
      <c r="AI1192" s="69"/>
      <c r="AJ1192" s="69"/>
      <c r="AK1192" s="29" t="str">
        <f>IFERROR(MATCH(H1192,#REF!,0),"")</f>
        <v/>
      </c>
    </row>
    <row r="1193" spans="1:37" ht="15" customHeight="1">
      <c r="A1193" s="227" t="str">
        <f>IF(V1193=DB!$B$12,"決裁1",IF(V1193=DB!$B$13,"決裁2",IF(V1193=DB!$B$14,"決裁3",IF(V1193=DB!$B$15,"決裁4",IF(V1193="","",TEXT(W1193,"GE")&amp;"-"&amp;V1193)))))</f>
        <v/>
      </c>
      <c r="B1193" s="228" t="str">
        <f>IF(A1193="","",A1193&amp;"-"&amp;COUNTIF($A$5:A1193,A1193))</f>
        <v/>
      </c>
      <c r="C1193" s="228" t="str">
        <f t="shared" si="37"/>
        <v/>
      </c>
      <c r="D1193" s="228" t="str">
        <f>IF(C1193="","",C1193&amp;"-"&amp;COUNTIF($C$5:C1193,C1193))</f>
        <v/>
      </c>
      <c r="E1193" s="228">
        <f t="shared" si="38"/>
        <v>0</v>
      </c>
      <c r="F1193" s="30"/>
      <c r="G1193" s="30"/>
      <c r="H1193" s="31"/>
      <c r="I1193" s="32"/>
      <c r="J1193" s="105"/>
      <c r="K1193" s="34"/>
      <c r="L1193" s="32"/>
      <c r="M1193" s="33"/>
      <c r="N1193" s="66"/>
      <c r="R1193" s="36"/>
      <c r="S1193" s="37"/>
      <c r="T1193" s="38"/>
      <c r="U1193" s="200"/>
      <c r="V1193" s="211"/>
      <c r="W1193" s="204"/>
      <c r="X1193" s="204"/>
      <c r="Y1193" s="40"/>
      <c r="Z1193" s="41"/>
      <c r="AA1193" s="10"/>
      <c r="AB1193" s="42"/>
      <c r="AC1193" s="41"/>
      <c r="AD1193" s="43"/>
      <c r="AE1193" s="42"/>
      <c r="AF1193" s="41"/>
      <c r="AG1193" s="43"/>
      <c r="AH1193" s="69"/>
      <c r="AI1193" s="69"/>
      <c r="AJ1193" s="69"/>
      <c r="AK1193" s="29" t="str">
        <f>IFERROR(MATCH(H1193,#REF!,0),"")</f>
        <v/>
      </c>
    </row>
    <row r="1194" spans="1:37" ht="15" customHeight="1">
      <c r="A1194" s="227" t="str">
        <f>IF(V1194=DB!$B$12,"決裁1",IF(V1194=DB!$B$13,"決裁2",IF(V1194=DB!$B$14,"決裁3",IF(V1194=DB!$B$15,"決裁4",IF(V1194="","",TEXT(W1194,"GE")&amp;"-"&amp;V1194)))))</f>
        <v/>
      </c>
      <c r="B1194" s="228" t="str">
        <f>IF(A1194="","",A1194&amp;"-"&amp;COUNTIF($A$5:A1194,A1194))</f>
        <v/>
      </c>
      <c r="C1194" s="228" t="str">
        <f t="shared" si="37"/>
        <v/>
      </c>
      <c r="D1194" s="228" t="str">
        <f>IF(C1194="","",C1194&amp;"-"&amp;COUNTIF($C$5:C1194,C1194))</f>
        <v/>
      </c>
      <c r="E1194" s="228">
        <f t="shared" si="38"/>
        <v>0</v>
      </c>
      <c r="F1194" s="30"/>
      <c r="G1194" s="30"/>
      <c r="H1194" s="31"/>
      <c r="I1194" s="32"/>
      <c r="J1194" s="105"/>
      <c r="K1194" s="34"/>
      <c r="L1194" s="32"/>
      <c r="M1194" s="33"/>
      <c r="N1194" s="66"/>
      <c r="R1194" s="36"/>
      <c r="S1194" s="37"/>
      <c r="T1194" s="38"/>
      <c r="U1194" s="200"/>
      <c r="V1194" s="211"/>
      <c r="W1194" s="204"/>
      <c r="X1194" s="204"/>
      <c r="Y1194" s="40"/>
      <c r="Z1194" s="41"/>
      <c r="AA1194" s="33"/>
      <c r="AB1194" s="42"/>
      <c r="AC1194" s="41"/>
      <c r="AD1194" s="43"/>
      <c r="AE1194" s="42"/>
      <c r="AF1194" s="41"/>
      <c r="AG1194" s="43"/>
      <c r="AH1194" s="69"/>
      <c r="AI1194" s="69"/>
      <c r="AJ1194" s="69"/>
      <c r="AK1194" s="29" t="str">
        <f>IFERROR(MATCH(H1194,#REF!,0),"")</f>
        <v/>
      </c>
    </row>
    <row r="1195" spans="1:37" ht="15" customHeight="1">
      <c r="A1195" s="227" t="str">
        <f>IF(V1195=DB!$B$12,"決裁1",IF(V1195=DB!$B$13,"決裁2",IF(V1195=DB!$B$14,"決裁3",IF(V1195=DB!$B$15,"決裁4",IF(V1195="","",TEXT(W1195,"GE")&amp;"-"&amp;V1195)))))</f>
        <v/>
      </c>
      <c r="B1195" s="228" t="str">
        <f>IF(A1195="","",A1195&amp;"-"&amp;COUNTIF($A$5:A1195,A1195))</f>
        <v/>
      </c>
      <c r="C1195" s="228" t="str">
        <f t="shared" si="37"/>
        <v/>
      </c>
      <c r="D1195" s="228" t="str">
        <f>IF(C1195="","",C1195&amp;"-"&amp;COUNTIF($C$5:C1195,C1195))</f>
        <v/>
      </c>
      <c r="E1195" s="228">
        <f t="shared" si="38"/>
        <v>0</v>
      </c>
      <c r="F1195" s="30"/>
      <c r="G1195" s="30"/>
      <c r="H1195" s="31"/>
      <c r="I1195" s="32"/>
      <c r="J1195" s="105"/>
      <c r="K1195" s="34"/>
      <c r="L1195" s="32"/>
      <c r="M1195" s="33"/>
      <c r="N1195" s="66"/>
      <c r="R1195" s="36"/>
      <c r="S1195" s="37"/>
      <c r="T1195" s="38"/>
      <c r="U1195" s="200"/>
      <c r="V1195" s="211"/>
      <c r="W1195" s="204"/>
      <c r="X1195" s="204"/>
      <c r="Y1195" s="40"/>
      <c r="Z1195" s="41"/>
      <c r="AA1195" s="10"/>
      <c r="AB1195" s="42"/>
      <c r="AC1195" s="41"/>
      <c r="AD1195" s="43"/>
      <c r="AE1195" s="42"/>
      <c r="AF1195" s="41"/>
      <c r="AG1195" s="43"/>
      <c r="AH1195" s="69"/>
      <c r="AI1195" s="69"/>
      <c r="AJ1195" s="69"/>
      <c r="AK1195" s="29" t="str">
        <f>IFERROR(MATCH(H1195,#REF!,0),"")</f>
        <v/>
      </c>
    </row>
    <row r="1196" spans="1:37" ht="15" customHeight="1">
      <c r="A1196" s="227" t="str">
        <f>IF(V1196=DB!$B$12,"決裁1",IF(V1196=DB!$B$13,"決裁2",IF(V1196=DB!$B$14,"決裁3",IF(V1196=DB!$B$15,"決裁4",IF(V1196="","",TEXT(W1196,"GE")&amp;"-"&amp;V1196)))))</f>
        <v/>
      </c>
      <c r="B1196" s="228" t="str">
        <f>IF(A1196="","",A1196&amp;"-"&amp;COUNTIF($A$5:A1196,A1196))</f>
        <v/>
      </c>
      <c r="C1196" s="228" t="str">
        <f t="shared" si="37"/>
        <v/>
      </c>
      <c r="D1196" s="228" t="str">
        <f>IF(C1196="","",C1196&amp;"-"&amp;COUNTIF($C$5:C1196,C1196))</f>
        <v/>
      </c>
      <c r="E1196" s="228">
        <f t="shared" si="38"/>
        <v>0</v>
      </c>
      <c r="F1196" s="30"/>
      <c r="G1196" s="30"/>
      <c r="H1196" s="31"/>
      <c r="I1196" s="32"/>
      <c r="J1196" s="105"/>
      <c r="K1196" s="34"/>
      <c r="L1196" s="32"/>
      <c r="M1196" s="33"/>
      <c r="N1196" s="66"/>
      <c r="R1196" s="36"/>
      <c r="S1196" s="37"/>
      <c r="T1196" s="38"/>
      <c r="U1196" s="200"/>
      <c r="V1196" s="211"/>
      <c r="W1196" s="204"/>
      <c r="X1196" s="204"/>
      <c r="Y1196" s="40"/>
      <c r="Z1196" s="41"/>
      <c r="AA1196" s="10"/>
      <c r="AB1196" s="42"/>
      <c r="AC1196" s="41"/>
      <c r="AD1196" s="43"/>
      <c r="AE1196" s="42"/>
      <c r="AF1196" s="41"/>
      <c r="AG1196" s="43"/>
      <c r="AH1196" s="69"/>
      <c r="AI1196" s="69"/>
      <c r="AJ1196" s="69"/>
      <c r="AK1196" s="29" t="str">
        <f>IFERROR(MATCH(H1196,#REF!,0),"")</f>
        <v/>
      </c>
    </row>
    <row r="1197" spans="1:37" ht="15" customHeight="1">
      <c r="A1197" s="227" t="str">
        <f>IF(V1197=DB!$B$12,"決裁1",IF(V1197=DB!$B$13,"決裁2",IF(V1197=DB!$B$14,"決裁3",IF(V1197=DB!$B$15,"決裁4",IF(V1197="","",TEXT(W1197,"GE")&amp;"-"&amp;V1197)))))</f>
        <v/>
      </c>
      <c r="B1197" s="228" t="str">
        <f>IF(A1197="","",A1197&amp;"-"&amp;COUNTIF($A$5:A1197,A1197))</f>
        <v/>
      </c>
      <c r="C1197" s="228" t="str">
        <f t="shared" si="37"/>
        <v/>
      </c>
      <c r="D1197" s="228" t="str">
        <f>IF(C1197="","",C1197&amp;"-"&amp;COUNTIF($C$5:C1197,C1197))</f>
        <v/>
      </c>
      <c r="E1197" s="228">
        <f t="shared" si="38"/>
        <v>0</v>
      </c>
      <c r="F1197" s="30"/>
      <c r="G1197" s="30"/>
      <c r="H1197" s="31"/>
      <c r="I1197" s="32"/>
      <c r="J1197" s="105"/>
      <c r="K1197" s="34"/>
      <c r="L1197" s="32"/>
      <c r="M1197" s="33"/>
      <c r="N1197" s="66"/>
      <c r="R1197" s="36"/>
      <c r="S1197" s="37"/>
      <c r="T1197" s="38"/>
      <c r="U1197" s="200"/>
      <c r="V1197" s="211"/>
      <c r="W1197" s="204"/>
      <c r="X1197" s="204"/>
      <c r="Y1197" s="40"/>
      <c r="Z1197" s="41"/>
      <c r="AA1197" s="10"/>
      <c r="AB1197" s="42"/>
      <c r="AC1197" s="41"/>
      <c r="AD1197" s="43"/>
      <c r="AE1197" s="42"/>
      <c r="AF1197" s="41"/>
      <c r="AG1197" s="43"/>
      <c r="AH1197" s="69"/>
      <c r="AI1197" s="69"/>
      <c r="AJ1197" s="69"/>
      <c r="AK1197" s="29" t="str">
        <f>IFERROR(MATCH(H1197,#REF!,0),"")</f>
        <v/>
      </c>
    </row>
    <row r="1198" spans="1:37" ht="15" customHeight="1">
      <c r="A1198" s="227" t="str">
        <f>IF(V1198=DB!$B$12,"決裁1",IF(V1198=DB!$B$13,"決裁2",IF(V1198=DB!$B$14,"決裁3",IF(V1198=DB!$B$15,"決裁4",IF(V1198="","",TEXT(W1198,"GE")&amp;"-"&amp;V1198)))))</f>
        <v/>
      </c>
      <c r="B1198" s="228" t="str">
        <f>IF(A1198="","",A1198&amp;"-"&amp;COUNTIF($A$5:A1198,A1198))</f>
        <v/>
      </c>
      <c r="C1198" s="228" t="str">
        <f t="shared" si="37"/>
        <v/>
      </c>
      <c r="D1198" s="228" t="str">
        <f>IF(C1198="","",C1198&amp;"-"&amp;COUNTIF($C$5:C1198,C1198))</f>
        <v/>
      </c>
      <c r="E1198" s="228">
        <f t="shared" si="38"/>
        <v>0</v>
      </c>
      <c r="F1198" s="30"/>
      <c r="G1198" s="30"/>
      <c r="H1198" s="31"/>
      <c r="I1198" s="32"/>
      <c r="J1198" s="105"/>
      <c r="K1198" s="34"/>
      <c r="L1198" s="32"/>
      <c r="M1198" s="33"/>
      <c r="N1198" s="66"/>
      <c r="R1198" s="36"/>
      <c r="S1198" s="37"/>
      <c r="T1198" s="38"/>
      <c r="U1198" s="200"/>
      <c r="V1198" s="211"/>
      <c r="W1198" s="204"/>
      <c r="X1198" s="204"/>
      <c r="Y1198" s="40"/>
      <c r="Z1198" s="41"/>
      <c r="AA1198" s="10"/>
      <c r="AB1198" s="42"/>
      <c r="AC1198" s="41"/>
      <c r="AD1198" s="43"/>
      <c r="AE1198" s="42"/>
      <c r="AF1198" s="41"/>
      <c r="AG1198" s="43"/>
      <c r="AH1198" s="69"/>
      <c r="AI1198" s="69"/>
      <c r="AJ1198" s="69"/>
      <c r="AK1198" s="29" t="str">
        <f>IFERROR(MATCH(H1198,#REF!,0),"")</f>
        <v/>
      </c>
    </row>
    <row r="1199" spans="1:37" ht="15" customHeight="1">
      <c r="A1199" s="227" t="str">
        <f>IF(V1199=DB!$B$12,"決裁1",IF(V1199=DB!$B$13,"決裁2",IF(V1199=DB!$B$14,"決裁3",IF(V1199=DB!$B$15,"決裁4",IF(V1199="","",TEXT(W1199,"GE")&amp;"-"&amp;V1199)))))</f>
        <v/>
      </c>
      <c r="B1199" s="228" t="str">
        <f>IF(A1199="","",A1199&amp;"-"&amp;COUNTIF($A$5:A1199,A1199))</f>
        <v/>
      </c>
      <c r="C1199" s="228" t="str">
        <f t="shared" si="37"/>
        <v/>
      </c>
      <c r="D1199" s="228" t="str">
        <f>IF(C1199="","",C1199&amp;"-"&amp;COUNTIF($C$5:C1199,C1199))</f>
        <v/>
      </c>
      <c r="E1199" s="228">
        <f t="shared" si="38"/>
        <v>0</v>
      </c>
      <c r="F1199" s="30"/>
      <c r="G1199" s="30"/>
      <c r="H1199" s="31"/>
      <c r="I1199" s="32"/>
      <c r="J1199" s="105"/>
      <c r="K1199" s="34"/>
      <c r="L1199" s="32"/>
      <c r="M1199" s="33"/>
      <c r="N1199" s="66"/>
      <c r="R1199" s="36"/>
      <c r="S1199" s="37"/>
      <c r="T1199" s="38"/>
      <c r="U1199" s="200"/>
      <c r="V1199" s="211"/>
      <c r="W1199" s="204"/>
      <c r="X1199" s="204"/>
      <c r="Y1199" s="40"/>
      <c r="Z1199" s="41"/>
      <c r="AA1199" s="10"/>
      <c r="AB1199" s="42"/>
      <c r="AC1199" s="41"/>
      <c r="AD1199" s="43"/>
      <c r="AE1199" s="42"/>
      <c r="AF1199" s="41"/>
      <c r="AG1199" s="43"/>
      <c r="AH1199" s="69"/>
      <c r="AI1199" s="69"/>
      <c r="AJ1199" s="69"/>
      <c r="AK1199" s="29" t="str">
        <f>IFERROR(MATCH(H1199,#REF!,0),"")</f>
        <v/>
      </c>
    </row>
    <row r="1200" spans="1:37" ht="15" customHeight="1">
      <c r="A1200" s="227" t="str">
        <f>IF(V1200=DB!$B$12,"決裁1",IF(V1200=DB!$B$13,"決裁2",IF(V1200=DB!$B$14,"決裁3",IF(V1200=DB!$B$15,"決裁4",IF(V1200="","",TEXT(W1200,"GE")&amp;"-"&amp;V1200)))))</f>
        <v/>
      </c>
      <c r="B1200" s="228" t="str">
        <f>IF(A1200="","",A1200&amp;"-"&amp;COUNTIF($A$5:A1200,A1200))</f>
        <v/>
      </c>
      <c r="C1200" s="228" t="str">
        <f t="shared" si="37"/>
        <v/>
      </c>
      <c r="D1200" s="228" t="str">
        <f>IF(C1200="","",C1200&amp;"-"&amp;COUNTIF($C$5:C1200,C1200))</f>
        <v/>
      </c>
      <c r="E1200" s="228">
        <f t="shared" si="38"/>
        <v>0</v>
      </c>
      <c r="F1200" s="30"/>
      <c r="G1200" s="30"/>
      <c r="H1200" s="31"/>
      <c r="I1200" s="32"/>
      <c r="J1200" s="105"/>
      <c r="K1200" s="34"/>
      <c r="L1200" s="32"/>
      <c r="M1200" s="33"/>
      <c r="N1200" s="66"/>
      <c r="R1200" s="36"/>
      <c r="S1200" s="37"/>
      <c r="T1200" s="38"/>
      <c r="U1200" s="200"/>
      <c r="V1200" s="211"/>
      <c r="W1200" s="204"/>
      <c r="X1200" s="204"/>
      <c r="Y1200" s="40"/>
      <c r="Z1200" s="41"/>
      <c r="AA1200" s="10"/>
      <c r="AB1200" s="42"/>
      <c r="AC1200" s="41"/>
      <c r="AD1200" s="43"/>
      <c r="AE1200" s="42"/>
      <c r="AF1200" s="41"/>
      <c r="AG1200" s="43"/>
      <c r="AH1200" s="69"/>
      <c r="AI1200" s="69"/>
      <c r="AJ1200" s="69"/>
      <c r="AK1200" s="29" t="str">
        <f>IFERROR(MATCH(H1200,#REF!,0),"")</f>
        <v/>
      </c>
    </row>
    <row r="1201" spans="1:37" ht="15" customHeight="1">
      <c r="A1201" s="227" t="str">
        <f>IF(V1201=DB!$B$12,"決裁1",IF(V1201=DB!$B$13,"決裁2",IF(V1201=DB!$B$14,"決裁3",IF(V1201=DB!$B$15,"決裁4",IF(V1201="","",TEXT(W1201,"GE")&amp;"-"&amp;V1201)))))</f>
        <v/>
      </c>
      <c r="B1201" s="228" t="str">
        <f>IF(A1201="","",A1201&amp;"-"&amp;COUNTIF($A$5:A1201,A1201))</f>
        <v/>
      </c>
      <c r="C1201" s="228" t="str">
        <f t="shared" si="37"/>
        <v/>
      </c>
      <c r="D1201" s="228" t="str">
        <f>IF(C1201="","",C1201&amp;"-"&amp;COUNTIF($C$5:C1201,C1201))</f>
        <v/>
      </c>
      <c r="E1201" s="228">
        <f t="shared" si="38"/>
        <v>0</v>
      </c>
      <c r="F1201" s="30"/>
      <c r="G1201" s="30"/>
      <c r="H1201" s="31"/>
      <c r="I1201" s="32"/>
      <c r="J1201" s="105"/>
      <c r="K1201" s="34"/>
      <c r="L1201" s="32"/>
      <c r="M1201" s="33"/>
      <c r="N1201" s="66"/>
      <c r="R1201" s="36"/>
      <c r="S1201" s="37"/>
      <c r="T1201" s="38"/>
      <c r="U1201" s="200"/>
      <c r="V1201" s="211"/>
      <c r="W1201" s="204"/>
      <c r="X1201" s="204"/>
      <c r="Y1201" s="40"/>
      <c r="Z1201" s="41"/>
      <c r="AA1201" s="10"/>
      <c r="AB1201" s="42"/>
      <c r="AC1201" s="41"/>
      <c r="AD1201" s="43"/>
      <c r="AE1201" s="42"/>
      <c r="AF1201" s="41"/>
      <c r="AG1201" s="43"/>
      <c r="AH1201" s="69"/>
      <c r="AI1201" s="69"/>
      <c r="AJ1201" s="69"/>
      <c r="AK1201" s="29" t="str">
        <f>IFERROR(MATCH(H1201,#REF!,0),"")</f>
        <v/>
      </c>
    </row>
    <row r="1202" spans="1:37" ht="15" customHeight="1">
      <c r="A1202" s="227" t="str">
        <f>IF(V1202=DB!$B$12,"決裁1",IF(V1202=DB!$B$13,"決裁2",IF(V1202=DB!$B$14,"決裁3",IF(V1202=DB!$B$15,"決裁4",IF(V1202="","",TEXT(W1202,"GE")&amp;"-"&amp;V1202)))))</f>
        <v/>
      </c>
      <c r="B1202" s="228" t="str">
        <f>IF(A1202="","",A1202&amp;"-"&amp;COUNTIF($A$5:A1202,A1202))</f>
        <v/>
      </c>
      <c r="C1202" s="228" t="str">
        <f t="shared" si="37"/>
        <v/>
      </c>
      <c r="D1202" s="228" t="str">
        <f>IF(C1202="","",C1202&amp;"-"&amp;COUNTIF($C$5:C1202,C1202))</f>
        <v/>
      </c>
      <c r="E1202" s="228">
        <f t="shared" si="38"/>
        <v>0</v>
      </c>
      <c r="F1202" s="30"/>
      <c r="G1202" s="30"/>
      <c r="H1202" s="31"/>
      <c r="I1202" s="32"/>
      <c r="J1202" s="105"/>
      <c r="K1202" s="34"/>
      <c r="L1202" s="32"/>
      <c r="M1202" s="33"/>
      <c r="N1202" s="66"/>
      <c r="R1202" s="36"/>
      <c r="S1202" s="37"/>
      <c r="T1202" s="38"/>
      <c r="U1202" s="200"/>
      <c r="V1202" s="211"/>
      <c r="W1202" s="204"/>
      <c r="X1202" s="204"/>
      <c r="Y1202" s="40"/>
      <c r="Z1202" s="41"/>
      <c r="AA1202" s="10"/>
      <c r="AB1202" s="42"/>
      <c r="AC1202" s="41"/>
      <c r="AD1202" s="43"/>
      <c r="AE1202" s="42"/>
      <c r="AF1202" s="41"/>
      <c r="AG1202" s="43"/>
      <c r="AH1202" s="69"/>
      <c r="AI1202" s="69"/>
      <c r="AJ1202" s="69"/>
      <c r="AK1202" s="29" t="str">
        <f>IFERROR(MATCH(H1202,#REF!,0),"")</f>
        <v/>
      </c>
    </row>
    <row r="1203" spans="1:37" ht="15" customHeight="1">
      <c r="A1203" s="227" t="str">
        <f>IF(V1203=DB!$B$12,"決裁1",IF(V1203=DB!$B$13,"決裁2",IF(V1203=DB!$B$14,"決裁3",IF(V1203=DB!$B$15,"決裁4",IF(V1203="","",TEXT(W1203,"GE")&amp;"-"&amp;V1203)))))</f>
        <v/>
      </c>
      <c r="B1203" s="228" t="str">
        <f>IF(A1203="","",A1203&amp;"-"&amp;COUNTIF($A$5:A1203,A1203))</f>
        <v/>
      </c>
      <c r="C1203" s="228" t="str">
        <f t="shared" si="37"/>
        <v/>
      </c>
      <c r="D1203" s="228" t="str">
        <f>IF(C1203="","",C1203&amp;"-"&amp;COUNTIF($C$5:C1203,C1203))</f>
        <v/>
      </c>
      <c r="E1203" s="228">
        <f t="shared" si="38"/>
        <v>0</v>
      </c>
      <c r="F1203" s="30"/>
      <c r="G1203" s="30"/>
      <c r="H1203" s="31"/>
      <c r="I1203" s="32"/>
      <c r="J1203" s="105"/>
      <c r="K1203" s="34"/>
      <c r="L1203" s="32"/>
      <c r="M1203" s="33"/>
      <c r="N1203" s="66"/>
      <c r="R1203" s="36"/>
      <c r="S1203" s="37"/>
      <c r="T1203" s="38"/>
      <c r="U1203" s="200"/>
      <c r="V1203" s="211"/>
      <c r="W1203" s="204"/>
      <c r="X1203" s="204"/>
      <c r="Y1203" s="40"/>
      <c r="Z1203" s="41"/>
      <c r="AA1203" s="10"/>
      <c r="AB1203" s="42"/>
      <c r="AC1203" s="41"/>
      <c r="AD1203" s="43"/>
      <c r="AE1203" s="42"/>
      <c r="AF1203" s="41"/>
      <c r="AG1203" s="43"/>
      <c r="AH1203" s="69"/>
      <c r="AI1203" s="69"/>
      <c r="AJ1203" s="69"/>
      <c r="AK1203" s="29" t="str">
        <f>IFERROR(MATCH(H1203,#REF!,0),"")</f>
        <v/>
      </c>
    </row>
    <row r="1204" spans="1:37" ht="15" customHeight="1">
      <c r="A1204" s="227" t="str">
        <f>IF(V1204=DB!$B$12,"決裁1",IF(V1204=DB!$B$13,"決裁2",IF(V1204=DB!$B$14,"決裁3",IF(V1204=DB!$B$15,"決裁4",IF(V1204="","",TEXT(W1204,"GE")&amp;"-"&amp;V1204)))))</f>
        <v/>
      </c>
      <c r="B1204" s="228" t="str">
        <f>IF(A1204="","",A1204&amp;"-"&amp;COUNTIF($A$5:A1204,A1204))</f>
        <v/>
      </c>
      <c r="C1204" s="228" t="str">
        <f t="shared" si="37"/>
        <v/>
      </c>
      <c r="D1204" s="228" t="str">
        <f>IF(C1204="","",C1204&amp;"-"&amp;COUNTIF($C$5:C1204,C1204))</f>
        <v/>
      </c>
      <c r="E1204" s="228">
        <f t="shared" si="38"/>
        <v>0</v>
      </c>
      <c r="F1204" s="30"/>
      <c r="G1204" s="30"/>
      <c r="H1204" s="31"/>
      <c r="I1204" s="32"/>
      <c r="J1204" s="105"/>
      <c r="K1204" s="34"/>
      <c r="L1204" s="32"/>
      <c r="M1204" s="33"/>
      <c r="N1204" s="66"/>
      <c r="R1204" s="36"/>
      <c r="S1204" s="37"/>
      <c r="T1204" s="38"/>
      <c r="U1204" s="200"/>
      <c r="V1204" s="211"/>
      <c r="W1204" s="204"/>
      <c r="X1204" s="204"/>
      <c r="Y1204" s="40"/>
      <c r="Z1204" s="41"/>
      <c r="AA1204" s="10"/>
      <c r="AB1204" s="42"/>
      <c r="AC1204" s="41"/>
      <c r="AD1204" s="43"/>
      <c r="AE1204" s="42"/>
      <c r="AF1204" s="41"/>
      <c r="AG1204" s="43"/>
      <c r="AH1204" s="69"/>
      <c r="AI1204" s="69"/>
      <c r="AJ1204" s="69"/>
      <c r="AK1204" s="29" t="str">
        <f>IFERROR(MATCH(H1204,#REF!,0),"")</f>
        <v/>
      </c>
    </row>
    <row r="1205" spans="1:37" ht="15" customHeight="1">
      <c r="A1205" s="227" t="str">
        <f>IF(V1205=DB!$B$12,"決裁1",IF(V1205=DB!$B$13,"決裁2",IF(V1205=DB!$B$14,"決裁3",IF(V1205=DB!$B$15,"決裁4",IF(V1205="","",TEXT(W1205,"GE")&amp;"-"&amp;V1205)))))</f>
        <v/>
      </c>
      <c r="B1205" s="228" t="str">
        <f>IF(A1205="","",A1205&amp;"-"&amp;COUNTIF($A$5:A1205,A1205))</f>
        <v/>
      </c>
      <c r="C1205" s="228" t="str">
        <f t="shared" si="37"/>
        <v/>
      </c>
      <c r="D1205" s="228" t="str">
        <f>IF(C1205="","",C1205&amp;"-"&amp;COUNTIF($C$5:C1205,C1205))</f>
        <v/>
      </c>
      <c r="E1205" s="228">
        <f t="shared" si="38"/>
        <v>0</v>
      </c>
      <c r="F1205" s="30"/>
      <c r="G1205" s="30"/>
      <c r="H1205" s="31"/>
      <c r="I1205" s="32"/>
      <c r="J1205" s="105"/>
      <c r="K1205" s="34"/>
      <c r="L1205" s="32"/>
      <c r="M1205" s="33"/>
      <c r="N1205" s="66"/>
      <c r="R1205" s="36"/>
      <c r="S1205" s="37"/>
      <c r="T1205" s="38"/>
      <c r="U1205" s="200"/>
      <c r="V1205" s="211"/>
      <c r="W1205" s="204"/>
      <c r="X1205" s="204"/>
      <c r="Y1205" s="40"/>
      <c r="Z1205" s="41"/>
      <c r="AA1205" s="10"/>
      <c r="AB1205" s="42"/>
      <c r="AC1205" s="41"/>
      <c r="AD1205" s="43"/>
      <c r="AE1205" s="42"/>
      <c r="AF1205" s="41"/>
      <c r="AG1205" s="43"/>
      <c r="AH1205" s="69"/>
      <c r="AI1205" s="69"/>
      <c r="AJ1205" s="69"/>
      <c r="AK1205" s="29" t="str">
        <f>IFERROR(MATCH(H1205,#REF!,0),"")</f>
        <v/>
      </c>
    </row>
    <row r="1206" spans="1:37" ht="15" customHeight="1">
      <c r="A1206" s="227" t="str">
        <f>IF(V1206=DB!$B$12,"決裁1",IF(V1206=DB!$B$13,"決裁2",IF(V1206=DB!$B$14,"決裁3",IF(V1206=DB!$B$15,"決裁4",IF(V1206="","",TEXT(W1206,"GE")&amp;"-"&amp;V1206)))))</f>
        <v/>
      </c>
      <c r="B1206" s="228" t="str">
        <f>IF(A1206="","",A1206&amp;"-"&amp;COUNTIF($A$5:A1206,A1206))</f>
        <v/>
      </c>
      <c r="C1206" s="228" t="str">
        <f t="shared" si="37"/>
        <v/>
      </c>
      <c r="D1206" s="228" t="str">
        <f>IF(C1206="","",C1206&amp;"-"&amp;COUNTIF($C$5:C1206,C1206))</f>
        <v/>
      </c>
      <c r="E1206" s="228">
        <f t="shared" si="38"/>
        <v>0</v>
      </c>
      <c r="F1206" s="30"/>
      <c r="G1206" s="30"/>
      <c r="H1206" s="31"/>
      <c r="I1206" s="32"/>
      <c r="J1206" s="105"/>
      <c r="K1206" s="34"/>
      <c r="L1206" s="32"/>
      <c r="M1206" s="33"/>
      <c r="N1206" s="66"/>
      <c r="R1206" s="36"/>
      <c r="S1206" s="37"/>
      <c r="T1206" s="38"/>
      <c r="U1206" s="200"/>
      <c r="V1206" s="211"/>
      <c r="W1206" s="204"/>
      <c r="X1206" s="204"/>
      <c r="Y1206" s="40"/>
      <c r="Z1206" s="41"/>
      <c r="AA1206" s="10"/>
      <c r="AB1206" s="42"/>
      <c r="AC1206" s="41"/>
      <c r="AD1206" s="43"/>
      <c r="AE1206" s="42"/>
      <c r="AF1206" s="41"/>
      <c r="AG1206" s="43"/>
      <c r="AH1206" s="69"/>
      <c r="AI1206" s="69"/>
      <c r="AJ1206" s="69"/>
      <c r="AK1206" s="29" t="str">
        <f>IFERROR(MATCH(H1206,#REF!,0),"")</f>
        <v/>
      </c>
    </row>
    <row r="1207" spans="1:37" ht="15" customHeight="1">
      <c r="A1207" s="227" t="str">
        <f>IF(V1207=DB!$B$12,"決裁1",IF(V1207=DB!$B$13,"決裁2",IF(V1207=DB!$B$14,"決裁3",IF(V1207=DB!$B$15,"決裁4",IF(V1207="","",TEXT(W1207,"GE")&amp;"-"&amp;V1207)))))</f>
        <v/>
      </c>
      <c r="B1207" s="228" t="str">
        <f>IF(A1207="","",A1207&amp;"-"&amp;COUNTIF($A$5:A1207,A1207))</f>
        <v/>
      </c>
      <c r="C1207" s="228" t="str">
        <f t="shared" si="37"/>
        <v/>
      </c>
      <c r="D1207" s="228" t="str">
        <f>IF(C1207="","",C1207&amp;"-"&amp;COUNTIF($C$5:C1207,C1207))</f>
        <v/>
      </c>
      <c r="E1207" s="228">
        <f t="shared" si="38"/>
        <v>0</v>
      </c>
      <c r="F1207" s="30"/>
      <c r="G1207" s="30"/>
      <c r="H1207" s="31"/>
      <c r="I1207" s="32"/>
      <c r="J1207" s="105"/>
      <c r="K1207" s="34"/>
      <c r="L1207" s="32"/>
      <c r="M1207" s="33"/>
      <c r="N1207" s="66"/>
      <c r="R1207" s="36"/>
      <c r="S1207" s="37"/>
      <c r="T1207" s="38"/>
      <c r="U1207" s="200"/>
      <c r="V1207" s="211"/>
      <c r="W1207" s="204"/>
      <c r="X1207" s="204"/>
      <c r="Y1207" s="40"/>
      <c r="Z1207" s="41"/>
      <c r="AA1207" s="10"/>
      <c r="AB1207" s="42"/>
      <c r="AC1207" s="41"/>
      <c r="AD1207" s="43"/>
      <c r="AE1207" s="42"/>
      <c r="AF1207" s="41"/>
      <c r="AG1207" s="43"/>
      <c r="AH1207" s="69"/>
      <c r="AI1207" s="69"/>
      <c r="AJ1207" s="69"/>
      <c r="AK1207" s="29" t="str">
        <f>IFERROR(MATCH(H1207,#REF!,0),"")</f>
        <v/>
      </c>
    </row>
    <row r="1208" spans="1:37" ht="15" customHeight="1">
      <c r="A1208" s="227" t="str">
        <f>IF(V1208=DB!$B$12,"決裁1",IF(V1208=DB!$B$13,"決裁2",IF(V1208=DB!$B$14,"決裁3",IF(V1208=DB!$B$15,"決裁4",IF(V1208="","",TEXT(W1208,"GE")&amp;"-"&amp;V1208)))))</f>
        <v/>
      </c>
      <c r="B1208" s="228" t="str">
        <f>IF(A1208="","",A1208&amp;"-"&amp;COUNTIF($A$5:A1208,A1208))</f>
        <v/>
      </c>
      <c r="C1208" s="228" t="str">
        <f t="shared" si="37"/>
        <v/>
      </c>
      <c r="D1208" s="228" t="str">
        <f>IF(C1208="","",C1208&amp;"-"&amp;COUNTIF($C$5:C1208,C1208))</f>
        <v/>
      </c>
      <c r="E1208" s="228">
        <f t="shared" si="38"/>
        <v>0</v>
      </c>
      <c r="F1208" s="30"/>
      <c r="G1208" s="30"/>
      <c r="H1208" s="31"/>
      <c r="I1208" s="32"/>
      <c r="J1208" s="105"/>
      <c r="K1208" s="34"/>
      <c r="L1208" s="32"/>
      <c r="M1208" s="33"/>
      <c r="N1208" s="66"/>
      <c r="R1208" s="36"/>
      <c r="S1208" s="37"/>
      <c r="T1208" s="38"/>
      <c r="U1208" s="200"/>
      <c r="V1208" s="211"/>
      <c r="W1208" s="204"/>
      <c r="X1208" s="204"/>
      <c r="Y1208" s="40"/>
      <c r="Z1208" s="41"/>
      <c r="AA1208" s="10"/>
      <c r="AB1208" s="42"/>
      <c r="AC1208" s="41"/>
      <c r="AD1208" s="43"/>
      <c r="AE1208" s="42"/>
      <c r="AF1208" s="41"/>
      <c r="AG1208" s="43"/>
      <c r="AH1208" s="69"/>
      <c r="AI1208" s="69"/>
      <c r="AJ1208" s="69"/>
      <c r="AK1208" s="29" t="str">
        <f>IFERROR(MATCH(H1208,#REF!,0),"")</f>
        <v/>
      </c>
    </row>
    <row r="1209" spans="1:37" ht="15" customHeight="1">
      <c r="A1209" s="227" t="str">
        <f>IF(V1209=DB!$B$12,"決裁1",IF(V1209=DB!$B$13,"決裁2",IF(V1209=DB!$B$14,"決裁3",IF(V1209=DB!$B$15,"決裁4",IF(V1209="","",TEXT(W1209,"GE")&amp;"-"&amp;V1209)))))</f>
        <v/>
      </c>
      <c r="B1209" s="228" t="str">
        <f>IF(A1209="","",A1209&amp;"-"&amp;COUNTIF($A$5:A1209,A1209))</f>
        <v/>
      </c>
      <c r="C1209" s="228" t="str">
        <f t="shared" si="37"/>
        <v/>
      </c>
      <c r="D1209" s="228" t="str">
        <f>IF(C1209="","",C1209&amp;"-"&amp;COUNTIF($C$5:C1209,C1209))</f>
        <v/>
      </c>
      <c r="E1209" s="228">
        <f t="shared" si="38"/>
        <v>0</v>
      </c>
      <c r="F1209" s="30"/>
      <c r="G1209" s="30"/>
      <c r="H1209" s="31"/>
      <c r="I1209" s="32"/>
      <c r="J1209" s="105"/>
      <c r="K1209" s="34"/>
      <c r="L1209" s="32"/>
      <c r="M1209" s="33"/>
      <c r="N1209" s="66"/>
      <c r="R1209" s="36"/>
      <c r="S1209" s="37"/>
      <c r="T1209" s="38"/>
      <c r="U1209" s="200"/>
      <c r="V1209" s="211"/>
      <c r="W1209" s="204"/>
      <c r="X1209" s="204"/>
      <c r="Y1209" s="40"/>
      <c r="Z1209" s="41"/>
      <c r="AA1209" s="10"/>
      <c r="AB1209" s="42"/>
      <c r="AC1209" s="41"/>
      <c r="AD1209" s="43"/>
      <c r="AE1209" s="42"/>
      <c r="AF1209" s="41"/>
      <c r="AG1209" s="43"/>
      <c r="AH1209" s="69"/>
      <c r="AI1209" s="69"/>
      <c r="AJ1209" s="69"/>
      <c r="AK1209" s="29" t="str">
        <f>IFERROR(MATCH(H1209,#REF!,0),"")</f>
        <v/>
      </c>
    </row>
    <row r="1210" spans="1:37" ht="15" customHeight="1">
      <c r="A1210" s="227" t="str">
        <f>IF(V1210=DB!$B$12,"決裁1",IF(V1210=DB!$B$13,"決裁2",IF(V1210=DB!$B$14,"決裁3",IF(V1210=DB!$B$15,"決裁4",IF(V1210="","",TEXT(W1210,"GE")&amp;"-"&amp;V1210)))))</f>
        <v/>
      </c>
      <c r="B1210" s="228" t="str">
        <f>IF(A1210="","",A1210&amp;"-"&amp;COUNTIF($A$5:A1210,A1210))</f>
        <v/>
      </c>
      <c r="C1210" s="228" t="str">
        <f t="shared" si="37"/>
        <v/>
      </c>
      <c r="D1210" s="228" t="str">
        <f>IF(C1210="","",C1210&amp;"-"&amp;COUNTIF($C$5:C1210,C1210))</f>
        <v/>
      </c>
      <c r="E1210" s="228">
        <f t="shared" si="38"/>
        <v>0</v>
      </c>
      <c r="F1210" s="30"/>
      <c r="G1210" s="30"/>
      <c r="H1210" s="31"/>
      <c r="I1210" s="32"/>
      <c r="J1210" s="105"/>
      <c r="K1210" s="34"/>
      <c r="L1210" s="32"/>
      <c r="M1210" s="33"/>
      <c r="N1210" s="66"/>
      <c r="R1210" s="36"/>
      <c r="S1210" s="37"/>
      <c r="T1210" s="38"/>
      <c r="U1210" s="200"/>
      <c r="V1210" s="211"/>
      <c r="W1210" s="204"/>
      <c r="X1210" s="204"/>
      <c r="Y1210" s="40"/>
      <c r="Z1210" s="41"/>
      <c r="AA1210" s="10"/>
      <c r="AB1210" s="42"/>
      <c r="AC1210" s="41"/>
      <c r="AD1210" s="43"/>
      <c r="AE1210" s="42"/>
      <c r="AF1210" s="41"/>
      <c r="AG1210" s="43"/>
      <c r="AH1210" s="69"/>
      <c r="AI1210" s="69"/>
      <c r="AJ1210" s="69"/>
      <c r="AK1210" s="29" t="str">
        <f>IFERROR(MATCH(H1210,#REF!,0),"")</f>
        <v/>
      </c>
    </row>
    <row r="1211" spans="1:37" ht="15" customHeight="1">
      <c r="A1211" s="227" t="str">
        <f>IF(V1211=DB!$B$12,"決裁1",IF(V1211=DB!$B$13,"決裁2",IF(V1211=DB!$B$14,"決裁3",IF(V1211=DB!$B$15,"決裁4",IF(V1211="","",TEXT(W1211,"GE")&amp;"-"&amp;V1211)))))</f>
        <v/>
      </c>
      <c r="B1211" s="228" t="str">
        <f>IF(A1211="","",A1211&amp;"-"&amp;COUNTIF($A$5:A1211,A1211))</f>
        <v/>
      </c>
      <c r="C1211" s="228" t="str">
        <f t="shared" si="37"/>
        <v/>
      </c>
      <c r="D1211" s="228" t="str">
        <f>IF(C1211="","",C1211&amp;"-"&amp;COUNTIF($C$5:C1211,C1211))</f>
        <v/>
      </c>
      <c r="E1211" s="228">
        <f t="shared" si="38"/>
        <v>0</v>
      </c>
      <c r="F1211" s="30"/>
      <c r="G1211" s="30"/>
      <c r="H1211" s="31"/>
      <c r="I1211" s="32"/>
      <c r="J1211" s="105"/>
      <c r="K1211" s="34"/>
      <c r="L1211" s="32"/>
      <c r="M1211" s="33"/>
      <c r="N1211" s="66"/>
      <c r="R1211" s="36"/>
      <c r="S1211" s="37"/>
      <c r="T1211" s="38"/>
      <c r="U1211" s="200"/>
      <c r="V1211" s="211"/>
      <c r="W1211" s="204"/>
      <c r="X1211" s="204"/>
      <c r="Y1211" s="40"/>
      <c r="Z1211" s="41"/>
      <c r="AA1211" s="10"/>
      <c r="AB1211" s="42"/>
      <c r="AC1211" s="41"/>
      <c r="AD1211" s="43"/>
      <c r="AE1211" s="42"/>
      <c r="AF1211" s="41"/>
      <c r="AG1211" s="43"/>
      <c r="AH1211" s="69"/>
      <c r="AI1211" s="69"/>
      <c r="AJ1211" s="69"/>
      <c r="AK1211" s="29" t="str">
        <f>IFERROR(MATCH(H1211,#REF!,0),"")</f>
        <v/>
      </c>
    </row>
    <row r="1212" spans="1:37" ht="15" customHeight="1">
      <c r="A1212" s="227" t="str">
        <f>IF(V1212=DB!$B$12,"決裁1",IF(V1212=DB!$B$13,"決裁2",IF(V1212=DB!$B$14,"決裁3",IF(V1212=DB!$B$15,"決裁4",IF(V1212="","",TEXT(W1212,"GE")&amp;"-"&amp;V1212)))))</f>
        <v/>
      </c>
      <c r="B1212" s="228" t="str">
        <f>IF(A1212="","",A1212&amp;"-"&amp;COUNTIF($A$5:A1212,A1212))</f>
        <v/>
      </c>
      <c r="C1212" s="228" t="str">
        <f t="shared" si="37"/>
        <v/>
      </c>
      <c r="D1212" s="228" t="str">
        <f>IF(C1212="","",C1212&amp;"-"&amp;COUNTIF($C$5:C1212,C1212))</f>
        <v/>
      </c>
      <c r="E1212" s="228">
        <f t="shared" si="38"/>
        <v>0</v>
      </c>
      <c r="F1212" s="30"/>
      <c r="G1212" s="30"/>
      <c r="H1212" s="31"/>
      <c r="I1212" s="32"/>
      <c r="J1212" s="105"/>
      <c r="K1212" s="34"/>
      <c r="L1212" s="32"/>
      <c r="M1212" s="33"/>
      <c r="N1212" s="66"/>
      <c r="R1212" s="36"/>
      <c r="S1212" s="37"/>
      <c r="T1212" s="38"/>
      <c r="U1212" s="200"/>
      <c r="V1212" s="211"/>
      <c r="W1212" s="204"/>
      <c r="X1212" s="204"/>
      <c r="Y1212" s="40"/>
      <c r="Z1212" s="41"/>
      <c r="AA1212" s="10"/>
      <c r="AB1212" s="42"/>
      <c r="AC1212" s="41"/>
      <c r="AD1212" s="43"/>
      <c r="AE1212" s="42"/>
      <c r="AF1212" s="41"/>
      <c r="AG1212" s="43"/>
      <c r="AH1212" s="69"/>
      <c r="AI1212" s="69"/>
      <c r="AJ1212" s="69"/>
      <c r="AK1212" s="29" t="str">
        <f>IFERROR(MATCH(H1212,#REF!,0),"")</f>
        <v/>
      </c>
    </row>
    <row r="1213" spans="1:37" ht="15" customHeight="1">
      <c r="A1213" s="227" t="str">
        <f>IF(V1213=DB!$B$12,"決裁1",IF(V1213=DB!$B$13,"決裁2",IF(V1213=DB!$B$14,"決裁3",IF(V1213=DB!$B$15,"決裁4",IF(V1213="","",TEXT(W1213,"GE")&amp;"-"&amp;V1213)))))</f>
        <v/>
      </c>
      <c r="B1213" s="228" t="str">
        <f>IF(A1213="","",A1213&amp;"-"&amp;COUNTIF($A$5:A1213,A1213))</f>
        <v/>
      </c>
      <c r="C1213" s="228" t="str">
        <f t="shared" si="37"/>
        <v/>
      </c>
      <c r="D1213" s="228" t="str">
        <f>IF(C1213="","",C1213&amp;"-"&amp;COUNTIF($C$5:C1213,C1213))</f>
        <v/>
      </c>
      <c r="E1213" s="228">
        <f t="shared" si="38"/>
        <v>0</v>
      </c>
      <c r="F1213" s="30"/>
      <c r="G1213" s="30"/>
      <c r="H1213" s="31"/>
      <c r="I1213" s="32"/>
      <c r="J1213" s="105"/>
      <c r="K1213" s="34"/>
      <c r="L1213" s="32"/>
      <c r="M1213" s="33"/>
      <c r="N1213" s="66"/>
      <c r="R1213" s="36"/>
      <c r="S1213" s="37"/>
      <c r="T1213" s="38"/>
      <c r="U1213" s="200"/>
      <c r="V1213" s="211"/>
      <c r="W1213" s="204"/>
      <c r="X1213" s="204"/>
      <c r="Y1213" s="40"/>
      <c r="Z1213" s="41"/>
      <c r="AA1213" s="10"/>
      <c r="AB1213" s="42"/>
      <c r="AC1213" s="41"/>
      <c r="AD1213" s="43"/>
      <c r="AE1213" s="42"/>
      <c r="AF1213" s="41"/>
      <c r="AG1213" s="43"/>
      <c r="AH1213" s="69"/>
      <c r="AI1213" s="69"/>
      <c r="AJ1213" s="69"/>
      <c r="AK1213" s="29" t="str">
        <f>IFERROR(MATCH(H1213,#REF!,0),"")</f>
        <v/>
      </c>
    </row>
    <row r="1214" spans="1:37" ht="15" customHeight="1">
      <c r="A1214" s="227" t="str">
        <f>IF(V1214=DB!$B$12,"決裁1",IF(V1214=DB!$B$13,"決裁2",IF(V1214=DB!$B$14,"決裁3",IF(V1214=DB!$B$15,"決裁4",IF(V1214="","",TEXT(W1214,"GE")&amp;"-"&amp;V1214)))))</f>
        <v/>
      </c>
      <c r="B1214" s="228" t="str">
        <f>IF(A1214="","",A1214&amp;"-"&amp;COUNTIF($A$5:A1214,A1214))</f>
        <v/>
      </c>
      <c r="C1214" s="228" t="str">
        <f t="shared" si="37"/>
        <v/>
      </c>
      <c r="D1214" s="228" t="str">
        <f>IF(C1214="","",C1214&amp;"-"&amp;COUNTIF($C$5:C1214,C1214))</f>
        <v/>
      </c>
      <c r="E1214" s="228">
        <f t="shared" si="38"/>
        <v>0</v>
      </c>
      <c r="F1214" s="30"/>
      <c r="G1214" s="30"/>
      <c r="H1214" s="31"/>
      <c r="I1214" s="32"/>
      <c r="J1214" s="105"/>
      <c r="K1214" s="34"/>
      <c r="L1214" s="32"/>
      <c r="M1214" s="33"/>
      <c r="N1214" s="66"/>
      <c r="R1214" s="36"/>
      <c r="S1214" s="37"/>
      <c r="T1214" s="38"/>
      <c r="U1214" s="200"/>
      <c r="V1214" s="211"/>
      <c r="W1214" s="204"/>
      <c r="X1214" s="204"/>
      <c r="Y1214" s="40"/>
      <c r="Z1214" s="41"/>
      <c r="AA1214" s="10"/>
      <c r="AB1214" s="42"/>
      <c r="AC1214" s="41"/>
      <c r="AD1214" s="43"/>
      <c r="AE1214" s="42"/>
      <c r="AF1214" s="41"/>
      <c r="AG1214" s="43"/>
      <c r="AH1214" s="69"/>
      <c r="AI1214" s="69"/>
      <c r="AJ1214" s="69"/>
      <c r="AK1214" s="29" t="str">
        <f>IFERROR(MATCH(H1214,#REF!,0),"")</f>
        <v/>
      </c>
    </row>
    <row r="1215" spans="1:37" ht="15" customHeight="1">
      <c r="A1215" s="227" t="str">
        <f>IF(V1215=DB!$B$12,"決裁1",IF(V1215=DB!$B$13,"決裁2",IF(V1215=DB!$B$14,"決裁3",IF(V1215=DB!$B$15,"決裁4",IF(V1215="","",TEXT(W1215,"GE")&amp;"-"&amp;V1215)))))</f>
        <v/>
      </c>
      <c r="B1215" s="228" t="str">
        <f>IF(A1215="","",A1215&amp;"-"&amp;COUNTIF($A$5:A1215,A1215))</f>
        <v/>
      </c>
      <c r="C1215" s="228" t="str">
        <f t="shared" si="37"/>
        <v/>
      </c>
      <c r="D1215" s="228" t="str">
        <f>IF(C1215="","",C1215&amp;"-"&amp;COUNTIF($C$5:C1215,C1215))</f>
        <v/>
      </c>
      <c r="E1215" s="228">
        <f t="shared" si="38"/>
        <v>0</v>
      </c>
      <c r="F1215" s="30"/>
      <c r="G1215" s="30"/>
      <c r="H1215" s="31"/>
      <c r="I1215" s="32"/>
      <c r="J1215" s="105"/>
      <c r="K1215" s="34"/>
      <c r="L1215" s="32"/>
      <c r="M1215" s="33"/>
      <c r="N1215" s="66"/>
      <c r="R1215" s="36"/>
      <c r="S1215" s="37"/>
      <c r="T1215" s="38"/>
      <c r="U1215" s="200"/>
      <c r="V1215" s="211"/>
      <c r="W1215" s="204"/>
      <c r="X1215" s="204"/>
      <c r="Y1215" s="40"/>
      <c r="Z1215" s="41"/>
      <c r="AA1215" s="10"/>
      <c r="AB1215" s="42"/>
      <c r="AC1215" s="41"/>
      <c r="AD1215" s="43"/>
      <c r="AE1215" s="42"/>
      <c r="AF1215" s="41"/>
      <c r="AG1215" s="43"/>
      <c r="AH1215" s="69"/>
      <c r="AI1215" s="69"/>
      <c r="AJ1215" s="69"/>
      <c r="AK1215" s="29" t="str">
        <f>IFERROR(MATCH(H1215,#REF!,0),"")</f>
        <v/>
      </c>
    </row>
    <row r="1216" spans="1:37" ht="15" customHeight="1">
      <c r="A1216" s="227" t="str">
        <f>IF(V1216=DB!$B$12,"決裁1",IF(V1216=DB!$B$13,"決裁2",IF(V1216=DB!$B$14,"決裁3",IF(V1216=DB!$B$15,"決裁4",IF(V1216="","",TEXT(W1216,"GE")&amp;"-"&amp;V1216)))))</f>
        <v/>
      </c>
      <c r="B1216" s="228" t="str">
        <f>IF(A1216="","",A1216&amp;"-"&amp;COUNTIF($A$5:A1216,A1216))</f>
        <v/>
      </c>
      <c r="C1216" s="228" t="str">
        <f t="shared" si="37"/>
        <v/>
      </c>
      <c r="D1216" s="228" t="str">
        <f>IF(C1216="","",C1216&amp;"-"&amp;COUNTIF($C$5:C1216,C1216))</f>
        <v/>
      </c>
      <c r="E1216" s="228">
        <f t="shared" si="38"/>
        <v>0</v>
      </c>
      <c r="F1216" s="30"/>
      <c r="G1216" s="30"/>
      <c r="H1216" s="31"/>
      <c r="I1216" s="32"/>
      <c r="J1216" s="105"/>
      <c r="K1216" s="34"/>
      <c r="L1216" s="32"/>
      <c r="M1216" s="33"/>
      <c r="N1216" s="66"/>
      <c r="R1216" s="36"/>
      <c r="S1216" s="37"/>
      <c r="T1216" s="38"/>
      <c r="U1216" s="200"/>
      <c r="V1216" s="211"/>
      <c r="W1216" s="204"/>
      <c r="X1216" s="204"/>
      <c r="Y1216" s="40"/>
      <c r="Z1216" s="41"/>
      <c r="AA1216" s="10"/>
      <c r="AB1216" s="42"/>
      <c r="AC1216" s="41"/>
      <c r="AD1216" s="32"/>
      <c r="AE1216" s="42"/>
      <c r="AF1216" s="41"/>
      <c r="AG1216" s="32"/>
      <c r="AH1216" s="69"/>
      <c r="AI1216" s="69"/>
      <c r="AJ1216" s="69"/>
      <c r="AK1216" s="29" t="str">
        <f>IFERROR(MATCH(H1216,#REF!,0),"")</f>
        <v/>
      </c>
    </row>
    <row r="1217" spans="1:37" ht="15" customHeight="1">
      <c r="A1217" s="227" t="str">
        <f>IF(V1217=DB!$B$12,"決裁1",IF(V1217=DB!$B$13,"決裁2",IF(V1217=DB!$B$14,"決裁3",IF(V1217=DB!$B$15,"決裁4",IF(V1217="","",TEXT(W1217,"GE")&amp;"-"&amp;V1217)))))</f>
        <v/>
      </c>
      <c r="B1217" s="228" t="str">
        <f>IF(A1217="","",A1217&amp;"-"&amp;COUNTIF($A$5:A1217,A1217))</f>
        <v/>
      </c>
      <c r="C1217" s="228" t="str">
        <f t="shared" si="37"/>
        <v/>
      </c>
      <c r="D1217" s="228" t="str">
        <f>IF(C1217="","",C1217&amp;"-"&amp;COUNTIF($C$5:C1217,C1217))</f>
        <v/>
      </c>
      <c r="E1217" s="228">
        <f t="shared" si="38"/>
        <v>0</v>
      </c>
      <c r="F1217" s="30"/>
      <c r="G1217" s="30"/>
      <c r="H1217" s="31"/>
      <c r="I1217" s="32"/>
      <c r="J1217" s="105"/>
      <c r="K1217" s="34"/>
      <c r="L1217" s="32"/>
      <c r="M1217" s="33"/>
      <c r="N1217" s="66"/>
      <c r="R1217" s="36"/>
      <c r="S1217" s="37"/>
      <c r="T1217" s="38"/>
      <c r="U1217" s="200"/>
      <c r="V1217" s="211"/>
      <c r="W1217" s="204"/>
      <c r="X1217" s="204"/>
      <c r="Y1217" s="40"/>
      <c r="Z1217" s="41"/>
      <c r="AA1217" s="10"/>
      <c r="AB1217" s="42"/>
      <c r="AC1217" s="41"/>
      <c r="AD1217" s="43"/>
      <c r="AE1217" s="42"/>
      <c r="AF1217" s="41"/>
      <c r="AG1217" s="43"/>
      <c r="AH1217" s="69"/>
      <c r="AI1217" s="69"/>
      <c r="AJ1217" s="69"/>
      <c r="AK1217" s="29" t="str">
        <f>IFERROR(MATCH(H1217,#REF!,0),"")</f>
        <v/>
      </c>
    </row>
    <row r="1218" spans="1:37" ht="15" customHeight="1">
      <c r="A1218" s="227" t="str">
        <f>IF(V1218=DB!$B$12,"決裁1",IF(V1218=DB!$B$13,"決裁2",IF(V1218=DB!$B$14,"決裁3",IF(V1218=DB!$B$15,"決裁4",IF(V1218="","",TEXT(W1218,"GE")&amp;"-"&amp;V1218)))))</f>
        <v/>
      </c>
      <c r="B1218" s="228" t="str">
        <f>IF(A1218="","",A1218&amp;"-"&amp;COUNTIF($A$5:A1218,A1218))</f>
        <v/>
      </c>
      <c r="C1218" s="228" t="str">
        <f t="shared" si="37"/>
        <v/>
      </c>
      <c r="D1218" s="228" t="str">
        <f>IF(C1218="","",C1218&amp;"-"&amp;COUNTIF($C$5:C1218,C1218))</f>
        <v/>
      </c>
      <c r="E1218" s="228">
        <f t="shared" si="38"/>
        <v>0</v>
      </c>
      <c r="F1218" s="30"/>
      <c r="G1218" s="30"/>
      <c r="H1218" s="31"/>
      <c r="I1218" s="32"/>
      <c r="J1218" s="105"/>
      <c r="K1218" s="34"/>
      <c r="L1218" s="32"/>
      <c r="M1218" s="33"/>
      <c r="N1218" s="66"/>
      <c r="R1218" s="36"/>
      <c r="S1218" s="37"/>
      <c r="T1218" s="38"/>
      <c r="U1218" s="200"/>
      <c r="V1218" s="211"/>
      <c r="W1218" s="204"/>
      <c r="X1218" s="204"/>
      <c r="Y1218" s="40"/>
      <c r="Z1218" s="41"/>
      <c r="AA1218" s="10"/>
      <c r="AB1218" s="42"/>
      <c r="AC1218" s="41"/>
      <c r="AD1218" s="43"/>
      <c r="AE1218" s="42"/>
      <c r="AF1218" s="41"/>
      <c r="AG1218" s="43"/>
      <c r="AH1218" s="69"/>
      <c r="AI1218" s="69"/>
      <c r="AJ1218" s="69"/>
      <c r="AK1218" s="29" t="str">
        <f>IFERROR(MATCH(H1218,#REF!,0),"")</f>
        <v/>
      </c>
    </row>
    <row r="1219" spans="1:37" ht="15" customHeight="1">
      <c r="A1219" s="227" t="str">
        <f>IF(V1219=DB!$B$12,"決裁1",IF(V1219=DB!$B$13,"決裁2",IF(V1219=DB!$B$14,"決裁3",IF(V1219=DB!$B$15,"決裁4",IF(V1219="","",TEXT(W1219,"GE")&amp;"-"&amp;V1219)))))</f>
        <v/>
      </c>
      <c r="B1219" s="228" t="str">
        <f>IF(A1219="","",A1219&amp;"-"&amp;COUNTIF($A$5:A1219,A1219))</f>
        <v/>
      </c>
      <c r="C1219" s="228" t="str">
        <f t="shared" si="37"/>
        <v/>
      </c>
      <c r="D1219" s="228" t="str">
        <f>IF(C1219="","",C1219&amp;"-"&amp;COUNTIF($C$5:C1219,C1219))</f>
        <v/>
      </c>
      <c r="E1219" s="228">
        <f t="shared" si="38"/>
        <v>0</v>
      </c>
      <c r="F1219" s="30"/>
      <c r="G1219" s="30"/>
      <c r="H1219" s="31"/>
      <c r="I1219" s="32"/>
      <c r="J1219" s="105"/>
      <c r="K1219" s="34"/>
      <c r="L1219" s="32"/>
      <c r="M1219" s="33"/>
      <c r="N1219" s="66"/>
      <c r="R1219" s="36"/>
      <c r="S1219" s="37"/>
      <c r="T1219" s="38"/>
      <c r="U1219" s="200"/>
      <c r="V1219" s="211"/>
      <c r="W1219" s="204"/>
      <c r="X1219" s="204"/>
      <c r="Y1219" s="40"/>
      <c r="Z1219" s="41"/>
      <c r="AA1219" s="10"/>
      <c r="AB1219" s="42"/>
      <c r="AC1219" s="41"/>
      <c r="AD1219" s="43"/>
      <c r="AE1219" s="42"/>
      <c r="AF1219" s="41"/>
      <c r="AG1219" s="43"/>
      <c r="AH1219" s="69"/>
      <c r="AI1219" s="69"/>
      <c r="AJ1219" s="69"/>
      <c r="AK1219" s="29" t="str">
        <f>IFERROR(MATCH(H1219,#REF!,0),"")</f>
        <v/>
      </c>
    </row>
    <row r="1220" spans="1:37" ht="15" customHeight="1">
      <c r="A1220" s="227" t="str">
        <f>IF(V1220=DB!$B$12,"決裁1",IF(V1220=DB!$B$13,"決裁2",IF(V1220=DB!$B$14,"決裁3",IF(V1220=DB!$B$15,"決裁4",IF(V1220="","",TEXT(W1220,"GE")&amp;"-"&amp;V1220)))))</f>
        <v/>
      </c>
      <c r="B1220" s="228" t="str">
        <f>IF(A1220="","",A1220&amp;"-"&amp;COUNTIF($A$5:A1220,A1220))</f>
        <v/>
      </c>
      <c r="C1220" s="228" t="str">
        <f t="shared" si="37"/>
        <v/>
      </c>
      <c r="D1220" s="228" t="str">
        <f>IF(C1220="","",C1220&amp;"-"&amp;COUNTIF($C$5:C1220,C1220))</f>
        <v/>
      </c>
      <c r="E1220" s="228">
        <f t="shared" si="38"/>
        <v>0</v>
      </c>
      <c r="F1220" s="30"/>
      <c r="G1220" s="30"/>
      <c r="H1220" s="31"/>
      <c r="I1220" s="32"/>
      <c r="J1220" s="105"/>
      <c r="K1220" s="34"/>
      <c r="L1220" s="32"/>
      <c r="M1220" s="33"/>
      <c r="N1220" s="66"/>
      <c r="R1220" s="36"/>
      <c r="S1220" s="37"/>
      <c r="T1220" s="38"/>
      <c r="U1220" s="200"/>
      <c r="V1220" s="211"/>
      <c r="W1220" s="204"/>
      <c r="X1220" s="204"/>
      <c r="Y1220" s="40"/>
      <c r="Z1220" s="41"/>
      <c r="AA1220" s="10"/>
      <c r="AB1220" s="42"/>
      <c r="AC1220" s="41"/>
      <c r="AD1220" s="43"/>
      <c r="AE1220" s="42"/>
      <c r="AF1220" s="41"/>
      <c r="AG1220" s="43"/>
      <c r="AH1220" s="69"/>
      <c r="AI1220" s="69"/>
      <c r="AJ1220" s="69"/>
      <c r="AK1220" s="29" t="str">
        <f>IFERROR(MATCH(H1220,#REF!,0),"")</f>
        <v/>
      </c>
    </row>
    <row r="1221" spans="1:37" ht="15" customHeight="1">
      <c r="A1221" s="227" t="str">
        <f>IF(V1221=DB!$B$12,"決裁1",IF(V1221=DB!$B$13,"決裁2",IF(V1221=DB!$B$14,"決裁3",IF(V1221=DB!$B$15,"決裁4",IF(V1221="","",TEXT(W1221,"GE")&amp;"-"&amp;V1221)))))</f>
        <v/>
      </c>
      <c r="B1221" s="228" t="str">
        <f>IF(A1221="","",A1221&amp;"-"&amp;COUNTIF($A$5:A1221,A1221))</f>
        <v/>
      </c>
      <c r="C1221" s="228" t="str">
        <f t="shared" si="37"/>
        <v/>
      </c>
      <c r="D1221" s="228" t="str">
        <f>IF(C1221="","",C1221&amp;"-"&amp;COUNTIF($C$5:C1221,C1221))</f>
        <v/>
      </c>
      <c r="E1221" s="228">
        <f t="shared" si="38"/>
        <v>0</v>
      </c>
      <c r="F1221" s="30"/>
      <c r="G1221" s="30"/>
      <c r="H1221" s="31"/>
      <c r="I1221" s="32"/>
      <c r="J1221" s="105"/>
      <c r="K1221" s="34"/>
      <c r="L1221" s="32"/>
      <c r="M1221" s="33"/>
      <c r="N1221" s="66"/>
      <c r="R1221" s="36"/>
      <c r="S1221" s="37"/>
      <c r="T1221" s="38"/>
      <c r="U1221" s="200"/>
      <c r="V1221" s="211"/>
      <c r="W1221" s="204"/>
      <c r="X1221" s="204"/>
      <c r="Y1221" s="40"/>
      <c r="Z1221" s="41"/>
      <c r="AA1221" s="10"/>
      <c r="AB1221" s="42"/>
      <c r="AC1221" s="41"/>
      <c r="AD1221" s="43"/>
      <c r="AE1221" s="42"/>
      <c r="AF1221" s="41"/>
      <c r="AG1221" s="43"/>
      <c r="AH1221" s="69"/>
      <c r="AI1221" s="69"/>
      <c r="AJ1221" s="69"/>
      <c r="AK1221" s="29" t="str">
        <f>IFERROR(MATCH(H1221,#REF!,0),"")</f>
        <v/>
      </c>
    </row>
    <row r="1222" spans="1:37" ht="15" customHeight="1">
      <c r="A1222" s="227" t="str">
        <f>IF(V1222=DB!$B$12,"決裁1",IF(V1222=DB!$B$13,"決裁2",IF(V1222=DB!$B$14,"決裁3",IF(V1222=DB!$B$15,"決裁4",IF(V1222="","",TEXT(W1222,"GE")&amp;"-"&amp;V1222)))))</f>
        <v/>
      </c>
      <c r="B1222" s="228" t="str">
        <f>IF(A1222="","",A1222&amp;"-"&amp;COUNTIF($A$5:A1222,A1222))</f>
        <v/>
      </c>
      <c r="C1222" s="228" t="str">
        <f t="shared" ref="C1222:C1285" si="39">IF(AH1222="","",AH1222)</f>
        <v/>
      </c>
      <c r="D1222" s="228" t="str">
        <f>IF(C1222="","",C1222&amp;"-"&amp;COUNTIF($C$5:C1222,C1222))</f>
        <v/>
      </c>
      <c r="E1222" s="228">
        <f t="shared" ref="E1222:E1285" si="40">+H1222</f>
        <v>0</v>
      </c>
      <c r="F1222" s="30"/>
      <c r="G1222" s="30"/>
      <c r="H1222" s="31"/>
      <c r="I1222" s="32"/>
      <c r="J1222" s="105"/>
      <c r="K1222" s="34"/>
      <c r="L1222" s="32"/>
      <c r="M1222" s="33"/>
      <c r="N1222" s="66"/>
      <c r="R1222" s="36"/>
      <c r="S1222" s="37"/>
      <c r="T1222" s="38"/>
      <c r="U1222" s="200"/>
      <c r="V1222" s="211"/>
      <c r="W1222" s="204"/>
      <c r="X1222" s="204"/>
      <c r="Y1222" s="40"/>
      <c r="Z1222" s="41"/>
      <c r="AA1222" s="10"/>
      <c r="AB1222" s="42"/>
      <c r="AC1222" s="41"/>
      <c r="AD1222" s="43"/>
      <c r="AE1222" s="42"/>
      <c r="AF1222" s="41"/>
      <c r="AG1222" s="43"/>
      <c r="AH1222" s="69"/>
      <c r="AI1222" s="69"/>
      <c r="AJ1222" s="69"/>
      <c r="AK1222" s="29" t="str">
        <f>IFERROR(MATCH(H1222,#REF!,0),"")</f>
        <v/>
      </c>
    </row>
    <row r="1223" spans="1:37" ht="15" customHeight="1">
      <c r="A1223" s="227" t="str">
        <f>IF(V1223=DB!$B$12,"決裁1",IF(V1223=DB!$B$13,"決裁2",IF(V1223=DB!$B$14,"決裁3",IF(V1223=DB!$B$15,"決裁4",IF(V1223="","",TEXT(W1223,"GE")&amp;"-"&amp;V1223)))))</f>
        <v/>
      </c>
      <c r="B1223" s="228" t="str">
        <f>IF(A1223="","",A1223&amp;"-"&amp;COUNTIF($A$5:A1223,A1223))</f>
        <v/>
      </c>
      <c r="C1223" s="228" t="str">
        <f t="shared" si="39"/>
        <v/>
      </c>
      <c r="D1223" s="228" t="str">
        <f>IF(C1223="","",C1223&amp;"-"&amp;COUNTIF($C$5:C1223,C1223))</f>
        <v/>
      </c>
      <c r="E1223" s="228">
        <f t="shared" si="40"/>
        <v>0</v>
      </c>
      <c r="F1223" s="30"/>
      <c r="G1223" s="30"/>
      <c r="H1223" s="31"/>
      <c r="I1223" s="32"/>
      <c r="J1223" s="105"/>
      <c r="K1223" s="34"/>
      <c r="L1223" s="32"/>
      <c r="M1223" s="33"/>
      <c r="N1223" s="66"/>
      <c r="R1223" s="36"/>
      <c r="S1223" s="37"/>
      <c r="T1223" s="38"/>
      <c r="U1223" s="200"/>
      <c r="V1223" s="211"/>
      <c r="W1223" s="204"/>
      <c r="X1223" s="204"/>
      <c r="Y1223" s="40"/>
      <c r="Z1223" s="41"/>
      <c r="AA1223" s="10"/>
      <c r="AB1223" s="42"/>
      <c r="AC1223" s="41"/>
      <c r="AD1223" s="43"/>
      <c r="AE1223" s="42"/>
      <c r="AF1223" s="41"/>
      <c r="AG1223" s="43"/>
      <c r="AH1223" s="69"/>
      <c r="AI1223" s="69"/>
      <c r="AJ1223" s="69"/>
      <c r="AK1223" s="29" t="str">
        <f>IFERROR(MATCH(H1223,#REF!,0),"")</f>
        <v/>
      </c>
    </row>
    <row r="1224" spans="1:37" ht="15" customHeight="1">
      <c r="A1224" s="227" t="str">
        <f>IF(V1224=DB!$B$12,"決裁1",IF(V1224=DB!$B$13,"決裁2",IF(V1224=DB!$B$14,"決裁3",IF(V1224=DB!$B$15,"決裁4",IF(V1224="","",TEXT(W1224,"GE")&amp;"-"&amp;V1224)))))</f>
        <v/>
      </c>
      <c r="B1224" s="228" t="str">
        <f>IF(A1224="","",A1224&amp;"-"&amp;COUNTIF($A$5:A1224,A1224))</f>
        <v/>
      </c>
      <c r="C1224" s="228" t="str">
        <f t="shared" si="39"/>
        <v/>
      </c>
      <c r="D1224" s="228" t="str">
        <f>IF(C1224="","",C1224&amp;"-"&amp;COUNTIF($C$5:C1224,C1224))</f>
        <v/>
      </c>
      <c r="E1224" s="228">
        <f t="shared" si="40"/>
        <v>0</v>
      </c>
      <c r="F1224" s="30"/>
      <c r="G1224" s="30"/>
      <c r="H1224" s="31"/>
      <c r="I1224" s="32"/>
      <c r="J1224" s="105"/>
      <c r="K1224" s="34"/>
      <c r="L1224" s="32"/>
      <c r="M1224" s="33"/>
      <c r="N1224" s="66"/>
      <c r="R1224" s="36"/>
      <c r="S1224" s="37"/>
      <c r="T1224" s="38"/>
      <c r="U1224" s="200"/>
      <c r="V1224" s="211"/>
      <c r="W1224" s="204"/>
      <c r="X1224" s="204"/>
      <c r="Y1224" s="40"/>
      <c r="Z1224" s="41"/>
      <c r="AA1224" s="10"/>
      <c r="AB1224" s="42"/>
      <c r="AC1224" s="41"/>
      <c r="AD1224" s="43"/>
      <c r="AE1224" s="42"/>
      <c r="AF1224" s="41"/>
      <c r="AG1224" s="43"/>
      <c r="AH1224" s="69"/>
      <c r="AI1224" s="69"/>
      <c r="AJ1224" s="69"/>
      <c r="AK1224" s="29" t="str">
        <f>IFERROR(MATCH(H1224,#REF!,0),"")</f>
        <v/>
      </c>
    </row>
    <row r="1225" spans="1:37" ht="15" customHeight="1">
      <c r="A1225" s="227" t="str">
        <f>IF(V1225=DB!$B$12,"決裁1",IF(V1225=DB!$B$13,"決裁2",IF(V1225=DB!$B$14,"決裁3",IF(V1225=DB!$B$15,"決裁4",IF(V1225="","",TEXT(W1225,"GE")&amp;"-"&amp;V1225)))))</f>
        <v/>
      </c>
      <c r="B1225" s="228" t="str">
        <f>IF(A1225="","",A1225&amp;"-"&amp;COUNTIF($A$5:A1225,A1225))</f>
        <v/>
      </c>
      <c r="C1225" s="228" t="str">
        <f t="shared" si="39"/>
        <v/>
      </c>
      <c r="D1225" s="228" t="str">
        <f>IF(C1225="","",C1225&amp;"-"&amp;COUNTIF($C$5:C1225,C1225))</f>
        <v/>
      </c>
      <c r="E1225" s="228">
        <f t="shared" si="40"/>
        <v>0</v>
      </c>
      <c r="F1225" s="30"/>
      <c r="G1225" s="30"/>
      <c r="H1225" s="31"/>
      <c r="I1225" s="32"/>
      <c r="J1225" s="105"/>
      <c r="K1225" s="34"/>
      <c r="L1225" s="32"/>
      <c r="M1225" s="33"/>
      <c r="N1225" s="66"/>
      <c r="R1225" s="36"/>
      <c r="S1225" s="37"/>
      <c r="T1225" s="38"/>
      <c r="U1225" s="200"/>
      <c r="V1225" s="211"/>
      <c r="W1225" s="204"/>
      <c r="X1225" s="204"/>
      <c r="Y1225" s="40"/>
      <c r="Z1225" s="41"/>
      <c r="AA1225" s="10"/>
      <c r="AB1225" s="42"/>
      <c r="AC1225" s="41"/>
      <c r="AD1225" s="43"/>
      <c r="AE1225" s="42"/>
      <c r="AF1225" s="41"/>
      <c r="AG1225" s="43"/>
      <c r="AH1225" s="69"/>
      <c r="AI1225" s="69"/>
      <c r="AJ1225" s="69"/>
      <c r="AK1225" s="29" t="str">
        <f>IFERROR(MATCH(H1225,#REF!,0),"")</f>
        <v/>
      </c>
    </row>
    <row r="1226" spans="1:37" ht="15" customHeight="1">
      <c r="A1226" s="227" t="str">
        <f>IF(V1226=DB!$B$12,"決裁1",IF(V1226=DB!$B$13,"決裁2",IF(V1226=DB!$B$14,"決裁3",IF(V1226=DB!$B$15,"決裁4",IF(V1226="","",TEXT(W1226,"GE")&amp;"-"&amp;V1226)))))</f>
        <v/>
      </c>
      <c r="B1226" s="228" t="str">
        <f>IF(A1226="","",A1226&amp;"-"&amp;COUNTIF($A$5:A1226,A1226))</f>
        <v/>
      </c>
      <c r="C1226" s="228" t="str">
        <f t="shared" si="39"/>
        <v/>
      </c>
      <c r="D1226" s="228" t="str">
        <f>IF(C1226="","",C1226&amp;"-"&amp;COUNTIF($C$5:C1226,C1226))</f>
        <v/>
      </c>
      <c r="E1226" s="228">
        <f t="shared" si="40"/>
        <v>0</v>
      </c>
      <c r="F1226" s="30"/>
      <c r="G1226" s="30"/>
      <c r="H1226" s="31"/>
      <c r="I1226" s="32"/>
      <c r="J1226" s="105"/>
      <c r="K1226" s="34"/>
      <c r="L1226" s="32"/>
      <c r="M1226" s="33"/>
      <c r="N1226" s="66"/>
      <c r="R1226" s="36"/>
      <c r="S1226" s="37"/>
      <c r="T1226" s="38"/>
      <c r="U1226" s="200"/>
      <c r="V1226" s="211"/>
      <c r="W1226" s="204"/>
      <c r="X1226" s="204"/>
      <c r="Y1226" s="40"/>
      <c r="Z1226" s="41"/>
      <c r="AA1226" s="10"/>
      <c r="AB1226" s="42"/>
      <c r="AC1226" s="41"/>
      <c r="AD1226" s="43"/>
      <c r="AE1226" s="42"/>
      <c r="AF1226" s="41"/>
      <c r="AG1226" s="43"/>
      <c r="AH1226" s="69"/>
      <c r="AI1226" s="69"/>
      <c r="AJ1226" s="69"/>
      <c r="AK1226" s="29" t="str">
        <f>IFERROR(MATCH(H1226,#REF!,0),"")</f>
        <v/>
      </c>
    </row>
    <row r="1227" spans="1:37" ht="15" customHeight="1">
      <c r="A1227" s="227" t="str">
        <f>IF(V1227=DB!$B$12,"決裁1",IF(V1227=DB!$B$13,"決裁2",IF(V1227=DB!$B$14,"決裁3",IF(V1227=DB!$B$15,"決裁4",IF(V1227="","",TEXT(W1227,"GE")&amp;"-"&amp;V1227)))))</f>
        <v/>
      </c>
      <c r="B1227" s="228" t="str">
        <f>IF(A1227="","",A1227&amp;"-"&amp;COUNTIF($A$5:A1227,A1227))</f>
        <v/>
      </c>
      <c r="C1227" s="228" t="str">
        <f t="shared" si="39"/>
        <v/>
      </c>
      <c r="D1227" s="228" t="str">
        <f>IF(C1227="","",C1227&amp;"-"&amp;COUNTIF($C$5:C1227,C1227))</f>
        <v/>
      </c>
      <c r="E1227" s="228">
        <f t="shared" si="40"/>
        <v>0</v>
      </c>
      <c r="F1227" s="30"/>
      <c r="G1227" s="30"/>
      <c r="H1227" s="31"/>
      <c r="I1227" s="32"/>
      <c r="J1227" s="105"/>
      <c r="K1227" s="34"/>
      <c r="L1227" s="32"/>
      <c r="M1227" s="33"/>
      <c r="N1227" s="66"/>
      <c r="R1227" s="36"/>
      <c r="S1227" s="37"/>
      <c r="T1227" s="38"/>
      <c r="U1227" s="200"/>
      <c r="V1227" s="211"/>
      <c r="W1227" s="204"/>
      <c r="X1227" s="204"/>
      <c r="Y1227" s="40"/>
      <c r="Z1227" s="41"/>
      <c r="AA1227" s="10"/>
      <c r="AB1227" s="42"/>
      <c r="AC1227" s="41"/>
      <c r="AD1227" s="43"/>
      <c r="AE1227" s="42"/>
      <c r="AF1227" s="41"/>
      <c r="AG1227" s="43"/>
      <c r="AH1227" s="69"/>
      <c r="AI1227" s="69"/>
      <c r="AJ1227" s="69"/>
      <c r="AK1227" s="29" t="str">
        <f>IFERROR(MATCH(H1227,#REF!,0),"")</f>
        <v/>
      </c>
    </row>
    <row r="1228" spans="1:37" ht="15" customHeight="1">
      <c r="A1228" s="227" t="str">
        <f>IF(V1228=DB!$B$12,"決裁1",IF(V1228=DB!$B$13,"決裁2",IF(V1228=DB!$B$14,"決裁3",IF(V1228=DB!$B$15,"決裁4",IF(V1228="","",TEXT(W1228,"GE")&amp;"-"&amp;V1228)))))</f>
        <v/>
      </c>
      <c r="B1228" s="228" t="str">
        <f>IF(A1228="","",A1228&amp;"-"&amp;COUNTIF($A$5:A1228,A1228))</f>
        <v/>
      </c>
      <c r="C1228" s="228" t="str">
        <f t="shared" si="39"/>
        <v/>
      </c>
      <c r="D1228" s="228" t="str">
        <f>IF(C1228="","",C1228&amp;"-"&amp;COUNTIF($C$5:C1228,C1228))</f>
        <v/>
      </c>
      <c r="E1228" s="228">
        <f t="shared" si="40"/>
        <v>0</v>
      </c>
      <c r="F1228" s="30"/>
      <c r="G1228" s="30"/>
      <c r="H1228" s="31"/>
      <c r="I1228" s="32"/>
      <c r="J1228" s="105"/>
      <c r="K1228" s="34"/>
      <c r="L1228" s="32"/>
      <c r="M1228" s="33"/>
      <c r="N1228" s="66"/>
      <c r="R1228" s="36"/>
      <c r="S1228" s="37"/>
      <c r="T1228" s="38"/>
      <c r="U1228" s="200"/>
      <c r="V1228" s="211"/>
      <c r="W1228" s="204"/>
      <c r="X1228" s="204"/>
      <c r="Y1228" s="40"/>
      <c r="Z1228" s="41"/>
      <c r="AA1228" s="10"/>
      <c r="AB1228" s="42"/>
      <c r="AC1228" s="41"/>
      <c r="AD1228" s="43"/>
      <c r="AE1228" s="42"/>
      <c r="AF1228" s="41"/>
      <c r="AG1228" s="43"/>
      <c r="AH1228" s="69"/>
      <c r="AI1228" s="69"/>
      <c r="AJ1228" s="69"/>
      <c r="AK1228" s="29" t="str">
        <f>IFERROR(MATCH(H1228,#REF!,0),"")</f>
        <v/>
      </c>
    </row>
    <row r="1229" spans="1:37" ht="15" customHeight="1">
      <c r="A1229" s="227" t="str">
        <f>IF(V1229=DB!$B$12,"決裁1",IF(V1229=DB!$B$13,"決裁2",IF(V1229=DB!$B$14,"決裁3",IF(V1229=DB!$B$15,"決裁4",IF(V1229="","",TEXT(W1229,"GE")&amp;"-"&amp;V1229)))))</f>
        <v/>
      </c>
      <c r="B1229" s="228" t="str">
        <f>IF(A1229="","",A1229&amp;"-"&amp;COUNTIF($A$5:A1229,A1229))</f>
        <v/>
      </c>
      <c r="C1229" s="228" t="str">
        <f t="shared" si="39"/>
        <v/>
      </c>
      <c r="D1229" s="228" t="str">
        <f>IF(C1229="","",C1229&amp;"-"&amp;COUNTIF($C$5:C1229,C1229))</f>
        <v/>
      </c>
      <c r="E1229" s="228">
        <f t="shared" si="40"/>
        <v>0</v>
      </c>
      <c r="F1229" s="30"/>
      <c r="G1229" s="30"/>
      <c r="H1229" s="31"/>
      <c r="I1229" s="32"/>
      <c r="J1229" s="105"/>
      <c r="K1229" s="34"/>
      <c r="L1229" s="32"/>
      <c r="M1229" s="33"/>
      <c r="N1229" s="66"/>
      <c r="R1229" s="36"/>
      <c r="S1229" s="37"/>
      <c r="T1229" s="38"/>
      <c r="U1229" s="200"/>
      <c r="V1229" s="211"/>
      <c r="W1229" s="204"/>
      <c r="X1229" s="204"/>
      <c r="Y1229" s="40"/>
      <c r="Z1229" s="41"/>
      <c r="AA1229" s="10"/>
      <c r="AB1229" s="42"/>
      <c r="AC1229" s="41"/>
      <c r="AD1229" s="43"/>
      <c r="AE1229" s="42"/>
      <c r="AF1229" s="41"/>
      <c r="AG1229" s="43"/>
      <c r="AH1229" s="69"/>
      <c r="AI1229" s="69"/>
      <c r="AJ1229" s="69"/>
      <c r="AK1229" s="29" t="str">
        <f>IFERROR(MATCH(H1229,#REF!,0),"")</f>
        <v/>
      </c>
    </row>
    <row r="1230" spans="1:37" ht="15" customHeight="1">
      <c r="A1230" s="227" t="str">
        <f>IF(V1230=DB!$B$12,"決裁1",IF(V1230=DB!$B$13,"決裁2",IF(V1230=DB!$B$14,"決裁3",IF(V1230=DB!$B$15,"決裁4",IF(V1230="","",TEXT(W1230,"GE")&amp;"-"&amp;V1230)))))</f>
        <v/>
      </c>
      <c r="B1230" s="228" t="str">
        <f>IF(A1230="","",A1230&amp;"-"&amp;COUNTIF($A$5:A1230,A1230))</f>
        <v/>
      </c>
      <c r="C1230" s="228" t="str">
        <f t="shared" si="39"/>
        <v/>
      </c>
      <c r="D1230" s="228" t="str">
        <f>IF(C1230="","",C1230&amp;"-"&amp;COUNTIF($C$5:C1230,C1230))</f>
        <v/>
      </c>
      <c r="E1230" s="228">
        <f t="shared" si="40"/>
        <v>0</v>
      </c>
      <c r="F1230" s="30"/>
      <c r="G1230" s="30"/>
      <c r="H1230" s="31"/>
      <c r="I1230" s="32"/>
      <c r="J1230" s="105"/>
      <c r="K1230" s="34"/>
      <c r="L1230" s="32"/>
      <c r="M1230" s="33"/>
      <c r="N1230" s="66"/>
      <c r="R1230" s="36"/>
      <c r="S1230" s="37"/>
      <c r="T1230" s="38"/>
      <c r="U1230" s="200"/>
      <c r="V1230" s="211"/>
      <c r="W1230" s="204"/>
      <c r="X1230" s="204"/>
      <c r="Y1230" s="40"/>
      <c r="Z1230" s="41"/>
      <c r="AA1230" s="10"/>
      <c r="AB1230" s="42"/>
      <c r="AC1230" s="41"/>
      <c r="AD1230" s="43"/>
      <c r="AE1230" s="42"/>
      <c r="AF1230" s="41"/>
      <c r="AG1230" s="43"/>
      <c r="AH1230" s="69"/>
      <c r="AI1230" s="69"/>
      <c r="AJ1230" s="69"/>
      <c r="AK1230" s="29" t="str">
        <f>IFERROR(MATCH(H1230,#REF!,0),"")</f>
        <v/>
      </c>
    </row>
    <row r="1231" spans="1:37" ht="15" customHeight="1">
      <c r="A1231" s="227" t="str">
        <f>IF(V1231=DB!$B$12,"決裁1",IF(V1231=DB!$B$13,"決裁2",IF(V1231=DB!$B$14,"決裁3",IF(V1231=DB!$B$15,"決裁4",IF(V1231="","",TEXT(W1231,"GE")&amp;"-"&amp;V1231)))))</f>
        <v/>
      </c>
      <c r="B1231" s="228" t="str">
        <f>IF(A1231="","",A1231&amp;"-"&amp;COUNTIF($A$5:A1231,A1231))</f>
        <v/>
      </c>
      <c r="C1231" s="228" t="str">
        <f t="shared" si="39"/>
        <v/>
      </c>
      <c r="D1231" s="228" t="str">
        <f>IF(C1231="","",C1231&amp;"-"&amp;COUNTIF($C$5:C1231,C1231))</f>
        <v/>
      </c>
      <c r="E1231" s="228">
        <f t="shared" si="40"/>
        <v>0</v>
      </c>
      <c r="F1231" s="30"/>
      <c r="G1231" s="30"/>
      <c r="H1231" s="31"/>
      <c r="I1231" s="110"/>
      <c r="J1231" s="58"/>
      <c r="K1231" s="59"/>
      <c r="L1231" s="111"/>
      <c r="M1231" s="54"/>
      <c r="N1231" s="30"/>
      <c r="R1231" s="10"/>
      <c r="S1231" s="37"/>
      <c r="T1231" s="38"/>
      <c r="U1231" s="200"/>
      <c r="V1231" s="211"/>
      <c r="W1231" s="204"/>
      <c r="X1231" s="204"/>
      <c r="Y1231" s="40"/>
      <c r="Z1231" s="41"/>
      <c r="AA1231" s="10"/>
      <c r="AB1231" s="42"/>
      <c r="AC1231" s="41"/>
      <c r="AD1231" s="43"/>
      <c r="AE1231" s="42"/>
      <c r="AF1231" s="41"/>
      <c r="AG1231" s="43"/>
      <c r="AH1231" s="69"/>
      <c r="AI1231" s="69"/>
      <c r="AJ1231" s="69"/>
      <c r="AK1231" s="29" t="str">
        <f>IFERROR(MATCH(H1231,#REF!,0),"")</f>
        <v/>
      </c>
    </row>
    <row r="1232" spans="1:37" ht="15" customHeight="1">
      <c r="A1232" s="227" t="str">
        <f>IF(V1232=DB!$B$12,"決裁1",IF(V1232=DB!$B$13,"決裁2",IF(V1232=DB!$B$14,"決裁3",IF(V1232=DB!$B$15,"決裁4",IF(V1232="","",TEXT(W1232,"GE")&amp;"-"&amp;V1232)))))</f>
        <v/>
      </c>
      <c r="B1232" s="228" t="str">
        <f>IF(A1232="","",A1232&amp;"-"&amp;COUNTIF($A$5:A1232,A1232))</f>
        <v/>
      </c>
      <c r="C1232" s="228" t="str">
        <f t="shared" si="39"/>
        <v/>
      </c>
      <c r="D1232" s="228" t="str">
        <f>IF(C1232="","",C1232&amp;"-"&amp;COUNTIF($C$5:C1232,C1232))</f>
        <v/>
      </c>
      <c r="E1232" s="228">
        <f t="shared" si="40"/>
        <v>0</v>
      </c>
      <c r="F1232" s="30"/>
      <c r="G1232" s="30"/>
      <c r="H1232" s="31"/>
      <c r="I1232" s="110"/>
      <c r="J1232" s="58"/>
      <c r="K1232" s="59"/>
      <c r="L1232" s="111"/>
      <c r="M1232" s="54"/>
      <c r="N1232" s="30"/>
      <c r="R1232" s="10"/>
      <c r="S1232" s="37"/>
      <c r="T1232" s="38"/>
      <c r="U1232" s="200"/>
      <c r="V1232" s="211"/>
      <c r="W1232" s="204"/>
      <c r="X1232" s="204"/>
      <c r="Y1232" s="46"/>
      <c r="Z1232" s="47"/>
      <c r="AA1232" s="52"/>
      <c r="AB1232" s="42"/>
      <c r="AC1232" s="41"/>
      <c r="AD1232" s="43"/>
      <c r="AE1232" s="42"/>
      <c r="AF1232" s="41"/>
      <c r="AG1232" s="43"/>
      <c r="AH1232" s="69"/>
      <c r="AI1232" s="69"/>
      <c r="AJ1232" s="69"/>
      <c r="AK1232" s="29" t="str">
        <f>IFERROR(MATCH(H1232,#REF!,0),"")</f>
        <v/>
      </c>
    </row>
    <row r="1233" spans="1:37" ht="15" customHeight="1">
      <c r="A1233" s="227" t="str">
        <f>IF(V1233=DB!$B$12,"決裁1",IF(V1233=DB!$B$13,"決裁2",IF(V1233=DB!$B$14,"決裁3",IF(V1233=DB!$B$15,"決裁4",IF(V1233="","",TEXT(W1233,"GE")&amp;"-"&amp;V1233)))))</f>
        <v/>
      </c>
      <c r="B1233" s="228" t="str">
        <f>IF(A1233="","",A1233&amp;"-"&amp;COUNTIF($A$5:A1233,A1233))</f>
        <v/>
      </c>
      <c r="C1233" s="228" t="str">
        <f t="shared" si="39"/>
        <v/>
      </c>
      <c r="D1233" s="228" t="str">
        <f>IF(C1233="","",C1233&amp;"-"&amp;COUNTIF($C$5:C1233,C1233))</f>
        <v/>
      </c>
      <c r="E1233" s="228">
        <f t="shared" si="40"/>
        <v>0</v>
      </c>
      <c r="F1233" s="30"/>
      <c r="G1233" s="30"/>
      <c r="H1233" s="31"/>
      <c r="I1233" s="110"/>
      <c r="J1233" s="58"/>
      <c r="K1233" s="59"/>
      <c r="L1233" s="111"/>
      <c r="M1233" s="54"/>
      <c r="N1233" s="30"/>
      <c r="R1233" s="36"/>
      <c r="S1233" s="37"/>
      <c r="T1233" s="38"/>
      <c r="U1233" s="200"/>
      <c r="V1233" s="211"/>
      <c r="W1233" s="204"/>
      <c r="X1233" s="204"/>
      <c r="Y1233" s="40"/>
      <c r="Z1233" s="41"/>
      <c r="AA1233" s="10"/>
      <c r="AB1233" s="42"/>
      <c r="AC1233" s="41"/>
      <c r="AD1233" s="43"/>
      <c r="AE1233" s="42"/>
      <c r="AF1233" s="41"/>
      <c r="AG1233" s="43"/>
      <c r="AH1233" s="69"/>
      <c r="AI1233" s="69"/>
      <c r="AJ1233" s="69"/>
      <c r="AK1233" s="29" t="str">
        <f>IFERROR(MATCH(H1233,#REF!,0),"")</f>
        <v/>
      </c>
    </row>
    <row r="1234" spans="1:37" ht="15" customHeight="1">
      <c r="A1234" s="227" t="str">
        <f>IF(V1234=DB!$B$12,"決裁1",IF(V1234=DB!$B$13,"決裁2",IF(V1234=DB!$B$14,"決裁3",IF(V1234=DB!$B$15,"決裁4",IF(V1234="","",TEXT(W1234,"GE")&amp;"-"&amp;V1234)))))</f>
        <v/>
      </c>
      <c r="B1234" s="228" t="str">
        <f>IF(A1234="","",A1234&amp;"-"&amp;COUNTIF($A$5:A1234,A1234))</f>
        <v/>
      </c>
      <c r="C1234" s="228" t="str">
        <f t="shared" si="39"/>
        <v/>
      </c>
      <c r="D1234" s="228" t="str">
        <f>IF(C1234="","",C1234&amp;"-"&amp;COUNTIF($C$5:C1234,C1234))</f>
        <v/>
      </c>
      <c r="E1234" s="228">
        <f t="shared" si="40"/>
        <v>0</v>
      </c>
      <c r="F1234" s="30"/>
      <c r="G1234" s="30"/>
      <c r="H1234" s="31"/>
      <c r="I1234" s="110"/>
      <c r="J1234" s="58"/>
      <c r="K1234" s="59"/>
      <c r="L1234" s="111"/>
      <c r="M1234" s="54"/>
      <c r="N1234" s="30"/>
      <c r="R1234" s="36"/>
      <c r="S1234" s="37"/>
      <c r="T1234" s="38"/>
      <c r="U1234" s="200"/>
      <c r="V1234" s="211"/>
      <c r="W1234" s="204"/>
      <c r="X1234" s="204"/>
      <c r="Y1234" s="40"/>
      <c r="Z1234" s="41"/>
      <c r="AA1234" s="33"/>
      <c r="AB1234" s="42"/>
      <c r="AC1234" s="41"/>
      <c r="AD1234" s="33"/>
      <c r="AE1234" s="42"/>
      <c r="AF1234" s="41"/>
      <c r="AG1234" s="69"/>
      <c r="AH1234" s="69"/>
      <c r="AI1234" s="69"/>
      <c r="AJ1234" s="69"/>
      <c r="AK1234" s="29" t="str">
        <f>IFERROR(MATCH(H1234,#REF!,0),"")</f>
        <v/>
      </c>
    </row>
    <row r="1235" spans="1:37" ht="15" customHeight="1">
      <c r="A1235" s="227" t="str">
        <f>IF(V1235=DB!$B$12,"決裁1",IF(V1235=DB!$B$13,"決裁2",IF(V1235=DB!$B$14,"決裁3",IF(V1235=DB!$B$15,"決裁4",IF(V1235="","",TEXT(W1235,"GE")&amp;"-"&amp;V1235)))))</f>
        <v/>
      </c>
      <c r="B1235" s="228" t="str">
        <f>IF(A1235="","",A1235&amp;"-"&amp;COUNTIF($A$5:A1235,A1235))</f>
        <v/>
      </c>
      <c r="C1235" s="228" t="str">
        <f t="shared" si="39"/>
        <v/>
      </c>
      <c r="D1235" s="228" t="str">
        <f>IF(C1235="","",C1235&amp;"-"&amp;COUNTIF($C$5:C1235,C1235))</f>
        <v/>
      </c>
      <c r="E1235" s="228">
        <f t="shared" si="40"/>
        <v>0</v>
      </c>
      <c r="F1235" s="30"/>
      <c r="G1235" s="30"/>
      <c r="H1235" s="31"/>
      <c r="I1235" s="110"/>
      <c r="J1235" s="58"/>
      <c r="K1235" s="59"/>
      <c r="L1235" s="111"/>
      <c r="M1235" s="54"/>
      <c r="N1235" s="30"/>
      <c r="R1235" s="10"/>
      <c r="S1235" s="37"/>
      <c r="T1235" s="38"/>
      <c r="U1235" s="200"/>
      <c r="V1235" s="211"/>
      <c r="W1235" s="204"/>
      <c r="X1235" s="204"/>
      <c r="Y1235" s="40"/>
      <c r="Z1235" s="41"/>
      <c r="AA1235" s="10"/>
      <c r="AB1235" s="42"/>
      <c r="AC1235" s="41"/>
      <c r="AD1235" s="43"/>
      <c r="AE1235" s="42"/>
      <c r="AF1235" s="41"/>
      <c r="AG1235" s="43"/>
      <c r="AH1235" s="69"/>
      <c r="AI1235" s="69"/>
      <c r="AJ1235" s="69"/>
      <c r="AK1235" s="29" t="str">
        <f>IFERROR(MATCH(H1235,#REF!,0),"")</f>
        <v/>
      </c>
    </row>
    <row r="1236" spans="1:37" ht="15" customHeight="1">
      <c r="A1236" s="227" t="str">
        <f>IF(V1236=DB!$B$12,"決裁1",IF(V1236=DB!$B$13,"決裁2",IF(V1236=DB!$B$14,"決裁3",IF(V1236=DB!$B$15,"決裁4",IF(V1236="","",TEXT(W1236,"GE")&amp;"-"&amp;V1236)))))</f>
        <v/>
      </c>
      <c r="B1236" s="228" t="str">
        <f>IF(A1236="","",A1236&amp;"-"&amp;COUNTIF($A$5:A1236,A1236))</f>
        <v/>
      </c>
      <c r="C1236" s="228" t="str">
        <f t="shared" si="39"/>
        <v/>
      </c>
      <c r="D1236" s="228" t="str">
        <f>IF(C1236="","",C1236&amp;"-"&amp;COUNTIF($C$5:C1236,C1236))</f>
        <v/>
      </c>
      <c r="E1236" s="228">
        <f t="shared" si="40"/>
        <v>0</v>
      </c>
      <c r="F1236" s="30"/>
      <c r="G1236" s="30"/>
      <c r="H1236" s="31"/>
      <c r="I1236" s="32"/>
      <c r="J1236" s="33"/>
      <c r="K1236" s="59"/>
      <c r="L1236" s="111"/>
      <c r="M1236" s="54"/>
      <c r="N1236" s="30"/>
      <c r="R1236" s="36"/>
      <c r="S1236" s="37"/>
      <c r="T1236" s="38"/>
      <c r="U1236" s="200"/>
      <c r="V1236" s="211"/>
      <c r="W1236" s="204"/>
      <c r="X1236" s="204"/>
      <c r="Y1236" s="40"/>
      <c r="Z1236" s="41"/>
      <c r="AA1236" s="33"/>
      <c r="AB1236" s="42"/>
      <c r="AC1236" s="41"/>
      <c r="AD1236" s="33"/>
      <c r="AE1236" s="42"/>
      <c r="AF1236" s="41"/>
      <c r="AG1236" s="69"/>
      <c r="AH1236" s="69"/>
      <c r="AI1236" s="69"/>
      <c r="AJ1236" s="69"/>
      <c r="AK1236" s="29" t="str">
        <f>IFERROR(MATCH(H1236,#REF!,0),"")</f>
        <v/>
      </c>
    </row>
    <row r="1237" spans="1:37" ht="15" customHeight="1">
      <c r="A1237" s="227" t="str">
        <f>IF(V1237=DB!$B$12,"決裁1",IF(V1237=DB!$B$13,"決裁2",IF(V1237=DB!$B$14,"決裁3",IF(V1237=DB!$B$15,"決裁4",IF(V1237="","",TEXT(W1237,"GE")&amp;"-"&amp;V1237)))))</f>
        <v/>
      </c>
      <c r="B1237" s="228" t="str">
        <f>IF(A1237="","",A1237&amp;"-"&amp;COUNTIF($A$5:A1237,A1237))</f>
        <v/>
      </c>
      <c r="C1237" s="228" t="str">
        <f t="shared" si="39"/>
        <v/>
      </c>
      <c r="D1237" s="228" t="str">
        <f>IF(C1237="","",C1237&amp;"-"&amp;COUNTIF($C$5:C1237,C1237))</f>
        <v/>
      </c>
      <c r="E1237" s="228">
        <f t="shared" si="40"/>
        <v>0</v>
      </c>
      <c r="F1237" s="30"/>
      <c r="G1237" s="30"/>
      <c r="H1237" s="31"/>
      <c r="I1237" s="110"/>
      <c r="J1237" s="58"/>
      <c r="K1237" s="59"/>
      <c r="L1237" s="111"/>
      <c r="M1237" s="32"/>
      <c r="N1237" s="30"/>
      <c r="R1237" s="36"/>
      <c r="S1237" s="37"/>
      <c r="T1237" s="38"/>
      <c r="U1237" s="200"/>
      <c r="V1237" s="211"/>
      <c r="W1237" s="204"/>
      <c r="X1237" s="204"/>
      <c r="Y1237" s="40"/>
      <c r="Z1237" s="41"/>
      <c r="AA1237" s="33"/>
      <c r="AB1237" s="42"/>
      <c r="AC1237" s="41"/>
      <c r="AD1237" s="33"/>
      <c r="AE1237" s="42"/>
      <c r="AF1237" s="41"/>
      <c r="AG1237" s="69"/>
      <c r="AH1237" s="69"/>
      <c r="AI1237" s="69"/>
      <c r="AJ1237" s="69"/>
      <c r="AK1237" s="29" t="str">
        <f>IFERROR(MATCH(H1237,#REF!,0),"")</f>
        <v/>
      </c>
    </row>
    <row r="1238" spans="1:37" ht="15" customHeight="1">
      <c r="A1238" s="227" t="str">
        <f>IF(V1238=DB!$B$12,"決裁1",IF(V1238=DB!$B$13,"決裁2",IF(V1238=DB!$B$14,"決裁3",IF(V1238=DB!$B$15,"決裁4",IF(V1238="","",TEXT(W1238,"GE")&amp;"-"&amp;V1238)))))</f>
        <v/>
      </c>
      <c r="B1238" s="228" t="str">
        <f>IF(A1238="","",A1238&amp;"-"&amp;COUNTIF($A$5:A1238,A1238))</f>
        <v/>
      </c>
      <c r="C1238" s="228" t="str">
        <f t="shared" si="39"/>
        <v/>
      </c>
      <c r="D1238" s="228" t="str">
        <f>IF(C1238="","",C1238&amp;"-"&amp;COUNTIF($C$5:C1238,C1238))</f>
        <v/>
      </c>
      <c r="E1238" s="228">
        <f t="shared" si="40"/>
        <v>0</v>
      </c>
      <c r="F1238" s="30"/>
      <c r="G1238" s="30"/>
      <c r="H1238" s="31"/>
      <c r="I1238" s="110"/>
      <c r="J1238" s="58"/>
      <c r="K1238" s="59"/>
      <c r="L1238" s="111"/>
      <c r="M1238" s="54"/>
      <c r="N1238" s="30"/>
      <c r="R1238" s="10"/>
      <c r="S1238" s="37"/>
      <c r="T1238" s="38"/>
      <c r="U1238" s="200"/>
      <c r="V1238" s="211"/>
      <c r="W1238" s="204"/>
      <c r="X1238" s="204"/>
      <c r="Y1238" s="40"/>
      <c r="Z1238" s="41"/>
      <c r="AA1238" s="10"/>
      <c r="AB1238" s="42"/>
      <c r="AC1238" s="41"/>
      <c r="AD1238" s="43"/>
      <c r="AE1238" s="42"/>
      <c r="AF1238" s="41"/>
      <c r="AG1238" s="43"/>
      <c r="AH1238" s="69"/>
      <c r="AI1238" s="69"/>
      <c r="AJ1238" s="69"/>
      <c r="AK1238" s="29" t="str">
        <f>IFERROR(MATCH(H1238,#REF!,0),"")</f>
        <v/>
      </c>
    </row>
    <row r="1239" spans="1:37" ht="15" customHeight="1">
      <c r="A1239" s="227" t="str">
        <f>IF(V1239=DB!$B$12,"決裁1",IF(V1239=DB!$B$13,"決裁2",IF(V1239=DB!$B$14,"決裁3",IF(V1239=DB!$B$15,"決裁4",IF(V1239="","",TEXT(W1239,"GE")&amp;"-"&amp;V1239)))))</f>
        <v/>
      </c>
      <c r="B1239" s="228" t="str">
        <f>IF(A1239="","",A1239&amp;"-"&amp;COUNTIF($A$5:A1239,A1239))</f>
        <v/>
      </c>
      <c r="C1239" s="228" t="str">
        <f t="shared" si="39"/>
        <v/>
      </c>
      <c r="D1239" s="228" t="str">
        <f>IF(C1239="","",C1239&amp;"-"&amp;COUNTIF($C$5:C1239,C1239))</f>
        <v/>
      </c>
      <c r="E1239" s="228">
        <f t="shared" si="40"/>
        <v>0</v>
      </c>
      <c r="F1239" s="30"/>
      <c r="G1239" s="30"/>
      <c r="H1239" s="31"/>
      <c r="I1239" s="110"/>
      <c r="J1239" s="58"/>
      <c r="K1239" s="59"/>
      <c r="L1239" s="111"/>
      <c r="M1239" s="54"/>
      <c r="N1239" s="30"/>
      <c r="R1239" s="36"/>
      <c r="S1239" s="37"/>
      <c r="T1239" s="38"/>
      <c r="U1239" s="200"/>
      <c r="V1239" s="211"/>
      <c r="W1239" s="204"/>
      <c r="X1239" s="204"/>
      <c r="Y1239" s="40"/>
      <c r="Z1239" s="41"/>
      <c r="AA1239" s="33"/>
      <c r="AB1239" s="42"/>
      <c r="AC1239" s="41"/>
      <c r="AD1239" s="33"/>
      <c r="AE1239" s="62"/>
      <c r="AF1239" s="47"/>
      <c r="AG1239" s="52"/>
      <c r="AH1239" s="69"/>
      <c r="AI1239" s="69"/>
      <c r="AJ1239" s="69"/>
      <c r="AK1239" s="29" t="str">
        <f>IFERROR(MATCH(H1239,#REF!,0),"")</f>
        <v/>
      </c>
    </row>
    <row r="1240" spans="1:37" ht="15" customHeight="1">
      <c r="A1240" s="227" t="str">
        <f>IF(V1240=DB!$B$12,"決裁1",IF(V1240=DB!$B$13,"決裁2",IF(V1240=DB!$B$14,"決裁3",IF(V1240=DB!$B$15,"決裁4",IF(V1240="","",TEXT(W1240,"GE")&amp;"-"&amp;V1240)))))</f>
        <v/>
      </c>
      <c r="B1240" s="228" t="str">
        <f>IF(A1240="","",A1240&amp;"-"&amp;COUNTIF($A$5:A1240,A1240))</f>
        <v/>
      </c>
      <c r="C1240" s="228" t="str">
        <f t="shared" si="39"/>
        <v/>
      </c>
      <c r="D1240" s="228" t="str">
        <f>IF(C1240="","",C1240&amp;"-"&amp;COUNTIF($C$5:C1240,C1240))</f>
        <v/>
      </c>
      <c r="E1240" s="228">
        <f t="shared" si="40"/>
        <v>0</v>
      </c>
      <c r="F1240" s="30"/>
      <c r="G1240" s="30"/>
      <c r="H1240" s="31"/>
      <c r="I1240" s="110"/>
      <c r="J1240" s="58"/>
      <c r="K1240" s="59"/>
      <c r="L1240" s="111"/>
      <c r="M1240" s="54"/>
      <c r="N1240" s="30"/>
      <c r="R1240" s="36"/>
      <c r="S1240" s="37"/>
      <c r="T1240" s="38"/>
      <c r="U1240" s="200"/>
      <c r="V1240" s="211"/>
      <c r="W1240" s="204"/>
      <c r="X1240" s="204"/>
      <c r="Y1240" s="40"/>
      <c r="Z1240" s="41"/>
      <c r="AA1240" s="33"/>
      <c r="AB1240" s="42"/>
      <c r="AC1240" s="41"/>
      <c r="AD1240" s="33"/>
      <c r="AE1240" s="42"/>
      <c r="AF1240" s="41"/>
      <c r="AG1240" s="69"/>
      <c r="AH1240" s="69"/>
      <c r="AI1240" s="69"/>
      <c r="AJ1240" s="69"/>
      <c r="AK1240" s="29" t="str">
        <f>IFERROR(MATCH(H1240,#REF!,0),"")</f>
        <v/>
      </c>
    </row>
    <row r="1241" spans="1:37" ht="15" customHeight="1">
      <c r="A1241" s="227" t="str">
        <f>IF(V1241=DB!$B$12,"決裁1",IF(V1241=DB!$B$13,"決裁2",IF(V1241=DB!$B$14,"決裁3",IF(V1241=DB!$B$15,"決裁4",IF(V1241="","",TEXT(W1241,"GE")&amp;"-"&amp;V1241)))))</f>
        <v/>
      </c>
      <c r="B1241" s="228" t="str">
        <f>IF(A1241="","",A1241&amp;"-"&amp;COUNTIF($A$5:A1241,A1241))</f>
        <v/>
      </c>
      <c r="C1241" s="228" t="str">
        <f t="shared" si="39"/>
        <v/>
      </c>
      <c r="D1241" s="228" t="str">
        <f>IF(C1241="","",C1241&amp;"-"&amp;COUNTIF($C$5:C1241,C1241))</f>
        <v/>
      </c>
      <c r="E1241" s="228">
        <f t="shared" si="40"/>
        <v>0</v>
      </c>
      <c r="F1241" s="30"/>
      <c r="G1241" s="30"/>
      <c r="H1241" s="31"/>
      <c r="I1241" s="32"/>
      <c r="J1241" s="33"/>
      <c r="K1241" s="59"/>
      <c r="L1241" s="111"/>
      <c r="M1241" s="54"/>
      <c r="N1241" s="30"/>
      <c r="R1241" s="36"/>
      <c r="S1241" s="37"/>
      <c r="T1241" s="38"/>
      <c r="U1241" s="200"/>
      <c r="V1241" s="211"/>
      <c r="W1241" s="204"/>
      <c r="X1241" s="204"/>
      <c r="Y1241" s="40"/>
      <c r="Z1241" s="41"/>
      <c r="AA1241" s="33"/>
      <c r="AB1241" s="42"/>
      <c r="AC1241" s="41"/>
      <c r="AD1241" s="33"/>
      <c r="AE1241" s="42"/>
      <c r="AF1241" s="41"/>
      <c r="AG1241" s="69"/>
      <c r="AH1241" s="69"/>
      <c r="AI1241" s="69"/>
      <c r="AJ1241" s="69"/>
      <c r="AK1241" s="29" t="str">
        <f>IFERROR(MATCH(H1241,#REF!,0),"")</f>
        <v/>
      </c>
    </row>
    <row r="1242" spans="1:37" ht="15" customHeight="1">
      <c r="A1242" s="227" t="str">
        <f>IF(V1242=DB!$B$12,"決裁1",IF(V1242=DB!$B$13,"決裁2",IF(V1242=DB!$B$14,"決裁3",IF(V1242=DB!$B$15,"決裁4",IF(V1242="","",TEXT(W1242,"GE")&amp;"-"&amp;V1242)))))</f>
        <v/>
      </c>
      <c r="B1242" s="228" t="str">
        <f>IF(A1242="","",A1242&amp;"-"&amp;COUNTIF($A$5:A1242,A1242))</f>
        <v/>
      </c>
      <c r="C1242" s="228" t="str">
        <f t="shared" si="39"/>
        <v/>
      </c>
      <c r="D1242" s="228" t="str">
        <f>IF(C1242="","",C1242&amp;"-"&amp;COUNTIF($C$5:C1242,C1242))</f>
        <v/>
      </c>
      <c r="E1242" s="228">
        <f t="shared" si="40"/>
        <v>0</v>
      </c>
      <c r="F1242" s="30"/>
      <c r="G1242" s="30"/>
      <c r="H1242" s="31"/>
      <c r="I1242" s="32"/>
      <c r="J1242" s="33"/>
      <c r="K1242" s="59"/>
      <c r="L1242" s="111"/>
      <c r="M1242" s="54"/>
      <c r="N1242" s="30"/>
      <c r="R1242" s="10"/>
      <c r="S1242" s="37"/>
      <c r="T1242" s="38"/>
      <c r="U1242" s="200"/>
      <c r="V1242" s="211"/>
      <c r="W1242" s="204"/>
      <c r="X1242" s="204"/>
      <c r="Y1242" s="46"/>
      <c r="Z1242" s="47"/>
      <c r="AA1242" s="52"/>
      <c r="AB1242" s="42"/>
      <c r="AC1242" s="41"/>
      <c r="AD1242" s="43"/>
      <c r="AE1242" s="42"/>
      <c r="AF1242" s="41"/>
      <c r="AG1242" s="43"/>
      <c r="AH1242" s="69"/>
      <c r="AI1242" s="69"/>
      <c r="AJ1242" s="69"/>
      <c r="AK1242" s="29" t="str">
        <f>IFERROR(MATCH(H1242,#REF!,0),"")</f>
        <v/>
      </c>
    </row>
    <row r="1243" spans="1:37" ht="15" customHeight="1">
      <c r="A1243" s="227" t="str">
        <f>IF(V1243=DB!$B$12,"決裁1",IF(V1243=DB!$B$13,"決裁2",IF(V1243=DB!$B$14,"決裁3",IF(V1243=DB!$B$15,"決裁4",IF(V1243="","",TEXT(W1243,"GE")&amp;"-"&amp;V1243)))))</f>
        <v/>
      </c>
      <c r="B1243" s="228" t="str">
        <f>IF(A1243="","",A1243&amp;"-"&amp;COUNTIF($A$5:A1243,A1243))</f>
        <v/>
      </c>
      <c r="C1243" s="228" t="str">
        <f t="shared" si="39"/>
        <v/>
      </c>
      <c r="D1243" s="228" t="str">
        <f>IF(C1243="","",C1243&amp;"-"&amp;COUNTIF($C$5:C1243,C1243))</f>
        <v/>
      </c>
      <c r="E1243" s="228">
        <f t="shared" si="40"/>
        <v>0</v>
      </c>
      <c r="F1243" s="30"/>
      <c r="G1243" s="30"/>
      <c r="H1243" s="31"/>
      <c r="I1243" s="110"/>
      <c r="J1243" s="58"/>
      <c r="K1243" s="35"/>
      <c r="L1243" s="111"/>
      <c r="M1243" s="32"/>
      <c r="N1243" s="30"/>
      <c r="R1243" s="10"/>
      <c r="S1243" s="37"/>
      <c r="T1243" s="38"/>
      <c r="U1243" s="200"/>
      <c r="V1243" s="211"/>
      <c r="W1243" s="204"/>
      <c r="X1243" s="204"/>
      <c r="Y1243" s="40"/>
      <c r="Z1243" s="41"/>
      <c r="AA1243" s="10"/>
      <c r="AB1243" s="42"/>
      <c r="AC1243" s="41"/>
      <c r="AD1243" s="43"/>
      <c r="AE1243" s="42"/>
      <c r="AF1243" s="41"/>
      <c r="AG1243" s="43"/>
      <c r="AH1243" s="69"/>
      <c r="AI1243" s="69"/>
      <c r="AJ1243" s="69"/>
      <c r="AK1243" s="29" t="str">
        <f>IFERROR(MATCH(H1243,#REF!,0),"")</f>
        <v/>
      </c>
    </row>
    <row r="1244" spans="1:37" ht="15" customHeight="1">
      <c r="A1244" s="227" t="str">
        <f>IF(V1244=DB!$B$12,"決裁1",IF(V1244=DB!$B$13,"決裁2",IF(V1244=DB!$B$14,"決裁3",IF(V1244=DB!$B$15,"決裁4",IF(V1244="","",TEXT(W1244,"GE")&amp;"-"&amp;V1244)))))</f>
        <v/>
      </c>
      <c r="B1244" s="228" t="str">
        <f>IF(A1244="","",A1244&amp;"-"&amp;COUNTIF($A$5:A1244,A1244))</f>
        <v/>
      </c>
      <c r="C1244" s="228" t="str">
        <f t="shared" si="39"/>
        <v/>
      </c>
      <c r="D1244" s="228" t="str">
        <f>IF(C1244="","",C1244&amp;"-"&amp;COUNTIF($C$5:C1244,C1244))</f>
        <v/>
      </c>
      <c r="E1244" s="228">
        <f t="shared" si="40"/>
        <v>0</v>
      </c>
      <c r="F1244" s="30"/>
      <c r="G1244" s="30"/>
      <c r="H1244" s="31"/>
      <c r="I1244" s="110"/>
      <c r="J1244" s="110"/>
      <c r="K1244" s="35"/>
      <c r="L1244" s="111"/>
      <c r="M1244" s="54"/>
      <c r="N1244" s="30"/>
      <c r="R1244" s="10"/>
      <c r="S1244" s="37"/>
      <c r="T1244" s="38"/>
      <c r="U1244" s="200"/>
      <c r="V1244" s="211"/>
      <c r="W1244" s="204"/>
      <c r="X1244" s="204"/>
      <c r="Y1244" s="40"/>
      <c r="Z1244" s="41"/>
      <c r="AA1244" s="10"/>
      <c r="AB1244" s="42"/>
      <c r="AC1244" s="41"/>
      <c r="AD1244" s="43"/>
      <c r="AE1244" s="42"/>
      <c r="AF1244" s="41"/>
      <c r="AG1244" s="43"/>
      <c r="AH1244" s="69"/>
      <c r="AI1244" s="69"/>
      <c r="AJ1244" s="69"/>
      <c r="AK1244" s="29" t="str">
        <f>IFERROR(MATCH(H1244,#REF!,0),"")</f>
        <v/>
      </c>
    </row>
    <row r="1245" spans="1:37" ht="15" customHeight="1">
      <c r="A1245" s="227" t="str">
        <f>IF(V1245=DB!$B$12,"決裁1",IF(V1245=DB!$B$13,"決裁2",IF(V1245=DB!$B$14,"決裁3",IF(V1245=DB!$B$15,"決裁4",IF(V1245="","",TEXT(W1245,"GE")&amp;"-"&amp;V1245)))))</f>
        <v/>
      </c>
      <c r="B1245" s="228" t="str">
        <f>IF(A1245="","",A1245&amp;"-"&amp;COUNTIF($A$5:A1245,A1245))</f>
        <v/>
      </c>
      <c r="C1245" s="228" t="str">
        <f t="shared" si="39"/>
        <v/>
      </c>
      <c r="D1245" s="228" t="str">
        <f>IF(C1245="","",C1245&amp;"-"&amp;COUNTIF($C$5:C1245,C1245))</f>
        <v/>
      </c>
      <c r="E1245" s="228">
        <f t="shared" si="40"/>
        <v>0</v>
      </c>
      <c r="F1245" s="30"/>
      <c r="G1245" s="30"/>
      <c r="H1245" s="31"/>
      <c r="I1245" s="110"/>
      <c r="J1245" s="58"/>
      <c r="K1245" s="35"/>
      <c r="L1245" s="111"/>
      <c r="M1245" s="32"/>
      <c r="N1245" s="30"/>
      <c r="R1245" s="36"/>
      <c r="S1245" s="37"/>
      <c r="T1245" s="38"/>
      <c r="U1245" s="200"/>
      <c r="V1245" s="211"/>
      <c r="W1245" s="204"/>
      <c r="X1245" s="204"/>
      <c r="Y1245" s="40"/>
      <c r="Z1245" s="41"/>
      <c r="AA1245" s="33"/>
      <c r="AB1245" s="42"/>
      <c r="AC1245" s="41"/>
      <c r="AD1245" s="33"/>
      <c r="AE1245" s="42"/>
      <c r="AF1245" s="41"/>
      <c r="AG1245" s="69"/>
      <c r="AH1245" s="69"/>
      <c r="AI1245" s="69"/>
      <c r="AJ1245" s="69"/>
      <c r="AK1245" s="29" t="str">
        <f>IFERROR(MATCH(H1245,#REF!,0),"")</f>
        <v/>
      </c>
    </row>
    <row r="1246" spans="1:37" ht="15" customHeight="1">
      <c r="A1246" s="227" t="str">
        <f>IF(V1246=DB!$B$12,"決裁1",IF(V1246=DB!$B$13,"決裁2",IF(V1246=DB!$B$14,"決裁3",IF(V1246=DB!$B$15,"決裁4",IF(V1246="","",TEXT(W1246,"GE")&amp;"-"&amp;V1246)))))</f>
        <v/>
      </c>
      <c r="B1246" s="228" t="str">
        <f>IF(A1246="","",A1246&amp;"-"&amp;COUNTIF($A$5:A1246,A1246))</f>
        <v/>
      </c>
      <c r="C1246" s="228" t="str">
        <f t="shared" si="39"/>
        <v/>
      </c>
      <c r="D1246" s="228" t="str">
        <f>IF(C1246="","",C1246&amp;"-"&amp;COUNTIF($C$5:C1246,C1246))</f>
        <v/>
      </c>
      <c r="E1246" s="228">
        <f t="shared" si="40"/>
        <v>0</v>
      </c>
      <c r="F1246" s="30"/>
      <c r="G1246" s="30"/>
      <c r="H1246" s="31"/>
      <c r="I1246" s="110"/>
      <c r="J1246" s="58"/>
      <c r="K1246" s="35"/>
      <c r="L1246" s="111"/>
      <c r="M1246" s="32"/>
      <c r="N1246" s="30"/>
      <c r="R1246" s="10"/>
      <c r="S1246" s="37"/>
      <c r="T1246" s="38"/>
      <c r="U1246" s="200"/>
      <c r="V1246" s="211"/>
      <c r="W1246" s="204"/>
      <c r="X1246" s="204"/>
      <c r="Y1246" s="40"/>
      <c r="Z1246" s="41"/>
      <c r="AA1246" s="10"/>
      <c r="AB1246" s="42"/>
      <c r="AC1246" s="41"/>
      <c r="AD1246" s="43"/>
      <c r="AE1246" s="42"/>
      <c r="AF1246" s="41"/>
      <c r="AG1246" s="43"/>
      <c r="AH1246" s="69"/>
      <c r="AI1246" s="69"/>
      <c r="AJ1246" s="69"/>
      <c r="AK1246" s="29" t="str">
        <f>IFERROR(MATCH(H1246,#REF!,0),"")</f>
        <v/>
      </c>
    </row>
    <row r="1247" spans="1:37" ht="15" customHeight="1">
      <c r="A1247" s="227" t="str">
        <f>IF(V1247=DB!$B$12,"決裁1",IF(V1247=DB!$B$13,"決裁2",IF(V1247=DB!$B$14,"決裁3",IF(V1247=DB!$B$15,"決裁4",IF(V1247="","",TEXT(W1247,"GE")&amp;"-"&amp;V1247)))))</f>
        <v/>
      </c>
      <c r="B1247" s="228" t="str">
        <f>IF(A1247="","",A1247&amp;"-"&amp;COUNTIF($A$5:A1247,A1247))</f>
        <v/>
      </c>
      <c r="C1247" s="228" t="str">
        <f t="shared" si="39"/>
        <v/>
      </c>
      <c r="D1247" s="228" t="str">
        <f>IF(C1247="","",C1247&amp;"-"&amp;COUNTIF($C$5:C1247,C1247))</f>
        <v/>
      </c>
      <c r="E1247" s="228">
        <f t="shared" si="40"/>
        <v>0</v>
      </c>
      <c r="F1247" s="30"/>
      <c r="G1247" s="30"/>
      <c r="H1247" s="31"/>
      <c r="I1247" s="110"/>
      <c r="J1247" s="58"/>
      <c r="K1247" s="59"/>
      <c r="L1247" s="111"/>
      <c r="M1247" s="54"/>
      <c r="N1247" s="30"/>
      <c r="R1247" s="36"/>
      <c r="S1247" s="37"/>
      <c r="T1247" s="38"/>
      <c r="U1247" s="200"/>
      <c r="V1247" s="211"/>
      <c r="W1247" s="204"/>
      <c r="X1247" s="204"/>
      <c r="Y1247" s="40"/>
      <c r="Z1247" s="41"/>
      <c r="AA1247" s="91"/>
      <c r="AB1247" s="42"/>
      <c r="AC1247" s="41"/>
      <c r="AD1247" s="43"/>
      <c r="AE1247" s="42"/>
      <c r="AF1247" s="41"/>
      <c r="AG1247" s="43"/>
      <c r="AH1247" s="69"/>
      <c r="AI1247" s="69"/>
      <c r="AJ1247" s="69"/>
      <c r="AK1247" s="29" t="str">
        <f>IFERROR(MATCH(H1247,#REF!,0),"")</f>
        <v/>
      </c>
    </row>
    <row r="1248" spans="1:37" ht="15" customHeight="1">
      <c r="A1248" s="227" t="str">
        <f>IF(V1248=DB!$B$12,"決裁1",IF(V1248=DB!$B$13,"決裁2",IF(V1248=DB!$B$14,"決裁3",IF(V1248=DB!$B$15,"決裁4",IF(V1248="","",TEXT(W1248,"GE")&amp;"-"&amp;V1248)))))</f>
        <v/>
      </c>
      <c r="B1248" s="228" t="str">
        <f>IF(A1248="","",A1248&amp;"-"&amp;COUNTIF($A$5:A1248,A1248))</f>
        <v/>
      </c>
      <c r="C1248" s="228" t="str">
        <f t="shared" si="39"/>
        <v/>
      </c>
      <c r="D1248" s="228" t="str">
        <f>IF(C1248="","",C1248&amp;"-"&amp;COUNTIF($C$5:C1248,C1248))</f>
        <v/>
      </c>
      <c r="E1248" s="228">
        <f t="shared" si="40"/>
        <v>0</v>
      </c>
      <c r="F1248" s="30"/>
      <c r="G1248" s="30"/>
      <c r="H1248" s="31"/>
      <c r="I1248" s="110"/>
      <c r="J1248" s="58"/>
      <c r="K1248" s="59"/>
      <c r="L1248" s="111"/>
      <c r="M1248" s="54"/>
      <c r="N1248" s="30"/>
      <c r="R1248" s="36"/>
      <c r="S1248" s="37"/>
      <c r="T1248" s="38"/>
      <c r="U1248" s="200"/>
      <c r="V1248" s="211"/>
      <c r="W1248" s="204"/>
      <c r="X1248" s="204"/>
      <c r="Y1248" s="40"/>
      <c r="Z1248" s="41"/>
      <c r="AA1248" s="10"/>
      <c r="AB1248" s="42"/>
      <c r="AC1248" s="41"/>
      <c r="AD1248" s="43"/>
      <c r="AE1248" s="42"/>
      <c r="AF1248" s="41"/>
      <c r="AG1248" s="43"/>
      <c r="AH1248" s="69"/>
      <c r="AI1248" s="69"/>
      <c r="AJ1248" s="69"/>
      <c r="AK1248" s="29" t="str">
        <f>IFERROR(MATCH(H1248,#REF!,0),"")</f>
        <v/>
      </c>
    </row>
    <row r="1249" spans="1:37" ht="15" customHeight="1">
      <c r="A1249" s="227" t="str">
        <f>IF(V1249=DB!$B$12,"決裁1",IF(V1249=DB!$B$13,"決裁2",IF(V1249=DB!$B$14,"決裁3",IF(V1249=DB!$B$15,"決裁4",IF(V1249="","",TEXT(W1249,"GE")&amp;"-"&amp;V1249)))))</f>
        <v/>
      </c>
      <c r="B1249" s="228" t="str">
        <f>IF(A1249="","",A1249&amp;"-"&amp;COUNTIF($A$5:A1249,A1249))</f>
        <v/>
      </c>
      <c r="C1249" s="228" t="str">
        <f t="shared" si="39"/>
        <v/>
      </c>
      <c r="D1249" s="228" t="str">
        <f>IF(C1249="","",C1249&amp;"-"&amp;COUNTIF($C$5:C1249,C1249))</f>
        <v/>
      </c>
      <c r="E1249" s="228">
        <f t="shared" si="40"/>
        <v>0</v>
      </c>
      <c r="F1249" s="30"/>
      <c r="G1249" s="30"/>
      <c r="H1249" s="31"/>
      <c r="I1249" s="32"/>
      <c r="J1249" s="33"/>
      <c r="K1249" s="49"/>
      <c r="L1249" s="111"/>
      <c r="M1249" s="54"/>
      <c r="N1249" s="30"/>
      <c r="R1249" s="10"/>
      <c r="S1249" s="37"/>
      <c r="T1249" s="38"/>
      <c r="U1249" s="200"/>
      <c r="V1249" s="211"/>
      <c r="W1249" s="204"/>
      <c r="X1249" s="204"/>
      <c r="Y1249" s="46"/>
      <c r="Z1249" s="47"/>
      <c r="AA1249" s="52"/>
      <c r="AB1249" s="42"/>
      <c r="AC1249" s="41"/>
      <c r="AD1249" s="43"/>
      <c r="AE1249" s="42"/>
      <c r="AF1249" s="41"/>
      <c r="AG1249" s="43"/>
      <c r="AH1249" s="69"/>
      <c r="AI1249" s="69"/>
      <c r="AJ1249" s="69"/>
      <c r="AK1249" s="29" t="str">
        <f>IFERROR(MATCH(H1249,#REF!,0),"")</f>
        <v/>
      </c>
    </row>
    <row r="1250" spans="1:37" ht="15" customHeight="1">
      <c r="A1250" s="227" t="str">
        <f>IF(V1250=DB!$B$12,"決裁1",IF(V1250=DB!$B$13,"決裁2",IF(V1250=DB!$B$14,"決裁3",IF(V1250=DB!$B$15,"決裁4",IF(V1250="","",TEXT(W1250,"GE")&amp;"-"&amp;V1250)))))</f>
        <v/>
      </c>
      <c r="B1250" s="228" t="str">
        <f>IF(A1250="","",A1250&amp;"-"&amp;COUNTIF($A$5:A1250,A1250))</f>
        <v/>
      </c>
      <c r="C1250" s="228" t="str">
        <f t="shared" si="39"/>
        <v/>
      </c>
      <c r="D1250" s="228" t="str">
        <f>IF(C1250="","",C1250&amp;"-"&amp;COUNTIF($C$5:C1250,C1250))</f>
        <v/>
      </c>
      <c r="E1250" s="228">
        <f t="shared" si="40"/>
        <v>0</v>
      </c>
      <c r="F1250" s="30"/>
      <c r="G1250" s="30"/>
      <c r="H1250" s="31"/>
      <c r="I1250" s="110"/>
      <c r="J1250" s="58"/>
      <c r="K1250" s="59"/>
      <c r="L1250" s="111"/>
      <c r="M1250" s="54"/>
      <c r="N1250" s="30"/>
      <c r="R1250" s="36"/>
      <c r="S1250" s="37"/>
      <c r="T1250" s="38"/>
      <c r="U1250" s="200"/>
      <c r="V1250" s="211"/>
      <c r="W1250" s="204"/>
      <c r="X1250" s="204"/>
      <c r="Y1250" s="40"/>
      <c r="Z1250" s="41"/>
      <c r="AA1250" s="10"/>
      <c r="AB1250" s="42"/>
      <c r="AC1250" s="41"/>
      <c r="AD1250" s="43"/>
      <c r="AE1250" s="42"/>
      <c r="AF1250" s="41"/>
      <c r="AG1250" s="43"/>
      <c r="AH1250" s="69"/>
      <c r="AI1250" s="69"/>
      <c r="AJ1250" s="69"/>
      <c r="AK1250" s="29" t="str">
        <f>IFERROR(MATCH(H1250,#REF!,0),"")</f>
        <v/>
      </c>
    </row>
    <row r="1251" spans="1:37" ht="15" customHeight="1">
      <c r="A1251" s="227" t="str">
        <f>IF(V1251=DB!$B$12,"決裁1",IF(V1251=DB!$B$13,"決裁2",IF(V1251=DB!$B$14,"決裁3",IF(V1251=DB!$B$15,"決裁4",IF(V1251="","",TEXT(W1251,"GE")&amp;"-"&amp;V1251)))))</f>
        <v/>
      </c>
      <c r="B1251" s="228" t="str">
        <f>IF(A1251="","",A1251&amp;"-"&amp;COUNTIF($A$5:A1251,A1251))</f>
        <v/>
      </c>
      <c r="C1251" s="228" t="str">
        <f t="shared" si="39"/>
        <v/>
      </c>
      <c r="D1251" s="228" t="str">
        <f>IF(C1251="","",C1251&amp;"-"&amp;COUNTIF($C$5:C1251,C1251))</f>
        <v/>
      </c>
      <c r="E1251" s="228">
        <f t="shared" si="40"/>
        <v>0</v>
      </c>
      <c r="F1251" s="30"/>
      <c r="G1251" s="30"/>
      <c r="H1251" s="31"/>
      <c r="I1251" s="107"/>
      <c r="J1251" s="108"/>
      <c r="K1251" s="33"/>
      <c r="L1251" s="111"/>
      <c r="M1251" s="112"/>
      <c r="N1251" s="30"/>
      <c r="R1251" s="36"/>
      <c r="S1251" s="37"/>
      <c r="T1251" s="38"/>
      <c r="U1251" s="200"/>
      <c r="V1251" s="211"/>
      <c r="W1251" s="204"/>
      <c r="X1251" s="204"/>
      <c r="Y1251" s="40"/>
      <c r="Z1251" s="41"/>
      <c r="AA1251" s="33"/>
      <c r="AB1251" s="42"/>
      <c r="AC1251" s="41"/>
      <c r="AD1251" s="33"/>
      <c r="AE1251" s="42"/>
      <c r="AF1251" s="41"/>
      <c r="AG1251" s="69"/>
      <c r="AH1251" s="69"/>
      <c r="AI1251" s="69"/>
      <c r="AJ1251" s="69"/>
      <c r="AK1251" s="29" t="str">
        <f>IFERROR(MATCH(H1251,#REF!,0),"")</f>
        <v/>
      </c>
    </row>
    <row r="1252" spans="1:37" ht="15" customHeight="1">
      <c r="A1252" s="227" t="str">
        <f>IF(V1252=DB!$B$12,"決裁1",IF(V1252=DB!$B$13,"決裁2",IF(V1252=DB!$B$14,"決裁3",IF(V1252=DB!$B$15,"決裁4",IF(V1252="","",TEXT(W1252,"GE")&amp;"-"&amp;V1252)))))</f>
        <v/>
      </c>
      <c r="B1252" s="228" t="str">
        <f>IF(A1252="","",A1252&amp;"-"&amp;COUNTIF($A$5:A1252,A1252))</f>
        <v/>
      </c>
      <c r="C1252" s="228" t="str">
        <f t="shared" si="39"/>
        <v/>
      </c>
      <c r="D1252" s="228" t="str">
        <f>IF(C1252="","",C1252&amp;"-"&amp;COUNTIF($C$5:C1252,C1252))</f>
        <v/>
      </c>
      <c r="E1252" s="228">
        <f t="shared" si="40"/>
        <v>0</v>
      </c>
      <c r="F1252" s="30"/>
      <c r="G1252" s="30"/>
      <c r="H1252" s="31"/>
      <c r="I1252" s="113"/>
      <c r="J1252" s="40"/>
      <c r="K1252" s="51"/>
      <c r="L1252" s="33"/>
      <c r="M1252" s="53"/>
      <c r="N1252" s="30"/>
      <c r="R1252" s="36"/>
      <c r="S1252" s="37"/>
      <c r="T1252" s="38"/>
      <c r="U1252" s="200"/>
      <c r="V1252" s="211"/>
      <c r="W1252" s="204"/>
      <c r="X1252" s="204"/>
      <c r="Y1252" s="40"/>
      <c r="Z1252" s="41"/>
      <c r="AA1252" s="10"/>
      <c r="AB1252" s="42"/>
      <c r="AC1252" s="41"/>
      <c r="AD1252" s="43"/>
      <c r="AE1252" s="42"/>
      <c r="AF1252" s="41"/>
      <c r="AG1252" s="43"/>
      <c r="AH1252" s="69"/>
      <c r="AI1252" s="69"/>
      <c r="AJ1252" s="69"/>
      <c r="AK1252" s="29" t="str">
        <f>IFERROR(MATCH(H1252,#REF!,0),"")</f>
        <v/>
      </c>
    </row>
    <row r="1253" spans="1:37" ht="15" customHeight="1">
      <c r="A1253" s="227" t="str">
        <f>IF(V1253=DB!$B$12,"決裁1",IF(V1253=DB!$B$13,"決裁2",IF(V1253=DB!$B$14,"決裁3",IF(V1253=DB!$B$15,"決裁4",IF(V1253="","",TEXT(W1253,"GE")&amp;"-"&amp;V1253)))))</f>
        <v/>
      </c>
      <c r="B1253" s="228" t="str">
        <f>IF(A1253="","",A1253&amp;"-"&amp;COUNTIF($A$5:A1253,A1253))</f>
        <v/>
      </c>
      <c r="C1253" s="228" t="str">
        <f t="shared" si="39"/>
        <v/>
      </c>
      <c r="D1253" s="228" t="str">
        <f>IF(C1253="","",C1253&amp;"-"&amp;COUNTIF($C$5:C1253,C1253))</f>
        <v/>
      </c>
      <c r="E1253" s="228">
        <f t="shared" si="40"/>
        <v>0</v>
      </c>
      <c r="F1253" s="30"/>
      <c r="G1253" s="30"/>
      <c r="H1253" s="31"/>
      <c r="I1253" s="32"/>
      <c r="J1253" s="33"/>
      <c r="K1253" s="112"/>
      <c r="L1253" s="33"/>
      <c r="M1253" s="53"/>
      <c r="N1253" s="30"/>
      <c r="R1253" s="36"/>
      <c r="S1253" s="37"/>
      <c r="T1253" s="38"/>
      <c r="U1253" s="200"/>
      <c r="V1253" s="211"/>
      <c r="W1253" s="204"/>
      <c r="X1253" s="204"/>
      <c r="Y1253" s="40"/>
      <c r="Z1253" s="41"/>
      <c r="AA1253" s="10"/>
      <c r="AB1253" s="42"/>
      <c r="AC1253" s="41"/>
      <c r="AD1253" s="43"/>
      <c r="AE1253" s="42"/>
      <c r="AF1253" s="41"/>
      <c r="AG1253" s="43"/>
      <c r="AH1253" s="69"/>
      <c r="AI1253" s="69"/>
      <c r="AJ1253" s="69"/>
      <c r="AK1253" s="29" t="str">
        <f>IFERROR(MATCH(H1253,#REF!,0),"")</f>
        <v/>
      </c>
    </row>
    <row r="1254" spans="1:37" ht="15" customHeight="1">
      <c r="A1254" s="227" t="str">
        <f>IF(V1254=DB!$B$12,"決裁1",IF(V1254=DB!$B$13,"決裁2",IF(V1254=DB!$B$14,"決裁3",IF(V1254=DB!$B$15,"決裁4",IF(V1254="","",TEXT(W1254,"GE")&amp;"-"&amp;V1254)))))</f>
        <v/>
      </c>
      <c r="B1254" s="228" t="str">
        <f>IF(A1254="","",A1254&amp;"-"&amp;COUNTIF($A$5:A1254,A1254))</f>
        <v/>
      </c>
      <c r="C1254" s="228" t="str">
        <f t="shared" si="39"/>
        <v/>
      </c>
      <c r="D1254" s="228" t="str">
        <f>IF(C1254="","",C1254&amp;"-"&amp;COUNTIF($C$5:C1254,C1254))</f>
        <v/>
      </c>
      <c r="E1254" s="228">
        <f t="shared" si="40"/>
        <v>0</v>
      </c>
      <c r="F1254" s="30"/>
      <c r="G1254" s="30"/>
      <c r="H1254" s="31"/>
      <c r="I1254" s="97"/>
      <c r="J1254" s="45"/>
      <c r="K1254" s="114"/>
      <c r="L1254" s="33"/>
      <c r="M1254" s="53"/>
      <c r="N1254" s="30"/>
      <c r="R1254" s="36"/>
      <c r="S1254" s="37"/>
      <c r="T1254" s="38"/>
      <c r="U1254" s="200"/>
      <c r="V1254" s="211"/>
      <c r="W1254" s="204"/>
      <c r="X1254" s="204"/>
      <c r="Y1254" s="40"/>
      <c r="Z1254" s="41"/>
      <c r="AA1254" s="10"/>
      <c r="AB1254" s="42"/>
      <c r="AC1254" s="41"/>
      <c r="AD1254" s="43"/>
      <c r="AE1254" s="42"/>
      <c r="AF1254" s="41"/>
      <c r="AG1254" s="43"/>
      <c r="AH1254" s="69"/>
      <c r="AI1254" s="69"/>
      <c r="AJ1254" s="69"/>
      <c r="AK1254" s="29" t="str">
        <f>IFERROR(MATCH(H1254,#REF!,0),"")</f>
        <v/>
      </c>
    </row>
    <row r="1255" spans="1:37" ht="15" customHeight="1">
      <c r="A1255" s="227" t="str">
        <f>IF(V1255=DB!$B$12,"決裁1",IF(V1255=DB!$B$13,"決裁2",IF(V1255=DB!$B$14,"決裁3",IF(V1255=DB!$B$15,"決裁4",IF(V1255="","",TEXT(W1255,"GE")&amp;"-"&amp;V1255)))))</f>
        <v/>
      </c>
      <c r="B1255" s="228" t="str">
        <f>IF(A1255="","",A1255&amp;"-"&amp;COUNTIF($A$5:A1255,A1255))</f>
        <v/>
      </c>
      <c r="C1255" s="228" t="str">
        <f t="shared" si="39"/>
        <v/>
      </c>
      <c r="D1255" s="228" t="str">
        <f>IF(C1255="","",C1255&amp;"-"&amp;COUNTIF($C$5:C1255,C1255))</f>
        <v/>
      </c>
      <c r="E1255" s="228">
        <f t="shared" si="40"/>
        <v>0</v>
      </c>
      <c r="F1255" s="30"/>
      <c r="G1255" s="30"/>
      <c r="H1255" s="31"/>
      <c r="I1255" s="32"/>
      <c r="J1255" s="45"/>
      <c r="K1255" s="114"/>
      <c r="L1255" s="33"/>
      <c r="M1255" s="53"/>
      <c r="N1255" s="30"/>
      <c r="R1255" s="36"/>
      <c r="S1255" s="37"/>
      <c r="T1255" s="38"/>
      <c r="U1255" s="200"/>
      <c r="V1255" s="211"/>
      <c r="W1255" s="204"/>
      <c r="X1255" s="204"/>
      <c r="Y1255" s="40"/>
      <c r="Z1255" s="41"/>
      <c r="AA1255" s="10"/>
      <c r="AB1255" s="42"/>
      <c r="AC1255" s="41"/>
      <c r="AD1255" s="43"/>
      <c r="AE1255" s="42"/>
      <c r="AF1255" s="41"/>
      <c r="AG1255" s="43"/>
      <c r="AH1255" s="69"/>
      <c r="AI1255" s="69"/>
      <c r="AJ1255" s="69"/>
      <c r="AK1255" s="29" t="str">
        <f>IFERROR(MATCH(H1255,#REF!,0),"")</f>
        <v/>
      </c>
    </row>
    <row r="1256" spans="1:37" ht="15" customHeight="1">
      <c r="A1256" s="227" t="str">
        <f>IF(V1256=DB!$B$12,"決裁1",IF(V1256=DB!$B$13,"決裁2",IF(V1256=DB!$B$14,"決裁3",IF(V1256=DB!$B$15,"決裁4",IF(V1256="","",TEXT(W1256,"GE")&amp;"-"&amp;V1256)))))</f>
        <v/>
      </c>
      <c r="B1256" s="228" t="str">
        <f>IF(A1256="","",A1256&amp;"-"&amp;COUNTIF($A$5:A1256,A1256))</f>
        <v/>
      </c>
      <c r="C1256" s="228" t="str">
        <f t="shared" si="39"/>
        <v/>
      </c>
      <c r="D1256" s="228" t="str">
        <f>IF(C1256="","",C1256&amp;"-"&amp;COUNTIF($C$5:C1256,C1256))</f>
        <v/>
      </c>
      <c r="E1256" s="228">
        <f t="shared" si="40"/>
        <v>0</v>
      </c>
      <c r="F1256" s="30"/>
      <c r="G1256" s="30"/>
      <c r="H1256" s="31"/>
      <c r="I1256" s="97"/>
      <c r="J1256" s="45"/>
      <c r="K1256" s="114"/>
      <c r="L1256" s="106"/>
      <c r="M1256" s="53"/>
      <c r="N1256" s="30"/>
      <c r="R1256" s="36"/>
      <c r="S1256" s="37"/>
      <c r="T1256" s="38"/>
      <c r="U1256" s="200"/>
      <c r="V1256" s="211"/>
      <c r="W1256" s="204"/>
      <c r="X1256" s="204"/>
      <c r="Y1256" s="40"/>
      <c r="Z1256" s="41"/>
      <c r="AA1256" s="10"/>
      <c r="AB1256" s="42"/>
      <c r="AC1256" s="41"/>
      <c r="AD1256" s="43"/>
      <c r="AE1256" s="42"/>
      <c r="AF1256" s="41"/>
      <c r="AG1256" s="43"/>
      <c r="AH1256" s="69"/>
      <c r="AI1256" s="69"/>
      <c r="AJ1256" s="69"/>
      <c r="AK1256" s="29" t="str">
        <f>IFERROR(MATCH(H1256,#REF!,0),"")</f>
        <v/>
      </c>
    </row>
    <row r="1257" spans="1:37" ht="15" customHeight="1">
      <c r="A1257" s="227" t="str">
        <f>IF(V1257=DB!$B$12,"決裁1",IF(V1257=DB!$B$13,"決裁2",IF(V1257=DB!$B$14,"決裁3",IF(V1257=DB!$B$15,"決裁4",IF(V1257="","",TEXT(W1257,"GE")&amp;"-"&amp;V1257)))))</f>
        <v/>
      </c>
      <c r="B1257" s="228" t="str">
        <f>IF(A1257="","",A1257&amp;"-"&amp;COUNTIF($A$5:A1257,A1257))</f>
        <v/>
      </c>
      <c r="C1257" s="228" t="str">
        <f t="shared" si="39"/>
        <v/>
      </c>
      <c r="D1257" s="228" t="str">
        <f>IF(C1257="","",C1257&amp;"-"&amp;COUNTIF($C$5:C1257,C1257))</f>
        <v/>
      </c>
      <c r="E1257" s="228">
        <f t="shared" si="40"/>
        <v>0</v>
      </c>
      <c r="F1257" s="30"/>
      <c r="G1257" s="30"/>
      <c r="H1257" s="31"/>
      <c r="I1257" s="32"/>
      <c r="J1257" s="45"/>
      <c r="K1257" s="115"/>
      <c r="L1257" s="35"/>
      <c r="M1257" s="53"/>
      <c r="N1257" s="30"/>
      <c r="R1257" s="36"/>
      <c r="S1257" s="37"/>
      <c r="T1257" s="38"/>
      <c r="U1257" s="200"/>
      <c r="V1257" s="211"/>
      <c r="W1257" s="204"/>
      <c r="X1257" s="204"/>
      <c r="Y1257" s="40"/>
      <c r="Z1257" s="41"/>
      <c r="AA1257" s="10"/>
      <c r="AB1257" s="42"/>
      <c r="AC1257" s="41"/>
      <c r="AD1257" s="43"/>
      <c r="AE1257" s="42"/>
      <c r="AF1257" s="41"/>
      <c r="AG1257" s="43"/>
      <c r="AH1257" s="69"/>
      <c r="AI1257" s="69"/>
      <c r="AJ1257" s="69"/>
      <c r="AK1257" s="29" t="str">
        <f>IFERROR(MATCH(H1257,#REF!,0),"")</f>
        <v/>
      </c>
    </row>
    <row r="1258" spans="1:37" ht="15" customHeight="1">
      <c r="A1258" s="227" t="str">
        <f>IF(V1258=DB!$B$12,"決裁1",IF(V1258=DB!$B$13,"決裁2",IF(V1258=DB!$B$14,"決裁3",IF(V1258=DB!$B$15,"決裁4",IF(V1258="","",TEXT(W1258,"GE")&amp;"-"&amp;V1258)))))</f>
        <v/>
      </c>
      <c r="B1258" s="228" t="str">
        <f>IF(A1258="","",A1258&amp;"-"&amp;COUNTIF($A$5:A1258,A1258))</f>
        <v/>
      </c>
      <c r="C1258" s="228" t="str">
        <f t="shared" si="39"/>
        <v/>
      </c>
      <c r="D1258" s="228" t="str">
        <f>IF(C1258="","",C1258&amp;"-"&amp;COUNTIF($C$5:C1258,C1258))</f>
        <v/>
      </c>
      <c r="E1258" s="228">
        <f t="shared" si="40"/>
        <v>0</v>
      </c>
      <c r="F1258" s="30"/>
      <c r="G1258" s="30"/>
      <c r="H1258" s="31"/>
      <c r="I1258" s="32"/>
      <c r="J1258" s="45"/>
      <c r="K1258" s="115"/>
      <c r="L1258" s="35"/>
      <c r="M1258" s="53"/>
      <c r="N1258" s="30"/>
      <c r="R1258" s="36"/>
      <c r="S1258" s="37"/>
      <c r="T1258" s="38"/>
      <c r="U1258" s="200"/>
      <c r="V1258" s="211"/>
      <c r="W1258" s="204"/>
      <c r="X1258" s="204"/>
      <c r="Y1258" s="40"/>
      <c r="Z1258" s="41"/>
      <c r="AA1258" s="10"/>
      <c r="AB1258" s="42"/>
      <c r="AC1258" s="41"/>
      <c r="AD1258" s="43"/>
      <c r="AE1258" s="42"/>
      <c r="AF1258" s="41"/>
      <c r="AG1258" s="43"/>
      <c r="AH1258" s="69"/>
      <c r="AI1258" s="69"/>
      <c r="AJ1258" s="69"/>
      <c r="AK1258" s="29" t="str">
        <f>IFERROR(MATCH(H1258,#REF!,0),"")</f>
        <v/>
      </c>
    </row>
    <row r="1259" spans="1:37" ht="15" customHeight="1">
      <c r="A1259" s="227" t="str">
        <f>IF(V1259=DB!$B$12,"決裁1",IF(V1259=DB!$B$13,"決裁2",IF(V1259=DB!$B$14,"決裁3",IF(V1259=DB!$B$15,"決裁4",IF(V1259="","",TEXT(W1259,"GE")&amp;"-"&amp;V1259)))))</f>
        <v/>
      </c>
      <c r="B1259" s="228" t="str">
        <f>IF(A1259="","",A1259&amp;"-"&amp;COUNTIF($A$5:A1259,A1259))</f>
        <v/>
      </c>
      <c r="C1259" s="228" t="str">
        <f t="shared" si="39"/>
        <v/>
      </c>
      <c r="D1259" s="228" t="str">
        <f>IF(C1259="","",C1259&amp;"-"&amp;COUNTIF($C$5:C1259,C1259))</f>
        <v/>
      </c>
      <c r="E1259" s="228">
        <f t="shared" si="40"/>
        <v>0</v>
      </c>
      <c r="F1259" s="30"/>
      <c r="G1259" s="30"/>
      <c r="H1259" s="31"/>
      <c r="I1259" s="97"/>
      <c r="J1259" s="45"/>
      <c r="K1259" s="115"/>
      <c r="L1259" s="35"/>
      <c r="M1259" s="53"/>
      <c r="N1259" s="30"/>
      <c r="R1259" s="36"/>
      <c r="S1259" s="37"/>
      <c r="T1259" s="38"/>
      <c r="U1259" s="200"/>
      <c r="V1259" s="211"/>
      <c r="W1259" s="204"/>
      <c r="X1259" s="204"/>
      <c r="Y1259" s="40"/>
      <c r="Z1259" s="41"/>
      <c r="AA1259" s="10"/>
      <c r="AB1259" s="42"/>
      <c r="AC1259" s="41"/>
      <c r="AD1259" s="43"/>
      <c r="AE1259" s="42"/>
      <c r="AF1259" s="41"/>
      <c r="AG1259" s="43"/>
      <c r="AH1259" s="69"/>
      <c r="AI1259" s="69"/>
      <c r="AJ1259" s="69"/>
      <c r="AK1259" s="29" t="str">
        <f>IFERROR(MATCH(H1259,#REF!,0),"")</f>
        <v/>
      </c>
    </row>
    <row r="1260" spans="1:37" ht="15" customHeight="1">
      <c r="A1260" s="227" t="str">
        <f>IF(V1260=DB!$B$12,"決裁1",IF(V1260=DB!$B$13,"決裁2",IF(V1260=DB!$B$14,"決裁3",IF(V1260=DB!$B$15,"決裁4",IF(V1260="","",TEXT(W1260,"GE")&amp;"-"&amp;V1260)))))</f>
        <v/>
      </c>
      <c r="B1260" s="228" t="str">
        <f>IF(A1260="","",A1260&amp;"-"&amp;COUNTIF($A$5:A1260,A1260))</f>
        <v/>
      </c>
      <c r="C1260" s="228" t="str">
        <f t="shared" si="39"/>
        <v/>
      </c>
      <c r="D1260" s="228" t="str">
        <f>IF(C1260="","",C1260&amp;"-"&amp;COUNTIF($C$5:C1260,C1260))</f>
        <v/>
      </c>
      <c r="E1260" s="228">
        <f t="shared" si="40"/>
        <v>0</v>
      </c>
      <c r="F1260" s="30"/>
      <c r="G1260" s="30"/>
      <c r="H1260" s="31"/>
      <c r="I1260" s="116"/>
      <c r="J1260" s="10"/>
      <c r="K1260" s="112"/>
      <c r="L1260" s="10"/>
      <c r="M1260" s="53"/>
      <c r="N1260" s="30"/>
      <c r="R1260" s="36"/>
      <c r="S1260" s="37"/>
      <c r="T1260" s="38"/>
      <c r="U1260" s="200"/>
      <c r="V1260" s="211"/>
      <c r="W1260" s="204"/>
      <c r="X1260" s="204"/>
      <c r="Y1260" s="40"/>
      <c r="Z1260" s="41"/>
      <c r="AA1260" s="10"/>
      <c r="AB1260" s="42"/>
      <c r="AC1260" s="41"/>
      <c r="AD1260" s="43"/>
      <c r="AE1260" s="42"/>
      <c r="AF1260" s="41"/>
      <c r="AG1260" s="43"/>
      <c r="AH1260" s="69"/>
      <c r="AI1260" s="69"/>
      <c r="AJ1260" s="69"/>
      <c r="AK1260" s="29" t="str">
        <f>IFERROR(MATCH(H1260,#REF!,0),"")</f>
        <v/>
      </c>
    </row>
    <row r="1261" spans="1:37" ht="15" customHeight="1">
      <c r="A1261" s="227" t="str">
        <f>IF(V1261=DB!$B$12,"決裁1",IF(V1261=DB!$B$13,"決裁2",IF(V1261=DB!$B$14,"決裁3",IF(V1261=DB!$B$15,"決裁4",IF(V1261="","",TEXT(W1261,"GE")&amp;"-"&amp;V1261)))))</f>
        <v/>
      </c>
      <c r="B1261" s="228" t="str">
        <f>IF(A1261="","",A1261&amp;"-"&amp;COUNTIF($A$5:A1261,A1261))</f>
        <v/>
      </c>
      <c r="C1261" s="228" t="str">
        <f t="shared" si="39"/>
        <v/>
      </c>
      <c r="D1261" s="228" t="str">
        <f>IF(C1261="","",C1261&amp;"-"&amp;COUNTIF($C$5:C1261,C1261))</f>
        <v/>
      </c>
      <c r="E1261" s="228">
        <f t="shared" si="40"/>
        <v>0</v>
      </c>
      <c r="F1261" s="30"/>
      <c r="G1261" s="30"/>
      <c r="H1261" s="31"/>
      <c r="I1261" s="32"/>
      <c r="J1261" s="33"/>
      <c r="K1261" s="112"/>
      <c r="L1261" s="33"/>
      <c r="M1261" s="49"/>
      <c r="N1261" s="30"/>
      <c r="R1261" s="36"/>
      <c r="S1261" s="37"/>
      <c r="T1261" s="38"/>
      <c r="U1261" s="200"/>
      <c r="V1261" s="211"/>
      <c r="W1261" s="204"/>
      <c r="X1261" s="204"/>
      <c r="Y1261" s="40"/>
      <c r="Z1261" s="41"/>
      <c r="AA1261" s="10"/>
      <c r="AB1261" s="42"/>
      <c r="AC1261" s="47"/>
      <c r="AD1261" s="52"/>
      <c r="AE1261" s="40"/>
      <c r="AF1261" s="41"/>
      <c r="AG1261" s="10"/>
      <c r="AH1261" s="69"/>
      <c r="AI1261" s="69"/>
      <c r="AJ1261" s="69"/>
      <c r="AK1261" s="29" t="str">
        <f>IFERROR(MATCH(H1261,#REF!,0),"")</f>
        <v/>
      </c>
    </row>
    <row r="1262" spans="1:37" ht="15" customHeight="1">
      <c r="A1262" s="227" t="str">
        <f>IF(V1262=DB!$B$12,"決裁1",IF(V1262=DB!$B$13,"決裁2",IF(V1262=DB!$B$14,"決裁3",IF(V1262=DB!$B$15,"決裁4",IF(V1262="","",TEXT(W1262,"GE")&amp;"-"&amp;V1262)))))</f>
        <v/>
      </c>
      <c r="B1262" s="228" t="str">
        <f>IF(A1262="","",A1262&amp;"-"&amp;COUNTIF($A$5:A1262,A1262))</f>
        <v/>
      </c>
      <c r="C1262" s="228" t="str">
        <f t="shared" si="39"/>
        <v/>
      </c>
      <c r="D1262" s="228" t="str">
        <f>IF(C1262="","",C1262&amp;"-"&amp;COUNTIF($C$5:C1262,C1262))</f>
        <v/>
      </c>
      <c r="E1262" s="228">
        <f t="shared" si="40"/>
        <v>0</v>
      </c>
      <c r="F1262" s="30"/>
      <c r="G1262" s="30"/>
      <c r="H1262" s="31"/>
      <c r="I1262" s="32"/>
      <c r="J1262" s="45"/>
      <c r="K1262" s="112"/>
      <c r="L1262" s="32"/>
      <c r="M1262" s="53"/>
      <c r="N1262" s="30"/>
      <c r="R1262" s="10"/>
      <c r="S1262" s="37"/>
      <c r="T1262" s="38"/>
      <c r="U1262" s="200"/>
      <c r="V1262" s="211"/>
      <c r="W1262" s="204"/>
      <c r="X1262" s="204"/>
      <c r="Y1262" s="40"/>
      <c r="Z1262" s="41"/>
      <c r="AA1262" s="10"/>
      <c r="AB1262" s="42"/>
      <c r="AC1262" s="41"/>
      <c r="AD1262" s="43"/>
      <c r="AE1262" s="42"/>
      <c r="AF1262" s="41"/>
      <c r="AG1262" s="43"/>
      <c r="AH1262" s="69"/>
      <c r="AI1262" s="69"/>
      <c r="AJ1262" s="69"/>
      <c r="AK1262" s="29" t="str">
        <f>IFERROR(MATCH(H1262,#REF!,0),"")</f>
        <v/>
      </c>
    </row>
    <row r="1263" spans="1:37" ht="15" customHeight="1">
      <c r="A1263" s="227" t="str">
        <f>IF(V1263=DB!$B$12,"決裁1",IF(V1263=DB!$B$13,"決裁2",IF(V1263=DB!$B$14,"決裁3",IF(V1263=DB!$B$15,"決裁4",IF(V1263="","",TEXT(W1263,"GE")&amp;"-"&amp;V1263)))))</f>
        <v/>
      </c>
      <c r="B1263" s="228" t="str">
        <f>IF(A1263="","",A1263&amp;"-"&amp;COUNTIF($A$5:A1263,A1263))</f>
        <v/>
      </c>
      <c r="C1263" s="228" t="str">
        <f t="shared" si="39"/>
        <v/>
      </c>
      <c r="D1263" s="228" t="str">
        <f>IF(C1263="","",C1263&amp;"-"&amp;COUNTIF($C$5:C1263,C1263))</f>
        <v/>
      </c>
      <c r="E1263" s="228">
        <f t="shared" si="40"/>
        <v>0</v>
      </c>
      <c r="F1263" s="30"/>
      <c r="G1263" s="30"/>
      <c r="H1263" s="31"/>
      <c r="I1263" s="32"/>
      <c r="J1263" s="45"/>
      <c r="K1263" s="112"/>
      <c r="L1263" s="32"/>
      <c r="M1263" s="53"/>
      <c r="N1263" s="30"/>
      <c r="R1263" s="10"/>
      <c r="S1263" s="37"/>
      <c r="T1263" s="38"/>
      <c r="U1263" s="200"/>
      <c r="V1263" s="211"/>
      <c r="W1263" s="204"/>
      <c r="X1263" s="204"/>
      <c r="Y1263" s="62"/>
      <c r="Z1263" s="47"/>
      <c r="AA1263" s="80"/>
      <c r="AB1263" s="42"/>
      <c r="AC1263" s="41"/>
      <c r="AD1263" s="43"/>
      <c r="AE1263" s="42"/>
      <c r="AF1263" s="41"/>
      <c r="AG1263" s="43"/>
      <c r="AH1263" s="69"/>
      <c r="AI1263" s="69"/>
      <c r="AJ1263" s="69"/>
      <c r="AK1263" s="29" t="str">
        <f>IFERROR(MATCH(H1263,#REF!,0),"")</f>
        <v/>
      </c>
    </row>
    <row r="1264" spans="1:37" ht="15" customHeight="1">
      <c r="A1264" s="227" t="str">
        <f>IF(V1264=DB!$B$12,"決裁1",IF(V1264=DB!$B$13,"決裁2",IF(V1264=DB!$B$14,"決裁3",IF(V1264=DB!$B$15,"決裁4",IF(V1264="","",TEXT(W1264,"GE")&amp;"-"&amp;V1264)))))</f>
        <v/>
      </c>
      <c r="B1264" s="228" t="str">
        <f>IF(A1264="","",A1264&amp;"-"&amp;COUNTIF($A$5:A1264,A1264))</f>
        <v/>
      </c>
      <c r="C1264" s="228" t="str">
        <f t="shared" si="39"/>
        <v/>
      </c>
      <c r="D1264" s="228" t="str">
        <f>IF(C1264="","",C1264&amp;"-"&amp;COUNTIF($C$5:C1264,C1264))</f>
        <v/>
      </c>
      <c r="E1264" s="228">
        <f t="shared" si="40"/>
        <v>0</v>
      </c>
      <c r="F1264" s="30"/>
      <c r="G1264" s="30"/>
      <c r="H1264" s="31"/>
      <c r="I1264" s="117"/>
      <c r="J1264" s="118"/>
      <c r="K1264" s="112"/>
      <c r="L1264" s="32"/>
      <c r="M1264" s="53"/>
      <c r="N1264" s="30"/>
      <c r="R1264" s="10"/>
      <c r="S1264" s="37"/>
      <c r="T1264" s="38"/>
      <c r="U1264" s="200"/>
      <c r="V1264" s="211"/>
      <c r="W1264" s="204"/>
      <c r="X1264" s="204"/>
      <c r="Y1264" s="40"/>
      <c r="Z1264" s="41"/>
      <c r="AA1264" s="10"/>
      <c r="AB1264" s="42"/>
      <c r="AC1264" s="41"/>
      <c r="AD1264" s="43"/>
      <c r="AE1264" s="42"/>
      <c r="AF1264" s="41"/>
      <c r="AG1264" s="43"/>
      <c r="AH1264" s="69"/>
      <c r="AI1264" s="69"/>
      <c r="AJ1264" s="69"/>
      <c r="AK1264" s="29" t="str">
        <f>IFERROR(MATCH(H1264,#REF!,0),"")</f>
        <v/>
      </c>
    </row>
    <row r="1265" spans="1:37" ht="15" customHeight="1">
      <c r="A1265" s="227" t="str">
        <f>IF(V1265=DB!$B$12,"決裁1",IF(V1265=DB!$B$13,"決裁2",IF(V1265=DB!$B$14,"決裁3",IF(V1265=DB!$B$15,"決裁4",IF(V1265="","",TEXT(W1265,"GE")&amp;"-"&amp;V1265)))))</f>
        <v/>
      </c>
      <c r="B1265" s="228" t="str">
        <f>IF(A1265="","",A1265&amp;"-"&amp;COUNTIF($A$5:A1265,A1265))</f>
        <v/>
      </c>
      <c r="C1265" s="228" t="str">
        <f t="shared" si="39"/>
        <v/>
      </c>
      <c r="D1265" s="228" t="str">
        <f>IF(C1265="","",C1265&amp;"-"&amp;COUNTIF($C$5:C1265,C1265))</f>
        <v/>
      </c>
      <c r="E1265" s="228">
        <f t="shared" si="40"/>
        <v>0</v>
      </c>
      <c r="F1265" s="30"/>
      <c r="G1265" s="30"/>
      <c r="H1265" s="31"/>
      <c r="I1265" s="119"/>
      <c r="J1265" s="120"/>
      <c r="K1265" s="112"/>
      <c r="L1265" s="32"/>
      <c r="M1265" s="54"/>
      <c r="N1265" s="30"/>
      <c r="R1265" s="10"/>
      <c r="S1265" s="37"/>
      <c r="T1265" s="38"/>
      <c r="U1265" s="200"/>
      <c r="V1265" s="211"/>
      <c r="W1265" s="204"/>
      <c r="X1265" s="204"/>
      <c r="Y1265" s="40"/>
      <c r="Z1265" s="41"/>
      <c r="AA1265" s="10"/>
      <c r="AB1265" s="42"/>
      <c r="AC1265" s="41"/>
      <c r="AD1265" s="43"/>
      <c r="AE1265" s="42"/>
      <c r="AF1265" s="41"/>
      <c r="AG1265" s="43"/>
      <c r="AH1265" s="69"/>
      <c r="AI1265" s="69"/>
      <c r="AJ1265" s="69"/>
      <c r="AK1265" s="29" t="str">
        <f>IFERROR(MATCH(H1265,#REF!,0),"")</f>
        <v/>
      </c>
    </row>
    <row r="1266" spans="1:37" ht="15" customHeight="1">
      <c r="A1266" s="227" t="str">
        <f>IF(V1266=DB!$B$12,"決裁1",IF(V1266=DB!$B$13,"決裁2",IF(V1266=DB!$B$14,"決裁3",IF(V1266=DB!$B$15,"決裁4",IF(V1266="","",TEXT(W1266,"GE")&amp;"-"&amp;V1266)))))</f>
        <v/>
      </c>
      <c r="B1266" s="228" t="str">
        <f>IF(A1266="","",A1266&amp;"-"&amp;COUNTIF($A$5:A1266,A1266))</f>
        <v/>
      </c>
      <c r="C1266" s="228" t="str">
        <f t="shared" si="39"/>
        <v/>
      </c>
      <c r="D1266" s="228" t="str">
        <f>IF(C1266="","",C1266&amp;"-"&amp;COUNTIF($C$5:C1266,C1266))</f>
        <v/>
      </c>
      <c r="E1266" s="228">
        <f t="shared" si="40"/>
        <v>0</v>
      </c>
      <c r="F1266" s="30"/>
      <c r="G1266" s="30"/>
      <c r="H1266" s="31"/>
      <c r="I1266" s="32"/>
      <c r="J1266" s="45"/>
      <c r="K1266" s="112"/>
      <c r="L1266" s="32"/>
      <c r="M1266" s="54"/>
      <c r="N1266" s="30"/>
      <c r="R1266" s="36"/>
      <c r="S1266" s="37"/>
      <c r="T1266" s="38"/>
      <c r="U1266" s="200"/>
      <c r="V1266" s="211"/>
      <c r="W1266" s="204"/>
      <c r="X1266" s="204"/>
      <c r="Y1266" s="40"/>
      <c r="Z1266" s="41"/>
      <c r="AA1266" s="33"/>
      <c r="AB1266" s="42"/>
      <c r="AC1266" s="41"/>
      <c r="AD1266" s="33"/>
      <c r="AE1266" s="42"/>
      <c r="AF1266" s="41"/>
      <c r="AG1266" s="33"/>
      <c r="AH1266" s="69"/>
      <c r="AI1266" s="69"/>
      <c r="AJ1266" s="69"/>
      <c r="AK1266" s="29" t="str">
        <f>IFERROR(MATCH(H1266,#REF!,0),"")</f>
        <v/>
      </c>
    </row>
    <row r="1267" spans="1:37" ht="15" customHeight="1">
      <c r="A1267" s="227" t="str">
        <f>IF(V1267=DB!$B$12,"決裁1",IF(V1267=DB!$B$13,"決裁2",IF(V1267=DB!$B$14,"決裁3",IF(V1267=DB!$B$15,"決裁4",IF(V1267="","",TEXT(W1267,"GE")&amp;"-"&amp;V1267)))))</f>
        <v/>
      </c>
      <c r="B1267" s="228" t="str">
        <f>IF(A1267="","",A1267&amp;"-"&amp;COUNTIF($A$5:A1267,A1267))</f>
        <v/>
      </c>
      <c r="C1267" s="228" t="str">
        <f t="shared" si="39"/>
        <v/>
      </c>
      <c r="D1267" s="228" t="str">
        <f>IF(C1267="","",C1267&amp;"-"&amp;COUNTIF($C$5:C1267,C1267))</f>
        <v/>
      </c>
      <c r="E1267" s="228">
        <f t="shared" si="40"/>
        <v>0</v>
      </c>
      <c r="F1267" s="30"/>
      <c r="G1267" s="30"/>
      <c r="H1267" s="31"/>
      <c r="I1267" s="32"/>
      <c r="J1267" s="45"/>
      <c r="K1267" s="112"/>
      <c r="L1267" s="33"/>
      <c r="M1267" s="53"/>
      <c r="N1267" s="30"/>
      <c r="R1267" s="36"/>
      <c r="S1267" s="37"/>
      <c r="T1267" s="38"/>
      <c r="U1267" s="200"/>
      <c r="V1267" s="211"/>
      <c r="W1267" s="204"/>
      <c r="X1267" s="204"/>
      <c r="Y1267" s="40"/>
      <c r="Z1267" s="41"/>
      <c r="AA1267" s="10"/>
      <c r="AB1267" s="42"/>
      <c r="AC1267" s="41"/>
      <c r="AD1267" s="43"/>
      <c r="AE1267" s="42"/>
      <c r="AF1267" s="41"/>
      <c r="AG1267" s="43"/>
      <c r="AH1267" s="69"/>
      <c r="AI1267" s="69"/>
      <c r="AJ1267" s="69"/>
      <c r="AK1267" s="29" t="str">
        <f>IFERROR(MATCH(H1267,#REF!,0),"")</f>
        <v/>
      </c>
    </row>
    <row r="1268" spans="1:37" ht="15" customHeight="1">
      <c r="A1268" s="227" t="str">
        <f>IF(V1268=DB!$B$12,"決裁1",IF(V1268=DB!$B$13,"決裁2",IF(V1268=DB!$B$14,"決裁3",IF(V1268=DB!$B$15,"決裁4",IF(V1268="","",TEXT(W1268,"GE")&amp;"-"&amp;V1268)))))</f>
        <v/>
      </c>
      <c r="B1268" s="228" t="str">
        <f>IF(A1268="","",A1268&amp;"-"&amp;COUNTIF($A$5:A1268,A1268))</f>
        <v/>
      </c>
      <c r="C1268" s="228" t="str">
        <f t="shared" si="39"/>
        <v/>
      </c>
      <c r="D1268" s="228" t="str">
        <f>IF(C1268="","",C1268&amp;"-"&amp;COUNTIF($C$5:C1268,C1268))</f>
        <v/>
      </c>
      <c r="E1268" s="228">
        <f t="shared" si="40"/>
        <v>0</v>
      </c>
      <c r="F1268" s="30"/>
      <c r="G1268" s="30"/>
      <c r="H1268" s="31"/>
      <c r="I1268" s="32"/>
      <c r="J1268" s="45"/>
      <c r="K1268" s="112"/>
      <c r="L1268" s="33"/>
      <c r="M1268" s="53"/>
      <c r="N1268" s="30"/>
      <c r="R1268" s="36"/>
      <c r="S1268" s="37"/>
      <c r="T1268" s="38"/>
      <c r="U1268" s="200"/>
      <c r="V1268" s="211"/>
      <c r="W1268" s="204"/>
      <c r="X1268" s="204"/>
      <c r="Y1268" s="40"/>
      <c r="Z1268" s="41"/>
      <c r="AA1268" s="10"/>
      <c r="AB1268" s="42"/>
      <c r="AC1268" s="41"/>
      <c r="AD1268" s="43"/>
      <c r="AE1268" s="42"/>
      <c r="AF1268" s="41"/>
      <c r="AG1268" s="43"/>
      <c r="AH1268" s="69"/>
      <c r="AI1268" s="69"/>
      <c r="AJ1268" s="69"/>
      <c r="AK1268" s="29" t="str">
        <f>IFERROR(MATCH(H1268,#REF!,0),"")</f>
        <v/>
      </c>
    </row>
    <row r="1269" spans="1:37" ht="15" customHeight="1">
      <c r="A1269" s="227" t="str">
        <f>IF(V1269=DB!$B$12,"決裁1",IF(V1269=DB!$B$13,"決裁2",IF(V1269=DB!$B$14,"決裁3",IF(V1269=DB!$B$15,"決裁4",IF(V1269="","",TEXT(W1269,"GE")&amp;"-"&amp;V1269)))))</f>
        <v/>
      </c>
      <c r="B1269" s="228" t="str">
        <f>IF(A1269="","",A1269&amp;"-"&amp;COUNTIF($A$5:A1269,A1269))</f>
        <v/>
      </c>
      <c r="C1269" s="228" t="str">
        <f t="shared" si="39"/>
        <v/>
      </c>
      <c r="D1269" s="228" t="str">
        <f>IF(C1269="","",C1269&amp;"-"&amp;COUNTIF($C$5:C1269,C1269))</f>
        <v/>
      </c>
      <c r="E1269" s="228">
        <f t="shared" si="40"/>
        <v>0</v>
      </c>
      <c r="F1269" s="30"/>
      <c r="G1269" s="30"/>
      <c r="H1269" s="31"/>
      <c r="I1269" s="32"/>
      <c r="J1269" s="33"/>
      <c r="K1269" s="112"/>
      <c r="L1269" s="33"/>
      <c r="M1269" s="53"/>
      <c r="N1269" s="30"/>
      <c r="R1269" s="36"/>
      <c r="S1269" s="37"/>
      <c r="T1269" s="38"/>
      <c r="U1269" s="200"/>
      <c r="V1269" s="211"/>
      <c r="W1269" s="204"/>
      <c r="X1269" s="204"/>
      <c r="Y1269" s="40"/>
      <c r="Z1269" s="41"/>
      <c r="AA1269" s="10"/>
      <c r="AB1269" s="42"/>
      <c r="AC1269" s="41"/>
      <c r="AD1269" s="43"/>
      <c r="AE1269" s="42"/>
      <c r="AF1269" s="41"/>
      <c r="AG1269" s="43"/>
      <c r="AH1269" s="69"/>
      <c r="AI1269" s="69"/>
      <c r="AJ1269" s="69"/>
      <c r="AK1269" s="29" t="str">
        <f>IFERROR(MATCH(H1269,#REF!,0),"")</f>
        <v/>
      </c>
    </row>
    <row r="1270" spans="1:37" ht="15" customHeight="1">
      <c r="A1270" s="227" t="str">
        <f>IF(V1270=DB!$B$12,"決裁1",IF(V1270=DB!$B$13,"決裁2",IF(V1270=DB!$B$14,"決裁3",IF(V1270=DB!$B$15,"決裁4",IF(V1270="","",TEXT(W1270,"GE")&amp;"-"&amp;V1270)))))</f>
        <v/>
      </c>
      <c r="B1270" s="228" t="str">
        <f>IF(A1270="","",A1270&amp;"-"&amp;COUNTIF($A$5:A1270,A1270))</f>
        <v/>
      </c>
      <c r="C1270" s="228" t="str">
        <f t="shared" si="39"/>
        <v/>
      </c>
      <c r="D1270" s="228" t="str">
        <f>IF(C1270="","",C1270&amp;"-"&amp;COUNTIF($C$5:C1270,C1270))</f>
        <v/>
      </c>
      <c r="E1270" s="228">
        <f t="shared" si="40"/>
        <v>0</v>
      </c>
      <c r="F1270" s="30"/>
      <c r="G1270" s="30"/>
      <c r="H1270" s="31"/>
      <c r="I1270" s="113"/>
      <c r="J1270" s="33"/>
      <c r="K1270" s="112"/>
      <c r="L1270" s="33"/>
      <c r="M1270" s="49"/>
      <c r="N1270" s="30"/>
      <c r="R1270" s="36"/>
      <c r="S1270" s="37"/>
      <c r="T1270" s="38"/>
      <c r="U1270" s="200"/>
      <c r="V1270" s="211"/>
      <c r="W1270" s="204"/>
      <c r="X1270" s="204"/>
      <c r="Y1270" s="40"/>
      <c r="Z1270" s="41"/>
      <c r="AA1270" s="10"/>
      <c r="AB1270" s="42"/>
      <c r="AC1270" s="41"/>
      <c r="AD1270" s="43"/>
      <c r="AE1270" s="42"/>
      <c r="AF1270" s="41"/>
      <c r="AG1270" s="43"/>
      <c r="AH1270" s="69"/>
      <c r="AI1270" s="69"/>
      <c r="AJ1270" s="69"/>
      <c r="AK1270" s="29" t="str">
        <f>IFERROR(MATCH(H1270,#REF!,0),"")</f>
        <v/>
      </c>
    </row>
    <row r="1271" spans="1:37" ht="15" customHeight="1">
      <c r="A1271" s="227" t="str">
        <f>IF(V1271=DB!$B$12,"決裁1",IF(V1271=DB!$B$13,"決裁2",IF(V1271=DB!$B$14,"決裁3",IF(V1271=DB!$B$15,"決裁4",IF(V1271="","",TEXT(W1271,"GE")&amp;"-"&amp;V1271)))))</f>
        <v/>
      </c>
      <c r="B1271" s="228" t="str">
        <f>IF(A1271="","",A1271&amp;"-"&amp;COUNTIF($A$5:A1271,A1271))</f>
        <v/>
      </c>
      <c r="C1271" s="228" t="str">
        <f t="shared" si="39"/>
        <v/>
      </c>
      <c r="D1271" s="228" t="str">
        <f>IF(C1271="","",C1271&amp;"-"&amp;COUNTIF($C$5:C1271,C1271))</f>
        <v/>
      </c>
      <c r="E1271" s="228">
        <f t="shared" si="40"/>
        <v>0</v>
      </c>
      <c r="F1271" s="30"/>
      <c r="G1271" s="30"/>
      <c r="H1271" s="31"/>
      <c r="I1271" s="32"/>
      <c r="J1271" s="33"/>
      <c r="K1271" s="112"/>
      <c r="L1271" s="33"/>
      <c r="M1271" s="53"/>
      <c r="N1271" s="30"/>
      <c r="R1271" s="36"/>
      <c r="S1271" s="37"/>
      <c r="T1271" s="38"/>
      <c r="U1271" s="200"/>
      <c r="V1271" s="211"/>
      <c r="W1271" s="204"/>
      <c r="X1271" s="204"/>
      <c r="Y1271" s="40"/>
      <c r="Z1271" s="41"/>
      <c r="AA1271" s="10"/>
      <c r="AB1271" s="42"/>
      <c r="AC1271" s="41"/>
      <c r="AD1271" s="43"/>
      <c r="AE1271" s="42"/>
      <c r="AF1271" s="41"/>
      <c r="AG1271" s="43"/>
      <c r="AH1271" s="69"/>
      <c r="AI1271" s="69"/>
      <c r="AJ1271" s="69"/>
      <c r="AK1271" s="29" t="str">
        <f>IFERROR(MATCH(H1271,#REF!,0),"")</f>
        <v/>
      </c>
    </row>
    <row r="1272" spans="1:37" ht="15" customHeight="1">
      <c r="A1272" s="227" t="str">
        <f>IF(V1272=DB!$B$12,"決裁1",IF(V1272=DB!$B$13,"決裁2",IF(V1272=DB!$B$14,"決裁3",IF(V1272=DB!$B$15,"決裁4",IF(V1272="","",TEXT(W1272,"GE")&amp;"-"&amp;V1272)))))</f>
        <v/>
      </c>
      <c r="B1272" s="228" t="str">
        <f>IF(A1272="","",A1272&amp;"-"&amp;COUNTIF($A$5:A1272,A1272))</f>
        <v/>
      </c>
      <c r="C1272" s="228" t="str">
        <f t="shared" si="39"/>
        <v/>
      </c>
      <c r="D1272" s="228" t="str">
        <f>IF(C1272="","",C1272&amp;"-"&amp;COUNTIF($C$5:C1272,C1272))</f>
        <v/>
      </c>
      <c r="E1272" s="228">
        <f t="shared" si="40"/>
        <v>0</v>
      </c>
      <c r="F1272" s="30"/>
      <c r="G1272" s="30"/>
      <c r="H1272" s="31"/>
      <c r="I1272" s="32"/>
      <c r="J1272" s="33"/>
      <c r="K1272" s="112"/>
      <c r="L1272" s="33"/>
      <c r="M1272" s="49"/>
      <c r="N1272" s="30"/>
      <c r="R1272" s="36"/>
      <c r="S1272" s="37"/>
      <c r="T1272" s="38"/>
      <c r="U1272" s="200"/>
      <c r="V1272" s="211"/>
      <c r="W1272" s="204"/>
      <c r="X1272" s="204"/>
      <c r="Y1272" s="40"/>
      <c r="Z1272" s="41"/>
      <c r="AA1272" s="10"/>
      <c r="AB1272" s="42"/>
      <c r="AC1272" s="41"/>
      <c r="AD1272" s="43"/>
      <c r="AE1272" s="42"/>
      <c r="AF1272" s="41"/>
      <c r="AG1272" s="43"/>
      <c r="AH1272" s="69"/>
      <c r="AI1272" s="69"/>
      <c r="AJ1272" s="69"/>
      <c r="AK1272" s="29" t="str">
        <f>IFERROR(MATCH(H1272,#REF!,0),"")</f>
        <v/>
      </c>
    </row>
    <row r="1273" spans="1:37" ht="15" customHeight="1">
      <c r="A1273" s="227" t="str">
        <f>IF(V1273=DB!$B$12,"決裁1",IF(V1273=DB!$B$13,"決裁2",IF(V1273=DB!$B$14,"決裁3",IF(V1273=DB!$B$15,"決裁4",IF(V1273="","",TEXT(W1273,"GE")&amp;"-"&amp;V1273)))))</f>
        <v/>
      </c>
      <c r="B1273" s="228" t="str">
        <f>IF(A1273="","",A1273&amp;"-"&amp;COUNTIF($A$5:A1273,A1273))</f>
        <v/>
      </c>
      <c r="C1273" s="228" t="str">
        <f t="shared" si="39"/>
        <v/>
      </c>
      <c r="D1273" s="228" t="str">
        <f>IF(C1273="","",C1273&amp;"-"&amp;COUNTIF($C$5:C1273,C1273))</f>
        <v/>
      </c>
      <c r="E1273" s="228">
        <f t="shared" si="40"/>
        <v>0</v>
      </c>
      <c r="F1273" s="30"/>
      <c r="G1273" s="30"/>
      <c r="H1273" s="31"/>
      <c r="I1273" s="32"/>
      <c r="J1273" s="45"/>
      <c r="K1273" s="114"/>
      <c r="L1273" s="33"/>
      <c r="M1273" s="53"/>
      <c r="N1273" s="30"/>
      <c r="R1273" s="36"/>
      <c r="S1273" s="37"/>
      <c r="T1273" s="38"/>
      <c r="U1273" s="200"/>
      <c r="V1273" s="211"/>
      <c r="W1273" s="204"/>
      <c r="X1273" s="204"/>
      <c r="Y1273" s="40"/>
      <c r="Z1273" s="41"/>
      <c r="AA1273" s="10"/>
      <c r="AB1273" s="42"/>
      <c r="AC1273" s="41"/>
      <c r="AD1273" s="43"/>
      <c r="AE1273" s="42"/>
      <c r="AF1273" s="41"/>
      <c r="AG1273" s="43"/>
      <c r="AH1273" s="69"/>
      <c r="AI1273" s="69"/>
      <c r="AJ1273" s="69"/>
      <c r="AK1273" s="29" t="str">
        <f>IFERROR(MATCH(H1273,#REF!,0),"")</f>
        <v/>
      </c>
    </row>
    <row r="1274" spans="1:37" ht="15" customHeight="1">
      <c r="A1274" s="227" t="str">
        <f>IF(V1274=DB!$B$12,"決裁1",IF(V1274=DB!$B$13,"決裁2",IF(V1274=DB!$B$14,"決裁3",IF(V1274=DB!$B$15,"決裁4",IF(V1274="","",TEXT(W1274,"GE")&amp;"-"&amp;V1274)))))</f>
        <v/>
      </c>
      <c r="B1274" s="228" t="str">
        <f>IF(A1274="","",A1274&amp;"-"&amp;COUNTIF($A$5:A1274,A1274))</f>
        <v/>
      </c>
      <c r="C1274" s="228" t="str">
        <f t="shared" si="39"/>
        <v/>
      </c>
      <c r="D1274" s="228" t="str">
        <f>IF(C1274="","",C1274&amp;"-"&amp;COUNTIF($C$5:C1274,C1274))</f>
        <v/>
      </c>
      <c r="E1274" s="228">
        <f t="shared" si="40"/>
        <v>0</v>
      </c>
      <c r="F1274" s="30"/>
      <c r="G1274" s="30"/>
      <c r="H1274" s="31"/>
      <c r="I1274" s="32"/>
      <c r="J1274" s="40"/>
      <c r="K1274" s="114"/>
      <c r="L1274" s="33"/>
      <c r="M1274" s="53"/>
      <c r="N1274" s="30"/>
      <c r="R1274" s="36"/>
      <c r="S1274" s="37"/>
      <c r="T1274" s="38"/>
      <c r="U1274" s="200"/>
      <c r="V1274" s="211"/>
      <c r="W1274" s="204"/>
      <c r="X1274" s="204"/>
      <c r="Y1274" s="40"/>
      <c r="Z1274" s="41"/>
      <c r="AA1274" s="10"/>
      <c r="AB1274" s="42"/>
      <c r="AC1274" s="41"/>
      <c r="AD1274" s="43"/>
      <c r="AE1274" s="42"/>
      <c r="AF1274" s="41"/>
      <c r="AG1274" s="43"/>
      <c r="AH1274" s="69"/>
      <c r="AI1274" s="69"/>
      <c r="AJ1274" s="69"/>
      <c r="AK1274" s="29" t="str">
        <f>IFERROR(MATCH(H1274,#REF!,0),"")</f>
        <v/>
      </c>
    </row>
    <row r="1275" spans="1:37" ht="15" customHeight="1">
      <c r="A1275" s="227" t="str">
        <f>IF(V1275=DB!$B$12,"決裁1",IF(V1275=DB!$B$13,"決裁2",IF(V1275=DB!$B$14,"決裁3",IF(V1275=DB!$B$15,"決裁4",IF(V1275="","",TEXT(W1275,"GE")&amp;"-"&amp;V1275)))))</f>
        <v/>
      </c>
      <c r="B1275" s="228" t="str">
        <f>IF(A1275="","",A1275&amp;"-"&amp;COUNTIF($A$5:A1275,A1275))</f>
        <v/>
      </c>
      <c r="C1275" s="228" t="str">
        <f t="shared" si="39"/>
        <v/>
      </c>
      <c r="D1275" s="228" t="str">
        <f>IF(C1275="","",C1275&amp;"-"&amp;COUNTIF($C$5:C1275,C1275))</f>
        <v/>
      </c>
      <c r="E1275" s="228">
        <f t="shared" si="40"/>
        <v>0</v>
      </c>
      <c r="F1275" s="30"/>
      <c r="G1275" s="30"/>
      <c r="H1275" s="31"/>
      <c r="I1275" s="32"/>
      <c r="J1275" s="33"/>
      <c r="K1275" s="112"/>
      <c r="L1275" s="33"/>
      <c r="M1275" s="53"/>
      <c r="N1275" s="30"/>
      <c r="R1275" s="36"/>
      <c r="S1275" s="37"/>
      <c r="T1275" s="38"/>
      <c r="U1275" s="200"/>
      <c r="V1275" s="211"/>
      <c r="W1275" s="204"/>
      <c r="X1275" s="204"/>
      <c r="Y1275" s="40"/>
      <c r="Z1275" s="41"/>
      <c r="AA1275" s="10"/>
      <c r="AB1275" s="42"/>
      <c r="AC1275" s="41"/>
      <c r="AD1275" s="43"/>
      <c r="AE1275" s="42"/>
      <c r="AF1275" s="41"/>
      <c r="AG1275" s="43"/>
      <c r="AH1275" s="69"/>
      <c r="AI1275" s="69"/>
      <c r="AJ1275" s="69"/>
      <c r="AK1275" s="29" t="str">
        <f>IFERROR(MATCH(H1275,#REF!,0),"")</f>
        <v/>
      </c>
    </row>
    <row r="1276" spans="1:37" ht="15" customHeight="1">
      <c r="A1276" s="227" t="str">
        <f>IF(V1276=DB!$B$12,"決裁1",IF(V1276=DB!$B$13,"決裁2",IF(V1276=DB!$B$14,"決裁3",IF(V1276=DB!$B$15,"決裁4",IF(V1276="","",TEXT(W1276,"GE")&amp;"-"&amp;V1276)))))</f>
        <v/>
      </c>
      <c r="B1276" s="228" t="str">
        <f>IF(A1276="","",A1276&amp;"-"&amp;COUNTIF($A$5:A1276,A1276))</f>
        <v/>
      </c>
      <c r="C1276" s="228" t="str">
        <f t="shared" si="39"/>
        <v/>
      </c>
      <c r="D1276" s="228" t="str">
        <f>IF(C1276="","",C1276&amp;"-"&amp;COUNTIF($C$5:C1276,C1276))</f>
        <v/>
      </c>
      <c r="E1276" s="228">
        <f t="shared" si="40"/>
        <v>0</v>
      </c>
      <c r="F1276" s="30"/>
      <c r="G1276" s="30"/>
      <c r="H1276" s="31"/>
      <c r="I1276" s="32"/>
      <c r="J1276" s="33"/>
      <c r="K1276" s="112"/>
      <c r="L1276" s="33"/>
      <c r="M1276" s="53"/>
      <c r="N1276" s="30"/>
      <c r="R1276" s="36"/>
      <c r="S1276" s="37"/>
      <c r="T1276" s="38"/>
      <c r="U1276" s="200"/>
      <c r="V1276" s="211"/>
      <c r="W1276" s="204"/>
      <c r="X1276" s="204"/>
      <c r="Y1276" s="40"/>
      <c r="Z1276" s="41"/>
      <c r="AA1276" s="10"/>
      <c r="AB1276" s="42"/>
      <c r="AC1276" s="41"/>
      <c r="AD1276" s="43"/>
      <c r="AE1276" s="42"/>
      <c r="AF1276" s="41"/>
      <c r="AG1276" s="43"/>
      <c r="AH1276" s="69"/>
      <c r="AI1276" s="69"/>
      <c r="AJ1276" s="69"/>
      <c r="AK1276" s="29" t="str">
        <f>IFERROR(MATCH(H1276,#REF!,0),"")</f>
        <v/>
      </c>
    </row>
    <row r="1277" spans="1:37" ht="15" customHeight="1">
      <c r="A1277" s="227" t="str">
        <f>IF(V1277=DB!$B$12,"決裁1",IF(V1277=DB!$B$13,"決裁2",IF(V1277=DB!$B$14,"決裁3",IF(V1277=DB!$B$15,"決裁4",IF(V1277="","",TEXT(W1277,"GE")&amp;"-"&amp;V1277)))))</f>
        <v/>
      </c>
      <c r="B1277" s="228" t="str">
        <f>IF(A1277="","",A1277&amp;"-"&amp;COUNTIF($A$5:A1277,A1277))</f>
        <v/>
      </c>
      <c r="C1277" s="228" t="str">
        <f t="shared" si="39"/>
        <v/>
      </c>
      <c r="D1277" s="228" t="str">
        <f>IF(C1277="","",C1277&amp;"-"&amp;COUNTIF($C$5:C1277,C1277))</f>
        <v/>
      </c>
      <c r="E1277" s="228">
        <f t="shared" si="40"/>
        <v>0</v>
      </c>
      <c r="F1277" s="30"/>
      <c r="G1277" s="30"/>
      <c r="H1277" s="31"/>
      <c r="I1277" s="32"/>
      <c r="J1277" s="33"/>
      <c r="K1277" s="112"/>
      <c r="L1277" s="33"/>
      <c r="M1277" s="53"/>
      <c r="N1277" s="30"/>
      <c r="R1277" s="36"/>
      <c r="S1277" s="37"/>
      <c r="T1277" s="38"/>
      <c r="U1277" s="200"/>
      <c r="V1277" s="211"/>
      <c r="W1277" s="204"/>
      <c r="X1277" s="204"/>
      <c r="Y1277" s="40"/>
      <c r="Z1277" s="41"/>
      <c r="AA1277" s="10"/>
      <c r="AB1277" s="42"/>
      <c r="AC1277" s="41"/>
      <c r="AD1277" s="43"/>
      <c r="AE1277" s="42"/>
      <c r="AF1277" s="41"/>
      <c r="AG1277" s="43"/>
      <c r="AH1277" s="69"/>
      <c r="AI1277" s="69"/>
      <c r="AJ1277" s="69"/>
      <c r="AK1277" s="29" t="str">
        <f>IFERROR(MATCH(H1277,#REF!,0),"")</f>
        <v/>
      </c>
    </row>
    <row r="1278" spans="1:37" ht="15" customHeight="1">
      <c r="A1278" s="227" t="str">
        <f>IF(V1278=DB!$B$12,"決裁1",IF(V1278=DB!$B$13,"決裁2",IF(V1278=DB!$B$14,"決裁3",IF(V1278=DB!$B$15,"決裁4",IF(V1278="","",TEXT(W1278,"GE")&amp;"-"&amp;V1278)))))</f>
        <v/>
      </c>
      <c r="B1278" s="228" t="str">
        <f>IF(A1278="","",A1278&amp;"-"&amp;COUNTIF($A$5:A1278,A1278))</f>
        <v/>
      </c>
      <c r="C1278" s="228" t="str">
        <f t="shared" si="39"/>
        <v/>
      </c>
      <c r="D1278" s="228" t="str">
        <f>IF(C1278="","",C1278&amp;"-"&amp;COUNTIF($C$5:C1278,C1278))</f>
        <v/>
      </c>
      <c r="E1278" s="228">
        <f t="shared" si="40"/>
        <v>0</v>
      </c>
      <c r="F1278" s="30"/>
      <c r="G1278" s="30"/>
      <c r="H1278" s="31"/>
      <c r="I1278" s="116"/>
      <c r="J1278" s="10"/>
      <c r="K1278" s="112"/>
      <c r="L1278" s="33"/>
      <c r="M1278" s="53"/>
      <c r="N1278" s="30"/>
      <c r="R1278" s="36"/>
      <c r="S1278" s="37"/>
      <c r="T1278" s="38"/>
      <c r="U1278" s="200"/>
      <c r="V1278" s="211"/>
      <c r="W1278" s="204"/>
      <c r="X1278" s="204"/>
      <c r="Y1278" s="40"/>
      <c r="Z1278" s="41"/>
      <c r="AA1278" s="10"/>
      <c r="AB1278" s="42"/>
      <c r="AC1278" s="41"/>
      <c r="AD1278" s="43"/>
      <c r="AE1278" s="42"/>
      <c r="AF1278" s="41"/>
      <c r="AG1278" s="43"/>
      <c r="AH1278" s="69"/>
      <c r="AI1278" s="69"/>
      <c r="AJ1278" s="69"/>
      <c r="AK1278" s="29" t="str">
        <f>IFERROR(MATCH(H1278,#REF!,0),"")</f>
        <v/>
      </c>
    </row>
    <row r="1279" spans="1:37" ht="15" customHeight="1">
      <c r="A1279" s="227" t="str">
        <f>IF(V1279=DB!$B$12,"決裁1",IF(V1279=DB!$B$13,"決裁2",IF(V1279=DB!$B$14,"決裁3",IF(V1279=DB!$B$15,"決裁4",IF(V1279="","",TEXT(W1279,"GE")&amp;"-"&amp;V1279)))))</f>
        <v/>
      </c>
      <c r="B1279" s="228" t="str">
        <f>IF(A1279="","",A1279&amp;"-"&amp;COUNTIF($A$5:A1279,A1279))</f>
        <v/>
      </c>
      <c r="C1279" s="228" t="str">
        <f t="shared" si="39"/>
        <v/>
      </c>
      <c r="D1279" s="228" t="str">
        <f>IF(C1279="","",C1279&amp;"-"&amp;COUNTIF($C$5:C1279,C1279))</f>
        <v/>
      </c>
      <c r="E1279" s="228">
        <f t="shared" si="40"/>
        <v>0</v>
      </c>
      <c r="F1279" s="30"/>
      <c r="G1279" s="30"/>
      <c r="H1279" s="31"/>
      <c r="I1279" s="113"/>
      <c r="J1279" s="40"/>
      <c r="K1279" s="121"/>
      <c r="L1279" s="33"/>
      <c r="M1279" s="53"/>
      <c r="N1279" s="30"/>
      <c r="R1279" s="36"/>
      <c r="S1279" s="37"/>
      <c r="T1279" s="38"/>
      <c r="U1279" s="200"/>
      <c r="V1279" s="211"/>
      <c r="W1279" s="204"/>
      <c r="X1279" s="204"/>
      <c r="Y1279" s="40"/>
      <c r="Z1279" s="41"/>
      <c r="AA1279" s="10"/>
      <c r="AB1279" s="42"/>
      <c r="AC1279" s="41"/>
      <c r="AD1279" s="43"/>
      <c r="AE1279" s="42"/>
      <c r="AF1279" s="41"/>
      <c r="AG1279" s="43"/>
      <c r="AH1279" s="69"/>
      <c r="AI1279" s="69"/>
      <c r="AJ1279" s="69"/>
      <c r="AK1279" s="29" t="str">
        <f>IFERROR(MATCH(H1279,#REF!,0),"")</f>
        <v/>
      </c>
    </row>
    <row r="1280" spans="1:37" ht="15" customHeight="1">
      <c r="A1280" s="227" t="str">
        <f>IF(V1280=DB!$B$12,"決裁1",IF(V1280=DB!$B$13,"決裁2",IF(V1280=DB!$B$14,"決裁3",IF(V1280=DB!$B$15,"決裁4",IF(V1280="","",TEXT(W1280,"GE")&amp;"-"&amp;V1280)))))</f>
        <v/>
      </c>
      <c r="B1280" s="228" t="str">
        <f>IF(A1280="","",A1280&amp;"-"&amp;COUNTIF($A$5:A1280,A1280))</f>
        <v/>
      </c>
      <c r="C1280" s="228" t="str">
        <f t="shared" si="39"/>
        <v/>
      </c>
      <c r="D1280" s="228" t="str">
        <f>IF(C1280="","",C1280&amp;"-"&amp;COUNTIF($C$5:C1280,C1280))</f>
        <v/>
      </c>
      <c r="E1280" s="228">
        <f t="shared" si="40"/>
        <v>0</v>
      </c>
      <c r="F1280" s="30"/>
      <c r="G1280" s="30"/>
      <c r="H1280" s="31"/>
      <c r="I1280" s="32"/>
      <c r="J1280" s="45"/>
      <c r="K1280" s="121"/>
      <c r="L1280" s="33"/>
      <c r="M1280" s="53"/>
      <c r="N1280" s="30"/>
      <c r="R1280" s="36"/>
      <c r="S1280" s="37"/>
      <c r="T1280" s="38"/>
      <c r="U1280" s="200"/>
      <c r="V1280" s="211"/>
      <c r="W1280" s="204"/>
      <c r="X1280" s="200"/>
      <c r="Y1280" s="40"/>
      <c r="Z1280" s="41"/>
      <c r="AA1280" s="10"/>
      <c r="AB1280" s="42"/>
      <c r="AC1280" s="41"/>
      <c r="AD1280" s="43"/>
      <c r="AE1280" s="42"/>
      <c r="AF1280" s="41"/>
      <c r="AG1280" s="43"/>
      <c r="AH1280" s="69"/>
      <c r="AI1280" s="69"/>
      <c r="AJ1280" s="69"/>
      <c r="AK1280" s="29" t="str">
        <f>IFERROR(MATCH(H1280,#REF!,0),"")</f>
        <v/>
      </c>
    </row>
    <row r="1281" spans="1:37" ht="15" customHeight="1">
      <c r="A1281" s="227" t="str">
        <f>IF(V1281=DB!$B$12,"決裁1",IF(V1281=DB!$B$13,"決裁2",IF(V1281=DB!$B$14,"決裁3",IF(V1281=DB!$B$15,"決裁4",IF(V1281="","",TEXT(W1281,"GE")&amp;"-"&amp;V1281)))))</f>
        <v/>
      </c>
      <c r="B1281" s="228" t="str">
        <f>IF(A1281="","",A1281&amp;"-"&amp;COUNTIF($A$5:A1281,A1281))</f>
        <v/>
      </c>
      <c r="C1281" s="228" t="str">
        <f t="shared" si="39"/>
        <v/>
      </c>
      <c r="D1281" s="228" t="str">
        <f>IF(C1281="","",C1281&amp;"-"&amp;COUNTIF($C$5:C1281,C1281))</f>
        <v/>
      </c>
      <c r="E1281" s="228">
        <f t="shared" si="40"/>
        <v>0</v>
      </c>
      <c r="F1281" s="30"/>
      <c r="G1281" s="30"/>
      <c r="H1281" s="31"/>
      <c r="I1281" s="32"/>
      <c r="J1281" s="45"/>
      <c r="K1281" s="45"/>
      <c r="L1281" s="45"/>
      <c r="M1281" s="54"/>
      <c r="N1281" s="30"/>
      <c r="R1281" s="36"/>
      <c r="S1281" s="37"/>
      <c r="T1281" s="38"/>
      <c r="U1281" s="200"/>
      <c r="V1281" s="211"/>
      <c r="W1281" s="204"/>
      <c r="X1281" s="200"/>
      <c r="Y1281" s="40"/>
      <c r="Z1281" s="41"/>
      <c r="AA1281" s="10"/>
      <c r="AB1281" s="42"/>
      <c r="AC1281" s="41"/>
      <c r="AD1281" s="43"/>
      <c r="AE1281" s="42"/>
      <c r="AF1281" s="41"/>
      <c r="AG1281" s="43"/>
      <c r="AH1281" s="69"/>
      <c r="AI1281" s="69"/>
      <c r="AJ1281" s="69"/>
      <c r="AK1281" s="29" t="str">
        <f>IFERROR(MATCH(H1281,#REF!,0),"")</f>
        <v/>
      </c>
    </row>
    <row r="1282" spans="1:37" ht="15" customHeight="1">
      <c r="A1282" s="227" t="str">
        <f>IF(V1282=DB!$B$12,"決裁1",IF(V1282=DB!$B$13,"決裁2",IF(V1282=DB!$B$14,"決裁3",IF(V1282=DB!$B$15,"決裁4",IF(V1282="","",TEXT(W1282,"GE")&amp;"-"&amp;V1282)))))</f>
        <v/>
      </c>
      <c r="B1282" s="228" t="str">
        <f>IF(A1282="","",A1282&amp;"-"&amp;COUNTIF($A$5:A1282,A1282))</f>
        <v/>
      </c>
      <c r="C1282" s="228" t="str">
        <f t="shared" si="39"/>
        <v/>
      </c>
      <c r="D1282" s="228" t="str">
        <f>IF(C1282="","",C1282&amp;"-"&amp;COUNTIF($C$5:C1282,C1282))</f>
        <v/>
      </c>
      <c r="E1282" s="228">
        <f t="shared" si="40"/>
        <v>0</v>
      </c>
      <c r="F1282" s="30"/>
      <c r="G1282" s="30"/>
      <c r="H1282" s="31"/>
      <c r="I1282" s="32"/>
      <c r="J1282" s="45"/>
      <c r="K1282" s="45"/>
      <c r="L1282" s="45"/>
      <c r="M1282" s="54"/>
      <c r="N1282" s="30"/>
      <c r="R1282" s="36"/>
      <c r="S1282" s="37"/>
      <c r="T1282" s="38"/>
      <c r="U1282" s="200"/>
      <c r="V1282" s="211"/>
      <c r="W1282" s="204"/>
      <c r="X1282" s="204"/>
      <c r="Y1282" s="40"/>
      <c r="Z1282" s="41"/>
      <c r="AA1282" s="91"/>
      <c r="AB1282" s="42"/>
      <c r="AC1282" s="41"/>
      <c r="AD1282" s="43"/>
      <c r="AE1282" s="42"/>
      <c r="AF1282" s="41"/>
      <c r="AG1282" s="45"/>
      <c r="AH1282" s="69"/>
      <c r="AI1282" s="69"/>
      <c r="AJ1282" s="69"/>
      <c r="AK1282" s="29" t="str">
        <f>IFERROR(MATCH(H1282,#REF!,0),"")</f>
        <v/>
      </c>
    </row>
    <row r="1283" spans="1:37" ht="15" customHeight="1">
      <c r="A1283" s="227" t="str">
        <f>IF(V1283=DB!$B$12,"決裁1",IF(V1283=DB!$B$13,"決裁2",IF(V1283=DB!$B$14,"決裁3",IF(V1283=DB!$B$15,"決裁4",IF(V1283="","",TEXT(W1283,"GE")&amp;"-"&amp;V1283)))))</f>
        <v/>
      </c>
      <c r="B1283" s="228" t="str">
        <f>IF(A1283="","",A1283&amp;"-"&amp;COUNTIF($A$5:A1283,A1283))</f>
        <v/>
      </c>
      <c r="C1283" s="228" t="str">
        <f t="shared" si="39"/>
        <v/>
      </c>
      <c r="D1283" s="228" t="str">
        <f>IF(C1283="","",C1283&amp;"-"&amp;COUNTIF($C$5:C1283,C1283))</f>
        <v/>
      </c>
      <c r="E1283" s="228">
        <f t="shared" si="40"/>
        <v>0</v>
      </c>
      <c r="F1283" s="30"/>
      <c r="G1283" s="30"/>
      <c r="H1283" s="31"/>
      <c r="I1283" s="32"/>
      <c r="J1283" s="45"/>
      <c r="K1283" s="64"/>
      <c r="L1283" s="64"/>
      <c r="M1283" s="54"/>
      <c r="N1283" s="30"/>
      <c r="R1283" s="36"/>
      <c r="S1283" s="37"/>
      <c r="T1283" s="38"/>
      <c r="U1283" s="200"/>
      <c r="V1283" s="211"/>
      <c r="W1283" s="204"/>
      <c r="X1283" s="204"/>
      <c r="Y1283" s="40"/>
      <c r="Z1283" s="41"/>
      <c r="AA1283" s="10"/>
      <c r="AB1283" s="42"/>
      <c r="AC1283" s="41"/>
      <c r="AD1283" s="43"/>
      <c r="AE1283" s="42"/>
      <c r="AF1283" s="41"/>
      <c r="AG1283" s="43"/>
      <c r="AH1283" s="69"/>
      <c r="AI1283" s="69"/>
      <c r="AJ1283" s="69"/>
      <c r="AK1283" s="29" t="str">
        <f>IFERROR(MATCH(H1283,#REF!,0),"")</f>
        <v/>
      </c>
    </row>
    <row r="1284" spans="1:37" ht="15" customHeight="1">
      <c r="A1284" s="227" t="str">
        <f>IF(V1284=DB!$B$12,"決裁1",IF(V1284=DB!$B$13,"決裁2",IF(V1284=DB!$B$14,"決裁3",IF(V1284=DB!$B$15,"決裁4",IF(V1284="","",TEXT(W1284,"GE")&amp;"-"&amp;V1284)))))</f>
        <v/>
      </c>
      <c r="B1284" s="228" t="str">
        <f>IF(A1284="","",A1284&amp;"-"&amp;COUNTIF($A$5:A1284,A1284))</f>
        <v/>
      </c>
      <c r="C1284" s="228" t="str">
        <f t="shared" si="39"/>
        <v/>
      </c>
      <c r="D1284" s="228" t="str">
        <f>IF(C1284="","",C1284&amp;"-"&amp;COUNTIF($C$5:C1284,C1284))</f>
        <v/>
      </c>
      <c r="E1284" s="228">
        <f t="shared" si="40"/>
        <v>0</v>
      </c>
      <c r="F1284" s="30"/>
      <c r="G1284" s="30"/>
      <c r="H1284" s="31"/>
      <c r="I1284" s="32"/>
      <c r="J1284" s="45"/>
      <c r="K1284" s="64"/>
      <c r="L1284" s="45"/>
      <c r="M1284" s="54"/>
      <c r="N1284" s="30"/>
      <c r="R1284" s="36"/>
      <c r="S1284" s="37"/>
      <c r="T1284" s="38"/>
      <c r="U1284" s="200"/>
      <c r="V1284" s="211"/>
      <c r="W1284" s="204"/>
      <c r="X1284" s="204"/>
      <c r="Y1284" s="40"/>
      <c r="Z1284" s="41"/>
      <c r="AA1284" s="10"/>
      <c r="AB1284" s="42"/>
      <c r="AC1284" s="41"/>
      <c r="AD1284" s="43"/>
      <c r="AE1284" s="42"/>
      <c r="AF1284" s="41"/>
      <c r="AG1284" s="43"/>
      <c r="AH1284" s="69"/>
      <c r="AI1284" s="69"/>
      <c r="AJ1284" s="69"/>
      <c r="AK1284" s="29" t="str">
        <f>IFERROR(MATCH(H1284,#REF!,0),"")</f>
        <v/>
      </c>
    </row>
    <row r="1285" spans="1:37" ht="15" customHeight="1">
      <c r="A1285" s="227" t="str">
        <f>IF(V1285=DB!$B$12,"決裁1",IF(V1285=DB!$B$13,"決裁2",IF(V1285=DB!$B$14,"決裁3",IF(V1285=DB!$B$15,"決裁4",IF(V1285="","",TEXT(W1285,"GE")&amp;"-"&amp;V1285)))))</f>
        <v/>
      </c>
      <c r="B1285" s="228" t="str">
        <f>IF(A1285="","",A1285&amp;"-"&amp;COUNTIF($A$5:A1285,A1285))</f>
        <v/>
      </c>
      <c r="C1285" s="228" t="str">
        <f t="shared" si="39"/>
        <v/>
      </c>
      <c r="D1285" s="228" t="str">
        <f>IF(C1285="","",C1285&amp;"-"&amp;COUNTIF($C$5:C1285,C1285))</f>
        <v/>
      </c>
      <c r="E1285" s="228">
        <f t="shared" si="40"/>
        <v>0</v>
      </c>
      <c r="F1285" s="30"/>
      <c r="G1285" s="30"/>
      <c r="H1285" s="31"/>
      <c r="I1285" s="110"/>
      <c r="J1285" s="58"/>
      <c r="K1285" s="35"/>
      <c r="L1285" s="111"/>
      <c r="M1285" s="54"/>
      <c r="N1285" s="30"/>
      <c r="R1285" s="36"/>
      <c r="S1285" s="37"/>
      <c r="T1285" s="38"/>
      <c r="U1285" s="200"/>
      <c r="V1285" s="211"/>
      <c r="W1285" s="204"/>
      <c r="X1285" s="204"/>
      <c r="Y1285" s="40"/>
      <c r="Z1285" s="41"/>
      <c r="AA1285" s="10"/>
      <c r="AB1285" s="42"/>
      <c r="AC1285" s="41"/>
      <c r="AD1285" s="43"/>
      <c r="AE1285" s="42"/>
      <c r="AF1285" s="41"/>
      <c r="AG1285" s="43"/>
      <c r="AH1285" s="69"/>
      <c r="AI1285" s="69"/>
      <c r="AJ1285" s="69"/>
      <c r="AK1285" s="29" t="str">
        <f>IFERROR(MATCH(H1285,#REF!,0),"")</f>
        <v/>
      </c>
    </row>
    <row r="1286" spans="1:37" ht="15" customHeight="1">
      <c r="A1286" s="227" t="str">
        <f>IF(V1286=DB!$B$12,"決裁1",IF(V1286=DB!$B$13,"決裁2",IF(V1286=DB!$B$14,"決裁3",IF(V1286=DB!$B$15,"決裁4",IF(V1286="","",TEXT(W1286,"GE")&amp;"-"&amp;V1286)))))</f>
        <v/>
      </c>
      <c r="B1286" s="228" t="str">
        <f>IF(A1286="","",A1286&amp;"-"&amp;COUNTIF($A$5:A1286,A1286))</f>
        <v/>
      </c>
      <c r="C1286" s="228" t="str">
        <f t="shared" ref="C1286:C1349" si="41">IF(AH1286="","",AH1286)</f>
        <v/>
      </c>
      <c r="D1286" s="228" t="str">
        <f>IF(C1286="","",C1286&amp;"-"&amp;COUNTIF($C$5:C1286,C1286))</f>
        <v/>
      </c>
      <c r="E1286" s="228">
        <f t="shared" ref="E1286:E1349" si="42">+H1286</f>
        <v>0</v>
      </c>
      <c r="F1286" s="30"/>
      <c r="G1286" s="30"/>
      <c r="H1286" s="31"/>
      <c r="I1286" s="110"/>
      <c r="J1286" s="58"/>
      <c r="K1286" s="35"/>
      <c r="L1286" s="111"/>
      <c r="M1286" s="54"/>
      <c r="N1286" s="30"/>
      <c r="R1286" s="36"/>
      <c r="S1286" s="37"/>
      <c r="T1286" s="38"/>
      <c r="U1286" s="200"/>
      <c r="V1286" s="211"/>
      <c r="W1286" s="204"/>
      <c r="X1286" s="204"/>
      <c r="Y1286" s="40"/>
      <c r="Z1286" s="41"/>
      <c r="AA1286" s="10"/>
      <c r="AB1286" s="42"/>
      <c r="AC1286" s="41"/>
      <c r="AD1286" s="43"/>
      <c r="AE1286" s="42"/>
      <c r="AF1286" s="41"/>
      <c r="AG1286" s="43"/>
      <c r="AH1286" s="69"/>
      <c r="AI1286" s="69"/>
      <c r="AJ1286" s="69"/>
      <c r="AK1286" s="29" t="str">
        <f>IFERROR(MATCH(H1286,#REF!,0),"")</f>
        <v/>
      </c>
    </row>
    <row r="1287" spans="1:37" ht="15" customHeight="1">
      <c r="A1287" s="227" t="str">
        <f>IF(V1287=DB!$B$12,"決裁1",IF(V1287=DB!$B$13,"決裁2",IF(V1287=DB!$B$14,"決裁3",IF(V1287=DB!$B$15,"決裁4",IF(V1287="","",TEXT(W1287,"GE")&amp;"-"&amp;V1287)))))</f>
        <v/>
      </c>
      <c r="B1287" s="228" t="str">
        <f>IF(A1287="","",A1287&amp;"-"&amp;COUNTIF($A$5:A1287,A1287))</f>
        <v/>
      </c>
      <c r="C1287" s="228" t="str">
        <f t="shared" si="41"/>
        <v/>
      </c>
      <c r="D1287" s="228" t="str">
        <f>IF(C1287="","",C1287&amp;"-"&amp;COUNTIF($C$5:C1287,C1287))</f>
        <v/>
      </c>
      <c r="E1287" s="228">
        <f t="shared" si="42"/>
        <v>0</v>
      </c>
      <c r="F1287" s="30"/>
      <c r="G1287" s="30"/>
      <c r="H1287" s="31"/>
      <c r="I1287" s="110"/>
      <c r="J1287" s="58"/>
      <c r="K1287" s="35"/>
      <c r="L1287" s="111"/>
      <c r="M1287" s="54"/>
      <c r="N1287" s="30"/>
      <c r="R1287" s="36"/>
      <c r="S1287" s="37"/>
      <c r="T1287" s="38"/>
      <c r="U1287" s="200"/>
      <c r="V1287" s="211"/>
      <c r="W1287" s="204"/>
      <c r="X1287" s="204"/>
      <c r="Y1287" s="40"/>
      <c r="Z1287" s="41"/>
      <c r="AA1287" s="10"/>
      <c r="AB1287" s="42"/>
      <c r="AC1287" s="41"/>
      <c r="AD1287" s="43"/>
      <c r="AE1287" s="42"/>
      <c r="AF1287" s="41"/>
      <c r="AG1287" s="43"/>
      <c r="AH1287" s="69"/>
      <c r="AI1287" s="69"/>
      <c r="AJ1287" s="69"/>
      <c r="AK1287" s="29" t="str">
        <f>IFERROR(MATCH(H1287,#REF!,0),"")</f>
        <v/>
      </c>
    </row>
    <row r="1288" spans="1:37" ht="15" customHeight="1">
      <c r="A1288" s="227" t="str">
        <f>IF(V1288=DB!$B$12,"決裁1",IF(V1288=DB!$B$13,"決裁2",IF(V1288=DB!$B$14,"決裁3",IF(V1288=DB!$B$15,"決裁4",IF(V1288="","",TEXT(W1288,"GE")&amp;"-"&amp;V1288)))))</f>
        <v/>
      </c>
      <c r="B1288" s="228" t="str">
        <f>IF(A1288="","",A1288&amp;"-"&amp;COUNTIF($A$5:A1288,A1288))</f>
        <v/>
      </c>
      <c r="C1288" s="228" t="str">
        <f t="shared" si="41"/>
        <v/>
      </c>
      <c r="D1288" s="228" t="str">
        <f>IF(C1288="","",C1288&amp;"-"&amp;COUNTIF($C$5:C1288,C1288))</f>
        <v/>
      </c>
      <c r="E1288" s="228">
        <f t="shared" si="42"/>
        <v>0</v>
      </c>
      <c r="F1288" s="30"/>
      <c r="G1288" s="30"/>
      <c r="H1288" s="31"/>
      <c r="I1288" s="110"/>
      <c r="J1288" s="58"/>
      <c r="K1288" s="35"/>
      <c r="L1288" s="111"/>
      <c r="M1288" s="54"/>
      <c r="N1288" s="30"/>
      <c r="R1288" s="36"/>
      <c r="S1288" s="37"/>
      <c r="T1288" s="38"/>
      <c r="U1288" s="200"/>
      <c r="V1288" s="211"/>
      <c r="W1288" s="204"/>
      <c r="X1288" s="204"/>
      <c r="Y1288" s="40"/>
      <c r="Z1288" s="41"/>
      <c r="AA1288" s="10"/>
      <c r="AB1288" s="42"/>
      <c r="AC1288" s="41"/>
      <c r="AD1288" s="43"/>
      <c r="AE1288" s="42"/>
      <c r="AF1288" s="41"/>
      <c r="AG1288" s="43"/>
      <c r="AH1288" s="69"/>
      <c r="AI1288" s="69"/>
      <c r="AJ1288" s="69"/>
      <c r="AK1288" s="29" t="str">
        <f>IFERROR(MATCH(H1288,#REF!,0),"")</f>
        <v/>
      </c>
    </row>
    <row r="1289" spans="1:37" ht="15" customHeight="1">
      <c r="A1289" s="227" t="str">
        <f>IF(V1289=DB!$B$12,"決裁1",IF(V1289=DB!$B$13,"決裁2",IF(V1289=DB!$B$14,"決裁3",IF(V1289=DB!$B$15,"決裁4",IF(V1289="","",TEXT(W1289,"GE")&amp;"-"&amp;V1289)))))</f>
        <v/>
      </c>
      <c r="B1289" s="228" t="str">
        <f>IF(A1289="","",A1289&amp;"-"&amp;COUNTIF($A$5:A1289,A1289))</f>
        <v/>
      </c>
      <c r="C1289" s="228" t="str">
        <f t="shared" si="41"/>
        <v/>
      </c>
      <c r="D1289" s="228" t="str">
        <f>IF(C1289="","",C1289&amp;"-"&amp;COUNTIF($C$5:C1289,C1289))</f>
        <v/>
      </c>
      <c r="E1289" s="228">
        <f t="shared" si="42"/>
        <v>0</v>
      </c>
      <c r="F1289" s="30"/>
      <c r="G1289" s="30"/>
      <c r="H1289" s="31"/>
      <c r="I1289" s="110"/>
      <c r="J1289" s="58"/>
      <c r="K1289" s="35"/>
      <c r="L1289" s="111"/>
      <c r="M1289" s="54"/>
      <c r="N1289" s="30"/>
      <c r="R1289" s="36"/>
      <c r="S1289" s="37"/>
      <c r="T1289" s="38"/>
      <c r="U1289" s="200"/>
      <c r="V1289" s="211"/>
      <c r="W1289" s="204"/>
      <c r="X1289" s="204"/>
      <c r="Y1289" s="40"/>
      <c r="Z1289" s="41"/>
      <c r="AA1289" s="10"/>
      <c r="AB1289" s="42"/>
      <c r="AC1289" s="41"/>
      <c r="AD1289" s="43"/>
      <c r="AE1289" s="42"/>
      <c r="AF1289" s="41"/>
      <c r="AG1289" s="43"/>
      <c r="AH1289" s="69"/>
      <c r="AI1289" s="69"/>
      <c r="AJ1289" s="69"/>
      <c r="AK1289" s="29" t="str">
        <f>IFERROR(MATCH(H1289,#REF!,0),"")</f>
        <v/>
      </c>
    </row>
    <row r="1290" spans="1:37" ht="15" customHeight="1">
      <c r="A1290" s="227" t="str">
        <f>IF(V1290=DB!$B$12,"決裁1",IF(V1290=DB!$B$13,"決裁2",IF(V1290=DB!$B$14,"決裁3",IF(V1290=DB!$B$15,"決裁4",IF(V1290="","",TEXT(W1290,"GE")&amp;"-"&amp;V1290)))))</f>
        <v/>
      </c>
      <c r="B1290" s="228" t="str">
        <f>IF(A1290="","",A1290&amp;"-"&amp;COUNTIF($A$5:A1290,A1290))</f>
        <v/>
      </c>
      <c r="C1290" s="228" t="str">
        <f t="shared" si="41"/>
        <v/>
      </c>
      <c r="D1290" s="228" t="str">
        <f>IF(C1290="","",C1290&amp;"-"&amp;COUNTIF($C$5:C1290,C1290))</f>
        <v/>
      </c>
      <c r="E1290" s="228">
        <f t="shared" si="42"/>
        <v>0</v>
      </c>
      <c r="F1290" s="30"/>
      <c r="G1290" s="30"/>
      <c r="H1290" s="31"/>
      <c r="I1290" s="110"/>
      <c r="J1290" s="58"/>
      <c r="K1290" s="35"/>
      <c r="L1290" s="111"/>
      <c r="M1290" s="54"/>
      <c r="N1290" s="30"/>
      <c r="R1290" s="36"/>
      <c r="S1290" s="37"/>
      <c r="T1290" s="38"/>
      <c r="U1290" s="200"/>
      <c r="V1290" s="211"/>
      <c r="W1290" s="204"/>
      <c r="X1290" s="204"/>
      <c r="Y1290" s="40"/>
      <c r="Z1290" s="41"/>
      <c r="AA1290" s="10"/>
      <c r="AB1290" s="42"/>
      <c r="AC1290" s="41"/>
      <c r="AD1290" s="43"/>
      <c r="AE1290" s="42"/>
      <c r="AF1290" s="41"/>
      <c r="AG1290" s="43"/>
      <c r="AH1290" s="69"/>
      <c r="AI1290" s="69"/>
      <c r="AJ1290" s="69"/>
      <c r="AK1290" s="29" t="str">
        <f>IFERROR(MATCH(H1290,#REF!,0),"")</f>
        <v/>
      </c>
    </row>
    <row r="1291" spans="1:37" ht="15" customHeight="1">
      <c r="A1291" s="227" t="str">
        <f>IF(V1291=DB!$B$12,"決裁1",IF(V1291=DB!$B$13,"決裁2",IF(V1291=DB!$B$14,"決裁3",IF(V1291=DB!$B$15,"決裁4",IF(V1291="","",TEXT(W1291,"GE")&amp;"-"&amp;V1291)))))</f>
        <v/>
      </c>
      <c r="B1291" s="228" t="str">
        <f>IF(A1291="","",A1291&amp;"-"&amp;COUNTIF($A$5:A1291,A1291))</f>
        <v/>
      </c>
      <c r="C1291" s="228" t="str">
        <f t="shared" si="41"/>
        <v/>
      </c>
      <c r="D1291" s="228" t="str">
        <f>IF(C1291="","",C1291&amp;"-"&amp;COUNTIF($C$5:C1291,C1291))</f>
        <v/>
      </c>
      <c r="E1291" s="228">
        <f t="shared" si="42"/>
        <v>0</v>
      </c>
      <c r="F1291" s="30"/>
      <c r="G1291" s="30"/>
      <c r="H1291" s="31"/>
      <c r="I1291" s="110"/>
      <c r="J1291" s="58"/>
      <c r="K1291" s="35"/>
      <c r="L1291" s="111"/>
      <c r="M1291" s="54"/>
      <c r="N1291" s="30"/>
      <c r="R1291" s="36"/>
      <c r="S1291" s="37"/>
      <c r="T1291" s="38"/>
      <c r="U1291" s="200"/>
      <c r="V1291" s="211"/>
      <c r="W1291" s="204"/>
      <c r="X1291" s="204"/>
      <c r="Y1291" s="40"/>
      <c r="Z1291" s="41"/>
      <c r="AA1291" s="10"/>
      <c r="AB1291" s="42"/>
      <c r="AC1291" s="41"/>
      <c r="AD1291" s="43"/>
      <c r="AE1291" s="42"/>
      <c r="AF1291" s="41"/>
      <c r="AG1291" s="43"/>
      <c r="AH1291" s="69"/>
      <c r="AI1291" s="69"/>
      <c r="AJ1291" s="69"/>
      <c r="AK1291" s="29" t="str">
        <f>IFERROR(MATCH(H1291,#REF!,0),"")</f>
        <v/>
      </c>
    </row>
    <row r="1292" spans="1:37" ht="15" customHeight="1">
      <c r="A1292" s="227" t="str">
        <f>IF(V1292=DB!$B$12,"決裁1",IF(V1292=DB!$B$13,"決裁2",IF(V1292=DB!$B$14,"決裁3",IF(V1292=DB!$B$15,"決裁4",IF(V1292="","",TEXT(W1292,"GE")&amp;"-"&amp;V1292)))))</f>
        <v/>
      </c>
      <c r="B1292" s="228" t="str">
        <f>IF(A1292="","",A1292&amp;"-"&amp;COUNTIF($A$5:A1292,A1292))</f>
        <v/>
      </c>
      <c r="C1292" s="228" t="str">
        <f t="shared" si="41"/>
        <v/>
      </c>
      <c r="D1292" s="228" t="str">
        <f>IF(C1292="","",C1292&amp;"-"&amp;COUNTIF($C$5:C1292,C1292))</f>
        <v/>
      </c>
      <c r="E1292" s="228">
        <f t="shared" si="42"/>
        <v>0</v>
      </c>
      <c r="F1292" s="30"/>
      <c r="G1292" s="30"/>
      <c r="H1292" s="31"/>
      <c r="I1292" s="110"/>
      <c r="J1292" s="58"/>
      <c r="K1292" s="35"/>
      <c r="L1292" s="111"/>
      <c r="M1292" s="54"/>
      <c r="N1292" s="30"/>
      <c r="R1292" s="36"/>
      <c r="S1292" s="37"/>
      <c r="T1292" s="38"/>
      <c r="U1292" s="200"/>
      <c r="V1292" s="211"/>
      <c r="W1292" s="204"/>
      <c r="X1292" s="204"/>
      <c r="Y1292" s="40"/>
      <c r="Z1292" s="41"/>
      <c r="AA1292" s="10"/>
      <c r="AB1292" s="42"/>
      <c r="AC1292" s="41"/>
      <c r="AD1292" s="43"/>
      <c r="AE1292" s="42"/>
      <c r="AF1292" s="41"/>
      <c r="AG1292" s="43"/>
      <c r="AH1292" s="69"/>
      <c r="AI1292" s="69"/>
      <c r="AJ1292" s="69"/>
      <c r="AK1292" s="29" t="str">
        <f>IFERROR(MATCH(H1292,#REF!,0),"")</f>
        <v/>
      </c>
    </row>
    <row r="1293" spans="1:37" ht="15" customHeight="1">
      <c r="A1293" s="227" t="str">
        <f>IF(V1293=DB!$B$12,"決裁1",IF(V1293=DB!$B$13,"決裁2",IF(V1293=DB!$B$14,"決裁3",IF(V1293=DB!$B$15,"決裁4",IF(V1293="","",TEXT(W1293,"GE")&amp;"-"&amp;V1293)))))</f>
        <v/>
      </c>
      <c r="B1293" s="228" t="str">
        <f>IF(A1293="","",A1293&amp;"-"&amp;COUNTIF($A$5:A1293,A1293))</f>
        <v/>
      </c>
      <c r="C1293" s="228" t="str">
        <f t="shared" si="41"/>
        <v/>
      </c>
      <c r="D1293" s="228" t="str">
        <f>IF(C1293="","",C1293&amp;"-"&amp;COUNTIF($C$5:C1293,C1293))</f>
        <v/>
      </c>
      <c r="E1293" s="228">
        <f t="shared" si="42"/>
        <v>0</v>
      </c>
      <c r="F1293" s="30"/>
      <c r="G1293" s="30"/>
      <c r="H1293" s="31"/>
      <c r="I1293" s="110"/>
      <c r="J1293" s="58"/>
      <c r="K1293" s="35"/>
      <c r="L1293" s="111"/>
      <c r="M1293" s="54"/>
      <c r="N1293" s="30"/>
      <c r="R1293" s="36"/>
      <c r="S1293" s="37"/>
      <c r="T1293" s="38"/>
      <c r="U1293" s="200"/>
      <c r="V1293" s="211"/>
      <c r="W1293" s="204"/>
      <c r="X1293" s="204"/>
      <c r="Y1293" s="40"/>
      <c r="Z1293" s="41"/>
      <c r="AA1293" s="10"/>
      <c r="AB1293" s="42"/>
      <c r="AC1293" s="41"/>
      <c r="AD1293" s="43"/>
      <c r="AE1293" s="42"/>
      <c r="AF1293" s="41"/>
      <c r="AG1293" s="43"/>
      <c r="AH1293" s="69"/>
      <c r="AI1293" s="69"/>
      <c r="AJ1293" s="69"/>
      <c r="AK1293" s="29" t="str">
        <f>IFERROR(MATCH(H1293,#REF!,0),"")</f>
        <v/>
      </c>
    </row>
    <row r="1294" spans="1:37" ht="15" customHeight="1">
      <c r="A1294" s="227" t="str">
        <f>IF(V1294=DB!$B$12,"決裁1",IF(V1294=DB!$B$13,"決裁2",IF(V1294=DB!$B$14,"決裁3",IF(V1294=DB!$B$15,"決裁4",IF(V1294="","",TEXT(W1294,"GE")&amp;"-"&amp;V1294)))))</f>
        <v/>
      </c>
      <c r="B1294" s="228" t="str">
        <f>IF(A1294="","",A1294&amp;"-"&amp;COUNTIF($A$5:A1294,A1294))</f>
        <v/>
      </c>
      <c r="C1294" s="228" t="str">
        <f t="shared" si="41"/>
        <v/>
      </c>
      <c r="D1294" s="228" t="str">
        <f>IF(C1294="","",C1294&amp;"-"&amp;COUNTIF($C$5:C1294,C1294))</f>
        <v/>
      </c>
      <c r="E1294" s="228">
        <f t="shared" si="42"/>
        <v>0</v>
      </c>
      <c r="F1294" s="30"/>
      <c r="G1294" s="30"/>
      <c r="H1294" s="31"/>
      <c r="I1294" s="110"/>
      <c r="J1294" s="58"/>
      <c r="K1294" s="35"/>
      <c r="L1294" s="111"/>
      <c r="M1294" s="54"/>
      <c r="N1294" s="30"/>
      <c r="R1294" s="36"/>
      <c r="S1294" s="37"/>
      <c r="T1294" s="38"/>
      <c r="U1294" s="200"/>
      <c r="V1294" s="211"/>
      <c r="W1294" s="204"/>
      <c r="X1294" s="204"/>
      <c r="Y1294" s="40"/>
      <c r="Z1294" s="41"/>
      <c r="AA1294" s="10"/>
      <c r="AB1294" s="42"/>
      <c r="AC1294" s="41"/>
      <c r="AD1294" s="43"/>
      <c r="AE1294" s="42"/>
      <c r="AF1294" s="41"/>
      <c r="AG1294" s="43"/>
      <c r="AH1294" s="69"/>
      <c r="AI1294" s="69"/>
      <c r="AJ1294" s="69"/>
      <c r="AK1294" s="29" t="str">
        <f>IFERROR(MATCH(H1294,#REF!,0),"")</f>
        <v/>
      </c>
    </row>
    <row r="1295" spans="1:37" ht="15" customHeight="1">
      <c r="A1295" s="227" t="str">
        <f>IF(V1295=DB!$B$12,"決裁1",IF(V1295=DB!$B$13,"決裁2",IF(V1295=DB!$B$14,"決裁3",IF(V1295=DB!$B$15,"決裁4",IF(V1295="","",TEXT(W1295,"GE")&amp;"-"&amp;V1295)))))</f>
        <v/>
      </c>
      <c r="B1295" s="228" t="str">
        <f>IF(A1295="","",A1295&amp;"-"&amp;COUNTIF($A$5:A1295,A1295))</f>
        <v/>
      </c>
      <c r="C1295" s="228" t="str">
        <f t="shared" si="41"/>
        <v/>
      </c>
      <c r="D1295" s="228" t="str">
        <f>IF(C1295="","",C1295&amp;"-"&amp;COUNTIF($C$5:C1295,C1295))</f>
        <v/>
      </c>
      <c r="E1295" s="228">
        <f t="shared" si="42"/>
        <v>0</v>
      </c>
      <c r="F1295" s="30"/>
      <c r="G1295" s="30"/>
      <c r="H1295" s="31"/>
      <c r="I1295" s="117"/>
      <c r="J1295" s="45"/>
      <c r="K1295" s="105"/>
      <c r="L1295" s="32"/>
      <c r="M1295" s="33"/>
      <c r="N1295" s="30"/>
      <c r="R1295" s="36"/>
      <c r="S1295" s="37"/>
      <c r="T1295" s="38"/>
      <c r="U1295" s="200"/>
      <c r="V1295" s="211"/>
      <c r="W1295" s="204"/>
      <c r="X1295" s="204"/>
      <c r="Y1295" s="40"/>
      <c r="Z1295" s="41"/>
      <c r="AA1295" s="10"/>
      <c r="AB1295" s="42"/>
      <c r="AC1295" s="41"/>
      <c r="AD1295" s="43"/>
      <c r="AE1295" s="42"/>
      <c r="AF1295" s="41"/>
      <c r="AG1295" s="43"/>
      <c r="AH1295" s="69"/>
      <c r="AI1295" s="69"/>
      <c r="AJ1295" s="69"/>
      <c r="AK1295" s="29" t="str">
        <f>IFERROR(MATCH(H1295,#REF!,0),"")</f>
        <v/>
      </c>
    </row>
    <row r="1296" spans="1:37" ht="15" customHeight="1">
      <c r="A1296" s="227" t="str">
        <f>IF(V1296=DB!$B$12,"決裁1",IF(V1296=DB!$B$13,"決裁2",IF(V1296=DB!$B$14,"決裁3",IF(V1296=DB!$B$15,"決裁4",IF(V1296="","",TEXT(W1296,"GE")&amp;"-"&amp;V1296)))))</f>
        <v/>
      </c>
      <c r="B1296" s="228" t="str">
        <f>IF(A1296="","",A1296&amp;"-"&amp;COUNTIF($A$5:A1296,A1296))</f>
        <v/>
      </c>
      <c r="C1296" s="228" t="str">
        <f t="shared" si="41"/>
        <v/>
      </c>
      <c r="D1296" s="228" t="str">
        <f>IF(C1296="","",C1296&amp;"-"&amp;COUNTIF($C$5:C1296,C1296))</f>
        <v/>
      </c>
      <c r="E1296" s="228">
        <f t="shared" si="42"/>
        <v>0</v>
      </c>
      <c r="F1296" s="30"/>
      <c r="G1296" s="30"/>
      <c r="H1296" s="31"/>
      <c r="I1296" s="117"/>
      <c r="J1296" s="45"/>
      <c r="K1296" s="105"/>
      <c r="L1296" s="32"/>
      <c r="M1296" s="33"/>
      <c r="N1296" s="30"/>
      <c r="R1296" s="36"/>
      <c r="S1296" s="37"/>
      <c r="T1296" s="38"/>
      <c r="U1296" s="200"/>
      <c r="V1296" s="211"/>
      <c r="W1296" s="204"/>
      <c r="X1296" s="204"/>
      <c r="Y1296" s="40"/>
      <c r="Z1296" s="41"/>
      <c r="AA1296" s="10"/>
      <c r="AB1296" s="42"/>
      <c r="AC1296" s="41"/>
      <c r="AD1296" s="43"/>
      <c r="AE1296" s="42"/>
      <c r="AF1296" s="41"/>
      <c r="AG1296" s="43"/>
      <c r="AH1296" s="69"/>
      <c r="AI1296" s="69"/>
      <c r="AJ1296" s="69"/>
      <c r="AK1296" s="29" t="str">
        <f>IFERROR(MATCH(H1296,#REF!,0),"")</f>
        <v/>
      </c>
    </row>
    <row r="1297" spans="1:37" ht="15" customHeight="1">
      <c r="A1297" s="227" t="str">
        <f>IF(V1297=DB!$B$12,"決裁1",IF(V1297=DB!$B$13,"決裁2",IF(V1297=DB!$B$14,"決裁3",IF(V1297=DB!$B$15,"決裁4",IF(V1297="","",TEXT(W1297,"GE")&amp;"-"&amp;V1297)))))</f>
        <v/>
      </c>
      <c r="B1297" s="228" t="str">
        <f>IF(A1297="","",A1297&amp;"-"&amp;COUNTIF($A$5:A1297,A1297))</f>
        <v/>
      </c>
      <c r="C1297" s="228" t="str">
        <f t="shared" si="41"/>
        <v/>
      </c>
      <c r="D1297" s="228" t="str">
        <f>IF(C1297="","",C1297&amp;"-"&amp;COUNTIF($C$5:C1297,C1297))</f>
        <v/>
      </c>
      <c r="E1297" s="228">
        <f t="shared" si="42"/>
        <v>0</v>
      </c>
      <c r="F1297" s="30"/>
      <c r="G1297" s="30"/>
      <c r="H1297" s="31"/>
      <c r="I1297" s="32"/>
      <c r="J1297" s="45"/>
      <c r="K1297" s="105"/>
      <c r="L1297" s="32"/>
      <c r="M1297" s="33"/>
      <c r="N1297" s="30"/>
      <c r="R1297" s="36"/>
      <c r="S1297" s="37"/>
      <c r="T1297" s="38"/>
      <c r="U1297" s="200"/>
      <c r="V1297" s="211"/>
      <c r="W1297" s="204"/>
      <c r="X1297" s="204"/>
      <c r="Y1297" s="40"/>
      <c r="Z1297" s="41"/>
      <c r="AA1297" s="10"/>
      <c r="AB1297" s="42"/>
      <c r="AC1297" s="41"/>
      <c r="AD1297" s="43"/>
      <c r="AE1297" s="42"/>
      <c r="AF1297" s="41"/>
      <c r="AG1297" s="43"/>
      <c r="AH1297" s="69"/>
      <c r="AI1297" s="69"/>
      <c r="AJ1297" s="69"/>
      <c r="AK1297" s="29" t="str">
        <f>IFERROR(MATCH(H1297,#REF!,0),"")</f>
        <v/>
      </c>
    </row>
    <row r="1298" spans="1:37" ht="15" customHeight="1">
      <c r="A1298" s="227" t="str">
        <f>IF(V1298=DB!$B$12,"決裁1",IF(V1298=DB!$B$13,"決裁2",IF(V1298=DB!$B$14,"決裁3",IF(V1298=DB!$B$15,"決裁4",IF(V1298="","",TEXT(W1298,"GE")&amp;"-"&amp;V1298)))))</f>
        <v/>
      </c>
      <c r="B1298" s="228" t="str">
        <f>IF(A1298="","",A1298&amp;"-"&amp;COUNTIF($A$5:A1298,A1298))</f>
        <v/>
      </c>
      <c r="C1298" s="228" t="str">
        <f t="shared" si="41"/>
        <v/>
      </c>
      <c r="D1298" s="228" t="str">
        <f>IF(C1298="","",C1298&amp;"-"&amp;COUNTIF($C$5:C1298,C1298))</f>
        <v/>
      </c>
      <c r="E1298" s="228">
        <f t="shared" si="42"/>
        <v>0</v>
      </c>
      <c r="F1298" s="30"/>
      <c r="G1298" s="30"/>
      <c r="H1298" s="31"/>
      <c r="I1298" s="117"/>
      <c r="J1298" s="45"/>
      <c r="K1298" s="105"/>
      <c r="L1298" s="32"/>
      <c r="M1298" s="33"/>
      <c r="N1298" s="30"/>
      <c r="R1298" s="36"/>
      <c r="S1298" s="37"/>
      <c r="T1298" s="38"/>
      <c r="U1298" s="200"/>
      <c r="V1298" s="211"/>
      <c r="W1298" s="204"/>
      <c r="X1298" s="204"/>
      <c r="Y1298" s="40"/>
      <c r="Z1298" s="41"/>
      <c r="AA1298" s="10"/>
      <c r="AB1298" s="42"/>
      <c r="AC1298" s="41"/>
      <c r="AD1298" s="43"/>
      <c r="AE1298" s="42"/>
      <c r="AF1298" s="41"/>
      <c r="AG1298" s="43"/>
      <c r="AH1298" s="69"/>
      <c r="AI1298" s="69"/>
      <c r="AJ1298" s="69"/>
      <c r="AK1298" s="29" t="str">
        <f>IFERROR(MATCH(H1298,#REF!,0),"")</f>
        <v/>
      </c>
    </row>
    <row r="1299" spans="1:37" ht="15" customHeight="1">
      <c r="A1299" s="227" t="str">
        <f>IF(V1299=DB!$B$12,"決裁1",IF(V1299=DB!$B$13,"決裁2",IF(V1299=DB!$B$14,"決裁3",IF(V1299=DB!$B$15,"決裁4",IF(V1299="","",TEXT(W1299,"GE")&amp;"-"&amp;V1299)))))</f>
        <v/>
      </c>
      <c r="B1299" s="228" t="str">
        <f>IF(A1299="","",A1299&amp;"-"&amp;COUNTIF($A$5:A1299,A1299))</f>
        <v/>
      </c>
      <c r="C1299" s="228" t="str">
        <f t="shared" si="41"/>
        <v/>
      </c>
      <c r="D1299" s="228" t="str">
        <f>IF(C1299="","",C1299&amp;"-"&amp;COUNTIF($C$5:C1299,C1299))</f>
        <v/>
      </c>
      <c r="E1299" s="228">
        <f t="shared" si="42"/>
        <v>0</v>
      </c>
      <c r="F1299" s="30"/>
      <c r="G1299" s="30"/>
      <c r="H1299" s="31"/>
      <c r="I1299" s="117"/>
      <c r="J1299" s="45"/>
      <c r="K1299" s="105"/>
      <c r="L1299" s="32"/>
      <c r="M1299" s="33"/>
      <c r="N1299" s="30"/>
      <c r="R1299" s="36"/>
      <c r="S1299" s="37"/>
      <c r="T1299" s="38"/>
      <c r="U1299" s="200"/>
      <c r="V1299" s="211"/>
      <c r="W1299" s="204"/>
      <c r="X1299" s="204"/>
      <c r="Y1299" s="40"/>
      <c r="Z1299" s="41"/>
      <c r="AA1299" s="10"/>
      <c r="AB1299" s="42"/>
      <c r="AC1299" s="41"/>
      <c r="AD1299" s="43"/>
      <c r="AE1299" s="42"/>
      <c r="AF1299" s="41"/>
      <c r="AG1299" s="43"/>
      <c r="AH1299" s="69"/>
      <c r="AI1299" s="69"/>
      <c r="AJ1299" s="69"/>
      <c r="AK1299" s="29" t="str">
        <f>IFERROR(MATCH(H1299,#REF!,0),"")</f>
        <v/>
      </c>
    </row>
    <row r="1300" spans="1:37" ht="15" customHeight="1">
      <c r="A1300" s="227" t="str">
        <f>IF(V1300=DB!$B$12,"決裁1",IF(V1300=DB!$B$13,"決裁2",IF(V1300=DB!$B$14,"決裁3",IF(V1300=DB!$B$15,"決裁4",IF(V1300="","",TEXT(W1300,"GE")&amp;"-"&amp;V1300)))))</f>
        <v/>
      </c>
      <c r="B1300" s="228" t="str">
        <f>IF(A1300="","",A1300&amp;"-"&amp;COUNTIF($A$5:A1300,A1300))</f>
        <v/>
      </c>
      <c r="C1300" s="228" t="str">
        <f t="shared" si="41"/>
        <v/>
      </c>
      <c r="D1300" s="228" t="str">
        <f>IF(C1300="","",C1300&amp;"-"&amp;COUNTIF($C$5:C1300,C1300))</f>
        <v/>
      </c>
      <c r="E1300" s="228">
        <f t="shared" si="42"/>
        <v>0</v>
      </c>
      <c r="F1300" s="30"/>
      <c r="G1300" s="30"/>
      <c r="H1300" s="31"/>
      <c r="I1300" s="32"/>
      <c r="J1300" s="45"/>
      <c r="K1300" s="112"/>
      <c r="L1300" s="33"/>
      <c r="M1300" s="33"/>
      <c r="N1300" s="30"/>
      <c r="R1300" s="36"/>
      <c r="S1300" s="37"/>
      <c r="T1300" s="38"/>
      <c r="U1300" s="200"/>
      <c r="V1300" s="211"/>
      <c r="W1300" s="204"/>
      <c r="X1300" s="204"/>
      <c r="Y1300" s="40"/>
      <c r="Z1300" s="41"/>
      <c r="AA1300" s="10"/>
      <c r="AB1300" s="42"/>
      <c r="AC1300" s="41"/>
      <c r="AD1300" s="33"/>
      <c r="AE1300" s="42"/>
      <c r="AF1300" s="41"/>
      <c r="AG1300" s="33"/>
      <c r="AH1300" s="69"/>
      <c r="AI1300" s="69"/>
      <c r="AJ1300" s="69"/>
      <c r="AK1300" s="29" t="str">
        <f>IFERROR(MATCH(H1300,#REF!,0),"")</f>
        <v/>
      </c>
    </row>
    <row r="1301" spans="1:37" ht="15" customHeight="1">
      <c r="A1301" s="227" t="str">
        <f>IF(V1301=DB!$B$12,"決裁1",IF(V1301=DB!$B$13,"決裁2",IF(V1301=DB!$B$14,"決裁3",IF(V1301=DB!$B$15,"決裁4",IF(V1301="","",TEXT(W1301,"GE")&amp;"-"&amp;V1301)))))</f>
        <v/>
      </c>
      <c r="B1301" s="228" t="str">
        <f>IF(A1301="","",A1301&amp;"-"&amp;COUNTIF($A$5:A1301,A1301))</f>
        <v/>
      </c>
      <c r="C1301" s="228" t="str">
        <f t="shared" si="41"/>
        <v/>
      </c>
      <c r="D1301" s="228" t="str">
        <f>IF(C1301="","",C1301&amp;"-"&amp;COUNTIF($C$5:C1301,C1301))</f>
        <v/>
      </c>
      <c r="E1301" s="228">
        <f t="shared" si="42"/>
        <v>0</v>
      </c>
      <c r="F1301" s="30"/>
      <c r="G1301" s="30"/>
      <c r="H1301" s="31"/>
      <c r="I1301" s="117"/>
      <c r="J1301" s="45"/>
      <c r="K1301" s="112"/>
      <c r="L1301" s="33"/>
      <c r="M1301" s="33"/>
      <c r="N1301" s="30"/>
      <c r="R1301" s="36"/>
      <c r="S1301" s="37"/>
      <c r="T1301" s="38"/>
      <c r="U1301" s="200"/>
      <c r="V1301" s="211"/>
      <c r="W1301" s="204"/>
      <c r="X1301" s="204"/>
      <c r="Y1301" s="40"/>
      <c r="Z1301" s="41"/>
      <c r="AA1301" s="10"/>
      <c r="AB1301" s="42"/>
      <c r="AC1301" s="41"/>
      <c r="AD1301" s="33"/>
      <c r="AE1301" s="42"/>
      <c r="AF1301" s="41"/>
      <c r="AG1301" s="33"/>
      <c r="AH1301" s="69"/>
      <c r="AI1301" s="69"/>
      <c r="AJ1301" s="69"/>
      <c r="AK1301" s="29" t="str">
        <f>IFERROR(MATCH(H1301,#REF!,0),"")</f>
        <v/>
      </c>
    </row>
    <row r="1302" spans="1:37" ht="15" customHeight="1">
      <c r="A1302" s="227" t="str">
        <f>IF(V1302=DB!$B$12,"決裁1",IF(V1302=DB!$B$13,"決裁2",IF(V1302=DB!$B$14,"決裁3",IF(V1302=DB!$B$15,"決裁4",IF(V1302="","",TEXT(W1302,"GE")&amp;"-"&amp;V1302)))))</f>
        <v/>
      </c>
      <c r="B1302" s="228" t="str">
        <f>IF(A1302="","",A1302&amp;"-"&amp;COUNTIF($A$5:A1302,A1302))</f>
        <v/>
      </c>
      <c r="C1302" s="228" t="str">
        <f t="shared" si="41"/>
        <v/>
      </c>
      <c r="D1302" s="228" t="str">
        <f>IF(C1302="","",C1302&amp;"-"&amp;COUNTIF($C$5:C1302,C1302))</f>
        <v/>
      </c>
      <c r="E1302" s="228">
        <f t="shared" si="42"/>
        <v>0</v>
      </c>
      <c r="F1302" s="30"/>
      <c r="G1302" s="30"/>
      <c r="H1302" s="31"/>
      <c r="I1302" s="32"/>
      <c r="J1302" s="108"/>
      <c r="K1302" s="33"/>
      <c r="L1302" s="33"/>
      <c r="M1302" s="33"/>
      <c r="N1302" s="30"/>
      <c r="R1302" s="36"/>
      <c r="S1302" s="37"/>
      <c r="T1302" s="38"/>
      <c r="U1302" s="200"/>
      <c r="V1302" s="211"/>
      <c r="W1302" s="204"/>
      <c r="X1302" s="204"/>
      <c r="Y1302" s="40"/>
      <c r="Z1302" s="41"/>
      <c r="AA1302" s="33"/>
      <c r="AB1302" s="42"/>
      <c r="AC1302" s="41"/>
      <c r="AD1302" s="43"/>
      <c r="AE1302" s="62"/>
      <c r="AF1302" s="47"/>
      <c r="AG1302" s="52"/>
      <c r="AH1302" s="69"/>
      <c r="AI1302" s="69"/>
      <c r="AJ1302" s="69"/>
      <c r="AK1302" s="29" t="str">
        <f>IFERROR(MATCH(H1302,#REF!,0),"")</f>
        <v/>
      </c>
    </row>
    <row r="1303" spans="1:37" ht="15" customHeight="1">
      <c r="A1303" s="227" t="str">
        <f>IF(V1303=DB!$B$12,"決裁1",IF(V1303=DB!$B$13,"決裁2",IF(V1303=DB!$B$14,"決裁3",IF(V1303=DB!$B$15,"決裁4",IF(V1303="","",TEXT(W1303,"GE")&amp;"-"&amp;V1303)))))</f>
        <v/>
      </c>
      <c r="B1303" s="228" t="str">
        <f>IF(A1303="","",A1303&amp;"-"&amp;COUNTIF($A$5:A1303,A1303))</f>
        <v/>
      </c>
      <c r="C1303" s="228" t="str">
        <f t="shared" si="41"/>
        <v/>
      </c>
      <c r="D1303" s="228" t="str">
        <f>IF(C1303="","",C1303&amp;"-"&amp;COUNTIF($C$5:C1303,C1303))</f>
        <v/>
      </c>
      <c r="E1303" s="228">
        <f t="shared" si="42"/>
        <v>0</v>
      </c>
      <c r="F1303" s="30"/>
      <c r="G1303" s="30"/>
      <c r="H1303" s="31"/>
      <c r="I1303" s="32"/>
      <c r="J1303" s="105"/>
      <c r="K1303" s="34"/>
      <c r="L1303" s="32"/>
      <c r="M1303" s="33"/>
      <c r="N1303" s="30"/>
      <c r="R1303" s="36"/>
      <c r="S1303" s="37"/>
      <c r="T1303" s="38"/>
      <c r="U1303" s="200"/>
      <c r="V1303" s="211"/>
      <c r="W1303" s="204"/>
      <c r="X1303" s="204"/>
      <c r="Y1303" s="40"/>
      <c r="Z1303" s="41"/>
      <c r="AA1303" s="10"/>
      <c r="AB1303" s="42"/>
      <c r="AC1303" s="41"/>
      <c r="AD1303" s="32"/>
      <c r="AE1303" s="42"/>
      <c r="AF1303" s="41"/>
      <c r="AG1303" s="32"/>
      <c r="AH1303" s="69"/>
      <c r="AI1303" s="69"/>
      <c r="AJ1303" s="69"/>
      <c r="AK1303" s="29" t="str">
        <f>IFERROR(MATCH(H1303,#REF!,0),"")</f>
        <v/>
      </c>
    </row>
    <row r="1304" spans="1:37" ht="15" customHeight="1">
      <c r="A1304" s="227" t="str">
        <f>IF(V1304=DB!$B$12,"決裁1",IF(V1304=DB!$B$13,"決裁2",IF(V1304=DB!$B$14,"決裁3",IF(V1304=DB!$B$15,"決裁4",IF(V1304="","",TEXT(W1304,"GE")&amp;"-"&amp;V1304)))))</f>
        <v/>
      </c>
      <c r="B1304" s="228" t="str">
        <f>IF(A1304="","",A1304&amp;"-"&amp;COUNTIF($A$5:A1304,A1304))</f>
        <v/>
      </c>
      <c r="C1304" s="228" t="str">
        <f t="shared" si="41"/>
        <v/>
      </c>
      <c r="D1304" s="228" t="str">
        <f>IF(C1304="","",C1304&amp;"-"&amp;COUNTIF($C$5:C1304,C1304))</f>
        <v/>
      </c>
      <c r="E1304" s="228">
        <f t="shared" si="42"/>
        <v>0</v>
      </c>
      <c r="F1304" s="30"/>
      <c r="G1304" s="30"/>
      <c r="H1304" s="31"/>
      <c r="I1304" s="32"/>
      <c r="J1304" s="49"/>
      <c r="K1304" s="33"/>
      <c r="L1304" s="33"/>
      <c r="M1304" s="112"/>
      <c r="N1304" s="30"/>
      <c r="R1304" s="36"/>
      <c r="S1304" s="37"/>
      <c r="T1304" s="38"/>
      <c r="U1304" s="200"/>
      <c r="V1304" s="211"/>
      <c r="W1304" s="204"/>
      <c r="X1304" s="204"/>
      <c r="Y1304" s="40"/>
      <c r="Z1304" s="41"/>
      <c r="AA1304" s="10"/>
      <c r="AB1304" s="42"/>
      <c r="AC1304" s="41"/>
      <c r="AD1304" s="43"/>
      <c r="AE1304" s="42"/>
      <c r="AF1304" s="41"/>
      <c r="AG1304" s="43"/>
      <c r="AH1304" s="69"/>
      <c r="AI1304" s="69"/>
      <c r="AJ1304" s="69"/>
      <c r="AK1304" s="29" t="str">
        <f>IFERROR(MATCH(H1304,#REF!,0),"")</f>
        <v/>
      </c>
    </row>
    <row r="1305" spans="1:37" ht="15" customHeight="1">
      <c r="A1305" s="227" t="str">
        <f>IF(V1305=DB!$B$12,"決裁1",IF(V1305=DB!$B$13,"決裁2",IF(V1305=DB!$B$14,"決裁3",IF(V1305=DB!$B$15,"決裁4",IF(V1305="","",TEXT(W1305,"GE")&amp;"-"&amp;V1305)))))</f>
        <v/>
      </c>
      <c r="B1305" s="228" t="str">
        <f>IF(A1305="","",A1305&amp;"-"&amp;COUNTIF($A$5:A1305,A1305))</f>
        <v/>
      </c>
      <c r="C1305" s="228" t="str">
        <f t="shared" si="41"/>
        <v/>
      </c>
      <c r="D1305" s="228" t="str">
        <f>IF(C1305="","",C1305&amp;"-"&amp;COUNTIF($C$5:C1305,C1305))</f>
        <v/>
      </c>
      <c r="E1305" s="228">
        <f t="shared" si="42"/>
        <v>0</v>
      </c>
      <c r="F1305" s="30"/>
      <c r="G1305" s="30"/>
      <c r="H1305" s="31"/>
      <c r="I1305" s="32"/>
      <c r="J1305" s="45"/>
      <c r="K1305" s="45"/>
      <c r="L1305" s="111"/>
      <c r="M1305" s="54"/>
      <c r="N1305" s="30"/>
      <c r="R1305" s="36"/>
      <c r="S1305" s="37"/>
      <c r="T1305" s="38"/>
      <c r="U1305" s="200"/>
      <c r="V1305" s="211"/>
      <c r="W1305" s="204"/>
      <c r="X1305" s="204"/>
      <c r="Y1305" s="40"/>
      <c r="Z1305" s="41"/>
      <c r="AA1305" s="10"/>
      <c r="AB1305" s="42"/>
      <c r="AC1305" s="41"/>
      <c r="AD1305" s="43"/>
      <c r="AE1305" s="42"/>
      <c r="AF1305" s="41"/>
      <c r="AG1305" s="43"/>
      <c r="AH1305" s="69"/>
      <c r="AI1305" s="69"/>
      <c r="AJ1305" s="69"/>
      <c r="AK1305" s="29" t="str">
        <f>IFERROR(MATCH(H1305,#REF!,0),"")</f>
        <v/>
      </c>
    </row>
    <row r="1306" spans="1:37" ht="15" customHeight="1">
      <c r="A1306" s="227" t="str">
        <f>IF(V1306=DB!$B$12,"決裁1",IF(V1306=DB!$B$13,"決裁2",IF(V1306=DB!$B$14,"決裁3",IF(V1306=DB!$B$15,"決裁4",IF(V1306="","",TEXT(W1306,"GE")&amp;"-"&amp;V1306)))))</f>
        <v/>
      </c>
      <c r="B1306" s="228" t="str">
        <f>IF(A1306="","",A1306&amp;"-"&amp;COUNTIF($A$5:A1306,A1306))</f>
        <v/>
      </c>
      <c r="C1306" s="228" t="str">
        <f t="shared" si="41"/>
        <v/>
      </c>
      <c r="D1306" s="228" t="str">
        <f>IF(C1306="","",C1306&amp;"-"&amp;COUNTIF($C$5:C1306,C1306))</f>
        <v/>
      </c>
      <c r="E1306" s="228">
        <f t="shared" si="42"/>
        <v>0</v>
      </c>
      <c r="F1306" s="30"/>
      <c r="G1306" s="30"/>
      <c r="H1306" s="31"/>
      <c r="I1306" s="32"/>
      <c r="J1306" s="45"/>
      <c r="K1306" s="45"/>
      <c r="L1306" s="111"/>
      <c r="M1306" s="54"/>
      <c r="N1306" s="30"/>
      <c r="R1306" s="36"/>
      <c r="S1306" s="37"/>
      <c r="T1306" s="38"/>
      <c r="U1306" s="200"/>
      <c r="V1306" s="211"/>
      <c r="W1306" s="204"/>
      <c r="X1306" s="204"/>
      <c r="Y1306" s="40"/>
      <c r="Z1306" s="41"/>
      <c r="AA1306" s="10"/>
      <c r="AB1306" s="42"/>
      <c r="AC1306" s="41"/>
      <c r="AD1306" s="43"/>
      <c r="AE1306" s="42"/>
      <c r="AF1306" s="41"/>
      <c r="AG1306" s="43"/>
      <c r="AH1306" s="69"/>
      <c r="AI1306" s="69"/>
      <c r="AJ1306" s="69"/>
      <c r="AK1306" s="29" t="str">
        <f>IFERROR(MATCH(H1306,#REF!,0),"")</f>
        <v/>
      </c>
    </row>
    <row r="1307" spans="1:37" ht="15" customHeight="1">
      <c r="A1307" s="227" t="str">
        <f>IF(V1307=DB!$B$12,"決裁1",IF(V1307=DB!$B$13,"決裁2",IF(V1307=DB!$B$14,"決裁3",IF(V1307=DB!$B$15,"決裁4",IF(V1307="","",TEXT(W1307,"GE")&amp;"-"&amp;V1307)))))</f>
        <v/>
      </c>
      <c r="B1307" s="228" t="str">
        <f>IF(A1307="","",A1307&amp;"-"&amp;COUNTIF($A$5:A1307,A1307))</f>
        <v/>
      </c>
      <c r="C1307" s="228" t="str">
        <f t="shared" si="41"/>
        <v/>
      </c>
      <c r="D1307" s="228" t="str">
        <f>IF(C1307="","",C1307&amp;"-"&amp;COUNTIF($C$5:C1307,C1307))</f>
        <v/>
      </c>
      <c r="E1307" s="228">
        <f t="shared" si="42"/>
        <v>0</v>
      </c>
      <c r="F1307" s="30"/>
      <c r="G1307" s="30"/>
      <c r="H1307" s="31"/>
      <c r="I1307" s="32"/>
      <c r="J1307" s="45"/>
      <c r="K1307" s="45"/>
      <c r="L1307" s="111"/>
      <c r="M1307" s="54"/>
      <c r="N1307" s="30"/>
      <c r="R1307" s="36"/>
      <c r="S1307" s="37"/>
      <c r="T1307" s="38"/>
      <c r="U1307" s="200"/>
      <c r="V1307" s="211"/>
      <c r="W1307" s="204"/>
      <c r="X1307" s="204"/>
      <c r="Y1307" s="40"/>
      <c r="Z1307" s="41"/>
      <c r="AA1307" s="10"/>
      <c r="AB1307" s="42"/>
      <c r="AC1307" s="41"/>
      <c r="AD1307" s="43"/>
      <c r="AE1307" s="42"/>
      <c r="AF1307" s="41"/>
      <c r="AG1307" s="43"/>
      <c r="AH1307" s="69"/>
      <c r="AI1307" s="69"/>
      <c r="AJ1307" s="69"/>
      <c r="AK1307" s="29" t="str">
        <f>IFERROR(MATCH(H1307,#REF!,0),"")</f>
        <v/>
      </c>
    </row>
    <row r="1308" spans="1:37" ht="15" customHeight="1">
      <c r="A1308" s="227" t="str">
        <f>IF(V1308=DB!$B$12,"決裁1",IF(V1308=DB!$B$13,"決裁2",IF(V1308=DB!$B$14,"決裁3",IF(V1308=DB!$B$15,"決裁4",IF(V1308="","",TEXT(W1308,"GE")&amp;"-"&amp;V1308)))))</f>
        <v/>
      </c>
      <c r="B1308" s="228" t="str">
        <f>IF(A1308="","",A1308&amp;"-"&amp;COUNTIF($A$5:A1308,A1308))</f>
        <v/>
      </c>
      <c r="C1308" s="228" t="str">
        <f t="shared" si="41"/>
        <v/>
      </c>
      <c r="D1308" s="228" t="str">
        <f>IF(C1308="","",C1308&amp;"-"&amp;COUNTIF($C$5:C1308,C1308))</f>
        <v/>
      </c>
      <c r="E1308" s="228">
        <f t="shared" si="42"/>
        <v>0</v>
      </c>
      <c r="F1308" s="30"/>
      <c r="G1308" s="30"/>
      <c r="H1308" s="31"/>
      <c r="I1308" s="32"/>
      <c r="J1308" s="45"/>
      <c r="K1308" s="45"/>
      <c r="L1308" s="111"/>
      <c r="M1308" s="54"/>
      <c r="N1308" s="30"/>
      <c r="R1308" s="36"/>
      <c r="S1308" s="37"/>
      <c r="T1308" s="38"/>
      <c r="U1308" s="200"/>
      <c r="V1308" s="211"/>
      <c r="W1308" s="204"/>
      <c r="X1308" s="204"/>
      <c r="Y1308" s="40"/>
      <c r="Z1308" s="41"/>
      <c r="AA1308" s="10"/>
      <c r="AB1308" s="42"/>
      <c r="AC1308" s="41"/>
      <c r="AD1308" s="43"/>
      <c r="AE1308" s="42"/>
      <c r="AF1308" s="41"/>
      <c r="AG1308" s="43"/>
      <c r="AH1308" s="69"/>
      <c r="AI1308" s="69"/>
      <c r="AJ1308" s="69"/>
      <c r="AK1308" s="29" t="str">
        <f>IFERROR(MATCH(H1308,#REF!,0),"")</f>
        <v/>
      </c>
    </row>
    <row r="1309" spans="1:37" ht="15" customHeight="1">
      <c r="A1309" s="227" t="str">
        <f>IF(V1309=DB!$B$12,"決裁1",IF(V1309=DB!$B$13,"決裁2",IF(V1309=DB!$B$14,"決裁3",IF(V1309=DB!$B$15,"決裁4",IF(V1309="","",TEXT(W1309,"GE")&amp;"-"&amp;V1309)))))</f>
        <v/>
      </c>
      <c r="B1309" s="228" t="str">
        <f>IF(A1309="","",A1309&amp;"-"&amp;COUNTIF($A$5:A1309,A1309))</f>
        <v/>
      </c>
      <c r="C1309" s="228" t="str">
        <f t="shared" si="41"/>
        <v/>
      </c>
      <c r="D1309" s="228" t="str">
        <f>IF(C1309="","",C1309&amp;"-"&amp;COUNTIF($C$5:C1309,C1309))</f>
        <v/>
      </c>
      <c r="E1309" s="228">
        <f t="shared" si="42"/>
        <v>0</v>
      </c>
      <c r="F1309" s="30"/>
      <c r="G1309" s="30"/>
      <c r="H1309" s="31"/>
      <c r="I1309" s="32"/>
      <c r="J1309" s="45"/>
      <c r="K1309" s="45"/>
      <c r="L1309" s="111"/>
      <c r="M1309" s="54"/>
      <c r="N1309" s="30"/>
      <c r="R1309" s="36"/>
      <c r="S1309" s="37"/>
      <c r="T1309" s="38"/>
      <c r="U1309" s="200"/>
      <c r="V1309" s="211"/>
      <c r="W1309" s="204"/>
      <c r="X1309" s="204"/>
      <c r="Y1309" s="40"/>
      <c r="Z1309" s="41"/>
      <c r="AA1309" s="10"/>
      <c r="AB1309" s="42"/>
      <c r="AC1309" s="41"/>
      <c r="AD1309" s="43"/>
      <c r="AE1309" s="42"/>
      <c r="AF1309" s="41"/>
      <c r="AG1309" s="43"/>
      <c r="AH1309" s="69"/>
      <c r="AI1309" s="69"/>
      <c r="AJ1309" s="69"/>
      <c r="AK1309" s="29" t="str">
        <f>IFERROR(MATCH(H1309,#REF!,0),"")</f>
        <v/>
      </c>
    </row>
    <row r="1310" spans="1:37" ht="15" customHeight="1">
      <c r="A1310" s="227" t="str">
        <f>IF(V1310=DB!$B$12,"決裁1",IF(V1310=DB!$B$13,"決裁2",IF(V1310=DB!$B$14,"決裁3",IF(V1310=DB!$B$15,"決裁4",IF(V1310="","",TEXT(W1310,"GE")&amp;"-"&amp;V1310)))))</f>
        <v/>
      </c>
      <c r="B1310" s="228" t="str">
        <f>IF(A1310="","",A1310&amp;"-"&amp;COUNTIF($A$5:A1310,A1310))</f>
        <v/>
      </c>
      <c r="C1310" s="228" t="str">
        <f t="shared" si="41"/>
        <v/>
      </c>
      <c r="D1310" s="228" t="str">
        <f>IF(C1310="","",C1310&amp;"-"&amp;COUNTIF($C$5:C1310,C1310))</f>
        <v/>
      </c>
      <c r="E1310" s="228">
        <f t="shared" si="42"/>
        <v>0</v>
      </c>
      <c r="F1310" s="30"/>
      <c r="G1310" s="30"/>
      <c r="H1310" s="31"/>
      <c r="I1310" s="32"/>
      <c r="J1310" s="45"/>
      <c r="K1310" s="45"/>
      <c r="L1310" s="111"/>
      <c r="M1310" s="54"/>
      <c r="N1310" s="30"/>
      <c r="R1310" s="36"/>
      <c r="S1310" s="37"/>
      <c r="T1310" s="38"/>
      <c r="U1310" s="200"/>
      <c r="V1310" s="211"/>
      <c r="W1310" s="204"/>
      <c r="X1310" s="204"/>
      <c r="Y1310" s="40"/>
      <c r="Z1310" s="41"/>
      <c r="AA1310" s="10"/>
      <c r="AB1310" s="42"/>
      <c r="AC1310" s="41"/>
      <c r="AD1310" s="43"/>
      <c r="AE1310" s="42"/>
      <c r="AF1310" s="41"/>
      <c r="AG1310" s="43"/>
      <c r="AH1310" s="69"/>
      <c r="AI1310" s="69"/>
      <c r="AJ1310" s="69"/>
      <c r="AK1310" s="29" t="str">
        <f>IFERROR(MATCH(H1310,#REF!,0),"")</f>
        <v/>
      </c>
    </row>
    <row r="1311" spans="1:37" ht="15" customHeight="1">
      <c r="A1311" s="227" t="str">
        <f>IF(V1311=DB!$B$12,"決裁1",IF(V1311=DB!$B$13,"決裁2",IF(V1311=DB!$B$14,"決裁3",IF(V1311=DB!$B$15,"決裁4",IF(V1311="","",TEXT(W1311,"GE")&amp;"-"&amp;V1311)))))</f>
        <v/>
      </c>
      <c r="B1311" s="228" t="str">
        <f>IF(A1311="","",A1311&amp;"-"&amp;COUNTIF($A$5:A1311,A1311))</f>
        <v/>
      </c>
      <c r="C1311" s="228" t="str">
        <f t="shared" si="41"/>
        <v/>
      </c>
      <c r="D1311" s="228" t="str">
        <f>IF(C1311="","",C1311&amp;"-"&amp;COUNTIF($C$5:C1311,C1311))</f>
        <v/>
      </c>
      <c r="E1311" s="228">
        <f t="shared" si="42"/>
        <v>0</v>
      </c>
      <c r="F1311" s="30"/>
      <c r="G1311" s="30"/>
      <c r="H1311" s="31"/>
      <c r="I1311" s="32"/>
      <c r="J1311" s="45"/>
      <c r="K1311" s="64"/>
      <c r="L1311" s="64"/>
      <c r="M1311" s="54"/>
      <c r="N1311" s="30"/>
      <c r="R1311" s="10"/>
      <c r="S1311" s="37"/>
      <c r="T1311" s="38"/>
      <c r="U1311" s="200"/>
      <c r="V1311" s="211"/>
      <c r="W1311" s="204"/>
      <c r="X1311" s="204"/>
      <c r="Y1311" s="46"/>
      <c r="Z1311" s="47"/>
      <c r="AA1311" s="68"/>
      <c r="AB1311" s="42"/>
      <c r="AC1311" s="41"/>
      <c r="AD1311" s="43"/>
      <c r="AE1311" s="42"/>
      <c r="AF1311" s="41"/>
      <c r="AG1311" s="43"/>
      <c r="AH1311" s="69"/>
      <c r="AI1311" s="69"/>
      <c r="AJ1311" s="69"/>
      <c r="AK1311" s="29" t="str">
        <f>IFERROR(MATCH(H1311,#REF!,0),"")</f>
        <v/>
      </c>
    </row>
    <row r="1312" spans="1:37" ht="15" customHeight="1">
      <c r="A1312" s="227" t="str">
        <f>IF(V1312=DB!$B$12,"決裁1",IF(V1312=DB!$B$13,"決裁2",IF(V1312=DB!$B$14,"決裁3",IF(V1312=DB!$B$15,"決裁4",IF(V1312="","",TEXT(W1312,"GE")&amp;"-"&amp;V1312)))))</f>
        <v/>
      </c>
      <c r="B1312" s="228" t="str">
        <f>IF(A1312="","",A1312&amp;"-"&amp;COUNTIF($A$5:A1312,A1312))</f>
        <v/>
      </c>
      <c r="C1312" s="228" t="str">
        <f t="shared" si="41"/>
        <v/>
      </c>
      <c r="D1312" s="228" t="str">
        <f>IF(C1312="","",C1312&amp;"-"&amp;COUNTIF($C$5:C1312,C1312))</f>
        <v/>
      </c>
      <c r="E1312" s="228">
        <f t="shared" si="42"/>
        <v>0</v>
      </c>
      <c r="F1312" s="30"/>
      <c r="G1312" s="30"/>
      <c r="H1312" s="31"/>
      <c r="I1312" s="32"/>
      <c r="J1312" s="45"/>
      <c r="K1312" s="64"/>
      <c r="L1312" s="64"/>
      <c r="M1312" s="54"/>
      <c r="N1312" s="30"/>
      <c r="R1312" s="36"/>
      <c r="S1312" s="37"/>
      <c r="T1312" s="38"/>
      <c r="U1312" s="200"/>
      <c r="V1312" s="211"/>
      <c r="W1312" s="204"/>
      <c r="X1312" s="204"/>
      <c r="Y1312" s="40"/>
      <c r="Z1312" s="41"/>
      <c r="AA1312" s="10"/>
      <c r="AB1312" s="42"/>
      <c r="AC1312" s="41"/>
      <c r="AD1312" s="64"/>
      <c r="AE1312" s="42"/>
      <c r="AF1312" s="41"/>
      <c r="AG1312" s="64"/>
      <c r="AH1312" s="69"/>
      <c r="AI1312" s="69"/>
      <c r="AJ1312" s="69"/>
      <c r="AK1312" s="29" t="str">
        <f>IFERROR(MATCH(H1312,#REF!,0),"")</f>
        <v/>
      </c>
    </row>
    <row r="1313" spans="1:37" ht="15" customHeight="1">
      <c r="A1313" s="227" t="str">
        <f>IF(V1313=DB!$B$12,"決裁1",IF(V1313=DB!$B$13,"決裁2",IF(V1313=DB!$B$14,"決裁3",IF(V1313=DB!$B$15,"決裁4",IF(V1313="","",TEXT(W1313,"GE")&amp;"-"&amp;V1313)))))</f>
        <v/>
      </c>
      <c r="B1313" s="228" t="str">
        <f>IF(A1313="","",A1313&amp;"-"&amp;COUNTIF($A$5:A1313,A1313))</f>
        <v/>
      </c>
      <c r="C1313" s="228" t="str">
        <f t="shared" si="41"/>
        <v/>
      </c>
      <c r="D1313" s="228" t="str">
        <f>IF(C1313="","",C1313&amp;"-"&amp;COUNTIF($C$5:C1313,C1313))</f>
        <v/>
      </c>
      <c r="E1313" s="228">
        <f t="shared" si="42"/>
        <v>0</v>
      </c>
      <c r="F1313" s="30"/>
      <c r="G1313" s="30"/>
      <c r="H1313" s="31"/>
      <c r="I1313" s="32"/>
      <c r="J1313" s="105"/>
      <c r="K1313" s="64"/>
      <c r="L1313" s="32"/>
      <c r="M1313" s="54"/>
      <c r="N1313" s="30"/>
      <c r="R1313" s="36"/>
      <c r="S1313" s="37"/>
      <c r="T1313" s="38"/>
      <c r="U1313" s="200"/>
      <c r="V1313" s="211"/>
      <c r="W1313" s="204"/>
      <c r="X1313" s="200"/>
      <c r="Y1313" s="40"/>
      <c r="Z1313" s="41"/>
      <c r="AA1313" s="10"/>
      <c r="AB1313" s="42"/>
      <c r="AC1313" s="41"/>
      <c r="AD1313" s="33"/>
      <c r="AE1313" s="42"/>
      <c r="AF1313" s="41"/>
      <c r="AG1313" s="33"/>
      <c r="AH1313" s="69"/>
      <c r="AI1313" s="69"/>
      <c r="AJ1313" s="69"/>
      <c r="AK1313" s="29" t="str">
        <f>IFERROR(MATCH(H1313,#REF!,0),"")</f>
        <v/>
      </c>
    </row>
    <row r="1314" spans="1:37" ht="15" customHeight="1">
      <c r="A1314" s="227" t="str">
        <f>IF(V1314=DB!$B$12,"決裁1",IF(V1314=DB!$B$13,"決裁2",IF(V1314=DB!$B$14,"決裁3",IF(V1314=DB!$B$15,"決裁4",IF(V1314="","",TEXT(W1314,"GE")&amp;"-"&amp;V1314)))))</f>
        <v/>
      </c>
      <c r="B1314" s="228" t="str">
        <f>IF(A1314="","",A1314&amp;"-"&amp;COUNTIF($A$5:A1314,A1314))</f>
        <v/>
      </c>
      <c r="C1314" s="228" t="str">
        <f t="shared" si="41"/>
        <v/>
      </c>
      <c r="D1314" s="228" t="str">
        <f>IF(C1314="","",C1314&amp;"-"&amp;COUNTIF($C$5:C1314,C1314))</f>
        <v/>
      </c>
      <c r="E1314" s="228">
        <f t="shared" si="42"/>
        <v>0</v>
      </c>
      <c r="F1314" s="30"/>
      <c r="G1314" s="30"/>
      <c r="H1314" s="31"/>
      <c r="I1314" s="32"/>
      <c r="J1314" s="45"/>
      <c r="K1314" s="64"/>
      <c r="L1314" s="64"/>
      <c r="M1314" s="54"/>
      <c r="N1314" s="30"/>
      <c r="R1314" s="36"/>
      <c r="S1314" s="37"/>
      <c r="T1314" s="38"/>
      <c r="U1314" s="200"/>
      <c r="V1314" s="211"/>
      <c r="W1314" s="204"/>
      <c r="X1314" s="204"/>
      <c r="Y1314" s="40"/>
      <c r="Z1314" s="41"/>
      <c r="AA1314" s="10"/>
      <c r="AB1314" s="42"/>
      <c r="AC1314" s="41"/>
      <c r="AD1314" s="43"/>
      <c r="AE1314" s="42"/>
      <c r="AF1314" s="41"/>
      <c r="AG1314" s="43"/>
      <c r="AH1314" s="69"/>
      <c r="AI1314" s="69"/>
      <c r="AJ1314" s="69"/>
      <c r="AK1314" s="29" t="str">
        <f>IFERROR(MATCH(H1314,#REF!,0),"")</f>
        <v/>
      </c>
    </row>
    <row r="1315" spans="1:37" ht="15" customHeight="1">
      <c r="A1315" s="227" t="str">
        <f>IF(V1315=DB!$B$12,"決裁1",IF(V1315=DB!$B$13,"決裁2",IF(V1315=DB!$B$14,"決裁3",IF(V1315=DB!$B$15,"決裁4",IF(V1315="","",TEXT(W1315,"GE")&amp;"-"&amp;V1315)))))</f>
        <v/>
      </c>
      <c r="B1315" s="228" t="str">
        <f>IF(A1315="","",A1315&amp;"-"&amp;COUNTIF($A$5:A1315,A1315))</f>
        <v/>
      </c>
      <c r="C1315" s="228" t="str">
        <f t="shared" si="41"/>
        <v/>
      </c>
      <c r="D1315" s="228" t="str">
        <f>IF(C1315="","",C1315&amp;"-"&amp;COUNTIF($C$5:C1315,C1315))</f>
        <v/>
      </c>
      <c r="E1315" s="228">
        <f t="shared" si="42"/>
        <v>0</v>
      </c>
      <c r="F1315" s="30"/>
      <c r="G1315" s="30"/>
      <c r="H1315" s="31"/>
      <c r="I1315" s="32"/>
      <c r="J1315" s="45"/>
      <c r="K1315" s="64"/>
      <c r="L1315" s="64"/>
      <c r="M1315" s="54"/>
      <c r="N1315" s="30"/>
      <c r="R1315" s="36"/>
      <c r="S1315" s="37"/>
      <c r="T1315" s="38"/>
      <c r="U1315" s="200"/>
      <c r="V1315" s="211"/>
      <c r="W1315" s="204"/>
      <c r="X1315" s="204"/>
      <c r="Y1315" s="40"/>
      <c r="Z1315" s="41"/>
      <c r="AA1315" s="10"/>
      <c r="AB1315" s="42"/>
      <c r="AC1315" s="41"/>
      <c r="AD1315" s="43"/>
      <c r="AE1315" s="42"/>
      <c r="AF1315" s="41"/>
      <c r="AG1315" s="43"/>
      <c r="AH1315" s="69"/>
      <c r="AI1315" s="69"/>
      <c r="AJ1315" s="69"/>
      <c r="AK1315" s="29" t="str">
        <f>IFERROR(MATCH(H1315,#REF!,0),"")</f>
        <v/>
      </c>
    </row>
    <row r="1316" spans="1:37" ht="15" customHeight="1">
      <c r="A1316" s="227" t="str">
        <f>IF(V1316=DB!$B$12,"決裁1",IF(V1316=DB!$B$13,"決裁2",IF(V1316=DB!$B$14,"決裁3",IF(V1316=DB!$B$15,"決裁4",IF(V1316="","",TEXT(W1316,"GE")&amp;"-"&amp;V1316)))))</f>
        <v/>
      </c>
      <c r="B1316" s="228" t="str">
        <f>IF(A1316="","",A1316&amp;"-"&amp;COUNTIF($A$5:A1316,A1316))</f>
        <v/>
      </c>
      <c r="C1316" s="228" t="str">
        <f t="shared" si="41"/>
        <v/>
      </c>
      <c r="D1316" s="228" t="str">
        <f>IF(C1316="","",C1316&amp;"-"&amp;COUNTIF($C$5:C1316,C1316))</f>
        <v/>
      </c>
      <c r="E1316" s="228">
        <f t="shared" si="42"/>
        <v>0</v>
      </c>
      <c r="F1316" s="30"/>
      <c r="G1316" s="30"/>
      <c r="H1316" s="31"/>
      <c r="I1316" s="32"/>
      <c r="J1316" s="105"/>
      <c r="K1316" s="64"/>
      <c r="L1316" s="32"/>
      <c r="M1316" s="54"/>
      <c r="N1316" s="30"/>
      <c r="R1316" s="36"/>
      <c r="S1316" s="37"/>
      <c r="T1316" s="38"/>
      <c r="U1316" s="200"/>
      <c r="V1316" s="211"/>
      <c r="W1316" s="204"/>
      <c r="X1316" s="204"/>
      <c r="Y1316" s="40"/>
      <c r="Z1316" s="41"/>
      <c r="AA1316" s="10"/>
      <c r="AB1316" s="42"/>
      <c r="AC1316" s="41"/>
      <c r="AD1316" s="43"/>
      <c r="AE1316" s="42"/>
      <c r="AF1316" s="41"/>
      <c r="AG1316" s="43"/>
      <c r="AH1316" s="69"/>
      <c r="AI1316" s="69"/>
      <c r="AJ1316" s="69"/>
      <c r="AK1316" s="29" t="str">
        <f>IFERROR(MATCH(H1316,#REF!,0),"")</f>
        <v/>
      </c>
    </row>
    <row r="1317" spans="1:37" ht="15" customHeight="1">
      <c r="A1317" s="227" t="str">
        <f>IF(V1317=DB!$B$12,"決裁1",IF(V1317=DB!$B$13,"決裁2",IF(V1317=DB!$B$14,"決裁3",IF(V1317=DB!$B$15,"決裁4",IF(V1317="","",TEXT(W1317,"GE")&amp;"-"&amp;V1317)))))</f>
        <v/>
      </c>
      <c r="B1317" s="228" t="str">
        <f>IF(A1317="","",A1317&amp;"-"&amp;COUNTIF($A$5:A1317,A1317))</f>
        <v/>
      </c>
      <c r="C1317" s="228" t="str">
        <f t="shared" si="41"/>
        <v/>
      </c>
      <c r="D1317" s="228" t="str">
        <f>IF(C1317="","",C1317&amp;"-"&amp;COUNTIF($C$5:C1317,C1317))</f>
        <v/>
      </c>
      <c r="E1317" s="228">
        <f t="shared" si="42"/>
        <v>0</v>
      </c>
      <c r="F1317" s="30"/>
      <c r="G1317" s="30"/>
      <c r="H1317" s="31"/>
      <c r="I1317" s="32"/>
      <c r="J1317" s="105"/>
      <c r="K1317" s="64"/>
      <c r="L1317" s="32"/>
      <c r="M1317" s="54"/>
      <c r="N1317" s="30"/>
      <c r="R1317" s="36"/>
      <c r="S1317" s="37"/>
      <c r="T1317" s="38"/>
      <c r="U1317" s="200"/>
      <c r="V1317" s="211"/>
      <c r="W1317" s="204"/>
      <c r="X1317" s="204"/>
      <c r="Y1317" s="40"/>
      <c r="Z1317" s="41"/>
      <c r="AA1317" s="33"/>
      <c r="AB1317" s="42"/>
      <c r="AC1317" s="41"/>
      <c r="AD1317" s="43"/>
      <c r="AE1317" s="42"/>
      <c r="AF1317" s="41"/>
      <c r="AG1317" s="43"/>
      <c r="AH1317" s="69"/>
      <c r="AI1317" s="69"/>
      <c r="AJ1317" s="69"/>
      <c r="AK1317" s="29" t="str">
        <f>IFERROR(MATCH(H1317,#REF!,0),"")</f>
        <v/>
      </c>
    </row>
    <row r="1318" spans="1:37" ht="15" customHeight="1">
      <c r="A1318" s="227" t="str">
        <f>IF(V1318=DB!$B$12,"決裁1",IF(V1318=DB!$B$13,"決裁2",IF(V1318=DB!$B$14,"決裁3",IF(V1318=DB!$B$15,"決裁4",IF(V1318="","",TEXT(W1318,"GE")&amp;"-"&amp;V1318)))))</f>
        <v/>
      </c>
      <c r="B1318" s="228" t="str">
        <f>IF(A1318="","",A1318&amp;"-"&amp;COUNTIF($A$5:A1318,A1318))</f>
        <v/>
      </c>
      <c r="C1318" s="228" t="str">
        <f t="shared" si="41"/>
        <v/>
      </c>
      <c r="D1318" s="228" t="str">
        <f>IF(C1318="","",C1318&amp;"-"&amp;COUNTIF($C$5:C1318,C1318))</f>
        <v/>
      </c>
      <c r="E1318" s="228">
        <f t="shared" si="42"/>
        <v>0</v>
      </c>
      <c r="F1318" s="30"/>
      <c r="G1318" s="30"/>
      <c r="H1318" s="31"/>
      <c r="I1318" s="32"/>
      <c r="J1318" s="105"/>
      <c r="K1318" s="64"/>
      <c r="L1318" s="32"/>
      <c r="M1318" s="54"/>
      <c r="N1318" s="30"/>
      <c r="R1318" s="36"/>
      <c r="S1318" s="37"/>
      <c r="T1318" s="38"/>
      <c r="U1318" s="200"/>
      <c r="V1318" s="211"/>
      <c r="W1318" s="204"/>
      <c r="X1318" s="204"/>
      <c r="Y1318" s="40"/>
      <c r="Z1318" s="41"/>
      <c r="AA1318" s="33"/>
      <c r="AB1318" s="42"/>
      <c r="AC1318" s="41"/>
      <c r="AD1318" s="43"/>
      <c r="AE1318" s="42"/>
      <c r="AF1318" s="41"/>
      <c r="AG1318" s="43"/>
      <c r="AH1318" s="69"/>
      <c r="AI1318" s="69"/>
      <c r="AJ1318" s="69"/>
      <c r="AK1318" s="29" t="str">
        <f>IFERROR(MATCH(H1318,#REF!,0),"")</f>
        <v/>
      </c>
    </row>
    <row r="1319" spans="1:37" ht="15" customHeight="1">
      <c r="A1319" s="227" t="str">
        <f>IF(V1319=DB!$B$12,"決裁1",IF(V1319=DB!$B$13,"決裁2",IF(V1319=DB!$B$14,"決裁3",IF(V1319=DB!$B$15,"決裁4",IF(V1319="","",TEXT(W1319,"GE")&amp;"-"&amp;V1319)))))</f>
        <v/>
      </c>
      <c r="B1319" s="228" t="str">
        <f>IF(A1319="","",A1319&amp;"-"&amp;COUNTIF($A$5:A1319,A1319))</f>
        <v/>
      </c>
      <c r="C1319" s="228" t="str">
        <f t="shared" si="41"/>
        <v/>
      </c>
      <c r="D1319" s="228" t="str">
        <f>IF(C1319="","",C1319&amp;"-"&amp;COUNTIF($C$5:C1319,C1319))</f>
        <v/>
      </c>
      <c r="E1319" s="228">
        <f t="shared" si="42"/>
        <v>0</v>
      </c>
      <c r="F1319" s="30"/>
      <c r="G1319" s="30"/>
      <c r="H1319" s="31"/>
      <c r="I1319" s="110"/>
      <c r="J1319" s="58"/>
      <c r="K1319" s="63"/>
      <c r="L1319" s="110"/>
      <c r="M1319" s="54"/>
      <c r="N1319" s="30"/>
      <c r="R1319" s="10"/>
      <c r="S1319" s="37"/>
      <c r="T1319" s="38"/>
      <c r="U1319" s="200"/>
      <c r="V1319" s="211"/>
      <c r="W1319" s="204"/>
      <c r="X1319" s="204"/>
      <c r="Y1319" s="40"/>
      <c r="Z1319" s="41"/>
      <c r="AA1319" s="10"/>
      <c r="AB1319" s="42"/>
      <c r="AC1319" s="41"/>
      <c r="AD1319" s="43"/>
      <c r="AE1319" s="42"/>
      <c r="AF1319" s="41"/>
      <c r="AG1319" s="43"/>
      <c r="AH1319" s="69"/>
      <c r="AI1319" s="69"/>
      <c r="AJ1319" s="69"/>
      <c r="AK1319" s="29" t="str">
        <f>IFERROR(MATCH(H1319,#REF!,0),"")</f>
        <v/>
      </c>
    </row>
    <row r="1320" spans="1:37" ht="15" customHeight="1">
      <c r="A1320" s="227" t="str">
        <f>IF(V1320=DB!$B$12,"決裁1",IF(V1320=DB!$B$13,"決裁2",IF(V1320=DB!$B$14,"決裁3",IF(V1320=DB!$B$15,"決裁4",IF(V1320="","",TEXT(W1320,"GE")&amp;"-"&amp;V1320)))))</f>
        <v/>
      </c>
      <c r="B1320" s="228" t="str">
        <f>IF(A1320="","",A1320&amp;"-"&amp;COUNTIF($A$5:A1320,A1320))</f>
        <v/>
      </c>
      <c r="C1320" s="228" t="str">
        <f t="shared" si="41"/>
        <v/>
      </c>
      <c r="D1320" s="228" t="str">
        <f>IF(C1320="","",C1320&amp;"-"&amp;COUNTIF($C$5:C1320,C1320))</f>
        <v/>
      </c>
      <c r="E1320" s="228">
        <f t="shared" si="42"/>
        <v>0</v>
      </c>
      <c r="F1320" s="30"/>
      <c r="G1320" s="30"/>
      <c r="H1320" s="31"/>
      <c r="I1320" s="110"/>
      <c r="J1320" s="58"/>
      <c r="K1320" s="63"/>
      <c r="L1320" s="110"/>
      <c r="M1320" s="54"/>
      <c r="N1320" s="30"/>
      <c r="R1320" s="10"/>
      <c r="S1320" s="37"/>
      <c r="T1320" s="38"/>
      <c r="U1320" s="200"/>
      <c r="V1320" s="211"/>
      <c r="W1320" s="204"/>
      <c r="X1320" s="204"/>
      <c r="Y1320" s="40"/>
      <c r="Z1320" s="41"/>
      <c r="AA1320" s="10"/>
      <c r="AB1320" s="42"/>
      <c r="AC1320" s="41"/>
      <c r="AD1320" s="43"/>
      <c r="AE1320" s="42"/>
      <c r="AF1320" s="41"/>
      <c r="AG1320" s="43"/>
      <c r="AH1320" s="69"/>
      <c r="AI1320" s="69"/>
      <c r="AJ1320" s="69"/>
      <c r="AK1320" s="29" t="str">
        <f>IFERROR(MATCH(H1320,#REF!,0),"")</f>
        <v/>
      </c>
    </row>
    <row r="1321" spans="1:37" ht="15" customHeight="1">
      <c r="A1321" s="227" t="str">
        <f>IF(V1321=DB!$B$12,"決裁1",IF(V1321=DB!$B$13,"決裁2",IF(V1321=DB!$B$14,"決裁3",IF(V1321=DB!$B$15,"決裁4",IF(V1321="","",TEXT(W1321,"GE")&amp;"-"&amp;V1321)))))</f>
        <v/>
      </c>
      <c r="B1321" s="228" t="str">
        <f>IF(A1321="","",A1321&amp;"-"&amp;COUNTIF($A$5:A1321,A1321))</f>
        <v/>
      </c>
      <c r="C1321" s="228" t="str">
        <f t="shared" si="41"/>
        <v/>
      </c>
      <c r="D1321" s="228" t="str">
        <f>IF(C1321="","",C1321&amp;"-"&amp;COUNTIF($C$5:C1321,C1321))</f>
        <v/>
      </c>
      <c r="E1321" s="228">
        <f t="shared" si="42"/>
        <v>0</v>
      </c>
      <c r="F1321" s="30"/>
      <c r="G1321" s="30"/>
      <c r="H1321" s="31"/>
      <c r="I1321" s="32"/>
      <c r="J1321" s="33"/>
      <c r="K1321" s="63"/>
      <c r="L1321" s="110"/>
      <c r="M1321" s="54"/>
      <c r="N1321" s="30"/>
      <c r="R1321" s="10"/>
      <c r="S1321" s="37"/>
      <c r="T1321" s="38"/>
      <c r="U1321" s="200"/>
      <c r="V1321" s="211"/>
      <c r="W1321" s="204"/>
      <c r="X1321" s="204"/>
      <c r="Y1321" s="40"/>
      <c r="Z1321" s="41"/>
      <c r="AA1321" s="10"/>
      <c r="AB1321" s="42"/>
      <c r="AC1321" s="41"/>
      <c r="AD1321" s="43"/>
      <c r="AE1321" s="42"/>
      <c r="AF1321" s="41"/>
      <c r="AG1321" s="43"/>
      <c r="AH1321" s="69"/>
      <c r="AI1321" s="69"/>
      <c r="AJ1321" s="69"/>
      <c r="AK1321" s="29" t="str">
        <f>IFERROR(MATCH(H1321,#REF!,0),"")</f>
        <v/>
      </c>
    </row>
    <row r="1322" spans="1:37" ht="15" customHeight="1">
      <c r="A1322" s="227" t="str">
        <f>IF(V1322=DB!$B$12,"決裁1",IF(V1322=DB!$B$13,"決裁2",IF(V1322=DB!$B$14,"決裁3",IF(V1322=DB!$B$15,"決裁4",IF(V1322="","",TEXT(W1322,"GE")&amp;"-"&amp;V1322)))))</f>
        <v/>
      </c>
      <c r="B1322" s="228" t="str">
        <f>IF(A1322="","",A1322&amp;"-"&amp;COUNTIF($A$5:A1322,A1322))</f>
        <v/>
      </c>
      <c r="C1322" s="228" t="str">
        <f t="shared" si="41"/>
        <v/>
      </c>
      <c r="D1322" s="228" t="str">
        <f>IF(C1322="","",C1322&amp;"-"&amp;COUNTIF($C$5:C1322,C1322))</f>
        <v/>
      </c>
      <c r="E1322" s="228">
        <f t="shared" si="42"/>
        <v>0</v>
      </c>
      <c r="F1322" s="30"/>
      <c r="G1322" s="30"/>
      <c r="H1322" s="31"/>
      <c r="I1322" s="32"/>
      <c r="J1322" s="49"/>
      <c r="K1322" s="105"/>
      <c r="L1322" s="32"/>
      <c r="M1322" s="32"/>
      <c r="N1322" s="30"/>
      <c r="R1322" s="10"/>
      <c r="S1322" s="37"/>
      <c r="T1322" s="38"/>
      <c r="U1322" s="200"/>
      <c r="V1322" s="211"/>
      <c r="W1322" s="204"/>
      <c r="X1322" s="204"/>
      <c r="Y1322" s="40"/>
      <c r="Z1322" s="41"/>
      <c r="AA1322" s="10"/>
      <c r="AB1322" s="42"/>
      <c r="AC1322" s="41"/>
      <c r="AD1322" s="43"/>
      <c r="AE1322" s="42"/>
      <c r="AF1322" s="41"/>
      <c r="AG1322" s="43"/>
      <c r="AH1322" s="69"/>
      <c r="AI1322" s="69"/>
      <c r="AJ1322" s="69"/>
      <c r="AK1322" s="29" t="str">
        <f>IFERROR(MATCH(H1322,#REF!,0),"")</f>
        <v/>
      </c>
    </row>
    <row r="1323" spans="1:37" ht="15" customHeight="1">
      <c r="A1323" s="227" t="str">
        <f>IF(V1323=DB!$B$12,"決裁1",IF(V1323=DB!$B$13,"決裁2",IF(V1323=DB!$B$14,"決裁3",IF(V1323=DB!$B$15,"決裁4",IF(V1323="","",TEXT(W1323,"GE")&amp;"-"&amp;V1323)))))</f>
        <v/>
      </c>
      <c r="B1323" s="228" t="str">
        <f>IF(A1323="","",A1323&amp;"-"&amp;COUNTIF($A$5:A1323,A1323))</f>
        <v/>
      </c>
      <c r="C1323" s="228" t="str">
        <f t="shared" si="41"/>
        <v/>
      </c>
      <c r="D1323" s="228" t="str">
        <f>IF(C1323="","",C1323&amp;"-"&amp;COUNTIF($C$5:C1323,C1323))</f>
        <v/>
      </c>
      <c r="E1323" s="228">
        <f t="shared" si="42"/>
        <v>0</v>
      </c>
      <c r="F1323" s="30"/>
      <c r="G1323" s="30"/>
      <c r="H1323" s="31"/>
      <c r="I1323" s="32"/>
      <c r="J1323" s="49"/>
      <c r="K1323" s="105"/>
      <c r="L1323" s="32"/>
      <c r="M1323" s="32"/>
      <c r="N1323" s="30"/>
      <c r="R1323" s="10"/>
      <c r="S1323" s="37"/>
      <c r="T1323" s="38"/>
      <c r="U1323" s="200"/>
      <c r="V1323" s="211"/>
      <c r="W1323" s="204"/>
      <c r="X1323" s="204"/>
      <c r="Y1323" s="40"/>
      <c r="Z1323" s="41"/>
      <c r="AA1323" s="10"/>
      <c r="AB1323" s="42"/>
      <c r="AC1323" s="41"/>
      <c r="AD1323" s="43"/>
      <c r="AE1323" s="42"/>
      <c r="AF1323" s="41"/>
      <c r="AG1323" s="43"/>
      <c r="AH1323" s="69"/>
      <c r="AI1323" s="69"/>
      <c r="AJ1323" s="69"/>
      <c r="AK1323" s="29" t="str">
        <f>IFERROR(MATCH(H1323,#REF!,0),"")</f>
        <v/>
      </c>
    </row>
    <row r="1324" spans="1:37" ht="15" customHeight="1">
      <c r="A1324" s="227" t="str">
        <f>IF(V1324=DB!$B$12,"決裁1",IF(V1324=DB!$B$13,"決裁2",IF(V1324=DB!$B$14,"決裁3",IF(V1324=DB!$B$15,"決裁4",IF(V1324="","",TEXT(W1324,"GE")&amp;"-"&amp;V1324)))))</f>
        <v/>
      </c>
      <c r="B1324" s="228" t="str">
        <f>IF(A1324="","",A1324&amp;"-"&amp;COUNTIF($A$5:A1324,A1324))</f>
        <v/>
      </c>
      <c r="C1324" s="228" t="str">
        <f t="shared" si="41"/>
        <v/>
      </c>
      <c r="D1324" s="228" t="str">
        <f>IF(C1324="","",C1324&amp;"-"&amp;COUNTIF($C$5:C1324,C1324))</f>
        <v/>
      </c>
      <c r="E1324" s="228">
        <f t="shared" si="42"/>
        <v>0</v>
      </c>
      <c r="F1324" s="30"/>
      <c r="G1324" s="30"/>
      <c r="H1324" s="31"/>
      <c r="I1324" s="32"/>
      <c r="J1324" s="49"/>
      <c r="K1324" s="105"/>
      <c r="L1324" s="32"/>
      <c r="M1324" s="54"/>
      <c r="N1324" s="30"/>
      <c r="R1324" s="10"/>
      <c r="S1324" s="37"/>
      <c r="T1324" s="38"/>
      <c r="U1324" s="200"/>
      <c r="V1324" s="211"/>
      <c r="W1324" s="204"/>
      <c r="X1324" s="204"/>
      <c r="Y1324" s="40"/>
      <c r="Z1324" s="41"/>
      <c r="AA1324" s="10"/>
      <c r="AB1324" s="42"/>
      <c r="AC1324" s="41"/>
      <c r="AD1324" s="43"/>
      <c r="AE1324" s="42"/>
      <c r="AF1324" s="41"/>
      <c r="AG1324" s="43"/>
      <c r="AH1324" s="69"/>
      <c r="AI1324" s="69"/>
      <c r="AJ1324" s="69"/>
      <c r="AK1324" s="29" t="str">
        <f>IFERROR(MATCH(H1324,#REF!,0),"")</f>
        <v/>
      </c>
    </row>
    <row r="1325" spans="1:37" ht="15" customHeight="1">
      <c r="A1325" s="227" t="str">
        <f>IF(V1325=DB!$B$12,"決裁1",IF(V1325=DB!$B$13,"決裁2",IF(V1325=DB!$B$14,"決裁3",IF(V1325=DB!$B$15,"決裁4",IF(V1325="","",TEXT(W1325,"GE")&amp;"-"&amp;V1325)))))</f>
        <v/>
      </c>
      <c r="B1325" s="228" t="str">
        <f>IF(A1325="","",A1325&amp;"-"&amp;COUNTIF($A$5:A1325,A1325))</f>
        <v/>
      </c>
      <c r="C1325" s="228" t="str">
        <f t="shared" si="41"/>
        <v/>
      </c>
      <c r="D1325" s="228" t="str">
        <f>IF(C1325="","",C1325&amp;"-"&amp;COUNTIF($C$5:C1325,C1325))</f>
        <v/>
      </c>
      <c r="E1325" s="228">
        <f t="shared" si="42"/>
        <v>0</v>
      </c>
      <c r="F1325" s="30"/>
      <c r="G1325" s="30"/>
      <c r="H1325" s="31"/>
      <c r="I1325" s="32"/>
      <c r="J1325" s="49"/>
      <c r="K1325" s="105"/>
      <c r="L1325" s="32"/>
      <c r="M1325" s="54"/>
      <c r="N1325" s="30"/>
      <c r="R1325" s="10"/>
      <c r="S1325" s="37"/>
      <c r="T1325" s="38"/>
      <c r="U1325" s="200"/>
      <c r="V1325" s="211"/>
      <c r="W1325" s="204"/>
      <c r="X1325" s="204"/>
      <c r="Y1325" s="40"/>
      <c r="Z1325" s="41"/>
      <c r="AA1325" s="10"/>
      <c r="AB1325" s="42"/>
      <c r="AC1325" s="41"/>
      <c r="AD1325" s="43"/>
      <c r="AE1325" s="42"/>
      <c r="AF1325" s="41"/>
      <c r="AG1325" s="43"/>
      <c r="AH1325" s="69"/>
      <c r="AI1325" s="69"/>
      <c r="AJ1325" s="69"/>
      <c r="AK1325" s="29" t="str">
        <f>IFERROR(MATCH(H1325,#REF!,0),"")</f>
        <v/>
      </c>
    </row>
    <row r="1326" spans="1:37" ht="15" customHeight="1">
      <c r="A1326" s="227" t="str">
        <f>IF(V1326=DB!$B$12,"決裁1",IF(V1326=DB!$B$13,"決裁2",IF(V1326=DB!$B$14,"決裁3",IF(V1326=DB!$B$15,"決裁4",IF(V1326="","",TEXT(W1326,"GE")&amp;"-"&amp;V1326)))))</f>
        <v/>
      </c>
      <c r="B1326" s="228" t="str">
        <f>IF(A1326="","",A1326&amp;"-"&amp;COUNTIF($A$5:A1326,A1326))</f>
        <v/>
      </c>
      <c r="C1326" s="228" t="str">
        <f t="shared" si="41"/>
        <v/>
      </c>
      <c r="D1326" s="228" t="str">
        <f>IF(C1326="","",C1326&amp;"-"&amp;COUNTIF($C$5:C1326,C1326))</f>
        <v/>
      </c>
      <c r="E1326" s="228">
        <f t="shared" si="42"/>
        <v>0</v>
      </c>
      <c r="F1326" s="30"/>
      <c r="G1326" s="30"/>
      <c r="H1326" s="31"/>
      <c r="I1326" s="32"/>
      <c r="J1326" s="49"/>
      <c r="K1326" s="105"/>
      <c r="L1326" s="32"/>
      <c r="M1326" s="54"/>
      <c r="N1326" s="30"/>
      <c r="R1326" s="10"/>
      <c r="S1326" s="37"/>
      <c r="T1326" s="38"/>
      <c r="U1326" s="200"/>
      <c r="V1326" s="211"/>
      <c r="W1326" s="204"/>
      <c r="X1326" s="204"/>
      <c r="Y1326" s="40"/>
      <c r="Z1326" s="41"/>
      <c r="AA1326" s="10"/>
      <c r="AB1326" s="42"/>
      <c r="AC1326" s="41"/>
      <c r="AD1326" s="43"/>
      <c r="AE1326" s="42"/>
      <c r="AF1326" s="41"/>
      <c r="AG1326" s="43"/>
      <c r="AH1326" s="69"/>
      <c r="AI1326" s="69"/>
      <c r="AJ1326" s="69"/>
      <c r="AK1326" s="29" t="str">
        <f>IFERROR(MATCH(H1326,#REF!,0),"")</f>
        <v/>
      </c>
    </row>
    <row r="1327" spans="1:37" ht="15" customHeight="1">
      <c r="A1327" s="227" t="str">
        <f>IF(V1327=DB!$B$12,"決裁1",IF(V1327=DB!$B$13,"決裁2",IF(V1327=DB!$B$14,"決裁3",IF(V1327=DB!$B$15,"決裁4",IF(V1327="","",TEXT(W1327,"GE")&amp;"-"&amp;V1327)))))</f>
        <v/>
      </c>
      <c r="B1327" s="228" t="str">
        <f>IF(A1327="","",A1327&amp;"-"&amp;COUNTIF($A$5:A1327,A1327))</f>
        <v/>
      </c>
      <c r="C1327" s="228" t="str">
        <f t="shared" si="41"/>
        <v/>
      </c>
      <c r="D1327" s="228" t="str">
        <f>IF(C1327="","",C1327&amp;"-"&amp;COUNTIF($C$5:C1327,C1327))</f>
        <v/>
      </c>
      <c r="E1327" s="228">
        <f t="shared" si="42"/>
        <v>0</v>
      </c>
      <c r="F1327" s="30"/>
      <c r="G1327" s="30"/>
      <c r="H1327" s="31"/>
      <c r="I1327" s="32"/>
      <c r="J1327" s="49"/>
      <c r="K1327" s="105"/>
      <c r="L1327" s="32"/>
      <c r="M1327" s="54"/>
      <c r="N1327" s="30"/>
      <c r="R1327" s="10"/>
      <c r="S1327" s="37"/>
      <c r="T1327" s="38"/>
      <c r="U1327" s="200"/>
      <c r="V1327" s="211"/>
      <c r="W1327" s="204"/>
      <c r="X1327" s="204"/>
      <c r="Y1327" s="40"/>
      <c r="Z1327" s="41"/>
      <c r="AA1327" s="10"/>
      <c r="AB1327" s="42"/>
      <c r="AC1327" s="41"/>
      <c r="AD1327" s="43"/>
      <c r="AE1327" s="42"/>
      <c r="AF1327" s="41"/>
      <c r="AG1327" s="43"/>
      <c r="AH1327" s="69"/>
      <c r="AI1327" s="69"/>
      <c r="AJ1327" s="69"/>
      <c r="AK1327" s="29" t="str">
        <f>IFERROR(MATCH(H1327,#REF!,0),"")</f>
        <v/>
      </c>
    </row>
    <row r="1328" spans="1:37" ht="15" customHeight="1">
      <c r="A1328" s="227" t="str">
        <f>IF(V1328=DB!$B$12,"決裁1",IF(V1328=DB!$B$13,"決裁2",IF(V1328=DB!$B$14,"決裁3",IF(V1328=DB!$B$15,"決裁4",IF(V1328="","",TEXT(W1328,"GE")&amp;"-"&amp;V1328)))))</f>
        <v/>
      </c>
      <c r="B1328" s="228" t="str">
        <f>IF(A1328="","",A1328&amp;"-"&amp;COUNTIF($A$5:A1328,A1328))</f>
        <v/>
      </c>
      <c r="C1328" s="228" t="str">
        <f t="shared" si="41"/>
        <v/>
      </c>
      <c r="D1328" s="228" t="str">
        <f>IF(C1328="","",C1328&amp;"-"&amp;COUNTIF($C$5:C1328,C1328))</f>
        <v/>
      </c>
      <c r="E1328" s="228">
        <f t="shared" si="42"/>
        <v>0</v>
      </c>
      <c r="F1328" s="30"/>
      <c r="G1328" s="30"/>
      <c r="H1328" s="31"/>
      <c r="I1328" s="32"/>
      <c r="J1328" s="49"/>
      <c r="K1328" s="105"/>
      <c r="L1328" s="32"/>
      <c r="M1328" s="54"/>
      <c r="N1328" s="30"/>
      <c r="R1328" s="10"/>
      <c r="S1328" s="37"/>
      <c r="T1328" s="38"/>
      <c r="U1328" s="200"/>
      <c r="V1328" s="211"/>
      <c r="W1328" s="204"/>
      <c r="X1328" s="204"/>
      <c r="Y1328" s="40"/>
      <c r="Z1328" s="41"/>
      <c r="AA1328" s="10"/>
      <c r="AB1328" s="42"/>
      <c r="AC1328" s="41"/>
      <c r="AD1328" s="43"/>
      <c r="AE1328" s="42"/>
      <c r="AF1328" s="41"/>
      <c r="AG1328" s="43"/>
      <c r="AH1328" s="69"/>
      <c r="AI1328" s="69"/>
      <c r="AJ1328" s="69"/>
      <c r="AK1328" s="29" t="str">
        <f>IFERROR(MATCH(H1328,#REF!,0),"")</f>
        <v/>
      </c>
    </row>
    <row r="1329" spans="1:37" ht="15" customHeight="1">
      <c r="A1329" s="227" t="str">
        <f>IF(V1329=DB!$B$12,"決裁1",IF(V1329=DB!$B$13,"決裁2",IF(V1329=DB!$B$14,"決裁3",IF(V1329=DB!$B$15,"決裁4",IF(V1329="","",TEXT(W1329,"GE")&amp;"-"&amp;V1329)))))</f>
        <v/>
      </c>
      <c r="B1329" s="228" t="str">
        <f>IF(A1329="","",A1329&amp;"-"&amp;COUNTIF($A$5:A1329,A1329))</f>
        <v/>
      </c>
      <c r="C1329" s="228" t="str">
        <f t="shared" si="41"/>
        <v/>
      </c>
      <c r="D1329" s="228" t="str">
        <f>IF(C1329="","",C1329&amp;"-"&amp;COUNTIF($C$5:C1329,C1329))</f>
        <v/>
      </c>
      <c r="E1329" s="228">
        <f t="shared" si="42"/>
        <v>0</v>
      </c>
      <c r="F1329" s="30"/>
      <c r="G1329" s="30"/>
      <c r="H1329" s="31"/>
      <c r="I1329" s="32"/>
      <c r="J1329" s="49"/>
      <c r="K1329" s="105"/>
      <c r="L1329" s="32"/>
      <c r="M1329" s="54"/>
      <c r="N1329" s="30"/>
      <c r="R1329" s="10"/>
      <c r="S1329" s="37"/>
      <c r="T1329" s="38"/>
      <c r="U1329" s="200"/>
      <c r="V1329" s="211"/>
      <c r="W1329" s="204"/>
      <c r="X1329" s="204"/>
      <c r="Y1329" s="40"/>
      <c r="Z1329" s="41"/>
      <c r="AA1329" s="10"/>
      <c r="AB1329" s="42"/>
      <c r="AC1329" s="41"/>
      <c r="AD1329" s="43"/>
      <c r="AE1329" s="42"/>
      <c r="AF1329" s="41"/>
      <c r="AG1329" s="43"/>
      <c r="AH1329" s="69"/>
      <c r="AI1329" s="69"/>
      <c r="AJ1329" s="69"/>
      <c r="AK1329" s="29" t="str">
        <f>IFERROR(MATCH(H1329,#REF!,0),"")</f>
        <v/>
      </c>
    </row>
    <row r="1330" spans="1:37" ht="15" customHeight="1">
      <c r="A1330" s="227" t="str">
        <f>IF(V1330=DB!$B$12,"決裁1",IF(V1330=DB!$B$13,"決裁2",IF(V1330=DB!$B$14,"決裁3",IF(V1330=DB!$B$15,"決裁4",IF(V1330="","",TEXT(W1330,"GE")&amp;"-"&amp;V1330)))))</f>
        <v/>
      </c>
      <c r="B1330" s="228" t="str">
        <f>IF(A1330="","",A1330&amp;"-"&amp;COUNTIF($A$5:A1330,A1330))</f>
        <v/>
      </c>
      <c r="C1330" s="228" t="str">
        <f t="shared" si="41"/>
        <v/>
      </c>
      <c r="D1330" s="228" t="str">
        <f>IF(C1330="","",C1330&amp;"-"&amp;COUNTIF($C$5:C1330,C1330))</f>
        <v/>
      </c>
      <c r="E1330" s="228">
        <f t="shared" si="42"/>
        <v>0</v>
      </c>
      <c r="F1330" s="30"/>
      <c r="G1330" s="30"/>
      <c r="H1330" s="31"/>
      <c r="I1330" s="32"/>
      <c r="J1330" s="49"/>
      <c r="K1330" s="105"/>
      <c r="L1330" s="32"/>
      <c r="M1330" s="54"/>
      <c r="N1330" s="30"/>
      <c r="R1330" s="10"/>
      <c r="S1330" s="37"/>
      <c r="T1330" s="38"/>
      <c r="U1330" s="200"/>
      <c r="V1330" s="211"/>
      <c r="W1330" s="204"/>
      <c r="X1330" s="204"/>
      <c r="Y1330" s="40"/>
      <c r="Z1330" s="41"/>
      <c r="AA1330" s="10"/>
      <c r="AB1330" s="42"/>
      <c r="AC1330" s="41"/>
      <c r="AD1330" s="43"/>
      <c r="AE1330" s="42"/>
      <c r="AF1330" s="41"/>
      <c r="AG1330" s="43"/>
      <c r="AH1330" s="69"/>
      <c r="AI1330" s="69"/>
      <c r="AJ1330" s="69"/>
      <c r="AK1330" s="29" t="str">
        <f>IFERROR(MATCH(H1330,#REF!,0),"")</f>
        <v/>
      </c>
    </row>
    <row r="1331" spans="1:37" ht="15" customHeight="1">
      <c r="A1331" s="227" t="str">
        <f>IF(V1331=DB!$B$12,"決裁1",IF(V1331=DB!$B$13,"決裁2",IF(V1331=DB!$B$14,"決裁3",IF(V1331=DB!$B$15,"決裁4",IF(V1331="","",TEXT(W1331,"GE")&amp;"-"&amp;V1331)))))</f>
        <v/>
      </c>
      <c r="B1331" s="228" t="str">
        <f>IF(A1331="","",A1331&amp;"-"&amp;COUNTIF($A$5:A1331,A1331))</f>
        <v/>
      </c>
      <c r="C1331" s="228" t="str">
        <f t="shared" si="41"/>
        <v/>
      </c>
      <c r="D1331" s="228" t="str">
        <f>IF(C1331="","",C1331&amp;"-"&amp;COUNTIF($C$5:C1331,C1331))</f>
        <v/>
      </c>
      <c r="E1331" s="228">
        <f t="shared" si="42"/>
        <v>0</v>
      </c>
      <c r="F1331" s="30"/>
      <c r="G1331" s="30"/>
      <c r="H1331" s="31"/>
      <c r="I1331" s="32"/>
      <c r="J1331" s="49"/>
      <c r="K1331" s="105"/>
      <c r="L1331" s="32"/>
      <c r="M1331" s="54"/>
      <c r="N1331" s="30"/>
      <c r="R1331" s="10"/>
      <c r="S1331" s="37"/>
      <c r="T1331" s="38"/>
      <c r="U1331" s="200"/>
      <c r="V1331" s="211"/>
      <c r="W1331" s="204"/>
      <c r="X1331" s="204"/>
      <c r="Y1331" s="40"/>
      <c r="Z1331" s="41"/>
      <c r="AA1331" s="10"/>
      <c r="AB1331" s="42"/>
      <c r="AC1331" s="41"/>
      <c r="AD1331" s="43"/>
      <c r="AE1331" s="42"/>
      <c r="AF1331" s="41"/>
      <c r="AG1331" s="43"/>
      <c r="AH1331" s="69"/>
      <c r="AI1331" s="69"/>
      <c r="AJ1331" s="69"/>
      <c r="AK1331" s="29" t="str">
        <f>IFERROR(MATCH(H1331,#REF!,0),"")</f>
        <v/>
      </c>
    </row>
    <row r="1332" spans="1:37" ht="15" customHeight="1">
      <c r="A1332" s="227" t="str">
        <f>IF(V1332=DB!$B$12,"決裁1",IF(V1332=DB!$B$13,"決裁2",IF(V1332=DB!$B$14,"決裁3",IF(V1332=DB!$B$15,"決裁4",IF(V1332="","",TEXT(W1332,"GE")&amp;"-"&amp;V1332)))))</f>
        <v/>
      </c>
      <c r="B1332" s="228" t="str">
        <f>IF(A1332="","",A1332&amp;"-"&amp;COUNTIF($A$5:A1332,A1332))</f>
        <v/>
      </c>
      <c r="C1332" s="228" t="str">
        <f t="shared" si="41"/>
        <v/>
      </c>
      <c r="D1332" s="228" t="str">
        <f>IF(C1332="","",C1332&amp;"-"&amp;COUNTIF($C$5:C1332,C1332))</f>
        <v/>
      </c>
      <c r="E1332" s="228">
        <f t="shared" si="42"/>
        <v>0</v>
      </c>
      <c r="F1332" s="30"/>
      <c r="G1332" s="30"/>
      <c r="H1332" s="31"/>
      <c r="I1332" s="107"/>
      <c r="J1332" s="108"/>
      <c r="K1332" s="105"/>
      <c r="L1332" s="32"/>
      <c r="M1332" s="54"/>
      <c r="N1332" s="30"/>
      <c r="R1332" s="10"/>
      <c r="S1332" s="37"/>
      <c r="T1332" s="38"/>
      <c r="U1332" s="200"/>
      <c r="V1332" s="211"/>
      <c r="W1332" s="204"/>
      <c r="X1332" s="204"/>
      <c r="Y1332" s="40"/>
      <c r="Z1332" s="41"/>
      <c r="AA1332" s="10"/>
      <c r="AB1332" s="42"/>
      <c r="AC1332" s="41"/>
      <c r="AD1332" s="43"/>
      <c r="AE1332" s="42"/>
      <c r="AF1332" s="41"/>
      <c r="AG1332" s="43"/>
      <c r="AH1332" s="69"/>
      <c r="AI1332" s="69"/>
      <c r="AJ1332" s="69"/>
      <c r="AK1332" s="29" t="str">
        <f>IFERROR(MATCH(H1332,#REF!,0),"")</f>
        <v/>
      </c>
    </row>
    <row r="1333" spans="1:37" ht="15" customHeight="1">
      <c r="A1333" s="227" t="str">
        <f>IF(V1333=DB!$B$12,"決裁1",IF(V1333=DB!$B$13,"決裁2",IF(V1333=DB!$B$14,"決裁3",IF(V1333=DB!$B$15,"決裁4",IF(V1333="","",TEXT(W1333,"GE")&amp;"-"&amp;V1333)))))</f>
        <v/>
      </c>
      <c r="B1333" s="228" t="str">
        <f>IF(A1333="","",A1333&amp;"-"&amp;COUNTIF($A$5:A1333,A1333))</f>
        <v/>
      </c>
      <c r="C1333" s="228" t="str">
        <f t="shared" si="41"/>
        <v/>
      </c>
      <c r="D1333" s="228" t="str">
        <f>IF(C1333="","",C1333&amp;"-"&amp;COUNTIF($C$5:C1333,C1333))</f>
        <v/>
      </c>
      <c r="E1333" s="228">
        <f t="shared" si="42"/>
        <v>0</v>
      </c>
      <c r="F1333" s="30"/>
      <c r="G1333" s="30"/>
      <c r="H1333" s="31"/>
      <c r="I1333" s="107"/>
      <c r="J1333" s="108"/>
      <c r="K1333" s="105"/>
      <c r="L1333" s="32"/>
      <c r="M1333" s="54"/>
      <c r="N1333" s="30"/>
      <c r="R1333" s="10"/>
      <c r="S1333" s="37"/>
      <c r="T1333" s="38"/>
      <c r="U1333" s="200"/>
      <c r="V1333" s="211"/>
      <c r="W1333" s="204"/>
      <c r="X1333" s="204"/>
      <c r="Y1333" s="40"/>
      <c r="Z1333" s="41"/>
      <c r="AA1333" s="10"/>
      <c r="AB1333" s="42"/>
      <c r="AC1333" s="41"/>
      <c r="AD1333" s="43"/>
      <c r="AE1333" s="42"/>
      <c r="AF1333" s="41"/>
      <c r="AG1333" s="43"/>
      <c r="AH1333" s="69"/>
      <c r="AI1333" s="69"/>
      <c r="AJ1333" s="69"/>
      <c r="AK1333" s="29" t="str">
        <f>IFERROR(MATCH(H1333,#REF!,0),"")</f>
        <v/>
      </c>
    </row>
    <row r="1334" spans="1:37" ht="15" customHeight="1">
      <c r="A1334" s="227" t="str">
        <f>IF(V1334=DB!$B$12,"決裁1",IF(V1334=DB!$B$13,"決裁2",IF(V1334=DB!$B$14,"決裁3",IF(V1334=DB!$B$15,"決裁4",IF(V1334="","",TEXT(W1334,"GE")&amp;"-"&amp;V1334)))))</f>
        <v/>
      </c>
      <c r="B1334" s="228" t="str">
        <f>IF(A1334="","",A1334&amp;"-"&amp;COUNTIF($A$5:A1334,A1334))</f>
        <v/>
      </c>
      <c r="C1334" s="228" t="str">
        <f t="shared" si="41"/>
        <v/>
      </c>
      <c r="D1334" s="228" t="str">
        <f>IF(C1334="","",C1334&amp;"-"&amp;COUNTIF($C$5:C1334,C1334))</f>
        <v/>
      </c>
      <c r="E1334" s="228">
        <f t="shared" si="42"/>
        <v>0</v>
      </c>
      <c r="F1334" s="30"/>
      <c r="G1334" s="30"/>
      <c r="H1334" s="31"/>
      <c r="I1334" s="107"/>
      <c r="J1334" s="108"/>
      <c r="K1334" s="105"/>
      <c r="L1334" s="32"/>
      <c r="M1334" s="54"/>
      <c r="N1334" s="30"/>
      <c r="R1334" s="10"/>
      <c r="S1334" s="37"/>
      <c r="T1334" s="38"/>
      <c r="U1334" s="200"/>
      <c r="V1334" s="211"/>
      <c r="W1334" s="204"/>
      <c r="X1334" s="204"/>
      <c r="Y1334" s="40"/>
      <c r="Z1334" s="41"/>
      <c r="AA1334" s="10"/>
      <c r="AB1334" s="42"/>
      <c r="AC1334" s="41"/>
      <c r="AD1334" s="43"/>
      <c r="AE1334" s="42"/>
      <c r="AF1334" s="41"/>
      <c r="AG1334" s="43"/>
      <c r="AH1334" s="69"/>
      <c r="AI1334" s="69"/>
      <c r="AJ1334" s="69"/>
      <c r="AK1334" s="29" t="str">
        <f>IFERROR(MATCH(H1334,#REF!,0),"")</f>
        <v/>
      </c>
    </row>
    <row r="1335" spans="1:37" ht="15" customHeight="1">
      <c r="A1335" s="227" t="str">
        <f>IF(V1335=DB!$B$12,"決裁1",IF(V1335=DB!$B$13,"決裁2",IF(V1335=DB!$B$14,"決裁3",IF(V1335=DB!$B$15,"決裁4",IF(V1335="","",TEXT(W1335,"GE")&amp;"-"&amp;V1335)))))</f>
        <v/>
      </c>
      <c r="B1335" s="228" t="str">
        <f>IF(A1335="","",A1335&amp;"-"&amp;COUNTIF($A$5:A1335,A1335))</f>
        <v/>
      </c>
      <c r="C1335" s="228" t="str">
        <f t="shared" si="41"/>
        <v/>
      </c>
      <c r="D1335" s="228" t="str">
        <f>IF(C1335="","",C1335&amp;"-"&amp;COUNTIF($C$5:C1335,C1335))</f>
        <v/>
      </c>
      <c r="E1335" s="228">
        <f t="shared" si="42"/>
        <v>0</v>
      </c>
      <c r="F1335" s="30"/>
      <c r="G1335" s="30"/>
      <c r="H1335" s="31"/>
      <c r="I1335" s="107"/>
      <c r="J1335" s="108"/>
      <c r="K1335" s="105"/>
      <c r="L1335" s="32"/>
      <c r="M1335" s="54"/>
      <c r="N1335" s="30"/>
      <c r="R1335" s="10"/>
      <c r="S1335" s="37"/>
      <c r="T1335" s="38"/>
      <c r="U1335" s="200"/>
      <c r="V1335" s="211"/>
      <c r="W1335" s="204"/>
      <c r="X1335" s="204"/>
      <c r="Y1335" s="40"/>
      <c r="Z1335" s="41"/>
      <c r="AA1335" s="10"/>
      <c r="AB1335" s="42"/>
      <c r="AC1335" s="41"/>
      <c r="AD1335" s="43"/>
      <c r="AE1335" s="42"/>
      <c r="AF1335" s="41"/>
      <c r="AG1335" s="43"/>
      <c r="AH1335" s="69"/>
      <c r="AI1335" s="69"/>
      <c r="AJ1335" s="69"/>
      <c r="AK1335" s="29" t="str">
        <f>IFERROR(MATCH(H1335,#REF!,0),"")</f>
        <v/>
      </c>
    </row>
    <row r="1336" spans="1:37" ht="15" customHeight="1">
      <c r="A1336" s="227" t="str">
        <f>IF(V1336=DB!$B$12,"決裁1",IF(V1336=DB!$B$13,"決裁2",IF(V1336=DB!$B$14,"決裁3",IF(V1336=DB!$B$15,"決裁4",IF(V1336="","",TEXT(W1336,"GE")&amp;"-"&amp;V1336)))))</f>
        <v/>
      </c>
      <c r="B1336" s="228" t="str">
        <f>IF(A1336="","",A1336&amp;"-"&amp;COUNTIF($A$5:A1336,A1336))</f>
        <v/>
      </c>
      <c r="C1336" s="228" t="str">
        <f t="shared" si="41"/>
        <v/>
      </c>
      <c r="D1336" s="228" t="str">
        <f>IF(C1336="","",C1336&amp;"-"&amp;COUNTIF($C$5:C1336,C1336))</f>
        <v/>
      </c>
      <c r="E1336" s="228">
        <f t="shared" si="42"/>
        <v>0</v>
      </c>
      <c r="F1336" s="30"/>
      <c r="G1336" s="30"/>
      <c r="H1336" s="31"/>
      <c r="I1336" s="107"/>
      <c r="J1336" s="108"/>
      <c r="K1336" s="105"/>
      <c r="L1336" s="32"/>
      <c r="M1336" s="54"/>
      <c r="N1336" s="30"/>
      <c r="R1336" s="10"/>
      <c r="S1336" s="37"/>
      <c r="T1336" s="38"/>
      <c r="U1336" s="200"/>
      <c r="V1336" s="211"/>
      <c r="W1336" s="204"/>
      <c r="X1336" s="204"/>
      <c r="Y1336" s="40"/>
      <c r="Z1336" s="41"/>
      <c r="AA1336" s="10"/>
      <c r="AB1336" s="42"/>
      <c r="AC1336" s="41"/>
      <c r="AD1336" s="43"/>
      <c r="AE1336" s="42"/>
      <c r="AF1336" s="41"/>
      <c r="AG1336" s="43"/>
      <c r="AH1336" s="69"/>
      <c r="AI1336" s="69"/>
      <c r="AJ1336" s="69"/>
      <c r="AK1336" s="29" t="str">
        <f>IFERROR(MATCH(H1336,#REF!,0),"")</f>
        <v/>
      </c>
    </row>
    <row r="1337" spans="1:37" ht="15" customHeight="1">
      <c r="A1337" s="227" t="str">
        <f>IF(V1337=DB!$B$12,"決裁1",IF(V1337=DB!$B$13,"決裁2",IF(V1337=DB!$B$14,"決裁3",IF(V1337=DB!$B$15,"決裁4",IF(V1337="","",TEXT(W1337,"GE")&amp;"-"&amp;V1337)))))</f>
        <v/>
      </c>
      <c r="B1337" s="228" t="str">
        <f>IF(A1337="","",A1337&amp;"-"&amp;COUNTIF($A$5:A1337,A1337))</f>
        <v/>
      </c>
      <c r="C1337" s="228" t="str">
        <f t="shared" si="41"/>
        <v/>
      </c>
      <c r="D1337" s="228" t="str">
        <f>IF(C1337="","",C1337&amp;"-"&amp;COUNTIF($C$5:C1337,C1337))</f>
        <v/>
      </c>
      <c r="E1337" s="228">
        <f t="shared" si="42"/>
        <v>0</v>
      </c>
      <c r="F1337" s="30"/>
      <c r="G1337" s="30"/>
      <c r="H1337" s="31"/>
      <c r="I1337" s="107"/>
      <c r="J1337" s="108"/>
      <c r="K1337" s="105"/>
      <c r="L1337" s="32"/>
      <c r="M1337" s="54"/>
      <c r="N1337" s="30"/>
      <c r="R1337" s="10"/>
      <c r="S1337" s="37"/>
      <c r="T1337" s="38"/>
      <c r="U1337" s="200"/>
      <c r="V1337" s="211"/>
      <c r="W1337" s="204"/>
      <c r="X1337" s="204"/>
      <c r="Y1337" s="40"/>
      <c r="Z1337" s="41"/>
      <c r="AA1337" s="10"/>
      <c r="AB1337" s="42"/>
      <c r="AC1337" s="41"/>
      <c r="AD1337" s="43"/>
      <c r="AE1337" s="42"/>
      <c r="AF1337" s="41"/>
      <c r="AG1337" s="43"/>
      <c r="AH1337" s="69"/>
      <c r="AI1337" s="69"/>
      <c r="AJ1337" s="69"/>
      <c r="AK1337" s="29" t="str">
        <f>IFERROR(MATCH(H1337,#REF!,0),"")</f>
        <v/>
      </c>
    </row>
    <row r="1338" spans="1:37" ht="15" customHeight="1">
      <c r="A1338" s="227" t="str">
        <f>IF(V1338=DB!$B$12,"決裁1",IF(V1338=DB!$B$13,"決裁2",IF(V1338=DB!$B$14,"決裁3",IF(V1338=DB!$B$15,"決裁4",IF(V1338="","",TEXT(W1338,"GE")&amp;"-"&amp;V1338)))))</f>
        <v/>
      </c>
      <c r="B1338" s="228" t="str">
        <f>IF(A1338="","",A1338&amp;"-"&amp;COUNTIF($A$5:A1338,A1338))</f>
        <v/>
      </c>
      <c r="C1338" s="228" t="str">
        <f t="shared" si="41"/>
        <v/>
      </c>
      <c r="D1338" s="228" t="str">
        <f>IF(C1338="","",C1338&amp;"-"&amp;COUNTIF($C$5:C1338,C1338))</f>
        <v/>
      </c>
      <c r="E1338" s="228">
        <f t="shared" si="42"/>
        <v>0</v>
      </c>
      <c r="F1338" s="30"/>
      <c r="G1338" s="30"/>
      <c r="H1338" s="31"/>
      <c r="I1338" s="107"/>
      <c r="J1338" s="108"/>
      <c r="K1338" s="105"/>
      <c r="L1338" s="32"/>
      <c r="M1338" s="54"/>
      <c r="N1338" s="30"/>
      <c r="R1338" s="10"/>
      <c r="S1338" s="37"/>
      <c r="T1338" s="38"/>
      <c r="U1338" s="200"/>
      <c r="V1338" s="211"/>
      <c r="W1338" s="204"/>
      <c r="X1338" s="204"/>
      <c r="Y1338" s="40"/>
      <c r="Z1338" s="41"/>
      <c r="AA1338" s="10"/>
      <c r="AB1338" s="42"/>
      <c r="AC1338" s="41"/>
      <c r="AD1338" s="43"/>
      <c r="AE1338" s="42"/>
      <c r="AF1338" s="41"/>
      <c r="AG1338" s="43"/>
      <c r="AH1338" s="69"/>
      <c r="AI1338" s="69"/>
      <c r="AJ1338" s="69"/>
      <c r="AK1338" s="29" t="str">
        <f>IFERROR(MATCH(H1338,#REF!,0),"")</f>
        <v/>
      </c>
    </row>
    <row r="1339" spans="1:37" ht="15" customHeight="1">
      <c r="A1339" s="227" t="str">
        <f>IF(V1339=DB!$B$12,"決裁1",IF(V1339=DB!$B$13,"決裁2",IF(V1339=DB!$B$14,"決裁3",IF(V1339=DB!$B$15,"決裁4",IF(V1339="","",TEXT(W1339,"GE")&amp;"-"&amp;V1339)))))</f>
        <v/>
      </c>
      <c r="B1339" s="228" t="str">
        <f>IF(A1339="","",A1339&amp;"-"&amp;COUNTIF($A$5:A1339,A1339))</f>
        <v/>
      </c>
      <c r="C1339" s="228" t="str">
        <f t="shared" si="41"/>
        <v/>
      </c>
      <c r="D1339" s="228" t="str">
        <f>IF(C1339="","",C1339&amp;"-"&amp;COUNTIF($C$5:C1339,C1339))</f>
        <v/>
      </c>
      <c r="E1339" s="228">
        <f t="shared" si="42"/>
        <v>0</v>
      </c>
      <c r="F1339" s="30"/>
      <c r="G1339" s="30"/>
      <c r="H1339" s="31"/>
      <c r="I1339" s="107"/>
      <c r="J1339" s="108"/>
      <c r="K1339" s="105"/>
      <c r="L1339" s="32"/>
      <c r="M1339" s="54"/>
      <c r="N1339" s="30"/>
      <c r="R1339" s="10"/>
      <c r="S1339" s="37"/>
      <c r="T1339" s="38"/>
      <c r="U1339" s="200"/>
      <c r="V1339" s="211"/>
      <c r="W1339" s="204"/>
      <c r="X1339" s="204"/>
      <c r="Y1339" s="40"/>
      <c r="Z1339" s="41"/>
      <c r="AA1339" s="10"/>
      <c r="AB1339" s="42"/>
      <c r="AC1339" s="41"/>
      <c r="AD1339" s="43"/>
      <c r="AE1339" s="42"/>
      <c r="AF1339" s="41"/>
      <c r="AG1339" s="43"/>
      <c r="AH1339" s="69"/>
      <c r="AI1339" s="69"/>
      <c r="AJ1339" s="69"/>
      <c r="AK1339" s="29" t="str">
        <f>IFERROR(MATCH(H1339,#REF!,0),"")</f>
        <v/>
      </c>
    </row>
    <row r="1340" spans="1:37" ht="15" customHeight="1">
      <c r="A1340" s="227" t="str">
        <f>IF(V1340=DB!$B$12,"決裁1",IF(V1340=DB!$B$13,"決裁2",IF(V1340=DB!$B$14,"決裁3",IF(V1340=DB!$B$15,"決裁4",IF(V1340="","",TEXT(W1340,"GE")&amp;"-"&amp;V1340)))))</f>
        <v/>
      </c>
      <c r="B1340" s="228" t="str">
        <f>IF(A1340="","",A1340&amp;"-"&amp;COUNTIF($A$5:A1340,A1340))</f>
        <v/>
      </c>
      <c r="C1340" s="228" t="str">
        <f t="shared" si="41"/>
        <v/>
      </c>
      <c r="D1340" s="228" t="str">
        <f>IF(C1340="","",C1340&amp;"-"&amp;COUNTIF($C$5:C1340,C1340))</f>
        <v/>
      </c>
      <c r="E1340" s="228">
        <f t="shared" si="42"/>
        <v>0</v>
      </c>
      <c r="F1340" s="30"/>
      <c r="G1340" s="30"/>
      <c r="H1340" s="31"/>
      <c r="I1340" s="107"/>
      <c r="J1340" s="108"/>
      <c r="K1340" s="105"/>
      <c r="L1340" s="32"/>
      <c r="M1340" s="54"/>
      <c r="N1340" s="30"/>
      <c r="R1340" s="10"/>
      <c r="S1340" s="37"/>
      <c r="T1340" s="38"/>
      <c r="U1340" s="200"/>
      <c r="V1340" s="211"/>
      <c r="W1340" s="204"/>
      <c r="X1340" s="204"/>
      <c r="Y1340" s="40"/>
      <c r="Z1340" s="41"/>
      <c r="AA1340" s="10"/>
      <c r="AB1340" s="42"/>
      <c r="AC1340" s="41"/>
      <c r="AD1340" s="43"/>
      <c r="AE1340" s="42"/>
      <c r="AF1340" s="41"/>
      <c r="AG1340" s="43"/>
      <c r="AH1340" s="69"/>
      <c r="AI1340" s="69"/>
      <c r="AJ1340" s="69"/>
      <c r="AK1340" s="29" t="str">
        <f>IFERROR(MATCH(H1340,#REF!,0),"")</f>
        <v/>
      </c>
    </row>
    <row r="1341" spans="1:37" ht="15" customHeight="1">
      <c r="A1341" s="227" t="str">
        <f>IF(V1341=DB!$B$12,"決裁1",IF(V1341=DB!$B$13,"決裁2",IF(V1341=DB!$B$14,"決裁3",IF(V1341=DB!$B$15,"決裁4",IF(V1341="","",TEXT(W1341,"GE")&amp;"-"&amp;V1341)))))</f>
        <v/>
      </c>
      <c r="B1341" s="228" t="str">
        <f>IF(A1341="","",A1341&amp;"-"&amp;COUNTIF($A$5:A1341,A1341))</f>
        <v/>
      </c>
      <c r="C1341" s="228" t="str">
        <f t="shared" si="41"/>
        <v/>
      </c>
      <c r="D1341" s="228" t="str">
        <f>IF(C1341="","",C1341&amp;"-"&amp;COUNTIF($C$5:C1341,C1341))</f>
        <v/>
      </c>
      <c r="E1341" s="228">
        <f t="shared" si="42"/>
        <v>0</v>
      </c>
      <c r="F1341" s="30"/>
      <c r="G1341" s="30"/>
      <c r="H1341" s="31"/>
      <c r="I1341" s="107"/>
      <c r="J1341" s="108"/>
      <c r="K1341" s="105"/>
      <c r="L1341" s="32"/>
      <c r="M1341" s="54"/>
      <c r="N1341" s="30"/>
      <c r="R1341" s="10"/>
      <c r="S1341" s="37"/>
      <c r="T1341" s="38"/>
      <c r="U1341" s="200"/>
      <c r="V1341" s="211"/>
      <c r="W1341" s="204"/>
      <c r="X1341" s="204"/>
      <c r="Y1341" s="40"/>
      <c r="Z1341" s="41"/>
      <c r="AA1341" s="10"/>
      <c r="AB1341" s="42"/>
      <c r="AC1341" s="41"/>
      <c r="AD1341" s="43"/>
      <c r="AE1341" s="42"/>
      <c r="AF1341" s="41"/>
      <c r="AG1341" s="43"/>
      <c r="AH1341" s="69"/>
      <c r="AI1341" s="69"/>
      <c r="AJ1341" s="69"/>
      <c r="AK1341" s="29" t="str">
        <f>IFERROR(MATCH(H1341,#REF!,0),"")</f>
        <v/>
      </c>
    </row>
    <row r="1342" spans="1:37" ht="15" customHeight="1">
      <c r="A1342" s="227" t="str">
        <f>IF(V1342=DB!$B$12,"決裁1",IF(V1342=DB!$B$13,"決裁2",IF(V1342=DB!$B$14,"決裁3",IF(V1342=DB!$B$15,"決裁4",IF(V1342="","",TEXT(W1342,"GE")&amp;"-"&amp;V1342)))))</f>
        <v/>
      </c>
      <c r="B1342" s="228" t="str">
        <f>IF(A1342="","",A1342&amp;"-"&amp;COUNTIF($A$5:A1342,A1342))</f>
        <v/>
      </c>
      <c r="C1342" s="228" t="str">
        <f t="shared" si="41"/>
        <v/>
      </c>
      <c r="D1342" s="228" t="str">
        <f>IF(C1342="","",C1342&amp;"-"&amp;COUNTIF($C$5:C1342,C1342))</f>
        <v/>
      </c>
      <c r="E1342" s="228">
        <f t="shared" si="42"/>
        <v>0</v>
      </c>
      <c r="F1342" s="30"/>
      <c r="G1342" s="30"/>
      <c r="H1342" s="31"/>
      <c r="I1342" s="107"/>
      <c r="J1342" s="108"/>
      <c r="K1342" s="105"/>
      <c r="L1342" s="32"/>
      <c r="M1342" s="54"/>
      <c r="N1342" s="30"/>
      <c r="R1342" s="10"/>
      <c r="S1342" s="37"/>
      <c r="T1342" s="38"/>
      <c r="U1342" s="200"/>
      <c r="V1342" s="211"/>
      <c r="W1342" s="204"/>
      <c r="X1342" s="204"/>
      <c r="Y1342" s="40"/>
      <c r="Z1342" s="41"/>
      <c r="AA1342" s="10"/>
      <c r="AB1342" s="42"/>
      <c r="AC1342" s="41"/>
      <c r="AD1342" s="43"/>
      <c r="AE1342" s="42"/>
      <c r="AF1342" s="41"/>
      <c r="AG1342" s="43"/>
      <c r="AH1342" s="69"/>
      <c r="AI1342" s="69"/>
      <c r="AJ1342" s="69"/>
      <c r="AK1342" s="29" t="str">
        <f>IFERROR(MATCH(H1342,#REF!,0),"")</f>
        <v/>
      </c>
    </row>
    <row r="1343" spans="1:37" ht="15" customHeight="1">
      <c r="A1343" s="227" t="str">
        <f>IF(V1343=DB!$B$12,"決裁1",IF(V1343=DB!$B$13,"決裁2",IF(V1343=DB!$B$14,"決裁3",IF(V1343=DB!$B$15,"決裁4",IF(V1343="","",TEXT(W1343,"GE")&amp;"-"&amp;V1343)))))</f>
        <v/>
      </c>
      <c r="B1343" s="228" t="str">
        <f>IF(A1343="","",A1343&amp;"-"&amp;COUNTIF($A$5:A1343,A1343))</f>
        <v/>
      </c>
      <c r="C1343" s="228" t="str">
        <f t="shared" si="41"/>
        <v/>
      </c>
      <c r="D1343" s="228" t="str">
        <f>IF(C1343="","",C1343&amp;"-"&amp;COUNTIF($C$5:C1343,C1343))</f>
        <v/>
      </c>
      <c r="E1343" s="228">
        <f t="shared" si="42"/>
        <v>0</v>
      </c>
      <c r="F1343" s="30"/>
      <c r="G1343" s="30"/>
      <c r="H1343" s="31"/>
      <c r="I1343" s="107"/>
      <c r="J1343" s="108"/>
      <c r="K1343" s="105"/>
      <c r="L1343" s="32"/>
      <c r="M1343" s="54"/>
      <c r="N1343" s="30"/>
      <c r="R1343" s="10"/>
      <c r="S1343" s="37"/>
      <c r="T1343" s="38"/>
      <c r="U1343" s="200"/>
      <c r="V1343" s="211"/>
      <c r="W1343" s="204"/>
      <c r="X1343" s="204"/>
      <c r="Y1343" s="40"/>
      <c r="Z1343" s="41"/>
      <c r="AA1343" s="10"/>
      <c r="AB1343" s="42"/>
      <c r="AC1343" s="41"/>
      <c r="AD1343" s="43"/>
      <c r="AE1343" s="42"/>
      <c r="AF1343" s="41"/>
      <c r="AG1343" s="43"/>
      <c r="AH1343" s="69"/>
      <c r="AI1343" s="69"/>
      <c r="AJ1343" s="69"/>
      <c r="AK1343" s="29" t="str">
        <f>IFERROR(MATCH(H1343,#REF!,0),"")</f>
        <v/>
      </c>
    </row>
    <row r="1344" spans="1:37" ht="15" customHeight="1">
      <c r="A1344" s="227" t="str">
        <f>IF(V1344=DB!$B$12,"決裁1",IF(V1344=DB!$B$13,"決裁2",IF(V1344=DB!$B$14,"決裁3",IF(V1344=DB!$B$15,"決裁4",IF(V1344="","",TEXT(W1344,"GE")&amp;"-"&amp;V1344)))))</f>
        <v/>
      </c>
      <c r="B1344" s="228" t="str">
        <f>IF(A1344="","",A1344&amp;"-"&amp;COUNTIF($A$5:A1344,A1344))</f>
        <v/>
      </c>
      <c r="C1344" s="228" t="str">
        <f t="shared" si="41"/>
        <v/>
      </c>
      <c r="D1344" s="228" t="str">
        <f>IF(C1344="","",C1344&amp;"-"&amp;COUNTIF($C$5:C1344,C1344))</f>
        <v/>
      </c>
      <c r="E1344" s="228">
        <f t="shared" si="42"/>
        <v>0</v>
      </c>
      <c r="F1344" s="30"/>
      <c r="G1344" s="30"/>
      <c r="H1344" s="31"/>
      <c r="I1344" s="107"/>
      <c r="J1344" s="108"/>
      <c r="K1344" s="105"/>
      <c r="L1344" s="32"/>
      <c r="M1344" s="54"/>
      <c r="N1344" s="30"/>
      <c r="R1344" s="10"/>
      <c r="S1344" s="37"/>
      <c r="T1344" s="38"/>
      <c r="U1344" s="200"/>
      <c r="V1344" s="211"/>
      <c r="W1344" s="204"/>
      <c r="X1344" s="204"/>
      <c r="Y1344" s="40"/>
      <c r="Z1344" s="41"/>
      <c r="AA1344" s="10"/>
      <c r="AB1344" s="42"/>
      <c r="AC1344" s="41"/>
      <c r="AD1344" s="43"/>
      <c r="AE1344" s="42"/>
      <c r="AF1344" s="41"/>
      <c r="AG1344" s="43"/>
      <c r="AH1344" s="69"/>
      <c r="AI1344" s="69"/>
      <c r="AJ1344" s="69"/>
      <c r="AK1344" s="29" t="str">
        <f>IFERROR(MATCH(H1344,#REF!,0),"")</f>
        <v/>
      </c>
    </row>
    <row r="1345" spans="1:37" ht="15" customHeight="1">
      <c r="A1345" s="227" t="str">
        <f>IF(V1345=DB!$B$12,"決裁1",IF(V1345=DB!$B$13,"決裁2",IF(V1345=DB!$B$14,"決裁3",IF(V1345=DB!$B$15,"決裁4",IF(V1345="","",TEXT(W1345,"GE")&amp;"-"&amp;V1345)))))</f>
        <v/>
      </c>
      <c r="B1345" s="228" t="str">
        <f>IF(A1345="","",A1345&amp;"-"&amp;COUNTIF($A$5:A1345,A1345))</f>
        <v/>
      </c>
      <c r="C1345" s="228" t="str">
        <f t="shared" si="41"/>
        <v/>
      </c>
      <c r="D1345" s="228" t="str">
        <f>IF(C1345="","",C1345&amp;"-"&amp;COUNTIF($C$5:C1345,C1345))</f>
        <v/>
      </c>
      <c r="E1345" s="228">
        <f t="shared" si="42"/>
        <v>0</v>
      </c>
      <c r="F1345" s="30"/>
      <c r="G1345" s="30"/>
      <c r="H1345" s="31"/>
      <c r="I1345" s="32"/>
      <c r="J1345" s="105"/>
      <c r="K1345" s="105"/>
      <c r="L1345" s="32"/>
      <c r="M1345" s="54"/>
      <c r="N1345" s="30"/>
      <c r="R1345" s="10"/>
      <c r="S1345" s="37"/>
      <c r="T1345" s="38"/>
      <c r="U1345" s="200"/>
      <c r="V1345" s="211"/>
      <c r="W1345" s="204"/>
      <c r="X1345" s="204"/>
      <c r="Y1345" s="40"/>
      <c r="Z1345" s="41"/>
      <c r="AA1345" s="10"/>
      <c r="AB1345" s="42"/>
      <c r="AC1345" s="41"/>
      <c r="AD1345" s="43"/>
      <c r="AE1345" s="42"/>
      <c r="AF1345" s="41"/>
      <c r="AG1345" s="43"/>
      <c r="AH1345" s="69"/>
      <c r="AI1345" s="69"/>
      <c r="AJ1345" s="69"/>
      <c r="AK1345" s="29" t="str">
        <f>IFERROR(MATCH(H1345,#REF!,0),"")</f>
        <v/>
      </c>
    </row>
    <row r="1346" spans="1:37" ht="15" customHeight="1">
      <c r="A1346" s="227" t="str">
        <f>IF(V1346=DB!$B$12,"決裁1",IF(V1346=DB!$B$13,"決裁2",IF(V1346=DB!$B$14,"決裁3",IF(V1346=DB!$B$15,"決裁4",IF(V1346="","",TEXT(W1346,"GE")&amp;"-"&amp;V1346)))))</f>
        <v/>
      </c>
      <c r="B1346" s="228" t="str">
        <f>IF(A1346="","",A1346&amp;"-"&amp;COUNTIF($A$5:A1346,A1346))</f>
        <v/>
      </c>
      <c r="C1346" s="228" t="str">
        <f t="shared" si="41"/>
        <v/>
      </c>
      <c r="D1346" s="228" t="str">
        <f>IF(C1346="","",C1346&amp;"-"&amp;COUNTIF($C$5:C1346,C1346))</f>
        <v/>
      </c>
      <c r="E1346" s="228">
        <f t="shared" si="42"/>
        <v>0</v>
      </c>
      <c r="F1346" s="30"/>
      <c r="G1346" s="30"/>
      <c r="H1346" s="31"/>
      <c r="I1346" s="32"/>
      <c r="J1346" s="49"/>
      <c r="K1346" s="105"/>
      <c r="L1346" s="32"/>
      <c r="M1346" s="54"/>
      <c r="N1346" s="30"/>
      <c r="R1346" s="10"/>
      <c r="S1346" s="37"/>
      <c r="T1346" s="38"/>
      <c r="U1346" s="200"/>
      <c r="V1346" s="211"/>
      <c r="W1346" s="204"/>
      <c r="X1346" s="204"/>
      <c r="Y1346" s="40"/>
      <c r="Z1346" s="41"/>
      <c r="AA1346" s="10"/>
      <c r="AB1346" s="42"/>
      <c r="AC1346" s="41"/>
      <c r="AD1346" s="43"/>
      <c r="AE1346" s="42"/>
      <c r="AF1346" s="41"/>
      <c r="AG1346" s="43"/>
      <c r="AH1346" s="69"/>
      <c r="AI1346" s="69"/>
      <c r="AJ1346" s="69"/>
      <c r="AK1346" s="29" t="str">
        <f>IFERROR(MATCH(H1346,#REF!,0),"")</f>
        <v/>
      </c>
    </row>
    <row r="1347" spans="1:37" ht="15" customHeight="1">
      <c r="A1347" s="227" t="str">
        <f>IF(V1347=DB!$B$12,"決裁1",IF(V1347=DB!$B$13,"決裁2",IF(V1347=DB!$B$14,"決裁3",IF(V1347=DB!$B$15,"決裁4",IF(V1347="","",TEXT(W1347,"GE")&amp;"-"&amp;V1347)))))</f>
        <v/>
      </c>
      <c r="B1347" s="228" t="str">
        <f>IF(A1347="","",A1347&amp;"-"&amp;COUNTIF($A$5:A1347,A1347))</f>
        <v/>
      </c>
      <c r="C1347" s="228" t="str">
        <f t="shared" si="41"/>
        <v/>
      </c>
      <c r="D1347" s="228" t="str">
        <f>IF(C1347="","",C1347&amp;"-"&amp;COUNTIF($C$5:C1347,C1347))</f>
        <v/>
      </c>
      <c r="E1347" s="228">
        <f t="shared" si="42"/>
        <v>0</v>
      </c>
      <c r="F1347" s="30"/>
      <c r="G1347" s="30"/>
      <c r="H1347" s="31"/>
      <c r="I1347" s="32"/>
      <c r="J1347" s="49"/>
      <c r="K1347" s="105"/>
      <c r="L1347" s="32"/>
      <c r="M1347" s="54"/>
      <c r="N1347" s="30"/>
      <c r="R1347" s="10"/>
      <c r="S1347" s="37"/>
      <c r="T1347" s="38"/>
      <c r="U1347" s="200"/>
      <c r="V1347" s="211"/>
      <c r="W1347" s="204"/>
      <c r="X1347" s="204"/>
      <c r="Y1347" s="40"/>
      <c r="Z1347" s="41"/>
      <c r="AA1347" s="10"/>
      <c r="AB1347" s="42"/>
      <c r="AC1347" s="41"/>
      <c r="AD1347" s="43"/>
      <c r="AE1347" s="42"/>
      <c r="AF1347" s="41"/>
      <c r="AG1347" s="43"/>
      <c r="AH1347" s="69"/>
      <c r="AI1347" s="69"/>
      <c r="AJ1347" s="69"/>
      <c r="AK1347" s="29" t="str">
        <f>IFERROR(MATCH(H1347,#REF!,0),"")</f>
        <v/>
      </c>
    </row>
    <row r="1348" spans="1:37" ht="15" customHeight="1">
      <c r="A1348" s="227" t="str">
        <f>IF(V1348=DB!$B$12,"決裁1",IF(V1348=DB!$B$13,"決裁2",IF(V1348=DB!$B$14,"決裁3",IF(V1348=DB!$B$15,"決裁4",IF(V1348="","",TEXT(W1348,"GE")&amp;"-"&amp;V1348)))))</f>
        <v/>
      </c>
      <c r="B1348" s="228" t="str">
        <f>IF(A1348="","",A1348&amp;"-"&amp;COUNTIF($A$5:A1348,A1348))</f>
        <v/>
      </c>
      <c r="C1348" s="228" t="str">
        <f t="shared" si="41"/>
        <v/>
      </c>
      <c r="D1348" s="228" t="str">
        <f>IF(C1348="","",C1348&amp;"-"&amp;COUNTIF($C$5:C1348,C1348))</f>
        <v/>
      </c>
      <c r="E1348" s="228">
        <f t="shared" si="42"/>
        <v>0</v>
      </c>
      <c r="F1348" s="30"/>
      <c r="G1348" s="30"/>
      <c r="H1348" s="31"/>
      <c r="I1348" s="97"/>
      <c r="J1348" s="45"/>
      <c r="K1348" s="105"/>
      <c r="L1348" s="32"/>
      <c r="M1348" s="54"/>
      <c r="N1348" s="30"/>
      <c r="R1348" s="10"/>
      <c r="S1348" s="37"/>
      <c r="T1348" s="38"/>
      <c r="U1348" s="200"/>
      <c r="V1348" s="211"/>
      <c r="W1348" s="204"/>
      <c r="X1348" s="204"/>
      <c r="Y1348" s="40"/>
      <c r="Z1348" s="41"/>
      <c r="AA1348" s="10"/>
      <c r="AB1348" s="42"/>
      <c r="AC1348" s="41"/>
      <c r="AD1348" s="43"/>
      <c r="AE1348" s="42"/>
      <c r="AF1348" s="41"/>
      <c r="AG1348" s="43"/>
      <c r="AH1348" s="69"/>
      <c r="AI1348" s="69"/>
      <c r="AJ1348" s="69"/>
      <c r="AK1348" s="29" t="str">
        <f>IFERROR(MATCH(H1348,#REF!,0),"")</f>
        <v/>
      </c>
    </row>
    <row r="1349" spans="1:37" ht="15" customHeight="1">
      <c r="A1349" s="227" t="str">
        <f>IF(V1349=DB!$B$12,"決裁1",IF(V1349=DB!$B$13,"決裁2",IF(V1349=DB!$B$14,"決裁3",IF(V1349=DB!$B$15,"決裁4",IF(V1349="","",TEXT(W1349,"GE")&amp;"-"&amp;V1349)))))</f>
        <v/>
      </c>
      <c r="B1349" s="228" t="str">
        <f>IF(A1349="","",A1349&amp;"-"&amp;COUNTIF($A$5:A1349,A1349))</f>
        <v/>
      </c>
      <c r="C1349" s="228" t="str">
        <f t="shared" si="41"/>
        <v/>
      </c>
      <c r="D1349" s="228" t="str">
        <f>IF(C1349="","",C1349&amp;"-"&amp;COUNTIF($C$5:C1349,C1349))</f>
        <v/>
      </c>
      <c r="E1349" s="228">
        <f t="shared" si="42"/>
        <v>0</v>
      </c>
      <c r="F1349" s="30"/>
      <c r="G1349" s="30"/>
      <c r="H1349" s="31"/>
      <c r="I1349" s="97"/>
      <c r="J1349" s="45"/>
      <c r="K1349" s="105"/>
      <c r="L1349" s="32"/>
      <c r="M1349" s="54"/>
      <c r="N1349" s="30"/>
      <c r="R1349" s="10"/>
      <c r="S1349" s="37"/>
      <c r="T1349" s="38"/>
      <c r="U1349" s="200"/>
      <c r="V1349" s="211"/>
      <c r="W1349" s="204"/>
      <c r="X1349" s="204"/>
      <c r="Y1349" s="40"/>
      <c r="Z1349" s="41"/>
      <c r="AA1349" s="10"/>
      <c r="AB1349" s="42"/>
      <c r="AC1349" s="41"/>
      <c r="AD1349" s="43"/>
      <c r="AE1349" s="42"/>
      <c r="AF1349" s="41"/>
      <c r="AG1349" s="43"/>
      <c r="AH1349" s="69"/>
      <c r="AI1349" s="69"/>
      <c r="AJ1349" s="69"/>
      <c r="AK1349" s="29" t="str">
        <f>IFERROR(MATCH(H1349,#REF!,0),"")</f>
        <v/>
      </c>
    </row>
    <row r="1350" spans="1:37" ht="15" customHeight="1">
      <c r="A1350" s="227" t="str">
        <f>IF(V1350=DB!$B$12,"決裁1",IF(V1350=DB!$B$13,"決裁2",IF(V1350=DB!$B$14,"決裁3",IF(V1350=DB!$B$15,"決裁4",IF(V1350="","",TEXT(W1350,"GE")&amp;"-"&amp;V1350)))))</f>
        <v/>
      </c>
      <c r="B1350" s="228" t="str">
        <f>IF(A1350="","",A1350&amp;"-"&amp;COUNTIF($A$5:A1350,A1350))</f>
        <v/>
      </c>
      <c r="C1350" s="228" t="str">
        <f t="shared" ref="C1350:C1413" si="43">IF(AH1350="","",AH1350)</f>
        <v/>
      </c>
      <c r="D1350" s="228" t="str">
        <f>IF(C1350="","",C1350&amp;"-"&amp;COUNTIF($C$5:C1350,C1350))</f>
        <v/>
      </c>
      <c r="E1350" s="228">
        <f t="shared" ref="E1350:E1413" si="44">+H1350</f>
        <v>0</v>
      </c>
      <c r="F1350" s="30"/>
      <c r="G1350" s="30"/>
      <c r="H1350" s="31"/>
      <c r="I1350" s="97"/>
      <c r="J1350" s="45"/>
      <c r="K1350" s="105"/>
      <c r="L1350" s="32"/>
      <c r="M1350" s="54"/>
      <c r="N1350" s="30"/>
      <c r="R1350" s="10"/>
      <c r="S1350" s="37"/>
      <c r="T1350" s="38"/>
      <c r="U1350" s="200"/>
      <c r="V1350" s="211"/>
      <c r="W1350" s="204"/>
      <c r="X1350" s="204"/>
      <c r="Y1350" s="40"/>
      <c r="Z1350" s="41"/>
      <c r="AA1350" s="10"/>
      <c r="AB1350" s="42"/>
      <c r="AC1350" s="41"/>
      <c r="AD1350" s="43"/>
      <c r="AE1350" s="42"/>
      <c r="AF1350" s="41"/>
      <c r="AG1350" s="43"/>
      <c r="AH1350" s="69"/>
      <c r="AI1350" s="69"/>
      <c r="AJ1350" s="69"/>
      <c r="AK1350" s="29" t="str">
        <f>IFERROR(MATCH(H1350,#REF!,0),"")</f>
        <v/>
      </c>
    </row>
    <row r="1351" spans="1:37" ht="15" customHeight="1">
      <c r="A1351" s="227" t="str">
        <f>IF(V1351=DB!$B$12,"決裁1",IF(V1351=DB!$B$13,"決裁2",IF(V1351=DB!$B$14,"決裁3",IF(V1351=DB!$B$15,"決裁4",IF(V1351="","",TEXT(W1351,"GE")&amp;"-"&amp;V1351)))))</f>
        <v/>
      </c>
      <c r="B1351" s="228" t="str">
        <f>IF(A1351="","",A1351&amp;"-"&amp;COUNTIF($A$5:A1351,A1351))</f>
        <v/>
      </c>
      <c r="C1351" s="228" t="str">
        <f t="shared" si="43"/>
        <v/>
      </c>
      <c r="D1351" s="228" t="str">
        <f>IF(C1351="","",C1351&amp;"-"&amp;COUNTIF($C$5:C1351,C1351))</f>
        <v/>
      </c>
      <c r="E1351" s="228">
        <f t="shared" si="44"/>
        <v>0</v>
      </c>
      <c r="F1351" s="30"/>
      <c r="G1351" s="30"/>
      <c r="H1351" s="31"/>
      <c r="I1351" s="97"/>
      <c r="J1351" s="45"/>
      <c r="K1351" s="105"/>
      <c r="L1351" s="32"/>
      <c r="M1351" s="54"/>
      <c r="N1351" s="30"/>
      <c r="R1351" s="10"/>
      <c r="S1351" s="37"/>
      <c r="T1351" s="38"/>
      <c r="U1351" s="200"/>
      <c r="V1351" s="211"/>
      <c r="W1351" s="204"/>
      <c r="X1351" s="204"/>
      <c r="Y1351" s="40"/>
      <c r="Z1351" s="41"/>
      <c r="AA1351" s="10"/>
      <c r="AB1351" s="42"/>
      <c r="AC1351" s="41"/>
      <c r="AD1351" s="43"/>
      <c r="AE1351" s="42"/>
      <c r="AF1351" s="41"/>
      <c r="AG1351" s="43"/>
      <c r="AH1351" s="69"/>
      <c r="AI1351" s="69"/>
      <c r="AJ1351" s="69"/>
      <c r="AK1351" s="29" t="str">
        <f>IFERROR(MATCH(H1351,#REF!,0),"")</f>
        <v/>
      </c>
    </row>
    <row r="1352" spans="1:37" ht="15" customHeight="1">
      <c r="A1352" s="227" t="str">
        <f>IF(V1352=DB!$B$12,"決裁1",IF(V1352=DB!$B$13,"決裁2",IF(V1352=DB!$B$14,"決裁3",IF(V1352=DB!$B$15,"決裁4",IF(V1352="","",TEXT(W1352,"GE")&amp;"-"&amp;V1352)))))</f>
        <v/>
      </c>
      <c r="B1352" s="228" t="str">
        <f>IF(A1352="","",A1352&amp;"-"&amp;COUNTIF($A$5:A1352,A1352))</f>
        <v/>
      </c>
      <c r="C1352" s="228" t="str">
        <f t="shared" si="43"/>
        <v/>
      </c>
      <c r="D1352" s="228" t="str">
        <f>IF(C1352="","",C1352&amp;"-"&amp;COUNTIF($C$5:C1352,C1352))</f>
        <v/>
      </c>
      <c r="E1352" s="228">
        <f t="shared" si="44"/>
        <v>0</v>
      </c>
      <c r="F1352" s="30"/>
      <c r="G1352" s="30"/>
      <c r="H1352" s="31"/>
      <c r="I1352" s="97"/>
      <c r="J1352" s="45"/>
      <c r="K1352" s="105"/>
      <c r="L1352" s="32"/>
      <c r="M1352" s="54"/>
      <c r="N1352" s="30"/>
      <c r="R1352" s="10"/>
      <c r="S1352" s="37"/>
      <c r="T1352" s="38"/>
      <c r="U1352" s="200"/>
      <c r="V1352" s="211"/>
      <c r="W1352" s="204"/>
      <c r="X1352" s="204"/>
      <c r="Y1352" s="40"/>
      <c r="Z1352" s="41"/>
      <c r="AA1352" s="10"/>
      <c r="AB1352" s="42"/>
      <c r="AC1352" s="41"/>
      <c r="AD1352" s="43"/>
      <c r="AE1352" s="42"/>
      <c r="AF1352" s="41"/>
      <c r="AG1352" s="43"/>
      <c r="AH1352" s="69"/>
      <c r="AI1352" s="69"/>
      <c r="AJ1352" s="69"/>
      <c r="AK1352" s="29" t="str">
        <f>IFERROR(MATCH(H1352,#REF!,0),"")</f>
        <v/>
      </c>
    </row>
    <row r="1353" spans="1:37" ht="15" customHeight="1">
      <c r="A1353" s="227" t="str">
        <f>IF(V1353=DB!$B$12,"決裁1",IF(V1353=DB!$B$13,"決裁2",IF(V1353=DB!$B$14,"決裁3",IF(V1353=DB!$B$15,"決裁4",IF(V1353="","",TEXT(W1353,"GE")&amp;"-"&amp;V1353)))))</f>
        <v/>
      </c>
      <c r="B1353" s="228" t="str">
        <f>IF(A1353="","",A1353&amp;"-"&amp;COUNTIF($A$5:A1353,A1353))</f>
        <v/>
      </c>
      <c r="C1353" s="228" t="str">
        <f t="shared" si="43"/>
        <v/>
      </c>
      <c r="D1353" s="228" t="str">
        <f>IF(C1353="","",C1353&amp;"-"&amp;COUNTIF($C$5:C1353,C1353))</f>
        <v/>
      </c>
      <c r="E1353" s="228">
        <f t="shared" si="44"/>
        <v>0</v>
      </c>
      <c r="F1353" s="30"/>
      <c r="G1353" s="30"/>
      <c r="H1353" s="31"/>
      <c r="I1353" s="97"/>
      <c r="J1353" s="45"/>
      <c r="K1353" s="105"/>
      <c r="L1353" s="32"/>
      <c r="M1353" s="54"/>
      <c r="N1353" s="30"/>
      <c r="R1353" s="10"/>
      <c r="S1353" s="37"/>
      <c r="T1353" s="38"/>
      <c r="U1353" s="200"/>
      <c r="V1353" s="211"/>
      <c r="W1353" s="204"/>
      <c r="X1353" s="204"/>
      <c r="Y1353" s="40"/>
      <c r="Z1353" s="41"/>
      <c r="AA1353" s="10"/>
      <c r="AB1353" s="42"/>
      <c r="AC1353" s="41"/>
      <c r="AD1353" s="43"/>
      <c r="AE1353" s="42"/>
      <c r="AF1353" s="41"/>
      <c r="AG1353" s="43"/>
      <c r="AH1353" s="69"/>
      <c r="AI1353" s="69"/>
      <c r="AJ1353" s="69"/>
      <c r="AK1353" s="29" t="str">
        <f>IFERROR(MATCH(H1353,#REF!,0),"")</f>
        <v/>
      </c>
    </row>
    <row r="1354" spans="1:37" ht="15" customHeight="1">
      <c r="A1354" s="227" t="str">
        <f>IF(V1354=DB!$B$12,"決裁1",IF(V1354=DB!$B$13,"決裁2",IF(V1354=DB!$B$14,"決裁3",IF(V1354=DB!$B$15,"決裁4",IF(V1354="","",TEXT(W1354,"GE")&amp;"-"&amp;V1354)))))</f>
        <v/>
      </c>
      <c r="B1354" s="228" t="str">
        <f>IF(A1354="","",A1354&amp;"-"&amp;COUNTIF($A$5:A1354,A1354))</f>
        <v/>
      </c>
      <c r="C1354" s="228" t="str">
        <f t="shared" si="43"/>
        <v/>
      </c>
      <c r="D1354" s="228" t="str">
        <f>IF(C1354="","",C1354&amp;"-"&amp;COUNTIF($C$5:C1354,C1354))</f>
        <v/>
      </c>
      <c r="E1354" s="228">
        <f t="shared" si="44"/>
        <v>0</v>
      </c>
      <c r="F1354" s="30"/>
      <c r="G1354" s="30"/>
      <c r="H1354" s="31"/>
      <c r="I1354" s="97"/>
      <c r="J1354" s="45"/>
      <c r="K1354" s="105"/>
      <c r="L1354" s="32"/>
      <c r="M1354" s="54"/>
      <c r="N1354" s="30"/>
      <c r="R1354" s="10"/>
      <c r="S1354" s="37"/>
      <c r="T1354" s="38"/>
      <c r="U1354" s="200"/>
      <c r="V1354" s="211"/>
      <c r="W1354" s="204"/>
      <c r="X1354" s="204"/>
      <c r="Y1354" s="40"/>
      <c r="Z1354" s="41"/>
      <c r="AA1354" s="10"/>
      <c r="AB1354" s="42"/>
      <c r="AC1354" s="41"/>
      <c r="AD1354" s="43"/>
      <c r="AE1354" s="42"/>
      <c r="AF1354" s="41"/>
      <c r="AG1354" s="43"/>
      <c r="AH1354" s="69"/>
      <c r="AI1354" s="69"/>
      <c r="AJ1354" s="69"/>
      <c r="AK1354" s="29" t="str">
        <f>IFERROR(MATCH(H1354,#REF!,0),"")</f>
        <v/>
      </c>
    </row>
    <row r="1355" spans="1:37" ht="15" customHeight="1">
      <c r="A1355" s="227" t="str">
        <f>IF(V1355=DB!$B$12,"決裁1",IF(V1355=DB!$B$13,"決裁2",IF(V1355=DB!$B$14,"決裁3",IF(V1355=DB!$B$15,"決裁4",IF(V1355="","",TEXT(W1355,"GE")&amp;"-"&amp;V1355)))))</f>
        <v/>
      </c>
      <c r="B1355" s="228" t="str">
        <f>IF(A1355="","",A1355&amp;"-"&amp;COUNTIF($A$5:A1355,A1355))</f>
        <v/>
      </c>
      <c r="C1355" s="228" t="str">
        <f t="shared" si="43"/>
        <v/>
      </c>
      <c r="D1355" s="228" t="str">
        <f>IF(C1355="","",C1355&amp;"-"&amp;COUNTIF($C$5:C1355,C1355))</f>
        <v/>
      </c>
      <c r="E1355" s="228">
        <f t="shared" si="44"/>
        <v>0</v>
      </c>
      <c r="F1355" s="30"/>
      <c r="G1355" s="30"/>
      <c r="H1355" s="31"/>
      <c r="I1355" s="97"/>
      <c r="J1355" s="45"/>
      <c r="K1355" s="105"/>
      <c r="L1355" s="32"/>
      <c r="M1355" s="54"/>
      <c r="N1355" s="30"/>
      <c r="R1355" s="10"/>
      <c r="S1355" s="37"/>
      <c r="T1355" s="38"/>
      <c r="U1355" s="200"/>
      <c r="V1355" s="211"/>
      <c r="W1355" s="204"/>
      <c r="X1355" s="204"/>
      <c r="Y1355" s="40"/>
      <c r="Z1355" s="41"/>
      <c r="AA1355" s="10"/>
      <c r="AB1355" s="42"/>
      <c r="AC1355" s="41"/>
      <c r="AD1355" s="43"/>
      <c r="AE1355" s="42"/>
      <c r="AF1355" s="41"/>
      <c r="AG1355" s="43"/>
      <c r="AH1355" s="69"/>
      <c r="AI1355" s="69"/>
      <c r="AJ1355" s="69"/>
      <c r="AK1355" s="29" t="str">
        <f>IFERROR(MATCH(H1355,#REF!,0),"")</f>
        <v/>
      </c>
    </row>
    <row r="1356" spans="1:37" ht="15" customHeight="1">
      <c r="A1356" s="227" t="str">
        <f>IF(V1356=DB!$B$12,"決裁1",IF(V1356=DB!$B$13,"決裁2",IF(V1356=DB!$B$14,"決裁3",IF(V1356=DB!$B$15,"決裁4",IF(V1356="","",TEXT(W1356,"GE")&amp;"-"&amp;V1356)))))</f>
        <v/>
      </c>
      <c r="B1356" s="228" t="str">
        <f>IF(A1356="","",A1356&amp;"-"&amp;COUNTIF($A$5:A1356,A1356))</f>
        <v/>
      </c>
      <c r="C1356" s="228" t="str">
        <f t="shared" si="43"/>
        <v/>
      </c>
      <c r="D1356" s="228" t="str">
        <f>IF(C1356="","",C1356&amp;"-"&amp;COUNTIF($C$5:C1356,C1356))</f>
        <v/>
      </c>
      <c r="E1356" s="228">
        <f t="shared" si="44"/>
        <v>0</v>
      </c>
      <c r="F1356" s="30"/>
      <c r="G1356" s="30"/>
      <c r="H1356" s="31"/>
      <c r="I1356" s="97"/>
      <c r="J1356" s="45"/>
      <c r="K1356" s="105"/>
      <c r="L1356" s="32"/>
      <c r="M1356" s="54"/>
      <c r="N1356" s="30"/>
      <c r="R1356" s="10"/>
      <c r="S1356" s="37"/>
      <c r="T1356" s="38"/>
      <c r="U1356" s="200"/>
      <c r="V1356" s="211"/>
      <c r="W1356" s="204"/>
      <c r="X1356" s="204"/>
      <c r="Y1356" s="40"/>
      <c r="Z1356" s="41"/>
      <c r="AA1356" s="10"/>
      <c r="AB1356" s="42"/>
      <c r="AC1356" s="41"/>
      <c r="AD1356" s="43"/>
      <c r="AE1356" s="42"/>
      <c r="AF1356" s="41"/>
      <c r="AG1356" s="43"/>
      <c r="AH1356" s="69"/>
      <c r="AI1356" s="69"/>
      <c r="AJ1356" s="69"/>
      <c r="AK1356" s="29" t="str">
        <f>IFERROR(MATCH(H1356,#REF!,0),"")</f>
        <v/>
      </c>
    </row>
    <row r="1357" spans="1:37" ht="15" customHeight="1">
      <c r="A1357" s="227" t="str">
        <f>IF(V1357=DB!$B$12,"決裁1",IF(V1357=DB!$B$13,"決裁2",IF(V1357=DB!$B$14,"決裁3",IF(V1357=DB!$B$15,"決裁4",IF(V1357="","",TEXT(W1357,"GE")&amp;"-"&amp;V1357)))))</f>
        <v/>
      </c>
      <c r="B1357" s="228" t="str">
        <f>IF(A1357="","",A1357&amp;"-"&amp;COUNTIF($A$5:A1357,A1357))</f>
        <v/>
      </c>
      <c r="C1357" s="228" t="str">
        <f t="shared" si="43"/>
        <v/>
      </c>
      <c r="D1357" s="228" t="str">
        <f>IF(C1357="","",C1357&amp;"-"&amp;COUNTIF($C$5:C1357,C1357))</f>
        <v/>
      </c>
      <c r="E1357" s="228">
        <f t="shared" si="44"/>
        <v>0</v>
      </c>
      <c r="F1357" s="30"/>
      <c r="G1357" s="30"/>
      <c r="H1357" s="31"/>
      <c r="I1357" s="97"/>
      <c r="J1357" s="45"/>
      <c r="K1357" s="105"/>
      <c r="L1357" s="32"/>
      <c r="M1357" s="54"/>
      <c r="N1357" s="30"/>
      <c r="R1357" s="10"/>
      <c r="S1357" s="37"/>
      <c r="T1357" s="38"/>
      <c r="U1357" s="200"/>
      <c r="V1357" s="211"/>
      <c r="W1357" s="204"/>
      <c r="X1357" s="204"/>
      <c r="Y1357" s="40"/>
      <c r="Z1357" s="41"/>
      <c r="AA1357" s="10"/>
      <c r="AB1357" s="42"/>
      <c r="AC1357" s="41"/>
      <c r="AD1357" s="43"/>
      <c r="AE1357" s="42"/>
      <c r="AF1357" s="41"/>
      <c r="AG1357" s="43"/>
      <c r="AH1357" s="69"/>
      <c r="AI1357" s="69"/>
      <c r="AJ1357" s="69"/>
      <c r="AK1357" s="29" t="str">
        <f>IFERROR(MATCH(H1357,#REF!,0),"")</f>
        <v/>
      </c>
    </row>
    <row r="1358" spans="1:37" ht="15" customHeight="1">
      <c r="A1358" s="227" t="str">
        <f>IF(V1358=DB!$B$12,"決裁1",IF(V1358=DB!$B$13,"決裁2",IF(V1358=DB!$B$14,"決裁3",IF(V1358=DB!$B$15,"決裁4",IF(V1358="","",TEXT(W1358,"GE")&amp;"-"&amp;V1358)))))</f>
        <v/>
      </c>
      <c r="B1358" s="228" t="str">
        <f>IF(A1358="","",A1358&amp;"-"&amp;COUNTIF($A$5:A1358,A1358))</f>
        <v/>
      </c>
      <c r="C1358" s="228" t="str">
        <f t="shared" si="43"/>
        <v/>
      </c>
      <c r="D1358" s="228" t="str">
        <f>IF(C1358="","",C1358&amp;"-"&amp;COUNTIF($C$5:C1358,C1358))</f>
        <v/>
      </c>
      <c r="E1358" s="228">
        <f t="shared" si="44"/>
        <v>0</v>
      </c>
      <c r="F1358" s="30"/>
      <c r="G1358" s="30"/>
      <c r="H1358" s="31"/>
      <c r="I1358" s="97"/>
      <c r="J1358" s="45"/>
      <c r="K1358" s="105"/>
      <c r="L1358" s="32"/>
      <c r="M1358" s="54"/>
      <c r="N1358" s="30"/>
      <c r="R1358" s="10"/>
      <c r="S1358" s="37"/>
      <c r="T1358" s="38"/>
      <c r="U1358" s="200"/>
      <c r="V1358" s="211"/>
      <c r="W1358" s="204"/>
      <c r="X1358" s="204"/>
      <c r="Y1358" s="40"/>
      <c r="Z1358" s="41"/>
      <c r="AA1358" s="10"/>
      <c r="AB1358" s="42"/>
      <c r="AC1358" s="41"/>
      <c r="AD1358" s="43"/>
      <c r="AE1358" s="42"/>
      <c r="AF1358" s="41"/>
      <c r="AG1358" s="43"/>
      <c r="AH1358" s="69"/>
      <c r="AI1358" s="69"/>
      <c r="AJ1358" s="69"/>
      <c r="AK1358" s="29" t="str">
        <f>IFERROR(MATCH(H1358,#REF!,0),"")</f>
        <v/>
      </c>
    </row>
    <row r="1359" spans="1:37" ht="15" customHeight="1">
      <c r="A1359" s="227" t="str">
        <f>IF(V1359=DB!$B$12,"決裁1",IF(V1359=DB!$B$13,"決裁2",IF(V1359=DB!$B$14,"決裁3",IF(V1359=DB!$B$15,"決裁4",IF(V1359="","",TEXT(W1359,"GE")&amp;"-"&amp;V1359)))))</f>
        <v/>
      </c>
      <c r="B1359" s="228" t="str">
        <f>IF(A1359="","",A1359&amp;"-"&amp;COUNTIF($A$5:A1359,A1359))</f>
        <v/>
      </c>
      <c r="C1359" s="228" t="str">
        <f t="shared" si="43"/>
        <v/>
      </c>
      <c r="D1359" s="228" t="str">
        <f>IF(C1359="","",C1359&amp;"-"&amp;COUNTIF($C$5:C1359,C1359))</f>
        <v/>
      </c>
      <c r="E1359" s="228">
        <f t="shared" si="44"/>
        <v>0</v>
      </c>
      <c r="F1359" s="30"/>
      <c r="G1359" s="30"/>
      <c r="H1359" s="31"/>
      <c r="I1359" s="97"/>
      <c r="J1359" s="45"/>
      <c r="K1359" s="105"/>
      <c r="L1359" s="32"/>
      <c r="M1359" s="54"/>
      <c r="N1359" s="30"/>
      <c r="R1359" s="10"/>
      <c r="S1359" s="37"/>
      <c r="T1359" s="38"/>
      <c r="U1359" s="200"/>
      <c r="V1359" s="211"/>
      <c r="W1359" s="204"/>
      <c r="X1359" s="204"/>
      <c r="Y1359" s="40"/>
      <c r="Z1359" s="41"/>
      <c r="AA1359" s="10"/>
      <c r="AB1359" s="42"/>
      <c r="AC1359" s="41"/>
      <c r="AD1359" s="43"/>
      <c r="AE1359" s="42"/>
      <c r="AF1359" s="41"/>
      <c r="AG1359" s="43"/>
      <c r="AH1359" s="69"/>
      <c r="AI1359" s="69"/>
      <c r="AJ1359" s="69"/>
      <c r="AK1359" s="29" t="str">
        <f>IFERROR(MATCH(H1359,#REF!,0),"")</f>
        <v/>
      </c>
    </row>
    <row r="1360" spans="1:37" ht="15" customHeight="1">
      <c r="A1360" s="227" t="str">
        <f>IF(V1360=DB!$B$12,"決裁1",IF(V1360=DB!$B$13,"決裁2",IF(V1360=DB!$B$14,"決裁3",IF(V1360=DB!$B$15,"決裁4",IF(V1360="","",TEXT(W1360,"GE")&amp;"-"&amp;V1360)))))</f>
        <v/>
      </c>
      <c r="B1360" s="228" t="str">
        <f>IF(A1360="","",A1360&amp;"-"&amp;COUNTIF($A$5:A1360,A1360))</f>
        <v/>
      </c>
      <c r="C1360" s="228" t="str">
        <f t="shared" si="43"/>
        <v/>
      </c>
      <c r="D1360" s="228" t="str">
        <f>IF(C1360="","",C1360&amp;"-"&amp;COUNTIF($C$5:C1360,C1360))</f>
        <v/>
      </c>
      <c r="E1360" s="228">
        <f t="shared" si="44"/>
        <v>0</v>
      </c>
      <c r="F1360" s="30"/>
      <c r="G1360" s="30"/>
      <c r="H1360" s="31"/>
      <c r="I1360" s="97"/>
      <c r="J1360" s="45"/>
      <c r="K1360" s="105"/>
      <c r="L1360" s="32"/>
      <c r="M1360" s="54"/>
      <c r="N1360" s="30"/>
      <c r="R1360" s="10"/>
      <c r="S1360" s="37"/>
      <c r="T1360" s="38"/>
      <c r="U1360" s="200"/>
      <c r="V1360" s="211"/>
      <c r="W1360" s="204"/>
      <c r="X1360" s="204"/>
      <c r="Y1360" s="40"/>
      <c r="Z1360" s="41"/>
      <c r="AA1360" s="10"/>
      <c r="AB1360" s="42"/>
      <c r="AC1360" s="41"/>
      <c r="AD1360" s="43"/>
      <c r="AE1360" s="42"/>
      <c r="AF1360" s="41"/>
      <c r="AG1360" s="43"/>
      <c r="AH1360" s="69"/>
      <c r="AI1360" s="69"/>
      <c r="AJ1360" s="69"/>
      <c r="AK1360" s="29" t="str">
        <f>IFERROR(MATCH(H1360,#REF!,0),"")</f>
        <v/>
      </c>
    </row>
    <row r="1361" spans="1:37" ht="15" customHeight="1">
      <c r="A1361" s="227" t="str">
        <f>IF(V1361=DB!$B$12,"決裁1",IF(V1361=DB!$B$13,"決裁2",IF(V1361=DB!$B$14,"決裁3",IF(V1361=DB!$B$15,"決裁4",IF(V1361="","",TEXT(W1361,"GE")&amp;"-"&amp;V1361)))))</f>
        <v/>
      </c>
      <c r="B1361" s="228" t="str">
        <f>IF(A1361="","",A1361&amp;"-"&amp;COUNTIF($A$5:A1361,A1361))</f>
        <v/>
      </c>
      <c r="C1361" s="228" t="str">
        <f t="shared" si="43"/>
        <v/>
      </c>
      <c r="D1361" s="228" t="str">
        <f>IF(C1361="","",C1361&amp;"-"&amp;COUNTIF($C$5:C1361,C1361))</f>
        <v/>
      </c>
      <c r="E1361" s="228">
        <f t="shared" si="44"/>
        <v>0</v>
      </c>
      <c r="F1361" s="30"/>
      <c r="G1361" s="30"/>
      <c r="H1361" s="31"/>
      <c r="I1361" s="97"/>
      <c r="J1361" s="45"/>
      <c r="K1361" s="105"/>
      <c r="L1361" s="32"/>
      <c r="M1361" s="54"/>
      <c r="N1361" s="30"/>
      <c r="R1361" s="10"/>
      <c r="S1361" s="37"/>
      <c r="T1361" s="38"/>
      <c r="U1361" s="200"/>
      <c r="V1361" s="211"/>
      <c r="W1361" s="204"/>
      <c r="X1361" s="204"/>
      <c r="Y1361" s="40"/>
      <c r="Z1361" s="41"/>
      <c r="AA1361" s="10"/>
      <c r="AB1361" s="42"/>
      <c r="AC1361" s="41"/>
      <c r="AD1361" s="43"/>
      <c r="AE1361" s="42"/>
      <c r="AF1361" s="41"/>
      <c r="AG1361" s="43"/>
      <c r="AH1361" s="69"/>
      <c r="AI1361" s="69"/>
      <c r="AJ1361" s="69"/>
      <c r="AK1361" s="29" t="str">
        <f>IFERROR(MATCH(H1361,#REF!,0),"")</f>
        <v/>
      </c>
    </row>
    <row r="1362" spans="1:37" ht="15" customHeight="1">
      <c r="A1362" s="227" t="str">
        <f>IF(V1362=DB!$B$12,"決裁1",IF(V1362=DB!$B$13,"決裁2",IF(V1362=DB!$B$14,"決裁3",IF(V1362=DB!$B$15,"決裁4",IF(V1362="","",TEXT(W1362,"GE")&amp;"-"&amp;V1362)))))</f>
        <v/>
      </c>
      <c r="B1362" s="228" t="str">
        <f>IF(A1362="","",A1362&amp;"-"&amp;COUNTIF($A$5:A1362,A1362))</f>
        <v/>
      </c>
      <c r="C1362" s="228" t="str">
        <f t="shared" si="43"/>
        <v/>
      </c>
      <c r="D1362" s="228" t="str">
        <f>IF(C1362="","",C1362&amp;"-"&amp;COUNTIF($C$5:C1362,C1362))</f>
        <v/>
      </c>
      <c r="E1362" s="228">
        <f t="shared" si="44"/>
        <v>0</v>
      </c>
      <c r="F1362" s="30"/>
      <c r="G1362" s="30"/>
      <c r="H1362" s="31"/>
      <c r="I1362" s="97"/>
      <c r="J1362" s="45"/>
      <c r="K1362" s="105"/>
      <c r="L1362" s="32"/>
      <c r="M1362" s="54"/>
      <c r="N1362" s="30"/>
      <c r="R1362" s="10"/>
      <c r="S1362" s="37"/>
      <c r="T1362" s="38"/>
      <c r="U1362" s="200"/>
      <c r="V1362" s="211"/>
      <c r="W1362" s="204"/>
      <c r="X1362" s="204"/>
      <c r="Y1362" s="40"/>
      <c r="Z1362" s="41"/>
      <c r="AA1362" s="10"/>
      <c r="AB1362" s="42"/>
      <c r="AC1362" s="41"/>
      <c r="AD1362" s="43"/>
      <c r="AE1362" s="42"/>
      <c r="AF1362" s="41"/>
      <c r="AG1362" s="43"/>
      <c r="AH1362" s="69"/>
      <c r="AI1362" s="69"/>
      <c r="AJ1362" s="69"/>
      <c r="AK1362" s="29" t="str">
        <f>IFERROR(MATCH(H1362,#REF!,0),"")</f>
        <v/>
      </c>
    </row>
    <row r="1363" spans="1:37" ht="15" customHeight="1">
      <c r="A1363" s="227" t="str">
        <f>IF(V1363=DB!$B$12,"決裁1",IF(V1363=DB!$B$13,"決裁2",IF(V1363=DB!$B$14,"決裁3",IF(V1363=DB!$B$15,"決裁4",IF(V1363="","",TEXT(W1363,"GE")&amp;"-"&amp;V1363)))))</f>
        <v/>
      </c>
      <c r="B1363" s="228" t="str">
        <f>IF(A1363="","",A1363&amp;"-"&amp;COUNTIF($A$5:A1363,A1363))</f>
        <v/>
      </c>
      <c r="C1363" s="228" t="str">
        <f t="shared" si="43"/>
        <v/>
      </c>
      <c r="D1363" s="228" t="str">
        <f>IF(C1363="","",C1363&amp;"-"&amp;COUNTIF($C$5:C1363,C1363))</f>
        <v/>
      </c>
      <c r="E1363" s="228">
        <f t="shared" si="44"/>
        <v>0</v>
      </c>
      <c r="F1363" s="30"/>
      <c r="G1363" s="30"/>
      <c r="H1363" s="31"/>
      <c r="I1363" s="97"/>
      <c r="J1363" s="45"/>
      <c r="K1363" s="105"/>
      <c r="L1363" s="32"/>
      <c r="M1363" s="54"/>
      <c r="N1363" s="30"/>
      <c r="R1363" s="10"/>
      <c r="S1363" s="37"/>
      <c r="T1363" s="38"/>
      <c r="U1363" s="200"/>
      <c r="V1363" s="211"/>
      <c r="W1363" s="204"/>
      <c r="X1363" s="204"/>
      <c r="Y1363" s="40"/>
      <c r="Z1363" s="41"/>
      <c r="AA1363" s="10"/>
      <c r="AB1363" s="42"/>
      <c r="AC1363" s="41"/>
      <c r="AD1363" s="43"/>
      <c r="AE1363" s="42"/>
      <c r="AF1363" s="41"/>
      <c r="AG1363" s="43"/>
      <c r="AH1363" s="69"/>
      <c r="AI1363" s="69"/>
      <c r="AJ1363" s="69"/>
      <c r="AK1363" s="29" t="str">
        <f>IFERROR(MATCH(H1363,#REF!,0),"")</f>
        <v/>
      </c>
    </row>
    <row r="1364" spans="1:37" ht="15" customHeight="1">
      <c r="A1364" s="227" t="str">
        <f>IF(V1364=DB!$B$12,"決裁1",IF(V1364=DB!$B$13,"決裁2",IF(V1364=DB!$B$14,"決裁3",IF(V1364=DB!$B$15,"決裁4",IF(V1364="","",TEXT(W1364,"GE")&amp;"-"&amp;V1364)))))</f>
        <v/>
      </c>
      <c r="B1364" s="228" t="str">
        <f>IF(A1364="","",A1364&amp;"-"&amp;COUNTIF($A$5:A1364,A1364))</f>
        <v/>
      </c>
      <c r="C1364" s="228" t="str">
        <f t="shared" si="43"/>
        <v/>
      </c>
      <c r="D1364" s="228" t="str">
        <f>IF(C1364="","",C1364&amp;"-"&amp;COUNTIF($C$5:C1364,C1364))</f>
        <v/>
      </c>
      <c r="E1364" s="228">
        <f t="shared" si="44"/>
        <v>0</v>
      </c>
      <c r="F1364" s="30"/>
      <c r="G1364" s="30"/>
      <c r="H1364" s="31"/>
      <c r="I1364" s="97"/>
      <c r="J1364" s="45"/>
      <c r="K1364" s="105"/>
      <c r="L1364" s="32"/>
      <c r="M1364" s="54"/>
      <c r="N1364" s="30"/>
      <c r="R1364" s="10"/>
      <c r="S1364" s="37"/>
      <c r="T1364" s="38"/>
      <c r="U1364" s="200"/>
      <c r="V1364" s="211"/>
      <c r="W1364" s="204"/>
      <c r="X1364" s="204"/>
      <c r="Y1364" s="40"/>
      <c r="Z1364" s="41"/>
      <c r="AA1364" s="10"/>
      <c r="AB1364" s="42"/>
      <c r="AC1364" s="41"/>
      <c r="AD1364" s="43"/>
      <c r="AE1364" s="42"/>
      <c r="AF1364" s="41"/>
      <c r="AG1364" s="43"/>
      <c r="AH1364" s="69"/>
      <c r="AI1364" s="69"/>
      <c r="AJ1364" s="69"/>
      <c r="AK1364" s="29" t="str">
        <f>IFERROR(MATCH(H1364,#REF!,0),"")</f>
        <v/>
      </c>
    </row>
    <row r="1365" spans="1:37" ht="15" customHeight="1">
      <c r="A1365" s="227" t="str">
        <f>IF(V1365=DB!$B$12,"決裁1",IF(V1365=DB!$B$13,"決裁2",IF(V1365=DB!$B$14,"決裁3",IF(V1365=DB!$B$15,"決裁4",IF(V1365="","",TEXT(W1365,"GE")&amp;"-"&amp;V1365)))))</f>
        <v/>
      </c>
      <c r="B1365" s="228" t="str">
        <f>IF(A1365="","",A1365&amp;"-"&amp;COUNTIF($A$5:A1365,A1365))</f>
        <v/>
      </c>
      <c r="C1365" s="228" t="str">
        <f t="shared" si="43"/>
        <v/>
      </c>
      <c r="D1365" s="228" t="str">
        <f>IF(C1365="","",C1365&amp;"-"&amp;COUNTIF($C$5:C1365,C1365))</f>
        <v/>
      </c>
      <c r="E1365" s="228">
        <f t="shared" si="44"/>
        <v>0</v>
      </c>
      <c r="F1365" s="30"/>
      <c r="G1365" s="30"/>
      <c r="H1365" s="31"/>
      <c r="I1365" s="97"/>
      <c r="J1365" s="45"/>
      <c r="K1365" s="105"/>
      <c r="L1365" s="32"/>
      <c r="M1365" s="54"/>
      <c r="N1365" s="30"/>
      <c r="R1365" s="10"/>
      <c r="S1365" s="37"/>
      <c r="T1365" s="38"/>
      <c r="U1365" s="200"/>
      <c r="V1365" s="211"/>
      <c r="W1365" s="204"/>
      <c r="X1365" s="204"/>
      <c r="Y1365" s="40"/>
      <c r="Z1365" s="41"/>
      <c r="AA1365" s="10"/>
      <c r="AB1365" s="42"/>
      <c r="AC1365" s="41"/>
      <c r="AD1365" s="43"/>
      <c r="AE1365" s="42"/>
      <c r="AF1365" s="41"/>
      <c r="AG1365" s="43"/>
      <c r="AH1365" s="69"/>
      <c r="AI1365" s="69"/>
      <c r="AJ1365" s="69"/>
      <c r="AK1365" s="29" t="str">
        <f>IFERROR(MATCH(H1365,#REF!,0),"")</f>
        <v/>
      </c>
    </row>
    <row r="1366" spans="1:37" ht="15" customHeight="1">
      <c r="A1366" s="227" t="str">
        <f>IF(V1366=DB!$B$12,"決裁1",IF(V1366=DB!$B$13,"決裁2",IF(V1366=DB!$B$14,"決裁3",IF(V1366=DB!$B$15,"決裁4",IF(V1366="","",TEXT(W1366,"GE")&amp;"-"&amp;V1366)))))</f>
        <v/>
      </c>
      <c r="B1366" s="228" t="str">
        <f>IF(A1366="","",A1366&amp;"-"&amp;COUNTIF($A$5:A1366,A1366))</f>
        <v/>
      </c>
      <c r="C1366" s="228" t="str">
        <f t="shared" si="43"/>
        <v/>
      </c>
      <c r="D1366" s="228" t="str">
        <f>IF(C1366="","",C1366&amp;"-"&amp;COUNTIF($C$5:C1366,C1366))</f>
        <v/>
      </c>
      <c r="E1366" s="228">
        <f t="shared" si="44"/>
        <v>0</v>
      </c>
      <c r="F1366" s="30"/>
      <c r="G1366" s="30"/>
      <c r="H1366" s="31"/>
      <c r="I1366" s="97"/>
      <c r="J1366" s="45"/>
      <c r="K1366" s="105"/>
      <c r="L1366" s="32"/>
      <c r="M1366" s="54"/>
      <c r="N1366" s="30"/>
      <c r="R1366" s="10"/>
      <c r="S1366" s="37"/>
      <c r="T1366" s="38"/>
      <c r="U1366" s="200"/>
      <c r="V1366" s="211"/>
      <c r="W1366" s="204"/>
      <c r="X1366" s="204"/>
      <c r="Y1366" s="40"/>
      <c r="Z1366" s="41"/>
      <c r="AA1366" s="10"/>
      <c r="AB1366" s="42"/>
      <c r="AC1366" s="41"/>
      <c r="AD1366" s="43"/>
      <c r="AE1366" s="42"/>
      <c r="AF1366" s="41"/>
      <c r="AG1366" s="43"/>
      <c r="AH1366" s="69"/>
      <c r="AI1366" s="69"/>
      <c r="AJ1366" s="69"/>
      <c r="AK1366" s="29" t="str">
        <f>IFERROR(MATCH(H1366,#REF!,0),"")</f>
        <v/>
      </c>
    </row>
    <row r="1367" spans="1:37" ht="15" customHeight="1">
      <c r="A1367" s="227" t="str">
        <f>IF(V1367=DB!$B$12,"決裁1",IF(V1367=DB!$B$13,"決裁2",IF(V1367=DB!$B$14,"決裁3",IF(V1367=DB!$B$15,"決裁4",IF(V1367="","",TEXT(W1367,"GE")&amp;"-"&amp;V1367)))))</f>
        <v/>
      </c>
      <c r="B1367" s="228" t="str">
        <f>IF(A1367="","",A1367&amp;"-"&amp;COUNTIF($A$5:A1367,A1367))</f>
        <v/>
      </c>
      <c r="C1367" s="228" t="str">
        <f t="shared" si="43"/>
        <v/>
      </c>
      <c r="D1367" s="228" t="str">
        <f>IF(C1367="","",C1367&amp;"-"&amp;COUNTIF($C$5:C1367,C1367))</f>
        <v/>
      </c>
      <c r="E1367" s="228">
        <f t="shared" si="44"/>
        <v>0</v>
      </c>
      <c r="F1367" s="30"/>
      <c r="G1367" s="30"/>
      <c r="H1367" s="31"/>
      <c r="I1367" s="97"/>
      <c r="J1367" s="45"/>
      <c r="K1367" s="105"/>
      <c r="L1367" s="32"/>
      <c r="M1367" s="54"/>
      <c r="N1367" s="30"/>
      <c r="R1367" s="10"/>
      <c r="S1367" s="37"/>
      <c r="T1367" s="38"/>
      <c r="U1367" s="200"/>
      <c r="V1367" s="211"/>
      <c r="W1367" s="204"/>
      <c r="X1367" s="204"/>
      <c r="Y1367" s="40"/>
      <c r="Z1367" s="41"/>
      <c r="AA1367" s="10"/>
      <c r="AB1367" s="42"/>
      <c r="AC1367" s="41"/>
      <c r="AD1367" s="43"/>
      <c r="AE1367" s="42"/>
      <c r="AF1367" s="41"/>
      <c r="AG1367" s="43"/>
      <c r="AH1367" s="69"/>
      <c r="AI1367" s="69"/>
      <c r="AJ1367" s="69"/>
      <c r="AK1367" s="29" t="str">
        <f>IFERROR(MATCH(H1367,#REF!,0),"")</f>
        <v/>
      </c>
    </row>
    <row r="1368" spans="1:37" ht="15" customHeight="1">
      <c r="A1368" s="227" t="str">
        <f>IF(V1368=DB!$B$12,"決裁1",IF(V1368=DB!$B$13,"決裁2",IF(V1368=DB!$B$14,"決裁3",IF(V1368=DB!$B$15,"決裁4",IF(V1368="","",TEXT(W1368,"GE")&amp;"-"&amp;V1368)))))</f>
        <v/>
      </c>
      <c r="B1368" s="228" t="str">
        <f>IF(A1368="","",A1368&amp;"-"&amp;COUNTIF($A$5:A1368,A1368))</f>
        <v/>
      </c>
      <c r="C1368" s="228" t="str">
        <f t="shared" si="43"/>
        <v/>
      </c>
      <c r="D1368" s="228" t="str">
        <f>IF(C1368="","",C1368&amp;"-"&amp;COUNTIF($C$5:C1368,C1368))</f>
        <v/>
      </c>
      <c r="E1368" s="228">
        <f t="shared" si="44"/>
        <v>0</v>
      </c>
      <c r="F1368" s="30"/>
      <c r="G1368" s="30"/>
      <c r="H1368" s="31"/>
      <c r="I1368" s="97"/>
      <c r="J1368" s="45"/>
      <c r="K1368" s="105"/>
      <c r="L1368" s="32"/>
      <c r="M1368" s="54"/>
      <c r="N1368" s="30"/>
      <c r="R1368" s="10"/>
      <c r="S1368" s="37"/>
      <c r="T1368" s="38"/>
      <c r="U1368" s="200"/>
      <c r="V1368" s="211"/>
      <c r="W1368" s="204"/>
      <c r="X1368" s="204"/>
      <c r="Y1368" s="40"/>
      <c r="Z1368" s="41"/>
      <c r="AA1368" s="10"/>
      <c r="AB1368" s="42"/>
      <c r="AC1368" s="41"/>
      <c r="AD1368" s="43"/>
      <c r="AE1368" s="42"/>
      <c r="AF1368" s="41"/>
      <c r="AG1368" s="43"/>
      <c r="AH1368" s="69"/>
      <c r="AI1368" s="69"/>
      <c r="AJ1368" s="69"/>
      <c r="AK1368" s="29" t="str">
        <f>IFERROR(MATCH(H1368,#REF!,0),"")</f>
        <v/>
      </c>
    </row>
    <row r="1369" spans="1:37" ht="15" customHeight="1">
      <c r="A1369" s="227" t="str">
        <f>IF(V1369=DB!$B$12,"決裁1",IF(V1369=DB!$B$13,"決裁2",IF(V1369=DB!$B$14,"決裁3",IF(V1369=DB!$B$15,"決裁4",IF(V1369="","",TEXT(W1369,"GE")&amp;"-"&amp;V1369)))))</f>
        <v/>
      </c>
      <c r="B1369" s="228" t="str">
        <f>IF(A1369="","",A1369&amp;"-"&amp;COUNTIF($A$5:A1369,A1369))</f>
        <v/>
      </c>
      <c r="C1369" s="228" t="str">
        <f t="shared" si="43"/>
        <v/>
      </c>
      <c r="D1369" s="228" t="str">
        <f>IF(C1369="","",C1369&amp;"-"&amp;COUNTIF($C$5:C1369,C1369))</f>
        <v/>
      </c>
      <c r="E1369" s="228">
        <f t="shared" si="44"/>
        <v>0</v>
      </c>
      <c r="F1369" s="30"/>
      <c r="G1369" s="30"/>
      <c r="H1369" s="31"/>
      <c r="I1369" s="97"/>
      <c r="J1369" s="45"/>
      <c r="K1369" s="105"/>
      <c r="L1369" s="32"/>
      <c r="M1369" s="54"/>
      <c r="N1369" s="30"/>
      <c r="R1369" s="10"/>
      <c r="S1369" s="37"/>
      <c r="T1369" s="38"/>
      <c r="U1369" s="200"/>
      <c r="V1369" s="211"/>
      <c r="W1369" s="204"/>
      <c r="X1369" s="204"/>
      <c r="Y1369" s="40"/>
      <c r="Z1369" s="41"/>
      <c r="AA1369" s="10"/>
      <c r="AB1369" s="42"/>
      <c r="AC1369" s="41"/>
      <c r="AD1369" s="43"/>
      <c r="AE1369" s="42"/>
      <c r="AF1369" s="41"/>
      <c r="AG1369" s="43"/>
      <c r="AH1369" s="69"/>
      <c r="AI1369" s="69"/>
      <c r="AJ1369" s="69"/>
      <c r="AK1369" s="29" t="str">
        <f>IFERROR(MATCH(H1369,#REF!,0),"")</f>
        <v/>
      </c>
    </row>
    <row r="1370" spans="1:37" ht="15" customHeight="1">
      <c r="A1370" s="227" t="str">
        <f>IF(V1370=DB!$B$12,"決裁1",IF(V1370=DB!$B$13,"決裁2",IF(V1370=DB!$B$14,"決裁3",IF(V1370=DB!$B$15,"決裁4",IF(V1370="","",TEXT(W1370,"GE")&amp;"-"&amp;V1370)))))</f>
        <v/>
      </c>
      <c r="B1370" s="228" t="str">
        <f>IF(A1370="","",A1370&amp;"-"&amp;COUNTIF($A$5:A1370,A1370))</f>
        <v/>
      </c>
      <c r="C1370" s="228" t="str">
        <f t="shared" si="43"/>
        <v/>
      </c>
      <c r="D1370" s="228" t="str">
        <f>IF(C1370="","",C1370&amp;"-"&amp;COUNTIF($C$5:C1370,C1370))</f>
        <v/>
      </c>
      <c r="E1370" s="228">
        <f t="shared" si="44"/>
        <v>0</v>
      </c>
      <c r="F1370" s="30"/>
      <c r="G1370" s="30"/>
      <c r="H1370" s="31"/>
      <c r="I1370" s="97"/>
      <c r="J1370" s="45"/>
      <c r="K1370" s="105"/>
      <c r="L1370" s="32"/>
      <c r="M1370" s="54"/>
      <c r="N1370" s="30"/>
      <c r="R1370" s="10"/>
      <c r="S1370" s="37"/>
      <c r="T1370" s="38"/>
      <c r="U1370" s="200"/>
      <c r="V1370" s="211"/>
      <c r="W1370" s="204"/>
      <c r="X1370" s="204"/>
      <c r="Y1370" s="40"/>
      <c r="Z1370" s="41"/>
      <c r="AA1370" s="10"/>
      <c r="AB1370" s="42"/>
      <c r="AC1370" s="41"/>
      <c r="AD1370" s="43"/>
      <c r="AE1370" s="42"/>
      <c r="AF1370" s="41"/>
      <c r="AG1370" s="43"/>
      <c r="AH1370" s="69"/>
      <c r="AI1370" s="69"/>
      <c r="AJ1370" s="69"/>
      <c r="AK1370" s="29" t="str">
        <f>IFERROR(MATCH(H1370,#REF!,0),"")</f>
        <v/>
      </c>
    </row>
    <row r="1371" spans="1:37" ht="15" customHeight="1">
      <c r="A1371" s="227" t="str">
        <f>IF(V1371=DB!$B$12,"決裁1",IF(V1371=DB!$B$13,"決裁2",IF(V1371=DB!$B$14,"決裁3",IF(V1371=DB!$B$15,"決裁4",IF(V1371="","",TEXT(W1371,"GE")&amp;"-"&amp;V1371)))))</f>
        <v/>
      </c>
      <c r="B1371" s="228" t="str">
        <f>IF(A1371="","",A1371&amp;"-"&amp;COUNTIF($A$5:A1371,A1371))</f>
        <v/>
      </c>
      <c r="C1371" s="228" t="str">
        <f t="shared" si="43"/>
        <v/>
      </c>
      <c r="D1371" s="228" t="str">
        <f>IF(C1371="","",C1371&amp;"-"&amp;COUNTIF($C$5:C1371,C1371))</f>
        <v/>
      </c>
      <c r="E1371" s="228">
        <f t="shared" si="44"/>
        <v>0</v>
      </c>
      <c r="F1371" s="30"/>
      <c r="G1371" s="30"/>
      <c r="H1371" s="31"/>
      <c r="I1371" s="97"/>
      <c r="J1371" s="45"/>
      <c r="K1371" s="105"/>
      <c r="L1371" s="32"/>
      <c r="M1371" s="54"/>
      <c r="N1371" s="30"/>
      <c r="R1371" s="10"/>
      <c r="S1371" s="37"/>
      <c r="T1371" s="38"/>
      <c r="U1371" s="200"/>
      <c r="V1371" s="211"/>
      <c r="W1371" s="204"/>
      <c r="X1371" s="204"/>
      <c r="Y1371" s="40"/>
      <c r="Z1371" s="41"/>
      <c r="AA1371" s="10"/>
      <c r="AB1371" s="42"/>
      <c r="AC1371" s="41"/>
      <c r="AD1371" s="43"/>
      <c r="AE1371" s="42"/>
      <c r="AF1371" s="41"/>
      <c r="AG1371" s="43"/>
      <c r="AH1371" s="69"/>
      <c r="AI1371" s="69"/>
      <c r="AJ1371" s="69"/>
      <c r="AK1371" s="29" t="str">
        <f>IFERROR(MATCH(H1371,#REF!,0),"")</f>
        <v/>
      </c>
    </row>
    <row r="1372" spans="1:37" ht="15" customHeight="1">
      <c r="A1372" s="227" t="str">
        <f>IF(V1372=DB!$B$12,"決裁1",IF(V1372=DB!$B$13,"決裁2",IF(V1372=DB!$B$14,"決裁3",IF(V1372=DB!$B$15,"決裁4",IF(V1372="","",TEXT(W1372,"GE")&amp;"-"&amp;V1372)))))</f>
        <v/>
      </c>
      <c r="B1372" s="228" t="str">
        <f>IF(A1372="","",A1372&amp;"-"&amp;COUNTIF($A$5:A1372,A1372))</f>
        <v/>
      </c>
      <c r="C1372" s="228" t="str">
        <f t="shared" si="43"/>
        <v/>
      </c>
      <c r="D1372" s="228" t="str">
        <f>IF(C1372="","",C1372&amp;"-"&amp;COUNTIF($C$5:C1372,C1372))</f>
        <v/>
      </c>
      <c r="E1372" s="228">
        <f t="shared" si="44"/>
        <v>0</v>
      </c>
      <c r="F1372" s="30"/>
      <c r="G1372" s="30"/>
      <c r="H1372" s="31"/>
      <c r="I1372" s="97"/>
      <c r="J1372" s="45"/>
      <c r="K1372" s="105"/>
      <c r="L1372" s="32"/>
      <c r="M1372" s="54"/>
      <c r="N1372" s="30"/>
      <c r="R1372" s="10"/>
      <c r="S1372" s="37"/>
      <c r="T1372" s="38"/>
      <c r="U1372" s="200"/>
      <c r="V1372" s="211"/>
      <c r="W1372" s="204"/>
      <c r="X1372" s="204"/>
      <c r="Y1372" s="40"/>
      <c r="Z1372" s="41"/>
      <c r="AA1372" s="10"/>
      <c r="AB1372" s="42"/>
      <c r="AC1372" s="41"/>
      <c r="AD1372" s="43"/>
      <c r="AE1372" s="42"/>
      <c r="AF1372" s="41"/>
      <c r="AG1372" s="43"/>
      <c r="AH1372" s="69"/>
      <c r="AI1372" s="69"/>
      <c r="AJ1372" s="69"/>
      <c r="AK1372" s="29" t="str">
        <f>IFERROR(MATCH(H1372,#REF!,0),"")</f>
        <v/>
      </c>
    </row>
    <row r="1373" spans="1:37" ht="15" customHeight="1">
      <c r="A1373" s="227" t="str">
        <f>IF(V1373=DB!$B$12,"決裁1",IF(V1373=DB!$B$13,"決裁2",IF(V1373=DB!$B$14,"決裁3",IF(V1373=DB!$B$15,"決裁4",IF(V1373="","",TEXT(W1373,"GE")&amp;"-"&amp;V1373)))))</f>
        <v/>
      </c>
      <c r="B1373" s="228" t="str">
        <f>IF(A1373="","",A1373&amp;"-"&amp;COUNTIF($A$5:A1373,A1373))</f>
        <v/>
      </c>
      <c r="C1373" s="228" t="str">
        <f t="shared" si="43"/>
        <v/>
      </c>
      <c r="D1373" s="228" t="str">
        <f>IF(C1373="","",C1373&amp;"-"&amp;COUNTIF($C$5:C1373,C1373))</f>
        <v/>
      </c>
      <c r="E1373" s="228">
        <f t="shared" si="44"/>
        <v>0</v>
      </c>
      <c r="F1373" s="30"/>
      <c r="G1373" s="30"/>
      <c r="H1373" s="31"/>
      <c r="I1373" s="97"/>
      <c r="J1373" s="45"/>
      <c r="K1373" s="105"/>
      <c r="L1373" s="32"/>
      <c r="M1373" s="54"/>
      <c r="N1373" s="30"/>
      <c r="R1373" s="10"/>
      <c r="S1373" s="37"/>
      <c r="T1373" s="38"/>
      <c r="U1373" s="200"/>
      <c r="V1373" s="211"/>
      <c r="W1373" s="204"/>
      <c r="X1373" s="204"/>
      <c r="Y1373" s="40"/>
      <c r="Z1373" s="41"/>
      <c r="AA1373" s="10"/>
      <c r="AB1373" s="42"/>
      <c r="AC1373" s="41"/>
      <c r="AD1373" s="43"/>
      <c r="AE1373" s="42"/>
      <c r="AF1373" s="41"/>
      <c r="AG1373" s="43"/>
      <c r="AH1373" s="69"/>
      <c r="AI1373" s="69"/>
      <c r="AJ1373" s="69"/>
      <c r="AK1373" s="29" t="str">
        <f>IFERROR(MATCH(H1373,#REF!,0),"")</f>
        <v/>
      </c>
    </row>
    <row r="1374" spans="1:37" ht="15" customHeight="1">
      <c r="A1374" s="227" t="str">
        <f>IF(V1374=DB!$B$12,"決裁1",IF(V1374=DB!$B$13,"決裁2",IF(V1374=DB!$B$14,"決裁3",IF(V1374=DB!$B$15,"決裁4",IF(V1374="","",TEXT(W1374,"GE")&amp;"-"&amp;V1374)))))</f>
        <v/>
      </c>
      <c r="B1374" s="228" t="str">
        <f>IF(A1374="","",A1374&amp;"-"&amp;COUNTIF($A$5:A1374,A1374))</f>
        <v/>
      </c>
      <c r="C1374" s="228" t="str">
        <f t="shared" si="43"/>
        <v/>
      </c>
      <c r="D1374" s="228" t="str">
        <f>IF(C1374="","",C1374&amp;"-"&amp;COUNTIF($C$5:C1374,C1374))</f>
        <v/>
      </c>
      <c r="E1374" s="228">
        <f t="shared" si="44"/>
        <v>0</v>
      </c>
      <c r="F1374" s="30"/>
      <c r="G1374" s="30"/>
      <c r="H1374" s="31"/>
      <c r="I1374" s="97"/>
      <c r="J1374" s="45"/>
      <c r="K1374" s="105"/>
      <c r="L1374" s="32"/>
      <c r="M1374" s="54"/>
      <c r="N1374" s="30"/>
      <c r="R1374" s="10"/>
      <c r="S1374" s="37"/>
      <c r="T1374" s="38"/>
      <c r="U1374" s="200"/>
      <c r="V1374" s="211"/>
      <c r="W1374" s="204"/>
      <c r="X1374" s="204"/>
      <c r="Y1374" s="40"/>
      <c r="Z1374" s="41"/>
      <c r="AA1374" s="10"/>
      <c r="AB1374" s="42"/>
      <c r="AC1374" s="41"/>
      <c r="AD1374" s="43"/>
      <c r="AE1374" s="42"/>
      <c r="AF1374" s="41"/>
      <c r="AG1374" s="43"/>
      <c r="AH1374" s="69"/>
      <c r="AI1374" s="69"/>
      <c r="AJ1374" s="69"/>
      <c r="AK1374" s="29" t="str">
        <f>IFERROR(MATCH(H1374,#REF!,0),"")</f>
        <v/>
      </c>
    </row>
    <row r="1375" spans="1:37" ht="15" customHeight="1">
      <c r="A1375" s="227" t="str">
        <f>IF(V1375=DB!$B$12,"決裁1",IF(V1375=DB!$B$13,"決裁2",IF(V1375=DB!$B$14,"決裁3",IF(V1375=DB!$B$15,"決裁4",IF(V1375="","",TEXT(W1375,"GE")&amp;"-"&amp;V1375)))))</f>
        <v/>
      </c>
      <c r="B1375" s="228" t="str">
        <f>IF(A1375="","",A1375&amp;"-"&amp;COUNTIF($A$5:A1375,A1375))</f>
        <v/>
      </c>
      <c r="C1375" s="228" t="str">
        <f t="shared" si="43"/>
        <v/>
      </c>
      <c r="D1375" s="228" t="str">
        <f>IF(C1375="","",C1375&amp;"-"&amp;COUNTIF($C$5:C1375,C1375))</f>
        <v/>
      </c>
      <c r="E1375" s="228">
        <f t="shared" si="44"/>
        <v>0</v>
      </c>
      <c r="F1375" s="30"/>
      <c r="G1375" s="30"/>
      <c r="H1375" s="31"/>
      <c r="I1375" s="97"/>
      <c r="J1375" s="45"/>
      <c r="K1375" s="105"/>
      <c r="L1375" s="32"/>
      <c r="M1375" s="54"/>
      <c r="N1375" s="30"/>
      <c r="R1375" s="10"/>
      <c r="S1375" s="37"/>
      <c r="T1375" s="38"/>
      <c r="U1375" s="200"/>
      <c r="V1375" s="211"/>
      <c r="W1375" s="204"/>
      <c r="X1375" s="204"/>
      <c r="Y1375" s="40"/>
      <c r="Z1375" s="41"/>
      <c r="AA1375" s="10"/>
      <c r="AB1375" s="42"/>
      <c r="AC1375" s="41"/>
      <c r="AD1375" s="43"/>
      <c r="AE1375" s="42"/>
      <c r="AF1375" s="41"/>
      <c r="AG1375" s="43"/>
      <c r="AH1375" s="69"/>
      <c r="AI1375" s="69"/>
      <c r="AJ1375" s="69"/>
      <c r="AK1375" s="29" t="str">
        <f>IFERROR(MATCH(H1375,#REF!,0),"")</f>
        <v/>
      </c>
    </row>
    <row r="1376" spans="1:37" ht="15" customHeight="1">
      <c r="A1376" s="227" t="str">
        <f>IF(V1376=DB!$B$12,"決裁1",IF(V1376=DB!$B$13,"決裁2",IF(V1376=DB!$B$14,"決裁3",IF(V1376=DB!$B$15,"決裁4",IF(V1376="","",TEXT(W1376,"GE")&amp;"-"&amp;V1376)))))</f>
        <v/>
      </c>
      <c r="B1376" s="228" t="str">
        <f>IF(A1376="","",A1376&amp;"-"&amp;COUNTIF($A$5:A1376,A1376))</f>
        <v/>
      </c>
      <c r="C1376" s="228" t="str">
        <f t="shared" si="43"/>
        <v/>
      </c>
      <c r="D1376" s="228" t="str">
        <f>IF(C1376="","",C1376&amp;"-"&amp;COUNTIF($C$5:C1376,C1376))</f>
        <v/>
      </c>
      <c r="E1376" s="228">
        <f t="shared" si="44"/>
        <v>0</v>
      </c>
      <c r="F1376" s="30"/>
      <c r="G1376" s="30"/>
      <c r="H1376" s="31"/>
      <c r="I1376" s="97"/>
      <c r="J1376" s="45"/>
      <c r="K1376" s="105"/>
      <c r="L1376" s="32"/>
      <c r="M1376" s="54"/>
      <c r="N1376" s="30"/>
      <c r="R1376" s="10"/>
      <c r="S1376" s="37"/>
      <c r="T1376" s="38"/>
      <c r="U1376" s="200"/>
      <c r="V1376" s="211"/>
      <c r="W1376" s="204"/>
      <c r="X1376" s="204"/>
      <c r="Y1376" s="40"/>
      <c r="Z1376" s="41"/>
      <c r="AA1376" s="10"/>
      <c r="AB1376" s="42"/>
      <c r="AC1376" s="41"/>
      <c r="AD1376" s="43"/>
      <c r="AE1376" s="42"/>
      <c r="AF1376" s="41"/>
      <c r="AG1376" s="43"/>
      <c r="AH1376" s="69"/>
      <c r="AI1376" s="69"/>
      <c r="AJ1376" s="69"/>
      <c r="AK1376" s="29" t="str">
        <f>IFERROR(MATCH(H1376,#REF!,0),"")</f>
        <v/>
      </c>
    </row>
    <row r="1377" spans="1:37" ht="15" customHeight="1">
      <c r="A1377" s="227" t="str">
        <f>IF(V1377=DB!$B$12,"決裁1",IF(V1377=DB!$B$13,"決裁2",IF(V1377=DB!$B$14,"決裁3",IF(V1377=DB!$B$15,"決裁4",IF(V1377="","",TEXT(W1377,"GE")&amp;"-"&amp;V1377)))))</f>
        <v/>
      </c>
      <c r="B1377" s="228" t="str">
        <f>IF(A1377="","",A1377&amp;"-"&amp;COUNTIF($A$5:A1377,A1377))</f>
        <v/>
      </c>
      <c r="C1377" s="228" t="str">
        <f t="shared" si="43"/>
        <v/>
      </c>
      <c r="D1377" s="228" t="str">
        <f>IF(C1377="","",C1377&amp;"-"&amp;COUNTIF($C$5:C1377,C1377))</f>
        <v/>
      </c>
      <c r="E1377" s="228">
        <f t="shared" si="44"/>
        <v>0</v>
      </c>
      <c r="F1377" s="30"/>
      <c r="G1377" s="30"/>
      <c r="H1377" s="31"/>
      <c r="I1377" s="110"/>
      <c r="J1377" s="58"/>
      <c r="K1377" s="63"/>
      <c r="L1377" s="110"/>
      <c r="M1377" s="54"/>
      <c r="N1377" s="66"/>
      <c r="R1377" s="36"/>
      <c r="S1377" s="37"/>
      <c r="T1377" s="38"/>
      <c r="U1377" s="200"/>
      <c r="V1377" s="211"/>
      <c r="W1377" s="204"/>
      <c r="X1377" s="204"/>
      <c r="Y1377" s="40"/>
      <c r="Z1377" s="41"/>
      <c r="AA1377" s="110"/>
      <c r="AB1377" s="42"/>
      <c r="AC1377" s="41"/>
      <c r="AD1377" s="110"/>
      <c r="AE1377" s="42"/>
      <c r="AF1377" s="41"/>
      <c r="AG1377" s="43"/>
      <c r="AH1377" s="69"/>
      <c r="AI1377" s="69"/>
      <c r="AJ1377" s="69"/>
      <c r="AK1377" s="29" t="str">
        <f>IFERROR(MATCH(H1377,#REF!,0),"")</f>
        <v/>
      </c>
    </row>
    <row r="1378" spans="1:37" ht="15" customHeight="1">
      <c r="A1378" s="227" t="str">
        <f>IF(V1378=DB!$B$12,"決裁1",IF(V1378=DB!$B$13,"決裁2",IF(V1378=DB!$B$14,"決裁3",IF(V1378=DB!$B$15,"決裁4",IF(V1378="","",TEXT(W1378,"GE")&amp;"-"&amp;V1378)))))</f>
        <v/>
      </c>
      <c r="B1378" s="228" t="str">
        <f>IF(A1378="","",A1378&amp;"-"&amp;COUNTIF($A$5:A1378,A1378))</f>
        <v/>
      </c>
      <c r="C1378" s="228" t="str">
        <f t="shared" si="43"/>
        <v/>
      </c>
      <c r="D1378" s="228" t="str">
        <f>IF(C1378="","",C1378&amp;"-"&amp;COUNTIF($C$5:C1378,C1378))</f>
        <v/>
      </c>
      <c r="E1378" s="228">
        <f t="shared" si="44"/>
        <v>0</v>
      </c>
      <c r="F1378" s="30"/>
      <c r="G1378" s="30"/>
      <c r="H1378" s="31"/>
      <c r="I1378" s="110"/>
      <c r="J1378" s="58"/>
      <c r="K1378" s="63"/>
      <c r="L1378" s="110"/>
      <c r="M1378" s="54"/>
      <c r="N1378" s="66"/>
      <c r="R1378" s="36"/>
      <c r="S1378" s="37"/>
      <c r="T1378" s="38"/>
      <c r="U1378" s="200"/>
      <c r="V1378" s="211"/>
      <c r="W1378" s="204"/>
      <c r="X1378" s="204"/>
      <c r="Y1378" s="40"/>
      <c r="Z1378" s="41"/>
      <c r="AA1378" s="110"/>
      <c r="AB1378" s="42"/>
      <c r="AC1378" s="41"/>
      <c r="AD1378" s="110"/>
      <c r="AE1378" s="42"/>
      <c r="AF1378" s="41"/>
      <c r="AG1378" s="43"/>
      <c r="AH1378" s="69"/>
      <c r="AI1378" s="69"/>
      <c r="AJ1378" s="69"/>
      <c r="AK1378" s="29" t="str">
        <f>IFERROR(MATCH(H1378,#REF!,0),"")</f>
        <v/>
      </c>
    </row>
    <row r="1379" spans="1:37" ht="15" customHeight="1">
      <c r="A1379" s="227" t="str">
        <f>IF(V1379=DB!$B$12,"決裁1",IF(V1379=DB!$B$13,"決裁2",IF(V1379=DB!$B$14,"決裁3",IF(V1379=DB!$B$15,"決裁4",IF(V1379="","",TEXT(W1379,"GE")&amp;"-"&amp;V1379)))))</f>
        <v/>
      </c>
      <c r="B1379" s="228" t="str">
        <f>IF(A1379="","",A1379&amp;"-"&amp;COUNTIF($A$5:A1379,A1379))</f>
        <v/>
      </c>
      <c r="C1379" s="228" t="str">
        <f t="shared" si="43"/>
        <v/>
      </c>
      <c r="D1379" s="228" t="str">
        <f>IF(C1379="","",C1379&amp;"-"&amp;COUNTIF($C$5:C1379,C1379))</f>
        <v/>
      </c>
      <c r="E1379" s="228">
        <f t="shared" si="44"/>
        <v>0</v>
      </c>
      <c r="F1379" s="30"/>
      <c r="G1379" s="30"/>
      <c r="H1379" s="31"/>
      <c r="I1379" s="32"/>
      <c r="J1379" s="45"/>
      <c r="K1379" s="112"/>
      <c r="L1379" s="32"/>
      <c r="M1379" s="50"/>
      <c r="N1379" s="30"/>
      <c r="R1379" s="36"/>
      <c r="S1379" s="37"/>
      <c r="T1379" s="38"/>
      <c r="U1379" s="200"/>
      <c r="V1379" s="211"/>
      <c r="W1379" s="204"/>
      <c r="X1379" s="204"/>
      <c r="Y1379" s="40"/>
      <c r="Z1379" s="41"/>
      <c r="AA1379" s="33"/>
      <c r="AB1379" s="42"/>
      <c r="AC1379" s="41"/>
      <c r="AD1379" s="33"/>
      <c r="AE1379" s="42"/>
      <c r="AF1379" s="41"/>
      <c r="AG1379" s="33"/>
      <c r="AH1379" s="69"/>
      <c r="AI1379" s="69"/>
      <c r="AJ1379" s="69"/>
      <c r="AK1379" s="29" t="str">
        <f>IFERROR(MATCH(H1379,#REF!,0),"")</f>
        <v/>
      </c>
    </row>
    <row r="1380" spans="1:37" ht="15" customHeight="1">
      <c r="A1380" s="227" t="str">
        <f>IF(V1380=DB!$B$12,"決裁1",IF(V1380=DB!$B$13,"決裁2",IF(V1380=DB!$B$14,"決裁3",IF(V1380=DB!$B$15,"決裁4",IF(V1380="","",TEXT(W1380,"GE")&amp;"-"&amp;V1380)))))</f>
        <v/>
      </c>
      <c r="B1380" s="228" t="str">
        <f>IF(A1380="","",A1380&amp;"-"&amp;COUNTIF($A$5:A1380,A1380))</f>
        <v/>
      </c>
      <c r="C1380" s="228" t="str">
        <f t="shared" si="43"/>
        <v/>
      </c>
      <c r="D1380" s="228" t="str">
        <f>IF(C1380="","",C1380&amp;"-"&amp;COUNTIF($C$5:C1380,C1380))</f>
        <v/>
      </c>
      <c r="E1380" s="228">
        <f t="shared" si="44"/>
        <v>0</v>
      </c>
      <c r="F1380" s="30"/>
      <c r="G1380" s="30"/>
      <c r="H1380" s="31"/>
      <c r="I1380" s="32"/>
      <c r="J1380" s="45"/>
      <c r="K1380" s="112"/>
      <c r="L1380" s="32"/>
      <c r="M1380" s="50"/>
      <c r="N1380" s="30"/>
      <c r="R1380" s="36"/>
      <c r="S1380" s="37"/>
      <c r="T1380" s="38"/>
      <c r="U1380" s="200"/>
      <c r="V1380" s="211"/>
      <c r="W1380" s="204"/>
      <c r="X1380" s="204"/>
      <c r="Y1380" s="40"/>
      <c r="Z1380" s="41"/>
      <c r="AA1380" s="10"/>
      <c r="AB1380" s="42"/>
      <c r="AC1380" s="41"/>
      <c r="AD1380" s="43"/>
      <c r="AE1380" s="42"/>
      <c r="AF1380" s="41"/>
      <c r="AG1380" s="43"/>
      <c r="AH1380" s="69"/>
      <c r="AI1380" s="69"/>
      <c r="AJ1380" s="69"/>
      <c r="AK1380" s="29" t="str">
        <f>IFERROR(MATCH(H1380,#REF!,0),"")</f>
        <v/>
      </c>
    </row>
    <row r="1381" spans="1:37" ht="15" customHeight="1">
      <c r="A1381" s="227" t="str">
        <f>IF(V1381=DB!$B$12,"決裁1",IF(V1381=DB!$B$13,"決裁2",IF(V1381=DB!$B$14,"決裁3",IF(V1381=DB!$B$15,"決裁4",IF(V1381="","",TEXT(W1381,"GE")&amp;"-"&amp;V1381)))))</f>
        <v/>
      </c>
      <c r="B1381" s="228" t="str">
        <f>IF(A1381="","",A1381&amp;"-"&amp;COUNTIF($A$5:A1381,A1381))</f>
        <v/>
      </c>
      <c r="C1381" s="228" t="str">
        <f t="shared" si="43"/>
        <v/>
      </c>
      <c r="D1381" s="228" t="str">
        <f>IF(C1381="","",C1381&amp;"-"&amp;COUNTIF($C$5:C1381,C1381))</f>
        <v/>
      </c>
      <c r="E1381" s="228">
        <f t="shared" si="44"/>
        <v>0</v>
      </c>
      <c r="F1381" s="30"/>
      <c r="G1381" s="30"/>
      <c r="H1381" s="31"/>
      <c r="I1381" s="97"/>
      <c r="J1381" s="45"/>
      <c r="K1381" s="112"/>
      <c r="L1381" s="33"/>
      <c r="M1381" s="50"/>
      <c r="N1381" s="30"/>
      <c r="R1381" s="36"/>
      <c r="S1381" s="37"/>
      <c r="T1381" s="38"/>
      <c r="U1381" s="200"/>
      <c r="V1381" s="211"/>
      <c r="W1381" s="204"/>
      <c r="X1381" s="204"/>
      <c r="Y1381" s="40"/>
      <c r="Z1381" s="41"/>
      <c r="AA1381" s="10"/>
      <c r="AB1381" s="42"/>
      <c r="AC1381" s="41"/>
      <c r="AD1381" s="43"/>
      <c r="AE1381" s="42"/>
      <c r="AF1381" s="41"/>
      <c r="AG1381" s="43"/>
      <c r="AH1381" s="69"/>
      <c r="AI1381" s="69"/>
      <c r="AJ1381" s="69"/>
      <c r="AK1381" s="29" t="str">
        <f>IFERROR(MATCH(H1381,#REF!,0),"")</f>
        <v/>
      </c>
    </row>
    <row r="1382" spans="1:37" ht="15" customHeight="1">
      <c r="A1382" s="227" t="str">
        <f>IF(V1382=DB!$B$12,"決裁1",IF(V1382=DB!$B$13,"決裁2",IF(V1382=DB!$B$14,"決裁3",IF(V1382=DB!$B$15,"決裁4",IF(V1382="","",TEXT(W1382,"GE")&amp;"-"&amp;V1382)))))</f>
        <v/>
      </c>
      <c r="B1382" s="228" t="str">
        <f>IF(A1382="","",A1382&amp;"-"&amp;COUNTIF($A$5:A1382,A1382))</f>
        <v/>
      </c>
      <c r="C1382" s="228" t="str">
        <f t="shared" si="43"/>
        <v/>
      </c>
      <c r="D1382" s="228" t="str">
        <f>IF(C1382="","",C1382&amp;"-"&amp;COUNTIF($C$5:C1382,C1382))</f>
        <v/>
      </c>
      <c r="E1382" s="228">
        <f t="shared" si="44"/>
        <v>0</v>
      </c>
      <c r="F1382" s="30"/>
      <c r="G1382" s="30"/>
      <c r="H1382" s="31"/>
      <c r="I1382" s="32"/>
      <c r="J1382" s="45"/>
      <c r="K1382" s="34"/>
      <c r="L1382" s="33"/>
      <c r="M1382" s="50"/>
      <c r="N1382" s="30"/>
      <c r="R1382" s="36"/>
      <c r="S1382" s="37"/>
      <c r="T1382" s="38"/>
      <c r="U1382" s="200"/>
      <c r="V1382" s="211"/>
      <c r="W1382" s="204"/>
      <c r="X1382" s="204"/>
      <c r="Y1382" s="40"/>
      <c r="Z1382" s="41"/>
      <c r="AA1382" s="10"/>
      <c r="AB1382" s="42"/>
      <c r="AC1382" s="41"/>
      <c r="AD1382" s="43"/>
      <c r="AE1382" s="42"/>
      <c r="AF1382" s="41"/>
      <c r="AG1382" s="43"/>
      <c r="AH1382" s="69"/>
      <c r="AI1382" s="69"/>
      <c r="AJ1382" s="69"/>
      <c r="AK1382" s="29" t="str">
        <f>IFERROR(MATCH(H1382,#REF!,0),"")</f>
        <v/>
      </c>
    </row>
    <row r="1383" spans="1:37" ht="15" customHeight="1">
      <c r="A1383" s="227" t="str">
        <f>IF(V1383=DB!$B$12,"決裁1",IF(V1383=DB!$B$13,"決裁2",IF(V1383=DB!$B$14,"決裁3",IF(V1383=DB!$B$15,"決裁4",IF(V1383="","",TEXT(W1383,"GE")&amp;"-"&amp;V1383)))))</f>
        <v/>
      </c>
      <c r="B1383" s="228" t="str">
        <f>IF(A1383="","",A1383&amp;"-"&amp;COUNTIF($A$5:A1383,A1383))</f>
        <v/>
      </c>
      <c r="C1383" s="228" t="str">
        <f t="shared" si="43"/>
        <v/>
      </c>
      <c r="D1383" s="228" t="str">
        <f>IF(C1383="","",C1383&amp;"-"&amp;COUNTIF($C$5:C1383,C1383))</f>
        <v/>
      </c>
      <c r="E1383" s="228">
        <f t="shared" si="44"/>
        <v>0</v>
      </c>
      <c r="F1383" s="30"/>
      <c r="G1383" s="30"/>
      <c r="H1383" s="31"/>
      <c r="I1383" s="32"/>
      <c r="J1383" s="45"/>
      <c r="K1383" s="112"/>
      <c r="L1383" s="33"/>
      <c r="M1383" s="50"/>
      <c r="N1383" s="30"/>
      <c r="R1383" s="36"/>
      <c r="S1383" s="37"/>
      <c r="T1383" s="38"/>
      <c r="U1383" s="200"/>
      <c r="V1383" s="211"/>
      <c r="W1383" s="204"/>
      <c r="X1383" s="204"/>
      <c r="Y1383" s="40"/>
      <c r="Z1383" s="41"/>
      <c r="AA1383" s="10"/>
      <c r="AB1383" s="42"/>
      <c r="AC1383" s="41"/>
      <c r="AD1383" s="43"/>
      <c r="AE1383" s="42"/>
      <c r="AF1383" s="41"/>
      <c r="AG1383" s="43"/>
      <c r="AH1383" s="69"/>
      <c r="AI1383" s="69"/>
      <c r="AJ1383" s="69"/>
      <c r="AK1383" s="29" t="str">
        <f>IFERROR(MATCH(H1383,#REF!,0),"")</f>
        <v/>
      </c>
    </row>
    <row r="1384" spans="1:37" ht="15" customHeight="1">
      <c r="A1384" s="227" t="str">
        <f>IF(V1384=DB!$B$12,"決裁1",IF(V1384=DB!$B$13,"決裁2",IF(V1384=DB!$B$14,"決裁3",IF(V1384=DB!$B$15,"決裁4",IF(V1384="","",TEXT(W1384,"GE")&amp;"-"&amp;V1384)))))</f>
        <v/>
      </c>
      <c r="B1384" s="228" t="str">
        <f>IF(A1384="","",A1384&amp;"-"&amp;COUNTIF($A$5:A1384,A1384))</f>
        <v/>
      </c>
      <c r="C1384" s="228" t="str">
        <f t="shared" si="43"/>
        <v/>
      </c>
      <c r="D1384" s="228" t="str">
        <f>IF(C1384="","",C1384&amp;"-"&amp;COUNTIF($C$5:C1384,C1384))</f>
        <v/>
      </c>
      <c r="E1384" s="228">
        <f t="shared" si="44"/>
        <v>0</v>
      </c>
      <c r="F1384" s="30"/>
      <c r="G1384" s="30"/>
      <c r="H1384" s="31"/>
      <c r="I1384" s="32"/>
      <c r="J1384" s="45"/>
      <c r="K1384" s="34"/>
      <c r="L1384" s="33"/>
      <c r="M1384" s="50"/>
      <c r="N1384" s="30"/>
      <c r="R1384" s="36"/>
      <c r="S1384" s="37"/>
      <c r="T1384" s="38"/>
      <c r="U1384" s="200"/>
      <c r="V1384" s="211"/>
      <c r="W1384" s="204"/>
      <c r="X1384" s="204"/>
      <c r="Y1384" s="40"/>
      <c r="Z1384" s="41"/>
      <c r="AA1384" s="10"/>
      <c r="AB1384" s="42"/>
      <c r="AC1384" s="41"/>
      <c r="AD1384" s="43"/>
      <c r="AE1384" s="42"/>
      <c r="AF1384" s="41"/>
      <c r="AG1384" s="43"/>
      <c r="AH1384" s="69"/>
      <c r="AI1384" s="69"/>
      <c r="AJ1384" s="69"/>
      <c r="AK1384" s="29" t="str">
        <f>IFERROR(MATCH(H1384,#REF!,0),"")</f>
        <v/>
      </c>
    </row>
    <row r="1385" spans="1:37" ht="15" customHeight="1">
      <c r="A1385" s="227" t="str">
        <f>IF(V1385=DB!$B$12,"決裁1",IF(V1385=DB!$B$13,"決裁2",IF(V1385=DB!$B$14,"決裁3",IF(V1385=DB!$B$15,"決裁4",IF(V1385="","",TEXT(W1385,"GE")&amp;"-"&amp;V1385)))))</f>
        <v/>
      </c>
      <c r="B1385" s="228" t="str">
        <f>IF(A1385="","",A1385&amp;"-"&amp;COUNTIF($A$5:A1385,A1385))</f>
        <v/>
      </c>
      <c r="C1385" s="228" t="str">
        <f t="shared" si="43"/>
        <v/>
      </c>
      <c r="D1385" s="228" t="str">
        <f>IF(C1385="","",C1385&amp;"-"&amp;COUNTIF($C$5:C1385,C1385))</f>
        <v/>
      </c>
      <c r="E1385" s="228">
        <f t="shared" si="44"/>
        <v>0</v>
      </c>
      <c r="F1385" s="30"/>
      <c r="G1385" s="30"/>
      <c r="H1385" s="31"/>
      <c r="I1385" s="32"/>
      <c r="J1385" s="45"/>
      <c r="K1385" s="105"/>
      <c r="L1385" s="33"/>
      <c r="M1385" s="54"/>
      <c r="N1385" s="30"/>
      <c r="R1385" s="36"/>
      <c r="S1385" s="37"/>
      <c r="T1385" s="38"/>
      <c r="U1385" s="200"/>
      <c r="V1385" s="211"/>
      <c r="W1385" s="204"/>
      <c r="X1385" s="204"/>
      <c r="Y1385" s="40"/>
      <c r="Z1385" s="41"/>
      <c r="AA1385" s="10"/>
      <c r="AB1385" s="42"/>
      <c r="AC1385" s="41"/>
      <c r="AD1385" s="33"/>
      <c r="AE1385" s="42"/>
      <c r="AF1385" s="41"/>
      <c r="AG1385" s="33"/>
      <c r="AH1385" s="69"/>
      <c r="AI1385" s="69"/>
      <c r="AJ1385" s="69"/>
      <c r="AK1385" s="29" t="str">
        <f>IFERROR(MATCH(H1385,#REF!,0),"")</f>
        <v/>
      </c>
    </row>
    <row r="1386" spans="1:37" ht="15" customHeight="1">
      <c r="A1386" s="227" t="str">
        <f>IF(V1386=DB!$B$12,"決裁1",IF(V1386=DB!$B$13,"決裁2",IF(V1386=DB!$B$14,"決裁3",IF(V1386=DB!$B$15,"決裁4",IF(V1386="","",TEXT(W1386,"GE")&amp;"-"&amp;V1386)))))</f>
        <v/>
      </c>
      <c r="B1386" s="228" t="str">
        <f>IF(A1386="","",A1386&amp;"-"&amp;COUNTIF($A$5:A1386,A1386))</f>
        <v/>
      </c>
      <c r="C1386" s="228" t="str">
        <f t="shared" si="43"/>
        <v/>
      </c>
      <c r="D1386" s="228" t="str">
        <f>IF(C1386="","",C1386&amp;"-"&amp;COUNTIF($C$5:C1386,C1386))</f>
        <v/>
      </c>
      <c r="E1386" s="228">
        <f t="shared" si="44"/>
        <v>0</v>
      </c>
      <c r="F1386" s="30"/>
      <c r="G1386" s="30"/>
      <c r="H1386" s="31"/>
      <c r="I1386" s="32"/>
      <c r="J1386" s="45"/>
      <c r="K1386" s="105"/>
      <c r="L1386" s="33"/>
      <c r="M1386" s="54"/>
      <c r="N1386" s="30"/>
      <c r="R1386" s="10"/>
      <c r="S1386" s="37"/>
      <c r="T1386" s="38"/>
      <c r="U1386" s="200"/>
      <c r="V1386" s="211"/>
      <c r="W1386" s="204"/>
      <c r="X1386" s="204"/>
      <c r="Y1386" s="40"/>
      <c r="Z1386" s="41"/>
      <c r="AA1386" s="10"/>
      <c r="AB1386" s="42"/>
      <c r="AC1386" s="47"/>
      <c r="AD1386" s="52"/>
      <c r="AE1386" s="42"/>
      <c r="AF1386" s="41"/>
      <c r="AG1386" s="33"/>
      <c r="AH1386" s="69"/>
      <c r="AI1386" s="69"/>
      <c r="AJ1386" s="69"/>
      <c r="AK1386" s="29" t="str">
        <f>IFERROR(MATCH(H1386,#REF!,0),"")</f>
        <v/>
      </c>
    </row>
    <row r="1387" spans="1:37" ht="15" customHeight="1">
      <c r="A1387" s="227" t="str">
        <f>IF(V1387=DB!$B$12,"決裁1",IF(V1387=DB!$B$13,"決裁2",IF(V1387=DB!$B$14,"決裁3",IF(V1387=DB!$B$15,"決裁4",IF(V1387="","",TEXT(W1387,"GE")&amp;"-"&amp;V1387)))))</f>
        <v/>
      </c>
      <c r="B1387" s="228" t="str">
        <f>IF(A1387="","",A1387&amp;"-"&amp;COUNTIF($A$5:A1387,A1387))</f>
        <v/>
      </c>
      <c r="C1387" s="228" t="str">
        <f t="shared" si="43"/>
        <v/>
      </c>
      <c r="D1387" s="228" t="str">
        <f>IF(C1387="","",C1387&amp;"-"&amp;COUNTIF($C$5:C1387,C1387))</f>
        <v/>
      </c>
      <c r="E1387" s="228">
        <f t="shared" si="44"/>
        <v>0</v>
      </c>
      <c r="F1387" s="30"/>
      <c r="G1387" s="30"/>
      <c r="H1387" s="31"/>
      <c r="I1387" s="32"/>
      <c r="J1387" s="49"/>
      <c r="K1387" s="33"/>
      <c r="L1387" s="33"/>
      <c r="M1387" s="33"/>
      <c r="N1387" s="30"/>
      <c r="R1387" s="36"/>
      <c r="S1387" s="37"/>
      <c r="T1387" s="38"/>
      <c r="U1387" s="200"/>
      <c r="V1387" s="211"/>
      <c r="W1387" s="204"/>
      <c r="X1387" s="200"/>
      <c r="Y1387" s="40"/>
      <c r="Z1387" s="41"/>
      <c r="AA1387" s="33"/>
      <c r="AB1387" s="42"/>
      <c r="AC1387" s="41"/>
      <c r="AD1387" s="33"/>
      <c r="AE1387" s="42"/>
      <c r="AF1387" s="41"/>
      <c r="AG1387" s="69"/>
      <c r="AH1387" s="69"/>
      <c r="AI1387" s="69"/>
      <c r="AJ1387" s="69"/>
      <c r="AK1387" s="29" t="str">
        <f>IFERROR(MATCH(H1387,#REF!,0),"")</f>
        <v/>
      </c>
    </row>
    <row r="1388" spans="1:37" ht="15" customHeight="1">
      <c r="A1388" s="227" t="str">
        <f>IF(V1388=DB!$B$12,"決裁1",IF(V1388=DB!$B$13,"決裁2",IF(V1388=DB!$B$14,"決裁3",IF(V1388=DB!$B$15,"決裁4",IF(V1388="","",TEXT(W1388,"GE")&amp;"-"&amp;V1388)))))</f>
        <v/>
      </c>
      <c r="B1388" s="228" t="str">
        <f>IF(A1388="","",A1388&amp;"-"&amp;COUNTIF($A$5:A1388,A1388))</f>
        <v/>
      </c>
      <c r="C1388" s="228" t="str">
        <f t="shared" si="43"/>
        <v/>
      </c>
      <c r="D1388" s="228" t="str">
        <f>IF(C1388="","",C1388&amp;"-"&amp;COUNTIF($C$5:C1388,C1388))</f>
        <v/>
      </c>
      <c r="E1388" s="228">
        <f t="shared" si="44"/>
        <v>0</v>
      </c>
      <c r="F1388" s="30"/>
      <c r="G1388" s="30"/>
      <c r="H1388" s="31"/>
      <c r="I1388" s="107"/>
      <c r="J1388" s="45"/>
      <c r="K1388" s="112"/>
      <c r="L1388" s="33"/>
      <c r="M1388" s="53"/>
      <c r="N1388" s="30"/>
      <c r="R1388" s="36"/>
      <c r="S1388" s="37"/>
      <c r="T1388" s="38"/>
      <c r="U1388" s="200"/>
      <c r="V1388" s="211"/>
      <c r="W1388" s="204"/>
      <c r="X1388" s="204"/>
      <c r="Y1388" s="40"/>
      <c r="Z1388" s="41"/>
      <c r="AA1388" s="10"/>
      <c r="AB1388" s="42"/>
      <c r="AC1388" s="41"/>
      <c r="AD1388" s="33"/>
      <c r="AE1388" s="42"/>
      <c r="AF1388" s="41"/>
      <c r="AG1388" s="33"/>
      <c r="AH1388" s="69"/>
      <c r="AI1388" s="69"/>
      <c r="AJ1388" s="69"/>
      <c r="AK1388" s="29" t="str">
        <f>IFERROR(MATCH(H1388,#REF!,0),"")</f>
        <v/>
      </c>
    </row>
    <row r="1389" spans="1:37" ht="15" customHeight="1">
      <c r="A1389" s="227" t="str">
        <f>IF(V1389=DB!$B$12,"決裁1",IF(V1389=DB!$B$13,"決裁2",IF(V1389=DB!$B$14,"決裁3",IF(V1389=DB!$B$15,"決裁4",IF(V1389="","",TEXT(W1389,"GE")&amp;"-"&amp;V1389)))))</f>
        <v/>
      </c>
      <c r="B1389" s="228" t="str">
        <f>IF(A1389="","",A1389&amp;"-"&amp;COUNTIF($A$5:A1389,A1389))</f>
        <v/>
      </c>
      <c r="C1389" s="228" t="str">
        <f t="shared" si="43"/>
        <v/>
      </c>
      <c r="D1389" s="228" t="str">
        <f>IF(C1389="","",C1389&amp;"-"&amp;COUNTIF($C$5:C1389,C1389))</f>
        <v/>
      </c>
      <c r="E1389" s="228">
        <f t="shared" si="44"/>
        <v>0</v>
      </c>
      <c r="F1389" s="30"/>
      <c r="G1389" s="30"/>
      <c r="H1389" s="31"/>
      <c r="I1389" s="107"/>
      <c r="J1389" s="45"/>
      <c r="K1389" s="33"/>
      <c r="L1389" s="33"/>
      <c r="M1389" s="53"/>
      <c r="N1389" s="30"/>
      <c r="R1389" s="10"/>
      <c r="S1389" s="37"/>
      <c r="T1389" s="38"/>
      <c r="U1389" s="200"/>
      <c r="V1389" s="211"/>
      <c r="W1389" s="204"/>
      <c r="X1389" s="204"/>
      <c r="Y1389" s="40"/>
      <c r="Z1389" s="41"/>
      <c r="AA1389" s="10"/>
      <c r="AB1389" s="42"/>
      <c r="AC1389" s="47"/>
      <c r="AD1389" s="52"/>
      <c r="AE1389" s="42"/>
      <c r="AF1389" s="41"/>
      <c r="AG1389" s="33"/>
      <c r="AH1389" s="69"/>
      <c r="AI1389" s="69"/>
      <c r="AJ1389" s="69"/>
      <c r="AK1389" s="29" t="str">
        <f>IFERROR(MATCH(H1389,#REF!,0),"")</f>
        <v/>
      </c>
    </row>
    <row r="1390" spans="1:37" ht="15" customHeight="1">
      <c r="A1390" s="227" t="str">
        <f>IF(V1390=DB!$B$12,"決裁1",IF(V1390=DB!$B$13,"決裁2",IF(V1390=DB!$B$14,"決裁3",IF(V1390=DB!$B$15,"決裁4",IF(V1390="","",TEXT(W1390,"GE")&amp;"-"&amp;V1390)))))</f>
        <v/>
      </c>
      <c r="B1390" s="228" t="str">
        <f>IF(A1390="","",A1390&amp;"-"&amp;COUNTIF($A$5:A1390,A1390))</f>
        <v/>
      </c>
      <c r="C1390" s="228" t="str">
        <f t="shared" si="43"/>
        <v/>
      </c>
      <c r="D1390" s="228" t="str">
        <f>IF(C1390="","",C1390&amp;"-"&amp;COUNTIF($C$5:C1390,C1390))</f>
        <v/>
      </c>
      <c r="E1390" s="228">
        <f t="shared" si="44"/>
        <v>0</v>
      </c>
      <c r="F1390" s="30"/>
      <c r="G1390" s="30"/>
      <c r="H1390" s="31"/>
      <c r="I1390" s="110"/>
      <c r="J1390" s="58"/>
      <c r="K1390" s="63"/>
      <c r="L1390" s="110"/>
      <c r="M1390" s="54"/>
      <c r="N1390" s="66"/>
      <c r="R1390" s="10"/>
      <c r="S1390" s="37"/>
      <c r="T1390" s="38"/>
      <c r="U1390" s="200"/>
      <c r="V1390" s="211"/>
      <c r="W1390" s="204"/>
      <c r="X1390" s="204"/>
      <c r="Y1390" s="46"/>
      <c r="Z1390" s="47"/>
      <c r="AA1390" s="83"/>
      <c r="AB1390" s="42"/>
      <c r="AC1390" s="41"/>
      <c r="AD1390" s="43"/>
      <c r="AE1390" s="42"/>
      <c r="AF1390" s="41"/>
      <c r="AG1390" s="43"/>
      <c r="AH1390" s="69"/>
      <c r="AI1390" s="69"/>
      <c r="AJ1390" s="69"/>
      <c r="AK1390" s="29" t="str">
        <f>IFERROR(MATCH(H1390,#REF!,0),"")</f>
        <v/>
      </c>
    </row>
    <row r="1391" spans="1:37" ht="15" customHeight="1">
      <c r="A1391" s="227" t="str">
        <f>IF(V1391=DB!$B$12,"決裁1",IF(V1391=DB!$B$13,"決裁2",IF(V1391=DB!$B$14,"決裁3",IF(V1391=DB!$B$15,"決裁4",IF(V1391="","",TEXT(W1391,"GE")&amp;"-"&amp;V1391)))))</f>
        <v/>
      </c>
      <c r="B1391" s="228" t="str">
        <f>IF(A1391="","",A1391&amp;"-"&amp;COUNTIF($A$5:A1391,A1391))</f>
        <v/>
      </c>
      <c r="C1391" s="228" t="str">
        <f t="shared" si="43"/>
        <v/>
      </c>
      <c r="D1391" s="228" t="str">
        <f>IF(C1391="","",C1391&amp;"-"&amp;COUNTIF($C$5:C1391,C1391))</f>
        <v/>
      </c>
      <c r="E1391" s="228">
        <f t="shared" si="44"/>
        <v>0</v>
      </c>
      <c r="F1391" s="30"/>
      <c r="G1391" s="30"/>
      <c r="H1391" s="31"/>
      <c r="I1391" s="97"/>
      <c r="J1391" s="45"/>
      <c r="K1391" s="34"/>
      <c r="L1391" s="32"/>
      <c r="M1391" s="53"/>
      <c r="N1391" s="30"/>
      <c r="R1391" s="36"/>
      <c r="S1391" s="37"/>
      <c r="T1391" s="38"/>
      <c r="U1391" s="200"/>
      <c r="V1391" s="211"/>
      <c r="W1391" s="204"/>
      <c r="X1391" s="204"/>
      <c r="Y1391" s="40"/>
      <c r="Z1391" s="41"/>
      <c r="AA1391" s="33"/>
      <c r="AB1391" s="42"/>
      <c r="AC1391" s="41"/>
      <c r="AD1391" s="33"/>
      <c r="AE1391" s="42"/>
      <c r="AF1391" s="41"/>
      <c r="AG1391" s="69"/>
      <c r="AH1391" s="69"/>
      <c r="AI1391" s="69"/>
      <c r="AJ1391" s="69"/>
      <c r="AK1391" s="29" t="str">
        <f>IFERROR(MATCH(H1391,#REF!,0),"")</f>
        <v/>
      </c>
    </row>
    <row r="1392" spans="1:37" ht="15" customHeight="1">
      <c r="A1392" s="227" t="str">
        <f>IF(V1392=DB!$B$12,"決裁1",IF(V1392=DB!$B$13,"決裁2",IF(V1392=DB!$B$14,"決裁3",IF(V1392=DB!$B$15,"決裁4",IF(V1392="","",TEXT(W1392,"GE")&amp;"-"&amp;V1392)))))</f>
        <v/>
      </c>
      <c r="B1392" s="228" t="str">
        <f>IF(A1392="","",A1392&amp;"-"&amp;COUNTIF($A$5:A1392,A1392))</f>
        <v/>
      </c>
      <c r="C1392" s="228" t="str">
        <f t="shared" si="43"/>
        <v/>
      </c>
      <c r="D1392" s="228" t="str">
        <f>IF(C1392="","",C1392&amp;"-"&amp;COUNTIF($C$5:C1392,C1392))</f>
        <v/>
      </c>
      <c r="E1392" s="228">
        <f t="shared" si="44"/>
        <v>0</v>
      </c>
      <c r="F1392" s="30"/>
      <c r="G1392" s="30"/>
      <c r="H1392" s="31"/>
      <c r="I1392" s="110"/>
      <c r="J1392" s="58"/>
      <c r="K1392" s="59"/>
      <c r="L1392" s="111"/>
      <c r="M1392" s="54"/>
      <c r="N1392" s="60"/>
      <c r="R1392" s="10"/>
      <c r="S1392" s="37"/>
      <c r="T1392" s="38"/>
      <c r="U1392" s="200"/>
      <c r="V1392" s="211"/>
      <c r="W1392" s="204"/>
      <c r="X1392" s="204"/>
      <c r="Y1392" s="40"/>
      <c r="Z1392" s="41"/>
      <c r="AA1392" s="10"/>
      <c r="AB1392" s="42"/>
      <c r="AC1392" s="41"/>
      <c r="AD1392" s="43"/>
      <c r="AE1392" s="42"/>
      <c r="AF1392" s="41"/>
      <c r="AG1392" s="43"/>
      <c r="AH1392" s="69"/>
      <c r="AI1392" s="69"/>
      <c r="AJ1392" s="69"/>
      <c r="AK1392" s="29" t="str">
        <f>IFERROR(MATCH(H1392,#REF!,0),"")</f>
        <v/>
      </c>
    </row>
    <row r="1393" spans="1:37" ht="15" customHeight="1">
      <c r="A1393" s="227" t="str">
        <f>IF(V1393=DB!$B$12,"決裁1",IF(V1393=DB!$B$13,"決裁2",IF(V1393=DB!$B$14,"決裁3",IF(V1393=DB!$B$15,"決裁4",IF(V1393="","",TEXT(W1393,"GE")&amp;"-"&amp;V1393)))))</f>
        <v/>
      </c>
      <c r="B1393" s="228" t="str">
        <f>IF(A1393="","",A1393&amp;"-"&amp;COUNTIF($A$5:A1393,A1393))</f>
        <v/>
      </c>
      <c r="C1393" s="228" t="str">
        <f t="shared" si="43"/>
        <v/>
      </c>
      <c r="D1393" s="228" t="str">
        <f>IF(C1393="","",C1393&amp;"-"&amp;COUNTIF($C$5:C1393,C1393))</f>
        <v/>
      </c>
      <c r="E1393" s="228">
        <f t="shared" si="44"/>
        <v>0</v>
      </c>
      <c r="F1393" s="30"/>
      <c r="G1393" s="30"/>
      <c r="H1393" s="31"/>
      <c r="I1393" s="32"/>
      <c r="J1393" s="49"/>
      <c r="K1393" s="105"/>
      <c r="L1393" s="32"/>
      <c r="M1393" s="32"/>
      <c r="N1393" s="30"/>
      <c r="R1393" s="36"/>
      <c r="S1393" s="37"/>
      <c r="T1393" s="38"/>
      <c r="U1393" s="200"/>
      <c r="V1393" s="211"/>
      <c r="W1393" s="204"/>
      <c r="X1393" s="204"/>
      <c r="Y1393" s="40"/>
      <c r="Z1393" s="41"/>
      <c r="AA1393" s="10"/>
      <c r="AB1393" s="42"/>
      <c r="AC1393" s="41"/>
      <c r="AD1393" s="43"/>
      <c r="AE1393" s="42"/>
      <c r="AF1393" s="41"/>
      <c r="AG1393" s="43"/>
      <c r="AH1393" s="69"/>
      <c r="AI1393" s="69"/>
      <c r="AJ1393" s="69"/>
      <c r="AK1393" s="29" t="str">
        <f>IFERROR(MATCH(H1393,#REF!,0),"")</f>
        <v/>
      </c>
    </row>
    <row r="1394" spans="1:37" ht="15" customHeight="1">
      <c r="A1394" s="227" t="str">
        <f>IF(V1394=DB!$B$12,"決裁1",IF(V1394=DB!$B$13,"決裁2",IF(V1394=DB!$B$14,"決裁3",IF(V1394=DB!$B$15,"決裁4",IF(V1394="","",TEXT(W1394,"GE")&amp;"-"&amp;V1394)))))</f>
        <v/>
      </c>
      <c r="B1394" s="228" t="str">
        <f>IF(A1394="","",A1394&amp;"-"&amp;COUNTIF($A$5:A1394,A1394))</f>
        <v/>
      </c>
      <c r="C1394" s="228" t="str">
        <f t="shared" si="43"/>
        <v/>
      </c>
      <c r="D1394" s="228" t="str">
        <f>IF(C1394="","",C1394&amp;"-"&amp;COUNTIF($C$5:C1394,C1394))</f>
        <v/>
      </c>
      <c r="E1394" s="228">
        <f t="shared" si="44"/>
        <v>0</v>
      </c>
      <c r="F1394" s="30"/>
      <c r="G1394" s="30"/>
      <c r="H1394" s="31"/>
      <c r="I1394" s="32"/>
      <c r="J1394" s="49"/>
      <c r="K1394" s="105"/>
      <c r="L1394" s="32"/>
      <c r="M1394" s="32"/>
      <c r="N1394" s="30"/>
      <c r="R1394" s="36"/>
      <c r="S1394" s="37"/>
      <c r="T1394" s="38"/>
      <c r="U1394" s="200"/>
      <c r="V1394" s="211"/>
      <c r="W1394" s="204"/>
      <c r="X1394" s="204"/>
      <c r="Y1394" s="40"/>
      <c r="Z1394" s="41"/>
      <c r="AA1394" s="10"/>
      <c r="AB1394" s="42"/>
      <c r="AC1394" s="41"/>
      <c r="AD1394" s="43"/>
      <c r="AE1394" s="42"/>
      <c r="AF1394" s="41"/>
      <c r="AG1394" s="43"/>
      <c r="AH1394" s="69"/>
      <c r="AI1394" s="69"/>
      <c r="AJ1394" s="69"/>
      <c r="AK1394" s="29" t="str">
        <f>IFERROR(MATCH(H1394,#REF!,0),"")</f>
        <v/>
      </c>
    </row>
    <row r="1395" spans="1:37" ht="15" customHeight="1">
      <c r="A1395" s="227" t="str">
        <f>IF(V1395=DB!$B$12,"決裁1",IF(V1395=DB!$B$13,"決裁2",IF(V1395=DB!$B$14,"決裁3",IF(V1395=DB!$B$15,"決裁4",IF(V1395="","",TEXT(W1395,"GE")&amp;"-"&amp;V1395)))))</f>
        <v/>
      </c>
      <c r="B1395" s="228" t="str">
        <f>IF(A1395="","",A1395&amp;"-"&amp;COUNTIF($A$5:A1395,A1395))</f>
        <v/>
      </c>
      <c r="C1395" s="228" t="str">
        <f t="shared" si="43"/>
        <v/>
      </c>
      <c r="D1395" s="228" t="str">
        <f>IF(C1395="","",C1395&amp;"-"&amp;COUNTIF($C$5:C1395,C1395))</f>
        <v/>
      </c>
      <c r="E1395" s="228">
        <f t="shared" si="44"/>
        <v>0</v>
      </c>
      <c r="F1395" s="30"/>
      <c r="G1395" s="30"/>
      <c r="H1395" s="31"/>
      <c r="I1395" s="32"/>
      <c r="J1395" s="33"/>
      <c r="K1395" s="105"/>
      <c r="L1395" s="32"/>
      <c r="M1395" s="32"/>
      <c r="N1395" s="30"/>
      <c r="R1395" s="36"/>
      <c r="S1395" s="37"/>
      <c r="T1395" s="38"/>
      <c r="U1395" s="200"/>
      <c r="V1395" s="211"/>
      <c r="W1395" s="204"/>
      <c r="X1395" s="204"/>
      <c r="Y1395" s="40"/>
      <c r="Z1395" s="41"/>
      <c r="AA1395" s="10"/>
      <c r="AB1395" s="42"/>
      <c r="AC1395" s="41"/>
      <c r="AD1395" s="43"/>
      <c r="AE1395" s="42"/>
      <c r="AF1395" s="41"/>
      <c r="AG1395" s="43"/>
      <c r="AH1395" s="69"/>
      <c r="AI1395" s="69"/>
      <c r="AJ1395" s="69"/>
      <c r="AK1395" s="29" t="str">
        <f>IFERROR(MATCH(H1395,#REF!,0),"")</f>
        <v/>
      </c>
    </row>
    <row r="1396" spans="1:37" ht="15" customHeight="1">
      <c r="A1396" s="227" t="str">
        <f>IF(V1396=DB!$B$12,"決裁1",IF(V1396=DB!$B$13,"決裁2",IF(V1396=DB!$B$14,"決裁3",IF(V1396=DB!$B$15,"決裁4",IF(V1396="","",TEXT(W1396,"GE")&amp;"-"&amp;V1396)))))</f>
        <v/>
      </c>
      <c r="B1396" s="228" t="str">
        <f>IF(A1396="","",A1396&amp;"-"&amp;COUNTIF($A$5:A1396,A1396))</f>
        <v/>
      </c>
      <c r="C1396" s="228" t="str">
        <f t="shared" si="43"/>
        <v/>
      </c>
      <c r="D1396" s="228" t="str">
        <f>IF(C1396="","",C1396&amp;"-"&amp;COUNTIF($C$5:C1396,C1396))</f>
        <v/>
      </c>
      <c r="E1396" s="228">
        <f t="shared" si="44"/>
        <v>0</v>
      </c>
      <c r="F1396" s="30"/>
      <c r="G1396" s="30"/>
      <c r="H1396" s="31"/>
      <c r="I1396" s="32"/>
      <c r="J1396" s="33"/>
      <c r="K1396" s="105"/>
      <c r="L1396" s="32"/>
      <c r="M1396" s="32"/>
      <c r="N1396" s="30"/>
      <c r="R1396" s="36"/>
      <c r="S1396" s="37"/>
      <c r="T1396" s="38"/>
      <c r="U1396" s="200"/>
      <c r="V1396" s="211"/>
      <c r="W1396" s="204"/>
      <c r="X1396" s="204"/>
      <c r="Y1396" s="40"/>
      <c r="Z1396" s="41"/>
      <c r="AA1396" s="10"/>
      <c r="AB1396" s="42"/>
      <c r="AC1396" s="41"/>
      <c r="AD1396" s="43"/>
      <c r="AE1396" s="42"/>
      <c r="AF1396" s="41"/>
      <c r="AG1396" s="43"/>
      <c r="AH1396" s="69"/>
      <c r="AI1396" s="69"/>
      <c r="AJ1396" s="69"/>
      <c r="AK1396" s="29" t="str">
        <f>IFERROR(MATCH(H1396,#REF!,0),"")</f>
        <v/>
      </c>
    </row>
    <row r="1397" spans="1:37" ht="15" customHeight="1">
      <c r="A1397" s="227" t="str">
        <f>IF(V1397=DB!$B$12,"決裁1",IF(V1397=DB!$B$13,"決裁2",IF(V1397=DB!$B$14,"決裁3",IF(V1397=DB!$B$15,"決裁4",IF(V1397="","",TEXT(W1397,"GE")&amp;"-"&amp;V1397)))))</f>
        <v/>
      </c>
      <c r="B1397" s="228" t="str">
        <f>IF(A1397="","",A1397&amp;"-"&amp;COUNTIF($A$5:A1397,A1397))</f>
        <v/>
      </c>
      <c r="C1397" s="228" t="str">
        <f t="shared" si="43"/>
        <v/>
      </c>
      <c r="D1397" s="228" t="str">
        <f>IF(C1397="","",C1397&amp;"-"&amp;COUNTIF($C$5:C1397,C1397))</f>
        <v/>
      </c>
      <c r="E1397" s="228">
        <f t="shared" si="44"/>
        <v>0</v>
      </c>
      <c r="F1397" s="30"/>
      <c r="G1397" s="30"/>
      <c r="H1397" s="31"/>
      <c r="I1397" s="32"/>
      <c r="J1397" s="33"/>
      <c r="K1397" s="105"/>
      <c r="L1397" s="32"/>
      <c r="M1397" s="32"/>
      <c r="N1397" s="30"/>
      <c r="R1397" s="36"/>
      <c r="S1397" s="37"/>
      <c r="T1397" s="38"/>
      <c r="U1397" s="200"/>
      <c r="V1397" s="211"/>
      <c r="W1397" s="204"/>
      <c r="X1397" s="204"/>
      <c r="Y1397" s="40"/>
      <c r="Z1397" s="41"/>
      <c r="AA1397" s="10"/>
      <c r="AB1397" s="42"/>
      <c r="AC1397" s="41"/>
      <c r="AD1397" s="43"/>
      <c r="AE1397" s="42"/>
      <c r="AF1397" s="41"/>
      <c r="AG1397" s="43"/>
      <c r="AH1397" s="69"/>
      <c r="AI1397" s="69"/>
      <c r="AJ1397" s="69"/>
      <c r="AK1397" s="29" t="str">
        <f>IFERROR(MATCH(H1397,#REF!,0),"")</f>
        <v/>
      </c>
    </row>
    <row r="1398" spans="1:37" ht="15" customHeight="1">
      <c r="A1398" s="227" t="str">
        <f>IF(V1398=DB!$B$12,"決裁1",IF(V1398=DB!$B$13,"決裁2",IF(V1398=DB!$B$14,"決裁3",IF(V1398=DB!$B$15,"決裁4",IF(V1398="","",TEXT(W1398,"GE")&amp;"-"&amp;V1398)))))</f>
        <v/>
      </c>
      <c r="B1398" s="228" t="str">
        <f>IF(A1398="","",A1398&amp;"-"&amp;COUNTIF($A$5:A1398,A1398))</f>
        <v/>
      </c>
      <c r="C1398" s="228" t="str">
        <f t="shared" si="43"/>
        <v/>
      </c>
      <c r="D1398" s="228" t="str">
        <f>IF(C1398="","",C1398&amp;"-"&amp;COUNTIF($C$5:C1398,C1398))</f>
        <v/>
      </c>
      <c r="E1398" s="228">
        <f t="shared" si="44"/>
        <v>0</v>
      </c>
      <c r="F1398" s="30"/>
      <c r="G1398" s="30"/>
      <c r="H1398" s="31"/>
      <c r="I1398" s="32"/>
      <c r="J1398" s="33"/>
      <c r="K1398" s="105"/>
      <c r="L1398" s="32"/>
      <c r="M1398" s="32"/>
      <c r="N1398" s="30"/>
      <c r="R1398" s="36"/>
      <c r="S1398" s="37"/>
      <c r="T1398" s="38"/>
      <c r="U1398" s="200"/>
      <c r="V1398" s="211"/>
      <c r="W1398" s="204"/>
      <c r="X1398" s="204"/>
      <c r="Y1398" s="40"/>
      <c r="Z1398" s="41"/>
      <c r="AA1398" s="10"/>
      <c r="AB1398" s="42"/>
      <c r="AC1398" s="41"/>
      <c r="AD1398" s="43"/>
      <c r="AE1398" s="42"/>
      <c r="AF1398" s="41"/>
      <c r="AG1398" s="43"/>
      <c r="AH1398" s="69"/>
      <c r="AI1398" s="69"/>
      <c r="AJ1398" s="69"/>
      <c r="AK1398" s="29" t="str">
        <f>IFERROR(MATCH(H1398,#REF!,0),"")</f>
        <v/>
      </c>
    </row>
    <row r="1399" spans="1:37" ht="15" customHeight="1">
      <c r="A1399" s="227" t="str">
        <f>IF(V1399=DB!$B$12,"決裁1",IF(V1399=DB!$B$13,"決裁2",IF(V1399=DB!$B$14,"決裁3",IF(V1399=DB!$B$15,"決裁4",IF(V1399="","",TEXT(W1399,"GE")&amp;"-"&amp;V1399)))))</f>
        <v/>
      </c>
      <c r="B1399" s="228" t="str">
        <f>IF(A1399="","",A1399&amp;"-"&amp;COUNTIF($A$5:A1399,A1399))</f>
        <v/>
      </c>
      <c r="C1399" s="228" t="str">
        <f t="shared" si="43"/>
        <v/>
      </c>
      <c r="D1399" s="228" t="str">
        <f>IF(C1399="","",C1399&amp;"-"&amp;COUNTIF($C$5:C1399,C1399))</f>
        <v/>
      </c>
      <c r="E1399" s="228">
        <f t="shared" si="44"/>
        <v>0</v>
      </c>
      <c r="F1399" s="30"/>
      <c r="G1399" s="30"/>
      <c r="H1399" s="31"/>
      <c r="I1399" s="32"/>
      <c r="J1399" s="33"/>
      <c r="K1399" s="105"/>
      <c r="L1399" s="32"/>
      <c r="M1399" s="32"/>
      <c r="N1399" s="30"/>
      <c r="R1399" s="36"/>
      <c r="S1399" s="37"/>
      <c r="T1399" s="38"/>
      <c r="U1399" s="200"/>
      <c r="V1399" s="211"/>
      <c r="W1399" s="204"/>
      <c r="X1399" s="204"/>
      <c r="Y1399" s="40"/>
      <c r="Z1399" s="41"/>
      <c r="AA1399" s="10"/>
      <c r="AB1399" s="42"/>
      <c r="AC1399" s="41"/>
      <c r="AD1399" s="43"/>
      <c r="AE1399" s="42"/>
      <c r="AF1399" s="41"/>
      <c r="AG1399" s="43"/>
      <c r="AH1399" s="69"/>
      <c r="AI1399" s="69"/>
      <c r="AJ1399" s="69"/>
      <c r="AK1399" s="29" t="str">
        <f>IFERROR(MATCH(H1399,#REF!,0),"")</f>
        <v/>
      </c>
    </row>
    <row r="1400" spans="1:37" ht="15" customHeight="1">
      <c r="A1400" s="227" t="str">
        <f>IF(V1400=DB!$B$12,"決裁1",IF(V1400=DB!$B$13,"決裁2",IF(V1400=DB!$B$14,"決裁3",IF(V1400=DB!$B$15,"決裁4",IF(V1400="","",TEXT(W1400,"GE")&amp;"-"&amp;V1400)))))</f>
        <v/>
      </c>
      <c r="B1400" s="228" t="str">
        <f>IF(A1400="","",A1400&amp;"-"&amp;COUNTIF($A$5:A1400,A1400))</f>
        <v/>
      </c>
      <c r="C1400" s="228" t="str">
        <f t="shared" si="43"/>
        <v/>
      </c>
      <c r="D1400" s="228" t="str">
        <f>IF(C1400="","",C1400&amp;"-"&amp;COUNTIF($C$5:C1400,C1400))</f>
        <v/>
      </c>
      <c r="E1400" s="228">
        <f t="shared" si="44"/>
        <v>0</v>
      </c>
      <c r="F1400" s="30"/>
      <c r="G1400" s="30"/>
      <c r="H1400" s="31"/>
      <c r="I1400" s="107"/>
      <c r="J1400" s="108"/>
      <c r="K1400" s="105"/>
      <c r="L1400" s="32"/>
      <c r="M1400" s="32"/>
      <c r="N1400" s="30"/>
      <c r="R1400" s="36"/>
      <c r="S1400" s="37"/>
      <c r="T1400" s="38"/>
      <c r="U1400" s="200"/>
      <c r="V1400" s="211"/>
      <c r="W1400" s="204"/>
      <c r="X1400" s="204"/>
      <c r="Y1400" s="40"/>
      <c r="Z1400" s="41"/>
      <c r="AA1400" s="10"/>
      <c r="AB1400" s="42"/>
      <c r="AC1400" s="41"/>
      <c r="AD1400" s="43"/>
      <c r="AE1400" s="42"/>
      <c r="AF1400" s="41"/>
      <c r="AG1400" s="43"/>
      <c r="AH1400" s="69"/>
      <c r="AI1400" s="69"/>
      <c r="AJ1400" s="69"/>
      <c r="AK1400" s="29" t="str">
        <f>IFERROR(MATCH(H1400,#REF!,0),"")</f>
        <v/>
      </c>
    </row>
    <row r="1401" spans="1:37" ht="15" customHeight="1">
      <c r="A1401" s="227" t="str">
        <f>IF(V1401=DB!$B$12,"決裁1",IF(V1401=DB!$B$13,"決裁2",IF(V1401=DB!$B$14,"決裁3",IF(V1401=DB!$B$15,"決裁4",IF(V1401="","",TEXT(W1401,"GE")&amp;"-"&amp;V1401)))))</f>
        <v/>
      </c>
      <c r="B1401" s="228" t="str">
        <f>IF(A1401="","",A1401&amp;"-"&amp;COUNTIF($A$5:A1401,A1401))</f>
        <v/>
      </c>
      <c r="C1401" s="228" t="str">
        <f t="shared" si="43"/>
        <v/>
      </c>
      <c r="D1401" s="228" t="str">
        <f>IF(C1401="","",C1401&amp;"-"&amp;COUNTIF($C$5:C1401,C1401))</f>
        <v/>
      </c>
      <c r="E1401" s="228">
        <f t="shared" si="44"/>
        <v>0</v>
      </c>
      <c r="F1401" s="30"/>
      <c r="G1401" s="30"/>
      <c r="H1401" s="31"/>
      <c r="I1401" s="107"/>
      <c r="J1401" s="108"/>
      <c r="K1401" s="105"/>
      <c r="L1401" s="32"/>
      <c r="M1401" s="32"/>
      <c r="N1401" s="30"/>
      <c r="R1401" s="36"/>
      <c r="S1401" s="37"/>
      <c r="T1401" s="38"/>
      <c r="U1401" s="200"/>
      <c r="V1401" s="211"/>
      <c r="W1401" s="204"/>
      <c r="X1401" s="204"/>
      <c r="Y1401" s="40"/>
      <c r="Z1401" s="41"/>
      <c r="AA1401" s="10"/>
      <c r="AB1401" s="42"/>
      <c r="AC1401" s="41"/>
      <c r="AD1401" s="43"/>
      <c r="AE1401" s="42"/>
      <c r="AF1401" s="41"/>
      <c r="AG1401" s="43"/>
      <c r="AH1401" s="69"/>
      <c r="AI1401" s="69"/>
      <c r="AJ1401" s="69"/>
      <c r="AK1401" s="29" t="str">
        <f>IFERROR(MATCH(H1401,#REF!,0),"")</f>
        <v/>
      </c>
    </row>
    <row r="1402" spans="1:37" ht="15" customHeight="1">
      <c r="A1402" s="227" t="str">
        <f>IF(V1402=DB!$B$12,"決裁1",IF(V1402=DB!$B$13,"決裁2",IF(V1402=DB!$B$14,"決裁3",IF(V1402=DB!$B$15,"決裁4",IF(V1402="","",TEXT(W1402,"GE")&amp;"-"&amp;V1402)))))</f>
        <v/>
      </c>
      <c r="B1402" s="228" t="str">
        <f>IF(A1402="","",A1402&amp;"-"&amp;COUNTIF($A$5:A1402,A1402))</f>
        <v/>
      </c>
      <c r="C1402" s="228" t="str">
        <f t="shared" si="43"/>
        <v/>
      </c>
      <c r="D1402" s="228" t="str">
        <f>IF(C1402="","",C1402&amp;"-"&amp;COUNTIF($C$5:C1402,C1402))</f>
        <v/>
      </c>
      <c r="E1402" s="228">
        <f t="shared" si="44"/>
        <v>0</v>
      </c>
      <c r="F1402" s="30"/>
      <c r="G1402" s="30"/>
      <c r="H1402" s="31"/>
      <c r="I1402" s="107"/>
      <c r="J1402" s="108"/>
      <c r="K1402" s="105"/>
      <c r="L1402" s="32"/>
      <c r="M1402" s="32"/>
      <c r="N1402" s="30"/>
      <c r="R1402" s="36"/>
      <c r="S1402" s="37"/>
      <c r="T1402" s="38"/>
      <c r="U1402" s="200"/>
      <c r="V1402" s="211"/>
      <c r="W1402" s="204"/>
      <c r="X1402" s="204"/>
      <c r="Y1402" s="40"/>
      <c r="Z1402" s="41"/>
      <c r="AA1402" s="10"/>
      <c r="AB1402" s="42"/>
      <c r="AC1402" s="41"/>
      <c r="AD1402" s="43"/>
      <c r="AE1402" s="42"/>
      <c r="AF1402" s="41"/>
      <c r="AG1402" s="43"/>
      <c r="AH1402" s="69"/>
      <c r="AI1402" s="69"/>
      <c r="AJ1402" s="69"/>
      <c r="AK1402" s="29" t="str">
        <f>IFERROR(MATCH(H1402,#REF!,0),"")</f>
        <v/>
      </c>
    </row>
    <row r="1403" spans="1:37" ht="15" customHeight="1">
      <c r="A1403" s="227" t="str">
        <f>IF(V1403=DB!$B$12,"決裁1",IF(V1403=DB!$B$13,"決裁2",IF(V1403=DB!$B$14,"決裁3",IF(V1403=DB!$B$15,"決裁4",IF(V1403="","",TEXT(W1403,"GE")&amp;"-"&amp;V1403)))))</f>
        <v/>
      </c>
      <c r="B1403" s="228" t="str">
        <f>IF(A1403="","",A1403&amp;"-"&amp;COUNTIF($A$5:A1403,A1403))</f>
        <v/>
      </c>
      <c r="C1403" s="228" t="str">
        <f t="shared" si="43"/>
        <v/>
      </c>
      <c r="D1403" s="228" t="str">
        <f>IF(C1403="","",C1403&amp;"-"&amp;COUNTIF($C$5:C1403,C1403))</f>
        <v/>
      </c>
      <c r="E1403" s="228">
        <f t="shared" si="44"/>
        <v>0</v>
      </c>
      <c r="F1403" s="30"/>
      <c r="G1403" s="30"/>
      <c r="H1403" s="31"/>
      <c r="I1403" s="107"/>
      <c r="J1403" s="108"/>
      <c r="K1403" s="105"/>
      <c r="L1403" s="32"/>
      <c r="M1403" s="32"/>
      <c r="N1403" s="30"/>
      <c r="R1403" s="36"/>
      <c r="S1403" s="37"/>
      <c r="T1403" s="38"/>
      <c r="U1403" s="200"/>
      <c r="V1403" s="211"/>
      <c r="W1403" s="204"/>
      <c r="X1403" s="204"/>
      <c r="Y1403" s="40"/>
      <c r="Z1403" s="41"/>
      <c r="AA1403" s="10"/>
      <c r="AB1403" s="42"/>
      <c r="AC1403" s="41"/>
      <c r="AD1403" s="43"/>
      <c r="AE1403" s="42"/>
      <c r="AF1403" s="41"/>
      <c r="AG1403" s="43"/>
      <c r="AH1403" s="69"/>
      <c r="AI1403" s="69"/>
      <c r="AJ1403" s="69"/>
      <c r="AK1403" s="29" t="str">
        <f>IFERROR(MATCH(H1403,#REF!,0),"")</f>
        <v/>
      </c>
    </row>
    <row r="1404" spans="1:37" ht="15" customHeight="1">
      <c r="A1404" s="227" t="str">
        <f>IF(V1404=DB!$B$12,"決裁1",IF(V1404=DB!$B$13,"決裁2",IF(V1404=DB!$B$14,"決裁3",IF(V1404=DB!$B$15,"決裁4",IF(V1404="","",TEXT(W1404,"GE")&amp;"-"&amp;V1404)))))</f>
        <v/>
      </c>
      <c r="B1404" s="228" t="str">
        <f>IF(A1404="","",A1404&amp;"-"&amp;COUNTIF($A$5:A1404,A1404))</f>
        <v/>
      </c>
      <c r="C1404" s="228" t="str">
        <f t="shared" si="43"/>
        <v/>
      </c>
      <c r="D1404" s="228" t="str">
        <f>IF(C1404="","",C1404&amp;"-"&amp;COUNTIF($C$5:C1404,C1404))</f>
        <v/>
      </c>
      <c r="E1404" s="228">
        <f t="shared" si="44"/>
        <v>0</v>
      </c>
      <c r="F1404" s="30"/>
      <c r="G1404" s="30"/>
      <c r="H1404" s="31"/>
      <c r="I1404" s="97"/>
      <c r="J1404" s="44"/>
      <c r="K1404" s="45"/>
      <c r="L1404" s="64"/>
      <c r="M1404" s="54"/>
      <c r="N1404" s="30"/>
      <c r="R1404" s="36"/>
      <c r="S1404" s="37"/>
      <c r="T1404" s="38"/>
      <c r="U1404" s="200"/>
      <c r="V1404" s="211"/>
      <c r="W1404" s="204"/>
      <c r="X1404" s="204"/>
      <c r="Y1404" s="40"/>
      <c r="Z1404" s="41"/>
      <c r="AA1404" s="10"/>
      <c r="AB1404" s="42"/>
      <c r="AC1404" s="41"/>
      <c r="AD1404" s="43"/>
      <c r="AE1404" s="42"/>
      <c r="AF1404" s="41"/>
      <c r="AG1404" s="43"/>
      <c r="AH1404" s="69"/>
      <c r="AI1404" s="69"/>
      <c r="AJ1404" s="69"/>
      <c r="AK1404" s="29" t="str">
        <f>IFERROR(MATCH(H1404,#REF!,0),"")</f>
        <v/>
      </c>
    </row>
    <row r="1405" spans="1:37" ht="15" customHeight="1">
      <c r="A1405" s="227" t="str">
        <f>IF(V1405=DB!$B$12,"決裁1",IF(V1405=DB!$B$13,"決裁2",IF(V1405=DB!$B$14,"決裁3",IF(V1405=DB!$B$15,"決裁4",IF(V1405="","",TEXT(W1405,"GE")&amp;"-"&amp;V1405)))))</f>
        <v/>
      </c>
      <c r="B1405" s="228" t="str">
        <f>IF(A1405="","",A1405&amp;"-"&amp;COUNTIF($A$5:A1405,A1405))</f>
        <v/>
      </c>
      <c r="C1405" s="228" t="str">
        <f t="shared" si="43"/>
        <v/>
      </c>
      <c r="D1405" s="228" t="str">
        <f>IF(C1405="","",C1405&amp;"-"&amp;COUNTIF($C$5:C1405,C1405))</f>
        <v/>
      </c>
      <c r="E1405" s="228">
        <f t="shared" si="44"/>
        <v>0</v>
      </c>
      <c r="F1405" s="30"/>
      <c r="G1405" s="30"/>
      <c r="H1405" s="31"/>
      <c r="I1405" s="97"/>
      <c r="J1405" s="44"/>
      <c r="K1405" s="45"/>
      <c r="L1405" s="64"/>
      <c r="M1405" s="54"/>
      <c r="N1405" s="30"/>
      <c r="R1405" s="36"/>
      <c r="S1405" s="37"/>
      <c r="T1405" s="38"/>
      <c r="U1405" s="200"/>
      <c r="V1405" s="211"/>
      <c r="W1405" s="204"/>
      <c r="X1405" s="204"/>
      <c r="Y1405" s="40"/>
      <c r="Z1405" s="41"/>
      <c r="AA1405" s="10"/>
      <c r="AB1405" s="42"/>
      <c r="AC1405" s="41"/>
      <c r="AD1405" s="43"/>
      <c r="AE1405" s="42"/>
      <c r="AF1405" s="41"/>
      <c r="AG1405" s="43"/>
      <c r="AH1405" s="69"/>
      <c r="AI1405" s="69"/>
      <c r="AJ1405" s="69"/>
      <c r="AK1405" s="29" t="str">
        <f>IFERROR(MATCH(H1405,#REF!,0),"")</f>
        <v/>
      </c>
    </row>
    <row r="1406" spans="1:37" ht="15" customHeight="1">
      <c r="A1406" s="227" t="str">
        <f>IF(V1406=DB!$B$12,"決裁1",IF(V1406=DB!$B$13,"決裁2",IF(V1406=DB!$B$14,"決裁3",IF(V1406=DB!$B$15,"決裁4",IF(V1406="","",TEXT(W1406,"GE")&amp;"-"&amp;V1406)))))</f>
        <v/>
      </c>
      <c r="B1406" s="228" t="str">
        <f>IF(A1406="","",A1406&amp;"-"&amp;COUNTIF($A$5:A1406,A1406))</f>
        <v/>
      </c>
      <c r="C1406" s="228" t="str">
        <f t="shared" si="43"/>
        <v/>
      </c>
      <c r="D1406" s="228" t="str">
        <f>IF(C1406="","",C1406&amp;"-"&amp;COUNTIF($C$5:C1406,C1406))</f>
        <v/>
      </c>
      <c r="E1406" s="228">
        <f t="shared" si="44"/>
        <v>0</v>
      </c>
      <c r="F1406" s="30"/>
      <c r="G1406" s="30"/>
      <c r="H1406" s="31"/>
      <c r="I1406" s="32"/>
      <c r="J1406" s="33"/>
      <c r="K1406" s="45"/>
      <c r="L1406" s="33"/>
      <c r="M1406" s="54"/>
      <c r="N1406" s="30"/>
      <c r="R1406" s="36"/>
      <c r="S1406" s="37"/>
      <c r="T1406" s="38"/>
      <c r="U1406" s="200"/>
      <c r="V1406" s="211"/>
      <c r="W1406" s="204"/>
      <c r="X1406" s="204"/>
      <c r="Y1406" s="40"/>
      <c r="Z1406" s="41"/>
      <c r="AA1406" s="10"/>
      <c r="AB1406" s="42"/>
      <c r="AC1406" s="41"/>
      <c r="AD1406" s="43"/>
      <c r="AE1406" s="42"/>
      <c r="AF1406" s="41"/>
      <c r="AG1406" s="43"/>
      <c r="AH1406" s="69"/>
      <c r="AI1406" s="69"/>
      <c r="AJ1406" s="69"/>
      <c r="AK1406" s="29" t="str">
        <f>IFERROR(MATCH(H1406,#REF!,0),"")</f>
        <v/>
      </c>
    </row>
    <row r="1407" spans="1:37" ht="15" customHeight="1">
      <c r="A1407" s="227" t="str">
        <f>IF(V1407=DB!$B$12,"決裁1",IF(V1407=DB!$B$13,"決裁2",IF(V1407=DB!$B$14,"決裁3",IF(V1407=DB!$B$15,"決裁4",IF(V1407="","",TEXT(W1407,"GE")&amp;"-"&amp;V1407)))))</f>
        <v/>
      </c>
      <c r="B1407" s="228" t="str">
        <f>IF(A1407="","",A1407&amp;"-"&amp;COUNTIF($A$5:A1407,A1407))</f>
        <v/>
      </c>
      <c r="C1407" s="228" t="str">
        <f t="shared" si="43"/>
        <v/>
      </c>
      <c r="D1407" s="228" t="str">
        <f>IF(C1407="","",C1407&amp;"-"&amp;COUNTIF($C$5:C1407,C1407))</f>
        <v/>
      </c>
      <c r="E1407" s="228">
        <f t="shared" si="44"/>
        <v>0</v>
      </c>
      <c r="F1407" s="30"/>
      <c r="G1407" s="30"/>
      <c r="H1407" s="31"/>
      <c r="I1407" s="32"/>
      <c r="J1407" s="33"/>
      <c r="K1407" s="45"/>
      <c r="L1407" s="33"/>
      <c r="M1407" s="54"/>
      <c r="N1407" s="30"/>
      <c r="R1407" s="36"/>
      <c r="S1407" s="37"/>
      <c r="T1407" s="38"/>
      <c r="U1407" s="200"/>
      <c r="V1407" s="211"/>
      <c r="W1407" s="204"/>
      <c r="X1407" s="204"/>
      <c r="Y1407" s="40"/>
      <c r="Z1407" s="41"/>
      <c r="AA1407" s="10"/>
      <c r="AB1407" s="42"/>
      <c r="AC1407" s="41"/>
      <c r="AD1407" s="43"/>
      <c r="AE1407" s="42"/>
      <c r="AF1407" s="41"/>
      <c r="AG1407" s="43"/>
      <c r="AH1407" s="69"/>
      <c r="AI1407" s="69"/>
      <c r="AJ1407" s="69"/>
      <c r="AK1407" s="29" t="str">
        <f>IFERROR(MATCH(H1407,#REF!,0),"")</f>
        <v/>
      </c>
    </row>
    <row r="1408" spans="1:37" ht="15" customHeight="1">
      <c r="A1408" s="227" t="str">
        <f>IF(V1408=DB!$B$12,"決裁1",IF(V1408=DB!$B$13,"決裁2",IF(V1408=DB!$B$14,"決裁3",IF(V1408=DB!$B$15,"決裁4",IF(V1408="","",TEXT(W1408,"GE")&amp;"-"&amp;V1408)))))</f>
        <v/>
      </c>
      <c r="B1408" s="228" t="str">
        <f>IF(A1408="","",A1408&amp;"-"&amp;COUNTIF($A$5:A1408,A1408))</f>
        <v/>
      </c>
      <c r="C1408" s="228" t="str">
        <f t="shared" si="43"/>
        <v/>
      </c>
      <c r="D1408" s="228" t="str">
        <f>IF(C1408="","",C1408&amp;"-"&amp;COUNTIF($C$5:C1408,C1408))</f>
        <v/>
      </c>
      <c r="E1408" s="228">
        <f t="shared" si="44"/>
        <v>0</v>
      </c>
      <c r="F1408" s="30"/>
      <c r="G1408" s="30"/>
      <c r="H1408" s="31"/>
      <c r="I1408" s="32"/>
      <c r="J1408" s="44"/>
      <c r="K1408" s="105"/>
      <c r="L1408" s="33"/>
      <c r="M1408" s="54"/>
      <c r="N1408" s="30"/>
      <c r="R1408" s="36"/>
      <c r="S1408" s="37"/>
      <c r="T1408" s="38"/>
      <c r="U1408" s="200"/>
      <c r="V1408" s="211"/>
      <c r="W1408" s="204"/>
      <c r="X1408" s="204"/>
      <c r="Y1408" s="40"/>
      <c r="Z1408" s="41"/>
      <c r="AA1408" s="10"/>
      <c r="AB1408" s="42"/>
      <c r="AC1408" s="41"/>
      <c r="AD1408" s="43"/>
      <c r="AE1408" s="42"/>
      <c r="AF1408" s="41"/>
      <c r="AG1408" s="43"/>
      <c r="AH1408" s="69"/>
      <c r="AI1408" s="69"/>
      <c r="AJ1408" s="69"/>
      <c r="AK1408" s="29" t="str">
        <f>IFERROR(MATCH(H1408,#REF!,0),"")</f>
        <v/>
      </c>
    </row>
    <row r="1409" spans="1:37" ht="15" customHeight="1">
      <c r="A1409" s="227" t="str">
        <f>IF(V1409=DB!$B$12,"決裁1",IF(V1409=DB!$B$13,"決裁2",IF(V1409=DB!$B$14,"決裁3",IF(V1409=DB!$B$15,"決裁4",IF(V1409="","",TEXT(W1409,"GE")&amp;"-"&amp;V1409)))))</f>
        <v/>
      </c>
      <c r="B1409" s="228" t="str">
        <f>IF(A1409="","",A1409&amp;"-"&amp;COUNTIF($A$5:A1409,A1409))</f>
        <v/>
      </c>
      <c r="C1409" s="228" t="str">
        <f t="shared" si="43"/>
        <v/>
      </c>
      <c r="D1409" s="228" t="str">
        <f>IF(C1409="","",C1409&amp;"-"&amp;COUNTIF($C$5:C1409,C1409))</f>
        <v/>
      </c>
      <c r="E1409" s="228">
        <f t="shared" si="44"/>
        <v>0</v>
      </c>
      <c r="F1409" s="30"/>
      <c r="G1409" s="30"/>
      <c r="H1409" s="31"/>
      <c r="I1409" s="32"/>
      <c r="J1409" s="33"/>
      <c r="K1409" s="105"/>
      <c r="L1409" s="33"/>
      <c r="M1409" s="54"/>
      <c r="N1409" s="30"/>
      <c r="R1409" s="36"/>
      <c r="S1409" s="37"/>
      <c r="T1409" s="38"/>
      <c r="U1409" s="200"/>
      <c r="V1409" s="211"/>
      <c r="W1409" s="204"/>
      <c r="X1409" s="204"/>
      <c r="Y1409" s="40"/>
      <c r="Z1409" s="41"/>
      <c r="AA1409" s="10"/>
      <c r="AB1409" s="42"/>
      <c r="AC1409" s="41"/>
      <c r="AD1409" s="43"/>
      <c r="AE1409" s="42"/>
      <c r="AF1409" s="41"/>
      <c r="AG1409" s="43"/>
      <c r="AH1409" s="69"/>
      <c r="AI1409" s="69"/>
      <c r="AJ1409" s="69"/>
      <c r="AK1409" s="29" t="str">
        <f>IFERROR(MATCH(H1409,#REF!,0),"")</f>
        <v/>
      </c>
    </row>
    <row r="1410" spans="1:37" ht="15" customHeight="1">
      <c r="A1410" s="227" t="str">
        <f>IF(V1410=DB!$B$12,"決裁1",IF(V1410=DB!$B$13,"決裁2",IF(V1410=DB!$B$14,"決裁3",IF(V1410=DB!$B$15,"決裁4",IF(V1410="","",TEXT(W1410,"GE")&amp;"-"&amp;V1410)))))</f>
        <v/>
      </c>
      <c r="B1410" s="228" t="str">
        <f>IF(A1410="","",A1410&amp;"-"&amp;COUNTIF($A$5:A1410,A1410))</f>
        <v/>
      </c>
      <c r="C1410" s="228" t="str">
        <f t="shared" si="43"/>
        <v/>
      </c>
      <c r="D1410" s="228" t="str">
        <f>IF(C1410="","",C1410&amp;"-"&amp;COUNTIF($C$5:C1410,C1410))</f>
        <v/>
      </c>
      <c r="E1410" s="228">
        <f t="shared" si="44"/>
        <v>0</v>
      </c>
      <c r="F1410" s="30"/>
      <c r="G1410" s="30"/>
      <c r="H1410" s="31"/>
      <c r="I1410" s="32"/>
      <c r="J1410" s="45"/>
      <c r="K1410" s="105"/>
      <c r="L1410" s="33"/>
      <c r="M1410" s="54"/>
      <c r="N1410" s="30"/>
      <c r="R1410" s="36"/>
      <c r="S1410" s="37"/>
      <c r="T1410" s="38"/>
      <c r="U1410" s="200"/>
      <c r="V1410" s="211"/>
      <c r="W1410" s="204"/>
      <c r="X1410" s="204"/>
      <c r="Y1410" s="40"/>
      <c r="Z1410" s="41"/>
      <c r="AA1410" s="10"/>
      <c r="AB1410" s="42"/>
      <c r="AC1410" s="41"/>
      <c r="AD1410" s="43"/>
      <c r="AE1410" s="42"/>
      <c r="AF1410" s="41"/>
      <c r="AG1410" s="43"/>
      <c r="AH1410" s="69"/>
      <c r="AI1410" s="69"/>
      <c r="AJ1410" s="69"/>
      <c r="AK1410" s="29" t="str">
        <f>IFERROR(MATCH(H1410,#REF!,0),"")</f>
        <v/>
      </c>
    </row>
    <row r="1411" spans="1:37" ht="15" customHeight="1">
      <c r="A1411" s="227" t="str">
        <f>IF(V1411=DB!$B$12,"決裁1",IF(V1411=DB!$B$13,"決裁2",IF(V1411=DB!$B$14,"決裁3",IF(V1411=DB!$B$15,"決裁4",IF(V1411="","",TEXT(W1411,"GE")&amp;"-"&amp;V1411)))))</f>
        <v/>
      </c>
      <c r="B1411" s="228" t="str">
        <f>IF(A1411="","",A1411&amp;"-"&amp;COUNTIF($A$5:A1411,A1411))</f>
        <v/>
      </c>
      <c r="C1411" s="228" t="str">
        <f t="shared" si="43"/>
        <v/>
      </c>
      <c r="D1411" s="228" t="str">
        <f>IF(C1411="","",C1411&amp;"-"&amp;COUNTIF($C$5:C1411,C1411))</f>
        <v/>
      </c>
      <c r="E1411" s="228">
        <f t="shared" si="44"/>
        <v>0</v>
      </c>
      <c r="F1411" s="30"/>
      <c r="G1411" s="30"/>
      <c r="H1411" s="31"/>
      <c r="I1411" s="32"/>
      <c r="J1411" s="33"/>
      <c r="K1411" s="105"/>
      <c r="L1411" s="33"/>
      <c r="M1411" s="54"/>
      <c r="N1411" s="30"/>
      <c r="R1411" s="36"/>
      <c r="S1411" s="37"/>
      <c r="T1411" s="38"/>
      <c r="U1411" s="200"/>
      <c r="V1411" s="211"/>
      <c r="W1411" s="204"/>
      <c r="X1411" s="204"/>
      <c r="Y1411" s="40"/>
      <c r="Z1411" s="41"/>
      <c r="AA1411" s="10"/>
      <c r="AB1411" s="42"/>
      <c r="AC1411" s="41"/>
      <c r="AD1411" s="43"/>
      <c r="AE1411" s="42"/>
      <c r="AF1411" s="41"/>
      <c r="AG1411" s="43"/>
      <c r="AH1411" s="69"/>
      <c r="AI1411" s="69"/>
      <c r="AJ1411" s="69"/>
      <c r="AK1411" s="29" t="str">
        <f>IFERROR(MATCH(H1411,#REF!,0),"")</f>
        <v/>
      </c>
    </row>
    <row r="1412" spans="1:37" ht="15" customHeight="1">
      <c r="A1412" s="227" t="str">
        <f>IF(V1412=DB!$B$12,"決裁1",IF(V1412=DB!$B$13,"決裁2",IF(V1412=DB!$B$14,"決裁3",IF(V1412=DB!$B$15,"決裁4",IF(V1412="","",TEXT(W1412,"GE")&amp;"-"&amp;V1412)))))</f>
        <v/>
      </c>
      <c r="B1412" s="228" t="str">
        <f>IF(A1412="","",A1412&amp;"-"&amp;COUNTIF($A$5:A1412,A1412))</f>
        <v/>
      </c>
      <c r="C1412" s="228" t="str">
        <f t="shared" si="43"/>
        <v/>
      </c>
      <c r="D1412" s="228" t="str">
        <f>IF(C1412="","",C1412&amp;"-"&amp;COUNTIF($C$5:C1412,C1412))</f>
        <v/>
      </c>
      <c r="E1412" s="228">
        <f t="shared" si="44"/>
        <v>0</v>
      </c>
      <c r="F1412" s="30"/>
      <c r="G1412" s="30"/>
      <c r="H1412" s="31"/>
      <c r="I1412" s="32"/>
      <c r="J1412" s="33"/>
      <c r="K1412" s="105"/>
      <c r="L1412" s="33"/>
      <c r="M1412" s="54"/>
      <c r="N1412" s="30"/>
      <c r="R1412" s="36"/>
      <c r="S1412" s="37"/>
      <c r="T1412" s="38"/>
      <c r="U1412" s="200"/>
      <c r="V1412" s="211"/>
      <c r="W1412" s="204"/>
      <c r="X1412" s="204"/>
      <c r="Y1412" s="40"/>
      <c r="Z1412" s="41"/>
      <c r="AA1412" s="10"/>
      <c r="AB1412" s="42"/>
      <c r="AC1412" s="41"/>
      <c r="AD1412" s="43"/>
      <c r="AE1412" s="42"/>
      <c r="AF1412" s="41"/>
      <c r="AG1412" s="43"/>
      <c r="AH1412" s="69"/>
      <c r="AI1412" s="69"/>
      <c r="AJ1412" s="69"/>
      <c r="AK1412" s="29" t="str">
        <f>IFERROR(MATCH(H1412,#REF!,0),"")</f>
        <v/>
      </c>
    </row>
    <row r="1413" spans="1:37" ht="15" customHeight="1">
      <c r="A1413" s="227" t="str">
        <f>IF(V1413=DB!$B$12,"決裁1",IF(V1413=DB!$B$13,"決裁2",IF(V1413=DB!$B$14,"決裁3",IF(V1413=DB!$B$15,"決裁4",IF(V1413="","",TEXT(W1413,"GE")&amp;"-"&amp;V1413)))))</f>
        <v/>
      </c>
      <c r="B1413" s="228" t="str">
        <f>IF(A1413="","",A1413&amp;"-"&amp;COUNTIF($A$5:A1413,A1413))</f>
        <v/>
      </c>
      <c r="C1413" s="228" t="str">
        <f t="shared" si="43"/>
        <v/>
      </c>
      <c r="D1413" s="228" t="str">
        <f>IF(C1413="","",C1413&amp;"-"&amp;COUNTIF($C$5:C1413,C1413))</f>
        <v/>
      </c>
      <c r="E1413" s="228">
        <f t="shared" si="44"/>
        <v>0</v>
      </c>
      <c r="F1413" s="30"/>
      <c r="G1413" s="30"/>
      <c r="H1413" s="31"/>
      <c r="I1413" s="35"/>
      <c r="J1413" s="49"/>
      <c r="K1413" s="34"/>
      <c r="L1413" s="32"/>
      <c r="M1413" s="54"/>
      <c r="N1413" s="60"/>
      <c r="R1413" s="36"/>
      <c r="S1413" s="37"/>
      <c r="T1413" s="38"/>
      <c r="U1413" s="200"/>
      <c r="V1413" s="211"/>
      <c r="W1413" s="204"/>
      <c r="X1413" s="204"/>
      <c r="Y1413" s="40"/>
      <c r="Z1413" s="41"/>
      <c r="AA1413" s="10"/>
      <c r="AB1413" s="42"/>
      <c r="AC1413" s="41"/>
      <c r="AD1413" s="43"/>
      <c r="AE1413" s="42"/>
      <c r="AF1413" s="41"/>
      <c r="AG1413" s="43"/>
      <c r="AH1413" s="69"/>
      <c r="AI1413" s="69"/>
      <c r="AJ1413" s="69"/>
      <c r="AK1413" s="29" t="str">
        <f>IFERROR(MATCH(H1413,#REF!,0),"")</f>
        <v/>
      </c>
    </row>
    <row r="1414" spans="1:37" ht="15" customHeight="1">
      <c r="A1414" s="227" t="str">
        <f>IF(V1414=DB!$B$12,"決裁1",IF(V1414=DB!$B$13,"決裁2",IF(V1414=DB!$B$14,"決裁3",IF(V1414=DB!$B$15,"決裁4",IF(V1414="","",TEXT(W1414,"GE")&amp;"-"&amp;V1414)))))</f>
        <v/>
      </c>
      <c r="B1414" s="228" t="str">
        <f>IF(A1414="","",A1414&amp;"-"&amp;COUNTIF($A$5:A1414,A1414))</f>
        <v/>
      </c>
      <c r="C1414" s="228" t="str">
        <f t="shared" ref="C1414:C1477" si="45">IF(AH1414="","",AH1414)</f>
        <v/>
      </c>
      <c r="D1414" s="228" t="str">
        <f>IF(C1414="","",C1414&amp;"-"&amp;COUNTIF($C$5:C1414,C1414))</f>
        <v/>
      </c>
      <c r="E1414" s="228">
        <f t="shared" ref="E1414:E1477" si="46">+H1414</f>
        <v>0</v>
      </c>
      <c r="F1414" s="30"/>
      <c r="G1414" s="30"/>
      <c r="H1414" s="31"/>
      <c r="I1414" s="35"/>
      <c r="J1414" s="105"/>
      <c r="K1414" s="34"/>
      <c r="L1414" s="32"/>
      <c r="M1414" s="54"/>
      <c r="N1414" s="60"/>
      <c r="R1414" s="36"/>
      <c r="S1414" s="37"/>
      <c r="T1414" s="38"/>
      <c r="U1414" s="200"/>
      <c r="V1414" s="211"/>
      <c r="W1414" s="204"/>
      <c r="X1414" s="204"/>
      <c r="Y1414" s="40"/>
      <c r="Z1414" s="41"/>
      <c r="AA1414" s="10"/>
      <c r="AB1414" s="42"/>
      <c r="AC1414" s="41"/>
      <c r="AD1414" s="43"/>
      <c r="AE1414" s="42"/>
      <c r="AF1414" s="41"/>
      <c r="AG1414" s="43"/>
      <c r="AH1414" s="69"/>
      <c r="AI1414" s="69"/>
      <c r="AJ1414" s="69"/>
      <c r="AK1414" s="29" t="str">
        <f>IFERROR(MATCH(H1414,#REF!,0),"")</f>
        <v/>
      </c>
    </row>
    <row r="1415" spans="1:37" ht="15" customHeight="1">
      <c r="A1415" s="227" t="str">
        <f>IF(V1415=DB!$B$12,"決裁1",IF(V1415=DB!$B$13,"決裁2",IF(V1415=DB!$B$14,"決裁3",IF(V1415=DB!$B$15,"決裁4",IF(V1415="","",TEXT(W1415,"GE")&amp;"-"&amp;V1415)))))</f>
        <v/>
      </c>
      <c r="B1415" s="228" t="str">
        <f>IF(A1415="","",A1415&amp;"-"&amp;COUNTIF($A$5:A1415,A1415))</f>
        <v/>
      </c>
      <c r="C1415" s="228" t="str">
        <f t="shared" si="45"/>
        <v/>
      </c>
      <c r="D1415" s="228" t="str">
        <f>IF(C1415="","",C1415&amp;"-"&amp;COUNTIF($C$5:C1415,C1415))</f>
        <v/>
      </c>
      <c r="E1415" s="228">
        <f t="shared" si="46"/>
        <v>0</v>
      </c>
      <c r="F1415" s="30"/>
      <c r="G1415" s="30"/>
      <c r="H1415" s="31"/>
      <c r="I1415" s="35"/>
      <c r="J1415" s="122"/>
      <c r="K1415" s="45"/>
      <c r="L1415" s="32"/>
      <c r="M1415" s="54"/>
      <c r="N1415" s="30"/>
      <c r="R1415" s="36"/>
      <c r="S1415" s="37"/>
      <c r="T1415" s="38"/>
      <c r="U1415" s="200"/>
      <c r="V1415" s="211"/>
      <c r="W1415" s="204"/>
      <c r="X1415" s="204"/>
      <c r="Y1415" s="40"/>
      <c r="Z1415" s="41"/>
      <c r="AA1415" s="33"/>
      <c r="AB1415" s="42"/>
      <c r="AC1415" s="41"/>
      <c r="AD1415" s="33"/>
      <c r="AE1415" s="42"/>
      <c r="AF1415" s="41"/>
      <c r="AG1415" s="69"/>
      <c r="AH1415" s="69"/>
      <c r="AI1415" s="69"/>
      <c r="AJ1415" s="69"/>
      <c r="AK1415" s="29" t="str">
        <f>IFERROR(MATCH(H1415,#REF!,0),"")</f>
        <v/>
      </c>
    </row>
    <row r="1416" spans="1:37" ht="15" customHeight="1">
      <c r="A1416" s="227" t="str">
        <f>IF(V1416=DB!$B$12,"決裁1",IF(V1416=DB!$B$13,"決裁2",IF(V1416=DB!$B$14,"決裁3",IF(V1416=DB!$B$15,"決裁4",IF(V1416="","",TEXT(W1416,"GE")&amp;"-"&amp;V1416)))))</f>
        <v/>
      </c>
      <c r="B1416" s="228" t="str">
        <f>IF(A1416="","",A1416&amp;"-"&amp;COUNTIF($A$5:A1416,A1416))</f>
        <v/>
      </c>
      <c r="C1416" s="228" t="str">
        <f t="shared" si="45"/>
        <v/>
      </c>
      <c r="D1416" s="228" t="str">
        <f>IF(C1416="","",C1416&amp;"-"&amp;COUNTIF($C$5:C1416,C1416))</f>
        <v/>
      </c>
      <c r="E1416" s="228">
        <f t="shared" si="46"/>
        <v>0</v>
      </c>
      <c r="F1416" s="30"/>
      <c r="G1416" s="30"/>
      <c r="H1416" s="31"/>
      <c r="I1416" s="35"/>
      <c r="J1416" s="122"/>
      <c r="K1416" s="45"/>
      <c r="L1416" s="32"/>
      <c r="M1416" s="54"/>
      <c r="N1416" s="30"/>
      <c r="R1416" s="36"/>
      <c r="S1416" s="37"/>
      <c r="T1416" s="38"/>
      <c r="U1416" s="200"/>
      <c r="V1416" s="211"/>
      <c r="W1416" s="204"/>
      <c r="X1416" s="204"/>
      <c r="Y1416" s="40"/>
      <c r="Z1416" s="41"/>
      <c r="AA1416" s="33"/>
      <c r="AB1416" s="42"/>
      <c r="AC1416" s="41"/>
      <c r="AD1416" s="33"/>
      <c r="AE1416" s="42"/>
      <c r="AF1416" s="41"/>
      <c r="AG1416" s="69"/>
      <c r="AH1416" s="69"/>
      <c r="AI1416" s="69"/>
      <c r="AJ1416" s="69"/>
      <c r="AK1416" s="29" t="str">
        <f>IFERROR(MATCH(H1416,#REF!,0),"")</f>
        <v/>
      </c>
    </row>
    <row r="1417" spans="1:37" ht="15" customHeight="1">
      <c r="A1417" s="227" t="str">
        <f>IF(V1417=DB!$B$12,"決裁1",IF(V1417=DB!$B$13,"決裁2",IF(V1417=DB!$B$14,"決裁3",IF(V1417=DB!$B$15,"決裁4",IF(V1417="","",TEXT(W1417,"GE")&amp;"-"&amp;V1417)))))</f>
        <v/>
      </c>
      <c r="B1417" s="228" t="str">
        <f>IF(A1417="","",A1417&amp;"-"&amp;COUNTIF($A$5:A1417,A1417))</f>
        <v/>
      </c>
      <c r="C1417" s="228" t="str">
        <f t="shared" si="45"/>
        <v/>
      </c>
      <c r="D1417" s="228" t="str">
        <f>IF(C1417="","",C1417&amp;"-"&amp;COUNTIF($C$5:C1417,C1417))</f>
        <v/>
      </c>
      <c r="E1417" s="228">
        <f t="shared" si="46"/>
        <v>0</v>
      </c>
      <c r="F1417" s="30"/>
      <c r="G1417" s="30"/>
      <c r="H1417" s="31"/>
      <c r="I1417" s="32"/>
      <c r="J1417" s="45"/>
      <c r="K1417" s="112"/>
      <c r="L1417" s="33"/>
      <c r="M1417" s="50"/>
      <c r="N1417" s="30"/>
      <c r="R1417" s="36"/>
      <c r="S1417" s="37"/>
      <c r="T1417" s="38"/>
      <c r="U1417" s="200"/>
      <c r="V1417" s="211"/>
      <c r="W1417" s="204"/>
      <c r="X1417" s="204"/>
      <c r="Y1417" s="40"/>
      <c r="Z1417" s="41"/>
      <c r="AA1417" s="10"/>
      <c r="AB1417" s="42"/>
      <c r="AC1417" s="41"/>
      <c r="AD1417" s="43"/>
      <c r="AE1417" s="42"/>
      <c r="AF1417" s="41"/>
      <c r="AG1417" s="43"/>
      <c r="AH1417" s="69"/>
      <c r="AI1417" s="69"/>
      <c r="AJ1417" s="69"/>
      <c r="AK1417" s="29" t="str">
        <f>IFERROR(MATCH(H1417,#REF!,0),"")</f>
        <v/>
      </c>
    </row>
    <row r="1418" spans="1:37" ht="15" customHeight="1">
      <c r="A1418" s="227" t="str">
        <f>IF(V1418=DB!$B$12,"決裁1",IF(V1418=DB!$B$13,"決裁2",IF(V1418=DB!$B$14,"決裁3",IF(V1418=DB!$B$15,"決裁4",IF(V1418="","",TEXT(W1418,"GE")&amp;"-"&amp;V1418)))))</f>
        <v/>
      </c>
      <c r="B1418" s="228" t="str">
        <f>IF(A1418="","",A1418&amp;"-"&amp;COUNTIF($A$5:A1418,A1418))</f>
        <v/>
      </c>
      <c r="C1418" s="228" t="str">
        <f t="shared" si="45"/>
        <v/>
      </c>
      <c r="D1418" s="228" t="str">
        <f>IF(C1418="","",C1418&amp;"-"&amp;COUNTIF($C$5:C1418,C1418))</f>
        <v/>
      </c>
      <c r="E1418" s="228">
        <f t="shared" si="46"/>
        <v>0</v>
      </c>
      <c r="F1418" s="30"/>
      <c r="G1418" s="30"/>
      <c r="H1418" s="31"/>
      <c r="I1418" s="110"/>
      <c r="J1418" s="58"/>
      <c r="K1418" s="34"/>
      <c r="L1418" s="32"/>
      <c r="M1418" s="33"/>
      <c r="N1418" s="66"/>
      <c r="R1418" s="36"/>
      <c r="S1418" s="37"/>
      <c r="T1418" s="38"/>
      <c r="U1418" s="200"/>
      <c r="V1418" s="211"/>
      <c r="W1418" s="204"/>
      <c r="X1418" s="204"/>
      <c r="Y1418" s="40"/>
      <c r="Z1418" s="41"/>
      <c r="AA1418" s="10"/>
      <c r="AB1418" s="42"/>
      <c r="AC1418" s="41"/>
      <c r="AD1418" s="43"/>
      <c r="AE1418" s="42"/>
      <c r="AF1418" s="41"/>
      <c r="AG1418" s="43"/>
      <c r="AH1418" s="69"/>
      <c r="AI1418" s="69"/>
      <c r="AJ1418" s="69"/>
      <c r="AK1418" s="29" t="str">
        <f>IFERROR(MATCH(H1418,#REF!,0),"")</f>
        <v/>
      </c>
    </row>
    <row r="1419" spans="1:37" ht="15" customHeight="1">
      <c r="A1419" s="227" t="str">
        <f>IF(V1419=DB!$B$12,"決裁1",IF(V1419=DB!$B$13,"決裁2",IF(V1419=DB!$B$14,"決裁3",IF(V1419=DB!$B$15,"決裁4",IF(V1419="","",TEXT(W1419,"GE")&amp;"-"&amp;V1419)))))</f>
        <v/>
      </c>
      <c r="B1419" s="228" t="str">
        <f>IF(A1419="","",A1419&amp;"-"&amp;COUNTIF($A$5:A1419,A1419))</f>
        <v/>
      </c>
      <c r="C1419" s="228" t="str">
        <f t="shared" si="45"/>
        <v/>
      </c>
      <c r="D1419" s="228" t="str">
        <f>IF(C1419="","",C1419&amp;"-"&amp;COUNTIF($C$5:C1419,C1419))</f>
        <v/>
      </c>
      <c r="E1419" s="228">
        <f t="shared" si="46"/>
        <v>0</v>
      </c>
      <c r="F1419" s="30"/>
      <c r="G1419" s="30"/>
      <c r="H1419" s="31"/>
      <c r="I1419" s="32"/>
      <c r="J1419" s="45"/>
      <c r="K1419" s="35"/>
      <c r="L1419" s="111"/>
      <c r="M1419" s="54"/>
      <c r="N1419" s="30"/>
      <c r="R1419" s="10"/>
      <c r="S1419" s="37"/>
      <c r="T1419" s="38"/>
      <c r="U1419" s="200"/>
      <c r="V1419" s="211"/>
      <c r="W1419" s="204"/>
      <c r="X1419" s="204"/>
      <c r="Y1419" s="40"/>
      <c r="Z1419" s="41"/>
      <c r="AA1419" s="10"/>
      <c r="AB1419" s="42"/>
      <c r="AC1419" s="41"/>
      <c r="AD1419" s="43"/>
      <c r="AE1419" s="42"/>
      <c r="AF1419" s="41"/>
      <c r="AG1419" s="43"/>
      <c r="AH1419" s="69"/>
      <c r="AI1419" s="69"/>
      <c r="AJ1419" s="69"/>
      <c r="AK1419" s="29" t="str">
        <f>IFERROR(MATCH(H1419,#REF!,0),"")</f>
        <v/>
      </c>
    </row>
    <row r="1420" spans="1:37" ht="15" customHeight="1">
      <c r="A1420" s="227" t="str">
        <f>IF(V1420=DB!$B$12,"決裁1",IF(V1420=DB!$B$13,"決裁2",IF(V1420=DB!$B$14,"決裁3",IF(V1420=DB!$B$15,"決裁4",IF(V1420="","",TEXT(W1420,"GE")&amp;"-"&amp;V1420)))))</f>
        <v/>
      </c>
      <c r="B1420" s="228" t="str">
        <f>IF(A1420="","",A1420&amp;"-"&amp;COUNTIF($A$5:A1420,A1420))</f>
        <v/>
      </c>
      <c r="C1420" s="228" t="str">
        <f t="shared" si="45"/>
        <v/>
      </c>
      <c r="D1420" s="228" t="str">
        <f>IF(C1420="","",C1420&amp;"-"&amp;COUNTIF($C$5:C1420,C1420))</f>
        <v/>
      </c>
      <c r="E1420" s="228">
        <f t="shared" si="46"/>
        <v>0</v>
      </c>
      <c r="F1420" s="30"/>
      <c r="G1420" s="30"/>
      <c r="H1420" s="31"/>
      <c r="I1420" s="32"/>
      <c r="J1420" s="45"/>
      <c r="K1420" s="34"/>
      <c r="L1420" s="32"/>
      <c r="M1420" s="33"/>
      <c r="N1420" s="30"/>
      <c r="R1420" s="36"/>
      <c r="S1420" s="37"/>
      <c r="T1420" s="38"/>
      <c r="U1420" s="200"/>
      <c r="V1420" s="211"/>
      <c r="W1420" s="204"/>
      <c r="X1420" s="204"/>
      <c r="Y1420" s="40"/>
      <c r="Z1420" s="41"/>
      <c r="AA1420" s="10"/>
      <c r="AB1420" s="42"/>
      <c r="AC1420" s="41"/>
      <c r="AD1420" s="43"/>
      <c r="AE1420" s="42"/>
      <c r="AF1420" s="41"/>
      <c r="AG1420" s="43"/>
      <c r="AH1420" s="69"/>
      <c r="AI1420" s="69"/>
      <c r="AJ1420" s="69"/>
      <c r="AK1420" s="29" t="str">
        <f>IFERROR(MATCH(H1420,#REF!,0),"")</f>
        <v/>
      </c>
    </row>
    <row r="1421" spans="1:37" ht="15" customHeight="1">
      <c r="A1421" s="227" t="str">
        <f>IF(V1421=DB!$B$12,"決裁1",IF(V1421=DB!$B$13,"決裁2",IF(V1421=DB!$B$14,"決裁3",IF(V1421=DB!$B$15,"決裁4",IF(V1421="","",TEXT(W1421,"GE")&amp;"-"&amp;V1421)))))</f>
        <v/>
      </c>
      <c r="B1421" s="228" t="str">
        <f>IF(A1421="","",A1421&amp;"-"&amp;COUNTIF($A$5:A1421,A1421))</f>
        <v/>
      </c>
      <c r="C1421" s="228" t="str">
        <f t="shared" si="45"/>
        <v/>
      </c>
      <c r="D1421" s="228" t="str">
        <f>IF(C1421="","",C1421&amp;"-"&amp;COUNTIF($C$5:C1421,C1421))</f>
        <v/>
      </c>
      <c r="E1421" s="228">
        <f t="shared" si="46"/>
        <v>0</v>
      </c>
      <c r="F1421" s="30"/>
      <c r="G1421" s="30"/>
      <c r="H1421" s="31"/>
      <c r="I1421" s="32"/>
      <c r="J1421" s="45"/>
      <c r="K1421" s="34"/>
      <c r="L1421" s="32"/>
      <c r="M1421" s="33"/>
      <c r="N1421" s="30"/>
      <c r="R1421" s="36"/>
      <c r="S1421" s="37"/>
      <c r="T1421" s="38"/>
      <c r="U1421" s="200"/>
      <c r="V1421" s="211"/>
      <c r="W1421" s="204"/>
      <c r="X1421" s="204"/>
      <c r="Y1421" s="40"/>
      <c r="Z1421" s="41"/>
      <c r="AA1421" s="10"/>
      <c r="AB1421" s="42"/>
      <c r="AC1421" s="41"/>
      <c r="AD1421" s="43"/>
      <c r="AE1421" s="42"/>
      <c r="AF1421" s="41"/>
      <c r="AG1421" s="43"/>
      <c r="AH1421" s="69"/>
      <c r="AI1421" s="69"/>
      <c r="AJ1421" s="69"/>
      <c r="AK1421" s="29" t="str">
        <f>IFERROR(MATCH(H1421,#REF!,0),"")</f>
        <v/>
      </c>
    </row>
    <row r="1422" spans="1:37" ht="15" customHeight="1">
      <c r="A1422" s="227" t="str">
        <f>IF(V1422=DB!$B$12,"決裁1",IF(V1422=DB!$B$13,"決裁2",IF(V1422=DB!$B$14,"決裁3",IF(V1422=DB!$B$15,"決裁4",IF(V1422="","",TEXT(W1422,"GE")&amp;"-"&amp;V1422)))))</f>
        <v/>
      </c>
      <c r="B1422" s="228" t="str">
        <f>IF(A1422="","",A1422&amp;"-"&amp;COUNTIF($A$5:A1422,A1422))</f>
        <v/>
      </c>
      <c r="C1422" s="228" t="str">
        <f t="shared" si="45"/>
        <v/>
      </c>
      <c r="D1422" s="228" t="str">
        <f>IF(C1422="","",C1422&amp;"-"&amp;COUNTIF($C$5:C1422,C1422))</f>
        <v/>
      </c>
      <c r="E1422" s="228">
        <f t="shared" si="46"/>
        <v>0</v>
      </c>
      <c r="F1422" s="30"/>
      <c r="G1422" s="30"/>
      <c r="H1422" s="31"/>
      <c r="I1422" s="32"/>
      <c r="J1422" s="45"/>
      <c r="K1422" s="34"/>
      <c r="L1422" s="32"/>
      <c r="M1422" s="33"/>
      <c r="N1422" s="30"/>
      <c r="R1422" s="36"/>
      <c r="S1422" s="37"/>
      <c r="T1422" s="38"/>
      <c r="U1422" s="200"/>
      <c r="V1422" s="211"/>
      <c r="W1422" s="204"/>
      <c r="X1422" s="204"/>
      <c r="Y1422" s="40"/>
      <c r="Z1422" s="41"/>
      <c r="AA1422" s="10"/>
      <c r="AB1422" s="42"/>
      <c r="AC1422" s="41"/>
      <c r="AD1422" s="43"/>
      <c r="AE1422" s="42"/>
      <c r="AF1422" s="41"/>
      <c r="AG1422" s="43"/>
      <c r="AH1422" s="69"/>
      <c r="AI1422" s="69"/>
      <c r="AJ1422" s="69"/>
      <c r="AK1422" s="29" t="str">
        <f>IFERROR(MATCH(H1422,#REF!,0),"")</f>
        <v/>
      </c>
    </row>
    <row r="1423" spans="1:37" ht="15" customHeight="1">
      <c r="A1423" s="227" t="str">
        <f>IF(V1423=DB!$B$12,"決裁1",IF(V1423=DB!$B$13,"決裁2",IF(V1423=DB!$B$14,"決裁3",IF(V1423=DB!$B$15,"決裁4",IF(V1423="","",TEXT(W1423,"GE")&amp;"-"&amp;V1423)))))</f>
        <v/>
      </c>
      <c r="B1423" s="228" t="str">
        <f>IF(A1423="","",A1423&amp;"-"&amp;COUNTIF($A$5:A1423,A1423))</f>
        <v/>
      </c>
      <c r="C1423" s="228" t="str">
        <f t="shared" si="45"/>
        <v/>
      </c>
      <c r="D1423" s="228" t="str">
        <f>IF(C1423="","",C1423&amp;"-"&amp;COUNTIF($C$5:C1423,C1423))</f>
        <v/>
      </c>
      <c r="E1423" s="228">
        <f t="shared" si="46"/>
        <v>0</v>
      </c>
      <c r="F1423" s="30"/>
      <c r="G1423" s="30"/>
      <c r="H1423" s="31"/>
      <c r="I1423" s="32"/>
      <c r="J1423" s="45"/>
      <c r="K1423" s="34"/>
      <c r="L1423" s="32"/>
      <c r="M1423" s="33"/>
      <c r="N1423" s="30"/>
      <c r="R1423" s="36"/>
      <c r="S1423" s="37"/>
      <c r="T1423" s="38"/>
      <c r="U1423" s="200"/>
      <c r="V1423" s="211"/>
      <c r="W1423" s="204"/>
      <c r="X1423" s="204"/>
      <c r="Y1423" s="40"/>
      <c r="Z1423" s="41"/>
      <c r="AA1423" s="10"/>
      <c r="AB1423" s="42"/>
      <c r="AC1423" s="41"/>
      <c r="AD1423" s="43"/>
      <c r="AE1423" s="42"/>
      <c r="AF1423" s="41"/>
      <c r="AG1423" s="43"/>
      <c r="AH1423" s="69"/>
      <c r="AI1423" s="69"/>
      <c r="AJ1423" s="69"/>
      <c r="AK1423" s="29" t="str">
        <f>IFERROR(MATCH(H1423,#REF!,0),"")</f>
        <v/>
      </c>
    </row>
    <row r="1424" spans="1:37" ht="15" customHeight="1">
      <c r="A1424" s="227" t="str">
        <f>IF(V1424=DB!$B$12,"決裁1",IF(V1424=DB!$B$13,"決裁2",IF(V1424=DB!$B$14,"決裁3",IF(V1424=DB!$B$15,"決裁4",IF(V1424="","",TEXT(W1424,"GE")&amp;"-"&amp;V1424)))))</f>
        <v/>
      </c>
      <c r="B1424" s="228" t="str">
        <f>IF(A1424="","",A1424&amp;"-"&amp;COUNTIF($A$5:A1424,A1424))</f>
        <v/>
      </c>
      <c r="C1424" s="228" t="str">
        <f t="shared" si="45"/>
        <v/>
      </c>
      <c r="D1424" s="228" t="str">
        <f>IF(C1424="","",C1424&amp;"-"&amp;COUNTIF($C$5:C1424,C1424))</f>
        <v/>
      </c>
      <c r="E1424" s="228">
        <f t="shared" si="46"/>
        <v>0</v>
      </c>
      <c r="F1424" s="30"/>
      <c r="G1424" s="30"/>
      <c r="H1424" s="31"/>
      <c r="I1424" s="32"/>
      <c r="J1424" s="45"/>
      <c r="K1424" s="34"/>
      <c r="L1424" s="32"/>
      <c r="M1424" s="33"/>
      <c r="N1424" s="30"/>
      <c r="R1424" s="36"/>
      <c r="S1424" s="37"/>
      <c r="T1424" s="38"/>
      <c r="U1424" s="200"/>
      <c r="V1424" s="211"/>
      <c r="W1424" s="204"/>
      <c r="X1424" s="204"/>
      <c r="Y1424" s="40"/>
      <c r="Z1424" s="41"/>
      <c r="AA1424" s="10"/>
      <c r="AB1424" s="42"/>
      <c r="AC1424" s="41"/>
      <c r="AD1424" s="43"/>
      <c r="AE1424" s="42"/>
      <c r="AF1424" s="41"/>
      <c r="AG1424" s="43"/>
      <c r="AH1424" s="69"/>
      <c r="AI1424" s="69"/>
      <c r="AJ1424" s="69"/>
      <c r="AK1424" s="29" t="str">
        <f>IFERROR(MATCH(H1424,#REF!,0),"")</f>
        <v/>
      </c>
    </row>
    <row r="1425" spans="1:37" ht="15" customHeight="1">
      <c r="A1425" s="227" t="str">
        <f>IF(V1425=DB!$B$12,"決裁1",IF(V1425=DB!$B$13,"決裁2",IF(V1425=DB!$B$14,"決裁3",IF(V1425=DB!$B$15,"決裁4",IF(V1425="","",TEXT(W1425,"GE")&amp;"-"&amp;V1425)))))</f>
        <v/>
      </c>
      <c r="B1425" s="228" t="str">
        <f>IF(A1425="","",A1425&amp;"-"&amp;COUNTIF($A$5:A1425,A1425))</f>
        <v/>
      </c>
      <c r="C1425" s="228" t="str">
        <f t="shared" si="45"/>
        <v/>
      </c>
      <c r="D1425" s="228" t="str">
        <f>IF(C1425="","",C1425&amp;"-"&amp;COUNTIF($C$5:C1425,C1425))</f>
        <v/>
      </c>
      <c r="E1425" s="228">
        <f t="shared" si="46"/>
        <v>0</v>
      </c>
      <c r="F1425" s="30"/>
      <c r="G1425" s="30"/>
      <c r="H1425" s="31"/>
      <c r="I1425" s="32"/>
      <c r="J1425" s="45"/>
      <c r="K1425" s="34"/>
      <c r="L1425" s="32"/>
      <c r="M1425" s="33"/>
      <c r="N1425" s="30"/>
      <c r="R1425" s="36"/>
      <c r="S1425" s="37"/>
      <c r="T1425" s="38"/>
      <c r="U1425" s="200"/>
      <c r="V1425" s="211"/>
      <c r="W1425" s="204"/>
      <c r="X1425" s="204"/>
      <c r="Y1425" s="40"/>
      <c r="Z1425" s="41"/>
      <c r="AA1425" s="10"/>
      <c r="AB1425" s="42"/>
      <c r="AC1425" s="41"/>
      <c r="AD1425" s="43"/>
      <c r="AE1425" s="42"/>
      <c r="AF1425" s="41"/>
      <c r="AG1425" s="43"/>
      <c r="AH1425" s="69"/>
      <c r="AI1425" s="69"/>
      <c r="AJ1425" s="69"/>
      <c r="AK1425" s="29" t="str">
        <f>IFERROR(MATCH(H1425,#REF!,0),"")</f>
        <v/>
      </c>
    </row>
    <row r="1426" spans="1:37" ht="15" customHeight="1">
      <c r="A1426" s="227" t="str">
        <f>IF(V1426=DB!$B$12,"決裁1",IF(V1426=DB!$B$13,"決裁2",IF(V1426=DB!$B$14,"決裁3",IF(V1426=DB!$B$15,"決裁4",IF(V1426="","",TEXT(W1426,"GE")&amp;"-"&amp;V1426)))))</f>
        <v/>
      </c>
      <c r="B1426" s="228" t="str">
        <f>IF(A1426="","",A1426&amp;"-"&amp;COUNTIF($A$5:A1426,A1426))</f>
        <v/>
      </c>
      <c r="C1426" s="228" t="str">
        <f t="shared" si="45"/>
        <v/>
      </c>
      <c r="D1426" s="228" t="str">
        <f>IF(C1426="","",C1426&amp;"-"&amp;COUNTIF($C$5:C1426,C1426))</f>
        <v/>
      </c>
      <c r="E1426" s="228">
        <f t="shared" si="46"/>
        <v>0</v>
      </c>
      <c r="F1426" s="30"/>
      <c r="G1426" s="30"/>
      <c r="H1426" s="31"/>
      <c r="I1426" s="110"/>
      <c r="J1426" s="58"/>
      <c r="K1426" s="34"/>
      <c r="L1426" s="32"/>
      <c r="M1426" s="33"/>
      <c r="N1426" s="66"/>
      <c r="R1426" s="36"/>
      <c r="S1426" s="37"/>
      <c r="T1426" s="38"/>
      <c r="U1426" s="200"/>
      <c r="V1426" s="211"/>
      <c r="W1426" s="204"/>
      <c r="X1426" s="204"/>
      <c r="Y1426" s="40"/>
      <c r="Z1426" s="41"/>
      <c r="AA1426" s="10"/>
      <c r="AB1426" s="42"/>
      <c r="AC1426" s="41"/>
      <c r="AD1426" s="43"/>
      <c r="AE1426" s="42"/>
      <c r="AF1426" s="41"/>
      <c r="AG1426" s="43"/>
      <c r="AH1426" s="69"/>
      <c r="AI1426" s="69"/>
      <c r="AJ1426" s="69"/>
      <c r="AK1426" s="29" t="str">
        <f>IFERROR(MATCH(H1426,#REF!,0),"")</f>
        <v/>
      </c>
    </row>
    <row r="1427" spans="1:37" ht="15" customHeight="1">
      <c r="A1427" s="227" t="str">
        <f>IF(V1427=DB!$B$12,"決裁1",IF(V1427=DB!$B$13,"決裁2",IF(V1427=DB!$B$14,"決裁3",IF(V1427=DB!$B$15,"決裁4",IF(V1427="","",TEXT(W1427,"GE")&amp;"-"&amp;V1427)))))</f>
        <v/>
      </c>
      <c r="B1427" s="228" t="str">
        <f>IF(A1427="","",A1427&amp;"-"&amp;COUNTIF($A$5:A1427,A1427))</f>
        <v/>
      </c>
      <c r="C1427" s="228" t="str">
        <f t="shared" si="45"/>
        <v/>
      </c>
      <c r="D1427" s="228" t="str">
        <f>IF(C1427="","",C1427&amp;"-"&amp;COUNTIF($C$5:C1427,C1427))</f>
        <v/>
      </c>
      <c r="E1427" s="228">
        <f t="shared" si="46"/>
        <v>0</v>
      </c>
      <c r="F1427" s="30"/>
      <c r="G1427" s="30"/>
      <c r="H1427" s="31"/>
      <c r="I1427" s="110"/>
      <c r="J1427" s="58"/>
      <c r="K1427" s="34"/>
      <c r="L1427" s="32"/>
      <c r="M1427" s="33"/>
      <c r="N1427" s="66"/>
      <c r="R1427" s="36"/>
      <c r="S1427" s="37"/>
      <c r="T1427" s="38"/>
      <c r="U1427" s="200"/>
      <c r="V1427" s="211"/>
      <c r="W1427" s="204"/>
      <c r="X1427" s="204"/>
      <c r="Y1427" s="40"/>
      <c r="Z1427" s="41"/>
      <c r="AA1427" s="10"/>
      <c r="AB1427" s="42"/>
      <c r="AC1427" s="41"/>
      <c r="AD1427" s="43"/>
      <c r="AE1427" s="42"/>
      <c r="AF1427" s="41"/>
      <c r="AG1427" s="43"/>
      <c r="AH1427" s="69"/>
      <c r="AI1427" s="69"/>
      <c r="AJ1427" s="69"/>
      <c r="AK1427" s="29" t="str">
        <f>IFERROR(MATCH(H1427,#REF!,0),"")</f>
        <v/>
      </c>
    </row>
    <row r="1428" spans="1:37" ht="15" customHeight="1">
      <c r="A1428" s="227" t="str">
        <f>IF(V1428=DB!$B$12,"決裁1",IF(V1428=DB!$B$13,"決裁2",IF(V1428=DB!$B$14,"決裁3",IF(V1428=DB!$B$15,"決裁4",IF(V1428="","",TEXT(W1428,"GE")&amp;"-"&amp;V1428)))))</f>
        <v/>
      </c>
      <c r="B1428" s="228" t="str">
        <f>IF(A1428="","",A1428&amp;"-"&amp;COUNTIF($A$5:A1428,A1428))</f>
        <v/>
      </c>
      <c r="C1428" s="228" t="str">
        <f t="shared" si="45"/>
        <v/>
      </c>
      <c r="D1428" s="228" t="str">
        <f>IF(C1428="","",C1428&amp;"-"&amp;COUNTIF($C$5:C1428,C1428))</f>
        <v/>
      </c>
      <c r="E1428" s="228">
        <f t="shared" si="46"/>
        <v>0</v>
      </c>
      <c r="F1428" s="30"/>
      <c r="G1428" s="30"/>
      <c r="H1428" s="31"/>
      <c r="I1428" s="32"/>
      <c r="J1428" s="45"/>
      <c r="K1428" s="64"/>
      <c r="L1428" s="64"/>
      <c r="M1428" s="33"/>
      <c r="N1428" s="30"/>
      <c r="R1428" s="36"/>
      <c r="S1428" s="37"/>
      <c r="T1428" s="38"/>
      <c r="U1428" s="200"/>
      <c r="V1428" s="211"/>
      <c r="W1428" s="204"/>
      <c r="X1428" s="204"/>
      <c r="Y1428" s="40"/>
      <c r="Z1428" s="41"/>
      <c r="AA1428" s="10"/>
      <c r="AB1428" s="42"/>
      <c r="AC1428" s="41"/>
      <c r="AD1428" s="43"/>
      <c r="AE1428" s="42"/>
      <c r="AF1428" s="41"/>
      <c r="AG1428" s="43"/>
      <c r="AH1428" s="69"/>
      <c r="AI1428" s="69"/>
      <c r="AJ1428" s="69"/>
      <c r="AK1428" s="29" t="str">
        <f>IFERROR(MATCH(H1428,#REF!,0),"")</f>
        <v/>
      </c>
    </row>
    <row r="1429" spans="1:37" ht="15" customHeight="1">
      <c r="A1429" s="227" t="str">
        <f>IF(V1429=DB!$B$12,"決裁1",IF(V1429=DB!$B$13,"決裁2",IF(V1429=DB!$B$14,"決裁3",IF(V1429=DB!$B$15,"決裁4",IF(V1429="","",TEXT(W1429,"GE")&amp;"-"&amp;V1429)))))</f>
        <v/>
      </c>
      <c r="B1429" s="228" t="str">
        <f>IF(A1429="","",A1429&amp;"-"&amp;COUNTIF($A$5:A1429,A1429))</f>
        <v/>
      </c>
      <c r="C1429" s="228" t="str">
        <f t="shared" si="45"/>
        <v/>
      </c>
      <c r="D1429" s="228" t="str">
        <f>IF(C1429="","",C1429&amp;"-"&amp;COUNTIF($C$5:C1429,C1429))</f>
        <v/>
      </c>
      <c r="E1429" s="228">
        <f t="shared" si="46"/>
        <v>0</v>
      </c>
      <c r="F1429" s="30"/>
      <c r="G1429" s="30"/>
      <c r="H1429" s="31"/>
      <c r="I1429" s="32"/>
      <c r="J1429" s="45"/>
      <c r="K1429" s="34"/>
      <c r="L1429" s="64"/>
      <c r="M1429" s="33"/>
      <c r="N1429" s="30"/>
      <c r="R1429" s="36"/>
      <c r="S1429" s="37"/>
      <c r="T1429" s="38"/>
      <c r="U1429" s="200"/>
      <c r="V1429" s="211"/>
      <c r="W1429" s="204"/>
      <c r="X1429" s="204"/>
      <c r="Y1429" s="40"/>
      <c r="Z1429" s="41"/>
      <c r="AA1429" s="10"/>
      <c r="AB1429" s="42"/>
      <c r="AC1429" s="41"/>
      <c r="AD1429" s="43"/>
      <c r="AE1429" s="42"/>
      <c r="AF1429" s="41"/>
      <c r="AG1429" s="43"/>
      <c r="AH1429" s="69"/>
      <c r="AI1429" s="69"/>
      <c r="AJ1429" s="69"/>
      <c r="AK1429" s="29" t="str">
        <f>IFERROR(MATCH(H1429,#REF!,0),"")</f>
        <v/>
      </c>
    </row>
    <row r="1430" spans="1:37" ht="15" customHeight="1">
      <c r="A1430" s="227" t="str">
        <f>IF(V1430=DB!$B$12,"決裁1",IF(V1430=DB!$B$13,"決裁2",IF(V1430=DB!$B$14,"決裁3",IF(V1430=DB!$B$15,"決裁4",IF(V1430="","",TEXT(W1430,"GE")&amp;"-"&amp;V1430)))))</f>
        <v/>
      </c>
      <c r="B1430" s="228" t="str">
        <f>IF(A1430="","",A1430&amp;"-"&amp;COUNTIF($A$5:A1430,A1430))</f>
        <v/>
      </c>
      <c r="C1430" s="228" t="str">
        <f t="shared" si="45"/>
        <v/>
      </c>
      <c r="D1430" s="228" t="str">
        <f>IF(C1430="","",C1430&amp;"-"&amp;COUNTIF($C$5:C1430,C1430))</f>
        <v/>
      </c>
      <c r="E1430" s="228">
        <f t="shared" si="46"/>
        <v>0</v>
      </c>
      <c r="F1430" s="30"/>
      <c r="G1430" s="30"/>
      <c r="H1430" s="31"/>
      <c r="I1430" s="32"/>
      <c r="J1430" s="45"/>
      <c r="K1430" s="123"/>
      <c r="L1430" s="64"/>
      <c r="M1430" s="33"/>
      <c r="N1430" s="30"/>
      <c r="R1430" s="36"/>
      <c r="S1430" s="37"/>
      <c r="T1430" s="38"/>
      <c r="U1430" s="200"/>
      <c r="V1430" s="211"/>
      <c r="W1430" s="204"/>
      <c r="X1430" s="200"/>
      <c r="Y1430" s="40"/>
      <c r="Z1430" s="41"/>
      <c r="AA1430" s="10"/>
      <c r="AB1430" s="42"/>
      <c r="AC1430" s="41"/>
      <c r="AD1430" s="43"/>
      <c r="AE1430" s="42"/>
      <c r="AF1430" s="41"/>
      <c r="AG1430" s="43"/>
      <c r="AH1430" s="69"/>
      <c r="AI1430" s="69"/>
      <c r="AJ1430" s="69"/>
      <c r="AK1430" s="29" t="str">
        <f>IFERROR(MATCH(H1430,#REF!,0),"")</f>
        <v/>
      </c>
    </row>
    <row r="1431" spans="1:37" ht="15" customHeight="1">
      <c r="A1431" s="227" t="str">
        <f>IF(V1431=DB!$B$12,"決裁1",IF(V1431=DB!$B$13,"決裁2",IF(V1431=DB!$B$14,"決裁3",IF(V1431=DB!$B$15,"決裁4",IF(V1431="","",TEXT(W1431,"GE")&amp;"-"&amp;V1431)))))</f>
        <v/>
      </c>
      <c r="B1431" s="228" t="str">
        <f>IF(A1431="","",A1431&amp;"-"&amp;COUNTIF($A$5:A1431,A1431))</f>
        <v/>
      </c>
      <c r="C1431" s="228" t="str">
        <f t="shared" si="45"/>
        <v/>
      </c>
      <c r="D1431" s="228" t="str">
        <f>IF(C1431="","",C1431&amp;"-"&amp;COUNTIF($C$5:C1431,C1431))</f>
        <v/>
      </c>
      <c r="E1431" s="228">
        <f t="shared" si="46"/>
        <v>0</v>
      </c>
      <c r="F1431" s="30"/>
      <c r="G1431" s="30"/>
      <c r="H1431" s="31"/>
      <c r="I1431" s="32"/>
      <c r="J1431" s="45"/>
      <c r="K1431" s="123"/>
      <c r="L1431" s="64"/>
      <c r="M1431" s="33"/>
      <c r="N1431" s="30"/>
      <c r="R1431" s="36"/>
      <c r="S1431" s="37"/>
      <c r="T1431" s="38"/>
      <c r="U1431" s="200"/>
      <c r="V1431" s="211"/>
      <c r="W1431" s="204"/>
      <c r="X1431" s="204"/>
      <c r="Y1431" s="40"/>
      <c r="Z1431" s="41"/>
      <c r="AA1431" s="10"/>
      <c r="AB1431" s="42"/>
      <c r="AC1431" s="41"/>
      <c r="AD1431" s="43"/>
      <c r="AE1431" s="42"/>
      <c r="AF1431" s="41"/>
      <c r="AG1431" s="43"/>
      <c r="AH1431" s="69"/>
      <c r="AI1431" s="69"/>
      <c r="AJ1431" s="69"/>
      <c r="AK1431" s="29" t="str">
        <f>IFERROR(MATCH(H1431,#REF!,0),"")</f>
        <v/>
      </c>
    </row>
    <row r="1432" spans="1:37" ht="15" customHeight="1">
      <c r="A1432" s="227" t="str">
        <f>IF(V1432=DB!$B$12,"決裁1",IF(V1432=DB!$B$13,"決裁2",IF(V1432=DB!$B$14,"決裁3",IF(V1432=DB!$B$15,"決裁4",IF(V1432="","",TEXT(W1432,"GE")&amp;"-"&amp;V1432)))))</f>
        <v/>
      </c>
      <c r="B1432" s="228" t="str">
        <f>IF(A1432="","",A1432&amp;"-"&amp;COUNTIF($A$5:A1432,A1432))</f>
        <v/>
      </c>
      <c r="C1432" s="228" t="str">
        <f t="shared" si="45"/>
        <v/>
      </c>
      <c r="D1432" s="228" t="str">
        <f>IF(C1432="","",C1432&amp;"-"&amp;COUNTIF($C$5:C1432,C1432))</f>
        <v/>
      </c>
      <c r="E1432" s="228">
        <f t="shared" si="46"/>
        <v>0</v>
      </c>
      <c r="F1432" s="30"/>
      <c r="G1432" s="30"/>
      <c r="H1432" s="31"/>
      <c r="I1432" s="32"/>
      <c r="J1432" s="45"/>
      <c r="K1432" s="124"/>
      <c r="L1432" s="64"/>
      <c r="M1432" s="33"/>
      <c r="N1432" s="30"/>
      <c r="R1432" s="36"/>
      <c r="S1432" s="37"/>
      <c r="T1432" s="38"/>
      <c r="U1432" s="200"/>
      <c r="V1432" s="211"/>
      <c r="W1432" s="204"/>
      <c r="X1432" s="204"/>
      <c r="Y1432" s="40"/>
      <c r="Z1432" s="41"/>
      <c r="AA1432" s="10"/>
      <c r="AB1432" s="42"/>
      <c r="AC1432" s="41"/>
      <c r="AD1432" s="43"/>
      <c r="AE1432" s="42"/>
      <c r="AF1432" s="41"/>
      <c r="AG1432" s="43"/>
      <c r="AH1432" s="69"/>
      <c r="AI1432" s="69"/>
      <c r="AJ1432" s="69"/>
      <c r="AK1432" s="29" t="str">
        <f>IFERROR(MATCH(H1432,#REF!,0),"")</f>
        <v/>
      </c>
    </row>
    <row r="1433" spans="1:37" ht="15" customHeight="1">
      <c r="A1433" s="227" t="str">
        <f>IF(V1433=DB!$B$12,"決裁1",IF(V1433=DB!$B$13,"決裁2",IF(V1433=DB!$B$14,"決裁3",IF(V1433=DB!$B$15,"決裁4",IF(V1433="","",TEXT(W1433,"GE")&amp;"-"&amp;V1433)))))</f>
        <v/>
      </c>
      <c r="B1433" s="228" t="str">
        <f>IF(A1433="","",A1433&amp;"-"&amp;COUNTIF($A$5:A1433,A1433))</f>
        <v/>
      </c>
      <c r="C1433" s="228" t="str">
        <f t="shared" si="45"/>
        <v/>
      </c>
      <c r="D1433" s="228" t="str">
        <f>IF(C1433="","",C1433&amp;"-"&amp;COUNTIF($C$5:C1433,C1433))</f>
        <v/>
      </c>
      <c r="E1433" s="228">
        <f t="shared" si="46"/>
        <v>0</v>
      </c>
      <c r="F1433" s="30"/>
      <c r="G1433" s="30"/>
      <c r="H1433" s="31"/>
      <c r="I1433" s="32"/>
      <c r="J1433" s="45"/>
      <c r="K1433" s="124"/>
      <c r="L1433" s="64"/>
      <c r="M1433" s="33"/>
      <c r="N1433" s="30"/>
      <c r="R1433" s="36"/>
      <c r="S1433" s="37"/>
      <c r="T1433" s="38"/>
      <c r="U1433" s="200"/>
      <c r="V1433" s="211"/>
      <c r="W1433" s="204"/>
      <c r="X1433" s="204"/>
      <c r="Y1433" s="40"/>
      <c r="Z1433" s="41"/>
      <c r="AA1433" s="10"/>
      <c r="AB1433" s="42"/>
      <c r="AC1433" s="41"/>
      <c r="AD1433" s="43"/>
      <c r="AE1433" s="42"/>
      <c r="AF1433" s="41"/>
      <c r="AG1433" s="43"/>
      <c r="AH1433" s="69"/>
      <c r="AI1433" s="69"/>
      <c r="AJ1433" s="69"/>
      <c r="AK1433" s="29" t="str">
        <f>IFERROR(MATCH(H1433,#REF!,0),"")</f>
        <v/>
      </c>
    </row>
    <row r="1434" spans="1:37" ht="15" customHeight="1">
      <c r="A1434" s="227" t="str">
        <f>IF(V1434=DB!$B$12,"決裁1",IF(V1434=DB!$B$13,"決裁2",IF(V1434=DB!$B$14,"決裁3",IF(V1434=DB!$B$15,"決裁4",IF(V1434="","",TEXT(W1434,"GE")&amp;"-"&amp;V1434)))))</f>
        <v/>
      </c>
      <c r="B1434" s="228" t="str">
        <f>IF(A1434="","",A1434&amp;"-"&amp;COUNTIF($A$5:A1434,A1434))</f>
        <v/>
      </c>
      <c r="C1434" s="228" t="str">
        <f t="shared" si="45"/>
        <v/>
      </c>
      <c r="D1434" s="228" t="str">
        <f>IF(C1434="","",C1434&amp;"-"&amp;COUNTIF($C$5:C1434,C1434))</f>
        <v/>
      </c>
      <c r="E1434" s="228">
        <f t="shared" si="46"/>
        <v>0</v>
      </c>
      <c r="F1434" s="30"/>
      <c r="G1434" s="30"/>
      <c r="H1434" s="31"/>
      <c r="I1434" s="32"/>
      <c r="J1434" s="45"/>
      <c r="K1434" s="123"/>
      <c r="L1434" s="45"/>
      <c r="M1434" s="33"/>
      <c r="N1434" s="30"/>
      <c r="R1434" s="10"/>
      <c r="S1434" s="37"/>
      <c r="T1434" s="38"/>
      <c r="U1434" s="200"/>
      <c r="V1434" s="211"/>
      <c r="W1434" s="204"/>
      <c r="X1434" s="204"/>
      <c r="Y1434" s="40"/>
      <c r="Z1434" s="41"/>
      <c r="AA1434" s="10"/>
      <c r="AB1434" s="42"/>
      <c r="AC1434" s="41"/>
      <c r="AD1434" s="43"/>
      <c r="AE1434" s="42"/>
      <c r="AF1434" s="41"/>
      <c r="AG1434" s="43"/>
      <c r="AH1434" s="69"/>
      <c r="AI1434" s="69"/>
      <c r="AJ1434" s="69"/>
      <c r="AK1434" s="29" t="str">
        <f>IFERROR(MATCH(H1434,#REF!,0),"")</f>
        <v/>
      </c>
    </row>
    <row r="1435" spans="1:37" ht="15" customHeight="1">
      <c r="A1435" s="227" t="str">
        <f>IF(V1435=DB!$B$12,"決裁1",IF(V1435=DB!$B$13,"決裁2",IF(V1435=DB!$B$14,"決裁3",IF(V1435=DB!$B$15,"決裁4",IF(V1435="","",TEXT(W1435,"GE")&amp;"-"&amp;V1435)))))</f>
        <v/>
      </c>
      <c r="B1435" s="228" t="str">
        <f>IF(A1435="","",A1435&amp;"-"&amp;COUNTIF($A$5:A1435,A1435))</f>
        <v/>
      </c>
      <c r="C1435" s="228" t="str">
        <f t="shared" si="45"/>
        <v/>
      </c>
      <c r="D1435" s="228" t="str">
        <f>IF(C1435="","",C1435&amp;"-"&amp;COUNTIF($C$5:C1435,C1435))</f>
        <v/>
      </c>
      <c r="E1435" s="228">
        <f t="shared" si="46"/>
        <v>0</v>
      </c>
      <c r="F1435" s="30"/>
      <c r="G1435" s="30"/>
      <c r="H1435" s="31"/>
      <c r="I1435" s="32"/>
      <c r="J1435" s="45"/>
      <c r="K1435" s="33"/>
      <c r="L1435" s="64"/>
      <c r="M1435" s="33"/>
      <c r="N1435" s="30"/>
      <c r="R1435" s="36"/>
      <c r="S1435" s="37"/>
      <c r="T1435" s="38"/>
      <c r="U1435" s="200"/>
      <c r="V1435" s="211"/>
      <c r="W1435" s="204"/>
      <c r="X1435" s="204"/>
      <c r="Y1435" s="40"/>
      <c r="Z1435" s="41"/>
      <c r="AA1435" s="10"/>
      <c r="AB1435" s="42"/>
      <c r="AC1435" s="41"/>
      <c r="AD1435" s="43"/>
      <c r="AE1435" s="42"/>
      <c r="AF1435" s="41"/>
      <c r="AG1435" s="43"/>
      <c r="AH1435" s="69"/>
      <c r="AI1435" s="69"/>
      <c r="AJ1435" s="69"/>
      <c r="AK1435" s="29" t="str">
        <f>IFERROR(MATCH(H1435,#REF!,0),"")</f>
        <v/>
      </c>
    </row>
    <row r="1436" spans="1:37" ht="15" customHeight="1">
      <c r="A1436" s="227" t="str">
        <f>IF(V1436=DB!$B$12,"決裁1",IF(V1436=DB!$B$13,"決裁2",IF(V1436=DB!$B$14,"決裁3",IF(V1436=DB!$B$15,"決裁4",IF(V1436="","",TEXT(W1436,"GE")&amp;"-"&amp;V1436)))))</f>
        <v/>
      </c>
      <c r="B1436" s="228" t="str">
        <f>IF(A1436="","",A1436&amp;"-"&amp;COUNTIF($A$5:A1436,A1436))</f>
        <v/>
      </c>
      <c r="C1436" s="228" t="str">
        <f t="shared" si="45"/>
        <v/>
      </c>
      <c r="D1436" s="228" t="str">
        <f>IF(C1436="","",C1436&amp;"-"&amp;COUNTIF($C$5:C1436,C1436))</f>
        <v/>
      </c>
      <c r="E1436" s="228">
        <f t="shared" si="46"/>
        <v>0</v>
      </c>
      <c r="F1436" s="30"/>
      <c r="G1436" s="30"/>
      <c r="H1436" s="31"/>
      <c r="I1436" s="107"/>
      <c r="J1436" s="45"/>
      <c r="K1436" s="33"/>
      <c r="L1436" s="64"/>
      <c r="M1436" s="33"/>
      <c r="N1436" s="30"/>
      <c r="R1436" s="36"/>
      <c r="S1436" s="37"/>
      <c r="T1436" s="38"/>
      <c r="U1436" s="200"/>
      <c r="V1436" s="211"/>
      <c r="W1436" s="204"/>
      <c r="X1436" s="204"/>
      <c r="Y1436" s="40"/>
      <c r="Z1436" s="41"/>
      <c r="AA1436" s="10"/>
      <c r="AB1436" s="42"/>
      <c r="AC1436" s="41"/>
      <c r="AD1436" s="43"/>
      <c r="AE1436" s="42"/>
      <c r="AF1436" s="41"/>
      <c r="AG1436" s="43"/>
      <c r="AH1436" s="69"/>
      <c r="AI1436" s="69"/>
      <c r="AJ1436" s="69"/>
      <c r="AK1436" s="29" t="str">
        <f>IFERROR(MATCH(H1436,#REF!,0),"")</f>
        <v/>
      </c>
    </row>
    <row r="1437" spans="1:37" ht="15" customHeight="1">
      <c r="A1437" s="227" t="str">
        <f>IF(V1437=DB!$B$12,"決裁1",IF(V1437=DB!$B$13,"決裁2",IF(V1437=DB!$B$14,"決裁3",IF(V1437=DB!$B$15,"決裁4",IF(V1437="","",TEXT(W1437,"GE")&amp;"-"&amp;V1437)))))</f>
        <v/>
      </c>
      <c r="B1437" s="228" t="str">
        <f>IF(A1437="","",A1437&amp;"-"&amp;COUNTIF($A$5:A1437,A1437))</f>
        <v/>
      </c>
      <c r="C1437" s="228" t="str">
        <f t="shared" si="45"/>
        <v/>
      </c>
      <c r="D1437" s="228" t="str">
        <f>IF(C1437="","",C1437&amp;"-"&amp;COUNTIF($C$5:C1437,C1437))</f>
        <v/>
      </c>
      <c r="E1437" s="228">
        <f t="shared" si="46"/>
        <v>0</v>
      </c>
      <c r="F1437" s="30"/>
      <c r="G1437" s="30"/>
      <c r="H1437" s="31"/>
      <c r="I1437" s="107"/>
      <c r="J1437" s="45"/>
      <c r="K1437" s="33"/>
      <c r="L1437" s="64"/>
      <c r="M1437" s="33"/>
      <c r="N1437" s="30"/>
      <c r="R1437" s="36"/>
      <c r="S1437" s="37"/>
      <c r="T1437" s="38"/>
      <c r="U1437" s="200"/>
      <c r="V1437" s="211"/>
      <c r="W1437" s="204"/>
      <c r="X1437" s="204"/>
      <c r="Y1437" s="40"/>
      <c r="Z1437" s="41"/>
      <c r="AA1437" s="10"/>
      <c r="AB1437" s="42"/>
      <c r="AC1437" s="41"/>
      <c r="AD1437" s="43"/>
      <c r="AE1437" s="42"/>
      <c r="AF1437" s="41"/>
      <c r="AG1437" s="43"/>
      <c r="AH1437" s="69"/>
      <c r="AI1437" s="69"/>
      <c r="AJ1437" s="69"/>
      <c r="AK1437" s="29" t="str">
        <f>IFERROR(MATCH(H1437,#REF!,0),"")</f>
        <v/>
      </c>
    </row>
    <row r="1438" spans="1:37" ht="15" customHeight="1">
      <c r="A1438" s="227" t="str">
        <f>IF(V1438=DB!$B$12,"決裁1",IF(V1438=DB!$B$13,"決裁2",IF(V1438=DB!$B$14,"決裁3",IF(V1438=DB!$B$15,"決裁4",IF(V1438="","",TEXT(W1438,"GE")&amp;"-"&amp;V1438)))))</f>
        <v/>
      </c>
      <c r="B1438" s="228" t="str">
        <f>IF(A1438="","",A1438&amp;"-"&amp;COUNTIF($A$5:A1438,A1438))</f>
        <v/>
      </c>
      <c r="C1438" s="228" t="str">
        <f t="shared" si="45"/>
        <v/>
      </c>
      <c r="D1438" s="228" t="str">
        <f>IF(C1438="","",C1438&amp;"-"&amp;COUNTIF($C$5:C1438,C1438))</f>
        <v/>
      </c>
      <c r="E1438" s="228">
        <f t="shared" si="46"/>
        <v>0</v>
      </c>
      <c r="F1438" s="30"/>
      <c r="G1438" s="30"/>
      <c r="H1438" s="31"/>
      <c r="I1438" s="110"/>
      <c r="J1438" s="45"/>
      <c r="K1438" s="33"/>
      <c r="L1438" s="32"/>
      <c r="M1438" s="53"/>
      <c r="N1438" s="30"/>
      <c r="R1438" s="10"/>
      <c r="S1438" s="37"/>
      <c r="T1438" s="38"/>
      <c r="U1438" s="200"/>
      <c r="V1438" s="211"/>
      <c r="W1438" s="204"/>
      <c r="X1438" s="204"/>
      <c r="Y1438" s="40"/>
      <c r="Z1438" s="41"/>
      <c r="AA1438" s="10"/>
      <c r="AB1438" s="42"/>
      <c r="AC1438" s="41"/>
      <c r="AD1438" s="43"/>
      <c r="AE1438" s="42"/>
      <c r="AF1438" s="41"/>
      <c r="AG1438" s="43"/>
      <c r="AH1438" s="69"/>
      <c r="AI1438" s="69"/>
      <c r="AJ1438" s="69"/>
      <c r="AK1438" s="29" t="str">
        <f>IFERROR(MATCH(H1438,#REF!,0),"")</f>
        <v/>
      </c>
    </row>
    <row r="1439" spans="1:37" ht="15" customHeight="1">
      <c r="A1439" s="227" t="str">
        <f>IF(V1439=DB!$B$12,"決裁1",IF(V1439=DB!$B$13,"決裁2",IF(V1439=DB!$B$14,"決裁3",IF(V1439=DB!$B$15,"決裁4",IF(V1439="","",TEXT(W1439,"GE")&amp;"-"&amp;V1439)))))</f>
        <v/>
      </c>
      <c r="B1439" s="228" t="str">
        <f>IF(A1439="","",A1439&amp;"-"&amp;COUNTIF($A$5:A1439,A1439))</f>
        <v/>
      </c>
      <c r="C1439" s="228" t="str">
        <f t="shared" si="45"/>
        <v/>
      </c>
      <c r="D1439" s="228" t="str">
        <f>IF(C1439="","",C1439&amp;"-"&amp;COUNTIF($C$5:C1439,C1439))</f>
        <v/>
      </c>
      <c r="E1439" s="228">
        <f t="shared" si="46"/>
        <v>0</v>
      </c>
      <c r="F1439" s="30"/>
      <c r="G1439" s="30"/>
      <c r="H1439" s="31"/>
      <c r="I1439" s="32"/>
      <c r="J1439" s="45"/>
      <c r="K1439" s="105"/>
      <c r="L1439" s="64"/>
      <c r="M1439" s="33"/>
      <c r="N1439" s="30"/>
      <c r="R1439" s="36"/>
      <c r="S1439" s="37"/>
      <c r="T1439" s="38"/>
      <c r="U1439" s="200"/>
      <c r="V1439" s="211"/>
      <c r="W1439" s="204"/>
      <c r="X1439" s="204"/>
      <c r="Y1439" s="40"/>
      <c r="Z1439" s="41"/>
      <c r="AA1439" s="10"/>
      <c r="AB1439" s="42"/>
      <c r="AC1439" s="41"/>
      <c r="AD1439" s="43"/>
      <c r="AE1439" s="42"/>
      <c r="AF1439" s="41"/>
      <c r="AG1439" s="43"/>
      <c r="AH1439" s="69"/>
      <c r="AI1439" s="69"/>
      <c r="AJ1439" s="69"/>
      <c r="AK1439" s="29" t="str">
        <f>IFERROR(MATCH(H1439,#REF!,0),"")</f>
        <v/>
      </c>
    </row>
    <row r="1440" spans="1:37" ht="15" customHeight="1">
      <c r="A1440" s="227" t="str">
        <f>IF(V1440=DB!$B$12,"決裁1",IF(V1440=DB!$B$13,"決裁2",IF(V1440=DB!$B$14,"決裁3",IF(V1440=DB!$B$15,"決裁4",IF(V1440="","",TEXT(W1440,"GE")&amp;"-"&amp;V1440)))))</f>
        <v/>
      </c>
      <c r="B1440" s="228" t="str">
        <f>IF(A1440="","",A1440&amp;"-"&amp;COUNTIF($A$5:A1440,A1440))</f>
        <v/>
      </c>
      <c r="C1440" s="228" t="str">
        <f t="shared" si="45"/>
        <v/>
      </c>
      <c r="D1440" s="228" t="str">
        <f>IF(C1440="","",C1440&amp;"-"&amp;COUNTIF($C$5:C1440,C1440))</f>
        <v/>
      </c>
      <c r="E1440" s="228">
        <f t="shared" si="46"/>
        <v>0</v>
      </c>
      <c r="F1440" s="30"/>
      <c r="G1440" s="30"/>
      <c r="H1440" s="31"/>
      <c r="I1440" s="32"/>
      <c r="J1440" s="45"/>
      <c r="K1440" s="105"/>
      <c r="L1440" s="32"/>
      <c r="M1440" s="33"/>
      <c r="N1440" s="30"/>
      <c r="R1440" s="36"/>
      <c r="S1440" s="37"/>
      <c r="T1440" s="38"/>
      <c r="U1440" s="200"/>
      <c r="V1440" s="211"/>
      <c r="W1440" s="204"/>
      <c r="X1440" s="204"/>
      <c r="Y1440" s="40"/>
      <c r="Z1440" s="41"/>
      <c r="AA1440" s="10"/>
      <c r="AB1440" s="42"/>
      <c r="AC1440" s="41"/>
      <c r="AD1440" s="43"/>
      <c r="AE1440" s="42"/>
      <c r="AF1440" s="41"/>
      <c r="AG1440" s="43"/>
      <c r="AH1440" s="69"/>
      <c r="AI1440" s="69"/>
      <c r="AJ1440" s="69"/>
      <c r="AK1440" s="29" t="str">
        <f>IFERROR(MATCH(H1440,#REF!,0),"")</f>
        <v/>
      </c>
    </row>
    <row r="1441" spans="1:37" ht="15" customHeight="1">
      <c r="A1441" s="227" t="str">
        <f>IF(V1441=DB!$B$12,"決裁1",IF(V1441=DB!$B$13,"決裁2",IF(V1441=DB!$B$14,"決裁3",IF(V1441=DB!$B$15,"決裁4",IF(V1441="","",TEXT(W1441,"GE")&amp;"-"&amp;V1441)))))</f>
        <v/>
      </c>
      <c r="B1441" s="228" t="str">
        <f>IF(A1441="","",A1441&amp;"-"&amp;COUNTIF($A$5:A1441,A1441))</f>
        <v/>
      </c>
      <c r="C1441" s="228" t="str">
        <f t="shared" si="45"/>
        <v/>
      </c>
      <c r="D1441" s="228" t="str">
        <f>IF(C1441="","",C1441&amp;"-"&amp;COUNTIF($C$5:C1441,C1441))</f>
        <v/>
      </c>
      <c r="E1441" s="228">
        <f t="shared" si="46"/>
        <v>0</v>
      </c>
      <c r="F1441" s="30"/>
      <c r="G1441" s="30"/>
      <c r="H1441" s="31"/>
      <c r="I1441" s="32"/>
      <c r="J1441" s="45"/>
      <c r="K1441" s="105"/>
      <c r="L1441" s="32"/>
      <c r="M1441" s="33"/>
      <c r="N1441" s="30"/>
      <c r="R1441" s="36"/>
      <c r="S1441" s="37"/>
      <c r="T1441" s="38"/>
      <c r="U1441" s="200"/>
      <c r="V1441" s="211"/>
      <c r="W1441" s="204"/>
      <c r="X1441" s="204"/>
      <c r="Y1441" s="40"/>
      <c r="Z1441" s="41"/>
      <c r="AA1441" s="10"/>
      <c r="AB1441" s="42"/>
      <c r="AC1441" s="41"/>
      <c r="AD1441" s="43"/>
      <c r="AE1441" s="42"/>
      <c r="AF1441" s="41"/>
      <c r="AG1441" s="43"/>
      <c r="AH1441" s="69"/>
      <c r="AI1441" s="69"/>
      <c r="AJ1441" s="69"/>
      <c r="AK1441" s="29" t="str">
        <f>IFERROR(MATCH(H1441,#REF!,0),"")</f>
        <v/>
      </c>
    </row>
    <row r="1442" spans="1:37" ht="15" customHeight="1">
      <c r="A1442" s="227" t="str">
        <f>IF(V1442=DB!$B$12,"決裁1",IF(V1442=DB!$B$13,"決裁2",IF(V1442=DB!$B$14,"決裁3",IF(V1442=DB!$B$15,"決裁4",IF(V1442="","",TEXT(W1442,"GE")&amp;"-"&amp;V1442)))))</f>
        <v/>
      </c>
      <c r="B1442" s="228" t="str">
        <f>IF(A1442="","",A1442&amp;"-"&amp;COUNTIF($A$5:A1442,A1442))</f>
        <v/>
      </c>
      <c r="C1442" s="228" t="str">
        <f t="shared" si="45"/>
        <v/>
      </c>
      <c r="D1442" s="228" t="str">
        <f>IF(C1442="","",C1442&amp;"-"&amp;COUNTIF($C$5:C1442,C1442))</f>
        <v/>
      </c>
      <c r="E1442" s="228">
        <f t="shared" si="46"/>
        <v>0</v>
      </c>
      <c r="F1442" s="30"/>
      <c r="G1442" s="30"/>
      <c r="H1442" s="31"/>
      <c r="I1442" s="32"/>
      <c r="J1442" s="105"/>
      <c r="K1442" s="34"/>
      <c r="L1442" s="32"/>
      <c r="M1442" s="33"/>
      <c r="N1442" s="66"/>
      <c r="R1442" s="36"/>
      <c r="S1442" s="37"/>
      <c r="T1442" s="38"/>
      <c r="U1442" s="200"/>
      <c r="V1442" s="211"/>
      <c r="W1442" s="204"/>
      <c r="X1442" s="204"/>
      <c r="Y1442" s="40"/>
      <c r="Z1442" s="41"/>
      <c r="AA1442" s="10"/>
      <c r="AB1442" s="42"/>
      <c r="AC1442" s="41"/>
      <c r="AD1442" s="43"/>
      <c r="AE1442" s="42"/>
      <c r="AF1442" s="41"/>
      <c r="AG1442" s="43"/>
      <c r="AH1442" s="69"/>
      <c r="AI1442" s="69"/>
      <c r="AJ1442" s="69"/>
      <c r="AK1442" s="29" t="str">
        <f>IFERROR(MATCH(H1442,#REF!,0),"")</f>
        <v/>
      </c>
    </row>
    <row r="1443" spans="1:37" ht="15" customHeight="1">
      <c r="A1443" s="227" t="str">
        <f>IF(V1443=DB!$B$12,"決裁1",IF(V1443=DB!$B$13,"決裁2",IF(V1443=DB!$B$14,"決裁3",IF(V1443=DB!$B$15,"決裁4",IF(V1443="","",TEXT(W1443,"GE")&amp;"-"&amp;V1443)))))</f>
        <v/>
      </c>
      <c r="B1443" s="228" t="str">
        <f>IF(A1443="","",A1443&amp;"-"&amp;COUNTIF($A$5:A1443,A1443))</f>
        <v/>
      </c>
      <c r="C1443" s="228" t="str">
        <f t="shared" si="45"/>
        <v/>
      </c>
      <c r="D1443" s="228" t="str">
        <f>IF(C1443="","",C1443&amp;"-"&amp;COUNTIF($C$5:C1443,C1443))</f>
        <v/>
      </c>
      <c r="E1443" s="228">
        <f t="shared" si="46"/>
        <v>0</v>
      </c>
      <c r="F1443" s="30"/>
      <c r="G1443" s="30"/>
      <c r="H1443" s="31"/>
      <c r="I1443" s="32"/>
      <c r="J1443" s="105"/>
      <c r="K1443" s="34"/>
      <c r="L1443" s="32"/>
      <c r="M1443" s="33"/>
      <c r="N1443" s="66"/>
      <c r="R1443" s="36"/>
      <c r="S1443" s="37"/>
      <c r="T1443" s="38"/>
      <c r="U1443" s="200"/>
      <c r="V1443" s="211"/>
      <c r="W1443" s="204"/>
      <c r="X1443" s="204"/>
      <c r="Y1443" s="40"/>
      <c r="Z1443" s="41"/>
      <c r="AA1443" s="10"/>
      <c r="AB1443" s="42"/>
      <c r="AC1443" s="41"/>
      <c r="AD1443" s="43"/>
      <c r="AE1443" s="42"/>
      <c r="AF1443" s="41"/>
      <c r="AG1443" s="43"/>
      <c r="AH1443" s="69"/>
      <c r="AI1443" s="69"/>
      <c r="AJ1443" s="69"/>
      <c r="AK1443" s="29" t="str">
        <f>IFERROR(MATCH(H1443,#REF!,0),"")</f>
        <v/>
      </c>
    </row>
    <row r="1444" spans="1:37" ht="15" customHeight="1">
      <c r="A1444" s="227" t="str">
        <f>IF(V1444=DB!$B$12,"決裁1",IF(V1444=DB!$B$13,"決裁2",IF(V1444=DB!$B$14,"決裁3",IF(V1444=DB!$B$15,"決裁4",IF(V1444="","",TEXT(W1444,"GE")&amp;"-"&amp;V1444)))))</f>
        <v/>
      </c>
      <c r="B1444" s="228" t="str">
        <f>IF(A1444="","",A1444&amp;"-"&amp;COUNTIF($A$5:A1444,A1444))</f>
        <v/>
      </c>
      <c r="C1444" s="228" t="str">
        <f t="shared" si="45"/>
        <v/>
      </c>
      <c r="D1444" s="228" t="str">
        <f>IF(C1444="","",C1444&amp;"-"&amp;COUNTIF($C$5:C1444,C1444))</f>
        <v/>
      </c>
      <c r="E1444" s="228">
        <f t="shared" si="46"/>
        <v>0</v>
      </c>
      <c r="F1444" s="30"/>
      <c r="G1444" s="30"/>
      <c r="H1444" s="31"/>
      <c r="I1444" s="32"/>
      <c r="J1444" s="105"/>
      <c r="K1444" s="34"/>
      <c r="L1444" s="32"/>
      <c r="M1444" s="33"/>
      <c r="N1444" s="66"/>
      <c r="R1444" s="36"/>
      <c r="S1444" s="37"/>
      <c r="T1444" s="38"/>
      <c r="U1444" s="200"/>
      <c r="V1444" s="211"/>
      <c r="W1444" s="204"/>
      <c r="X1444" s="204"/>
      <c r="Y1444" s="40"/>
      <c r="Z1444" s="41"/>
      <c r="AA1444" s="10"/>
      <c r="AB1444" s="42"/>
      <c r="AC1444" s="41"/>
      <c r="AD1444" s="43"/>
      <c r="AE1444" s="42"/>
      <c r="AF1444" s="41"/>
      <c r="AG1444" s="43"/>
      <c r="AH1444" s="69"/>
      <c r="AI1444" s="69"/>
      <c r="AJ1444" s="69"/>
      <c r="AK1444" s="29" t="str">
        <f>IFERROR(MATCH(H1444,#REF!,0),"")</f>
        <v/>
      </c>
    </row>
    <row r="1445" spans="1:37" ht="15" customHeight="1">
      <c r="A1445" s="227" t="str">
        <f>IF(V1445=DB!$B$12,"決裁1",IF(V1445=DB!$B$13,"決裁2",IF(V1445=DB!$B$14,"決裁3",IF(V1445=DB!$B$15,"決裁4",IF(V1445="","",TEXT(W1445,"GE")&amp;"-"&amp;V1445)))))</f>
        <v/>
      </c>
      <c r="B1445" s="228" t="str">
        <f>IF(A1445="","",A1445&amp;"-"&amp;COUNTIF($A$5:A1445,A1445))</f>
        <v/>
      </c>
      <c r="C1445" s="228" t="str">
        <f t="shared" si="45"/>
        <v/>
      </c>
      <c r="D1445" s="228" t="str">
        <f>IF(C1445="","",C1445&amp;"-"&amp;COUNTIF($C$5:C1445,C1445))</f>
        <v/>
      </c>
      <c r="E1445" s="228">
        <f t="shared" si="46"/>
        <v>0</v>
      </c>
      <c r="F1445" s="30"/>
      <c r="G1445" s="30"/>
      <c r="H1445" s="31"/>
      <c r="I1445" s="32"/>
      <c r="J1445" s="105"/>
      <c r="K1445" s="34"/>
      <c r="L1445" s="32"/>
      <c r="M1445" s="33"/>
      <c r="N1445" s="66"/>
      <c r="R1445" s="36"/>
      <c r="S1445" s="37"/>
      <c r="T1445" s="38"/>
      <c r="U1445" s="200"/>
      <c r="V1445" s="211"/>
      <c r="W1445" s="204"/>
      <c r="X1445" s="204"/>
      <c r="Y1445" s="40"/>
      <c r="Z1445" s="41"/>
      <c r="AA1445" s="10"/>
      <c r="AB1445" s="42"/>
      <c r="AC1445" s="41"/>
      <c r="AD1445" s="43"/>
      <c r="AE1445" s="42"/>
      <c r="AF1445" s="41"/>
      <c r="AG1445" s="43"/>
      <c r="AH1445" s="69"/>
      <c r="AI1445" s="69"/>
      <c r="AJ1445" s="69"/>
      <c r="AK1445" s="29" t="str">
        <f>IFERROR(MATCH(H1445,#REF!,0),"")</f>
        <v/>
      </c>
    </row>
    <row r="1446" spans="1:37" ht="15" customHeight="1">
      <c r="A1446" s="227" t="str">
        <f>IF(V1446=DB!$B$12,"決裁1",IF(V1446=DB!$B$13,"決裁2",IF(V1446=DB!$B$14,"決裁3",IF(V1446=DB!$B$15,"決裁4",IF(V1446="","",TEXT(W1446,"GE")&amp;"-"&amp;V1446)))))</f>
        <v/>
      </c>
      <c r="B1446" s="228" t="str">
        <f>IF(A1446="","",A1446&amp;"-"&amp;COUNTIF($A$5:A1446,A1446))</f>
        <v/>
      </c>
      <c r="C1446" s="228" t="str">
        <f t="shared" si="45"/>
        <v/>
      </c>
      <c r="D1446" s="228" t="str">
        <f>IF(C1446="","",C1446&amp;"-"&amp;COUNTIF($C$5:C1446,C1446))</f>
        <v/>
      </c>
      <c r="E1446" s="228">
        <f t="shared" si="46"/>
        <v>0</v>
      </c>
      <c r="F1446" s="30"/>
      <c r="G1446" s="30"/>
      <c r="H1446" s="31"/>
      <c r="I1446" s="32"/>
      <c r="J1446" s="105"/>
      <c r="K1446" s="34"/>
      <c r="L1446" s="32"/>
      <c r="M1446" s="33"/>
      <c r="N1446" s="66"/>
      <c r="R1446" s="36"/>
      <c r="S1446" s="37"/>
      <c r="T1446" s="38"/>
      <c r="U1446" s="200"/>
      <c r="V1446" s="211"/>
      <c r="W1446" s="204"/>
      <c r="X1446" s="204"/>
      <c r="Y1446" s="40"/>
      <c r="Z1446" s="41"/>
      <c r="AA1446" s="10"/>
      <c r="AB1446" s="42"/>
      <c r="AC1446" s="41"/>
      <c r="AD1446" s="43"/>
      <c r="AE1446" s="42"/>
      <c r="AF1446" s="41"/>
      <c r="AG1446" s="43"/>
      <c r="AH1446" s="69"/>
      <c r="AI1446" s="69"/>
      <c r="AJ1446" s="69"/>
      <c r="AK1446" s="29" t="str">
        <f>IFERROR(MATCH(H1446,#REF!,0),"")</f>
        <v/>
      </c>
    </row>
    <row r="1447" spans="1:37" ht="15" customHeight="1">
      <c r="A1447" s="227" t="str">
        <f>IF(V1447=DB!$B$12,"決裁1",IF(V1447=DB!$B$13,"決裁2",IF(V1447=DB!$B$14,"決裁3",IF(V1447=DB!$B$15,"決裁4",IF(V1447="","",TEXT(W1447,"GE")&amp;"-"&amp;V1447)))))</f>
        <v/>
      </c>
      <c r="B1447" s="228" t="str">
        <f>IF(A1447="","",A1447&amp;"-"&amp;COUNTIF($A$5:A1447,A1447))</f>
        <v/>
      </c>
      <c r="C1447" s="228" t="str">
        <f t="shared" si="45"/>
        <v/>
      </c>
      <c r="D1447" s="228" t="str">
        <f>IF(C1447="","",C1447&amp;"-"&amp;COUNTIF($C$5:C1447,C1447))</f>
        <v/>
      </c>
      <c r="E1447" s="228">
        <f t="shared" si="46"/>
        <v>0</v>
      </c>
      <c r="F1447" s="30"/>
      <c r="G1447" s="30"/>
      <c r="H1447" s="31"/>
      <c r="I1447" s="32"/>
      <c r="J1447" s="105"/>
      <c r="K1447" s="34"/>
      <c r="L1447" s="32"/>
      <c r="M1447" s="33"/>
      <c r="N1447" s="66"/>
      <c r="R1447" s="36"/>
      <c r="S1447" s="37"/>
      <c r="T1447" s="38"/>
      <c r="U1447" s="200"/>
      <c r="V1447" s="211"/>
      <c r="W1447" s="204"/>
      <c r="X1447" s="204"/>
      <c r="Y1447" s="40"/>
      <c r="Z1447" s="41"/>
      <c r="AA1447" s="10"/>
      <c r="AB1447" s="42"/>
      <c r="AC1447" s="41"/>
      <c r="AD1447" s="43"/>
      <c r="AE1447" s="42"/>
      <c r="AF1447" s="41"/>
      <c r="AG1447" s="43"/>
      <c r="AH1447" s="69"/>
      <c r="AI1447" s="69"/>
      <c r="AJ1447" s="69"/>
      <c r="AK1447" s="29" t="str">
        <f>IFERROR(MATCH(H1447,#REF!,0),"")</f>
        <v/>
      </c>
    </row>
    <row r="1448" spans="1:37" ht="15" customHeight="1">
      <c r="A1448" s="227" t="str">
        <f>IF(V1448=DB!$B$12,"決裁1",IF(V1448=DB!$B$13,"決裁2",IF(V1448=DB!$B$14,"決裁3",IF(V1448=DB!$B$15,"決裁4",IF(V1448="","",TEXT(W1448,"GE")&amp;"-"&amp;V1448)))))</f>
        <v/>
      </c>
      <c r="B1448" s="228" t="str">
        <f>IF(A1448="","",A1448&amp;"-"&amp;COUNTIF($A$5:A1448,A1448))</f>
        <v/>
      </c>
      <c r="C1448" s="228" t="str">
        <f t="shared" si="45"/>
        <v/>
      </c>
      <c r="D1448" s="228" t="str">
        <f>IF(C1448="","",C1448&amp;"-"&amp;COUNTIF($C$5:C1448,C1448))</f>
        <v/>
      </c>
      <c r="E1448" s="228">
        <f t="shared" si="46"/>
        <v>0</v>
      </c>
      <c r="F1448" s="30"/>
      <c r="G1448" s="30"/>
      <c r="H1448" s="31"/>
      <c r="I1448" s="32"/>
      <c r="J1448" s="105"/>
      <c r="K1448" s="34"/>
      <c r="L1448" s="32"/>
      <c r="M1448" s="33"/>
      <c r="N1448" s="66"/>
      <c r="R1448" s="36"/>
      <c r="S1448" s="37"/>
      <c r="T1448" s="38"/>
      <c r="U1448" s="200"/>
      <c r="V1448" s="211"/>
      <c r="W1448" s="204"/>
      <c r="X1448" s="204"/>
      <c r="Y1448" s="40"/>
      <c r="Z1448" s="41"/>
      <c r="AA1448" s="10"/>
      <c r="AB1448" s="42"/>
      <c r="AC1448" s="41"/>
      <c r="AD1448" s="43"/>
      <c r="AE1448" s="42"/>
      <c r="AF1448" s="41"/>
      <c r="AG1448" s="43"/>
      <c r="AH1448" s="69"/>
      <c r="AI1448" s="69"/>
      <c r="AJ1448" s="69"/>
      <c r="AK1448" s="29" t="str">
        <f>IFERROR(MATCH(H1448,#REF!,0),"")</f>
        <v/>
      </c>
    </row>
    <row r="1449" spans="1:37" ht="15" customHeight="1">
      <c r="A1449" s="227" t="str">
        <f>IF(V1449=DB!$B$12,"決裁1",IF(V1449=DB!$B$13,"決裁2",IF(V1449=DB!$B$14,"決裁3",IF(V1449=DB!$B$15,"決裁4",IF(V1449="","",TEXT(W1449,"GE")&amp;"-"&amp;V1449)))))</f>
        <v/>
      </c>
      <c r="B1449" s="228" t="str">
        <f>IF(A1449="","",A1449&amp;"-"&amp;COUNTIF($A$5:A1449,A1449))</f>
        <v/>
      </c>
      <c r="C1449" s="228" t="str">
        <f t="shared" si="45"/>
        <v/>
      </c>
      <c r="D1449" s="228" t="str">
        <f>IF(C1449="","",C1449&amp;"-"&amp;COUNTIF($C$5:C1449,C1449))</f>
        <v/>
      </c>
      <c r="E1449" s="228">
        <f t="shared" si="46"/>
        <v>0</v>
      </c>
      <c r="F1449" s="30"/>
      <c r="G1449" s="30"/>
      <c r="H1449" s="31"/>
      <c r="I1449" s="32"/>
      <c r="J1449" s="105"/>
      <c r="K1449" s="34"/>
      <c r="L1449" s="32"/>
      <c r="M1449" s="33"/>
      <c r="N1449" s="66"/>
      <c r="R1449" s="36"/>
      <c r="S1449" s="37"/>
      <c r="T1449" s="38"/>
      <c r="U1449" s="200"/>
      <c r="V1449" s="211"/>
      <c r="W1449" s="204"/>
      <c r="X1449" s="204"/>
      <c r="Y1449" s="40"/>
      <c r="Z1449" s="41"/>
      <c r="AA1449" s="10"/>
      <c r="AB1449" s="42"/>
      <c r="AC1449" s="41"/>
      <c r="AD1449" s="43"/>
      <c r="AE1449" s="42"/>
      <c r="AF1449" s="41"/>
      <c r="AG1449" s="43"/>
      <c r="AH1449" s="69"/>
      <c r="AI1449" s="69"/>
      <c r="AJ1449" s="69"/>
      <c r="AK1449" s="29" t="str">
        <f>IFERROR(MATCH(H1449,#REF!,0),"")</f>
        <v/>
      </c>
    </row>
    <row r="1450" spans="1:37" ht="15" customHeight="1">
      <c r="A1450" s="227" t="str">
        <f>IF(V1450=DB!$B$12,"決裁1",IF(V1450=DB!$B$13,"決裁2",IF(V1450=DB!$B$14,"決裁3",IF(V1450=DB!$B$15,"決裁4",IF(V1450="","",TEXT(W1450,"GE")&amp;"-"&amp;V1450)))))</f>
        <v/>
      </c>
      <c r="B1450" s="228" t="str">
        <f>IF(A1450="","",A1450&amp;"-"&amp;COUNTIF($A$5:A1450,A1450))</f>
        <v/>
      </c>
      <c r="C1450" s="228" t="str">
        <f t="shared" si="45"/>
        <v/>
      </c>
      <c r="D1450" s="228" t="str">
        <f>IF(C1450="","",C1450&amp;"-"&amp;COUNTIF($C$5:C1450,C1450))</f>
        <v/>
      </c>
      <c r="E1450" s="228">
        <f t="shared" si="46"/>
        <v>0</v>
      </c>
      <c r="F1450" s="30"/>
      <c r="G1450" s="30"/>
      <c r="H1450" s="31"/>
      <c r="I1450" s="32"/>
      <c r="J1450" s="105"/>
      <c r="K1450" s="34"/>
      <c r="L1450" s="32"/>
      <c r="M1450" s="33"/>
      <c r="N1450" s="66"/>
      <c r="R1450" s="36"/>
      <c r="S1450" s="37"/>
      <c r="T1450" s="38"/>
      <c r="U1450" s="200"/>
      <c r="V1450" s="211"/>
      <c r="W1450" s="204"/>
      <c r="X1450" s="204"/>
      <c r="Y1450" s="40"/>
      <c r="Z1450" s="41"/>
      <c r="AA1450" s="10"/>
      <c r="AB1450" s="42"/>
      <c r="AC1450" s="41"/>
      <c r="AD1450" s="43"/>
      <c r="AE1450" s="42"/>
      <c r="AF1450" s="41"/>
      <c r="AG1450" s="43"/>
      <c r="AH1450" s="69"/>
      <c r="AI1450" s="69"/>
      <c r="AJ1450" s="69"/>
      <c r="AK1450" s="29" t="str">
        <f>IFERROR(MATCH(H1450,#REF!,0),"")</f>
        <v/>
      </c>
    </row>
    <row r="1451" spans="1:37" ht="15" customHeight="1">
      <c r="A1451" s="227" t="str">
        <f>IF(V1451=DB!$B$12,"決裁1",IF(V1451=DB!$B$13,"決裁2",IF(V1451=DB!$B$14,"決裁3",IF(V1451=DB!$B$15,"決裁4",IF(V1451="","",TEXT(W1451,"GE")&amp;"-"&amp;V1451)))))</f>
        <v/>
      </c>
      <c r="B1451" s="228" t="str">
        <f>IF(A1451="","",A1451&amp;"-"&amp;COUNTIF($A$5:A1451,A1451))</f>
        <v/>
      </c>
      <c r="C1451" s="228" t="str">
        <f t="shared" si="45"/>
        <v/>
      </c>
      <c r="D1451" s="228" t="str">
        <f>IF(C1451="","",C1451&amp;"-"&amp;COUNTIF($C$5:C1451,C1451))</f>
        <v/>
      </c>
      <c r="E1451" s="228">
        <f t="shared" si="46"/>
        <v>0</v>
      </c>
      <c r="F1451" s="30"/>
      <c r="G1451" s="30"/>
      <c r="H1451" s="31"/>
      <c r="I1451" s="32"/>
      <c r="J1451" s="105"/>
      <c r="K1451" s="34"/>
      <c r="L1451" s="32"/>
      <c r="M1451" s="33"/>
      <c r="N1451" s="66"/>
      <c r="R1451" s="36"/>
      <c r="S1451" s="37"/>
      <c r="T1451" s="38"/>
      <c r="U1451" s="200"/>
      <c r="V1451" s="211"/>
      <c r="W1451" s="204"/>
      <c r="X1451" s="204"/>
      <c r="Y1451" s="40"/>
      <c r="Z1451" s="41"/>
      <c r="AA1451" s="10"/>
      <c r="AB1451" s="42"/>
      <c r="AC1451" s="41"/>
      <c r="AD1451" s="43"/>
      <c r="AE1451" s="42"/>
      <c r="AF1451" s="41"/>
      <c r="AG1451" s="43"/>
      <c r="AH1451" s="69"/>
      <c r="AI1451" s="69"/>
      <c r="AJ1451" s="69"/>
      <c r="AK1451" s="29" t="str">
        <f>IFERROR(MATCH(H1451,#REF!,0),"")</f>
        <v/>
      </c>
    </row>
    <row r="1452" spans="1:37" ht="15" customHeight="1">
      <c r="A1452" s="227" t="str">
        <f>IF(V1452=DB!$B$12,"決裁1",IF(V1452=DB!$B$13,"決裁2",IF(V1452=DB!$B$14,"決裁3",IF(V1452=DB!$B$15,"決裁4",IF(V1452="","",TEXT(W1452,"GE")&amp;"-"&amp;V1452)))))</f>
        <v/>
      </c>
      <c r="B1452" s="228" t="str">
        <f>IF(A1452="","",A1452&amp;"-"&amp;COUNTIF($A$5:A1452,A1452))</f>
        <v/>
      </c>
      <c r="C1452" s="228" t="str">
        <f t="shared" si="45"/>
        <v/>
      </c>
      <c r="D1452" s="228" t="str">
        <f>IF(C1452="","",C1452&amp;"-"&amp;COUNTIF($C$5:C1452,C1452))</f>
        <v/>
      </c>
      <c r="E1452" s="228">
        <f t="shared" si="46"/>
        <v>0</v>
      </c>
      <c r="F1452" s="30"/>
      <c r="G1452" s="30"/>
      <c r="H1452" s="31"/>
      <c r="I1452" s="32"/>
      <c r="J1452" s="105"/>
      <c r="K1452" s="34"/>
      <c r="L1452" s="32"/>
      <c r="M1452" s="33"/>
      <c r="N1452" s="66"/>
      <c r="R1452" s="36"/>
      <c r="S1452" s="37"/>
      <c r="T1452" s="38"/>
      <c r="U1452" s="200"/>
      <c r="V1452" s="211"/>
      <c r="W1452" s="204"/>
      <c r="X1452" s="204"/>
      <c r="Y1452" s="40"/>
      <c r="Z1452" s="41"/>
      <c r="AA1452" s="10"/>
      <c r="AB1452" s="42"/>
      <c r="AC1452" s="41"/>
      <c r="AD1452" s="43"/>
      <c r="AE1452" s="42"/>
      <c r="AF1452" s="41"/>
      <c r="AG1452" s="43"/>
      <c r="AH1452" s="69"/>
      <c r="AI1452" s="69"/>
      <c r="AJ1452" s="69"/>
      <c r="AK1452" s="29" t="str">
        <f>IFERROR(MATCH(H1452,#REF!,0),"")</f>
        <v/>
      </c>
    </row>
    <row r="1453" spans="1:37" ht="15" customHeight="1">
      <c r="A1453" s="227" t="str">
        <f>IF(V1453=DB!$B$12,"決裁1",IF(V1453=DB!$B$13,"決裁2",IF(V1453=DB!$B$14,"決裁3",IF(V1453=DB!$B$15,"決裁4",IF(V1453="","",TEXT(W1453,"GE")&amp;"-"&amp;V1453)))))</f>
        <v/>
      </c>
      <c r="B1453" s="228" t="str">
        <f>IF(A1453="","",A1453&amp;"-"&amp;COUNTIF($A$5:A1453,A1453))</f>
        <v/>
      </c>
      <c r="C1453" s="228" t="str">
        <f t="shared" si="45"/>
        <v/>
      </c>
      <c r="D1453" s="228" t="str">
        <f>IF(C1453="","",C1453&amp;"-"&amp;COUNTIF($C$5:C1453,C1453))</f>
        <v/>
      </c>
      <c r="E1453" s="228">
        <f t="shared" si="46"/>
        <v>0</v>
      </c>
      <c r="F1453" s="30"/>
      <c r="G1453" s="30"/>
      <c r="H1453" s="31"/>
      <c r="I1453" s="32"/>
      <c r="J1453" s="105"/>
      <c r="K1453" s="34"/>
      <c r="L1453" s="32"/>
      <c r="M1453" s="33"/>
      <c r="N1453" s="66"/>
      <c r="R1453" s="36"/>
      <c r="S1453" s="37"/>
      <c r="T1453" s="38"/>
      <c r="U1453" s="200"/>
      <c r="V1453" s="211"/>
      <c r="W1453" s="204"/>
      <c r="X1453" s="204"/>
      <c r="Y1453" s="40"/>
      <c r="Z1453" s="41"/>
      <c r="AA1453" s="10"/>
      <c r="AB1453" s="42"/>
      <c r="AC1453" s="41"/>
      <c r="AD1453" s="43"/>
      <c r="AE1453" s="42"/>
      <c r="AF1453" s="41"/>
      <c r="AG1453" s="43"/>
      <c r="AH1453" s="69"/>
      <c r="AI1453" s="69"/>
      <c r="AJ1453" s="69"/>
      <c r="AK1453" s="29" t="str">
        <f>IFERROR(MATCH(H1453,#REF!,0),"")</f>
        <v/>
      </c>
    </row>
    <row r="1454" spans="1:37" ht="15" customHeight="1">
      <c r="A1454" s="227" t="str">
        <f>IF(V1454=DB!$B$12,"決裁1",IF(V1454=DB!$B$13,"決裁2",IF(V1454=DB!$B$14,"決裁3",IF(V1454=DB!$B$15,"決裁4",IF(V1454="","",TEXT(W1454,"GE")&amp;"-"&amp;V1454)))))</f>
        <v/>
      </c>
      <c r="B1454" s="228" t="str">
        <f>IF(A1454="","",A1454&amp;"-"&amp;COUNTIF($A$5:A1454,A1454))</f>
        <v/>
      </c>
      <c r="C1454" s="228" t="str">
        <f t="shared" si="45"/>
        <v/>
      </c>
      <c r="D1454" s="228" t="str">
        <f>IF(C1454="","",C1454&amp;"-"&amp;COUNTIF($C$5:C1454,C1454))</f>
        <v/>
      </c>
      <c r="E1454" s="228">
        <f t="shared" si="46"/>
        <v>0</v>
      </c>
      <c r="F1454" s="30"/>
      <c r="G1454" s="30"/>
      <c r="H1454" s="31"/>
      <c r="I1454" s="32"/>
      <c r="J1454" s="105"/>
      <c r="K1454" s="34"/>
      <c r="L1454" s="32"/>
      <c r="M1454" s="33"/>
      <c r="N1454" s="66"/>
      <c r="R1454" s="36"/>
      <c r="S1454" s="37"/>
      <c r="T1454" s="38"/>
      <c r="U1454" s="200"/>
      <c r="V1454" s="211"/>
      <c r="W1454" s="204"/>
      <c r="X1454" s="204"/>
      <c r="Y1454" s="40"/>
      <c r="Z1454" s="41"/>
      <c r="AA1454" s="10"/>
      <c r="AB1454" s="42"/>
      <c r="AC1454" s="41"/>
      <c r="AD1454" s="43"/>
      <c r="AE1454" s="42"/>
      <c r="AF1454" s="41"/>
      <c r="AG1454" s="43"/>
      <c r="AH1454" s="69"/>
      <c r="AI1454" s="69"/>
      <c r="AJ1454" s="69"/>
      <c r="AK1454" s="29" t="str">
        <f>IFERROR(MATCH(H1454,#REF!,0),"")</f>
        <v/>
      </c>
    </row>
    <row r="1455" spans="1:37" ht="15" customHeight="1">
      <c r="A1455" s="227" t="str">
        <f>IF(V1455=DB!$B$12,"決裁1",IF(V1455=DB!$B$13,"決裁2",IF(V1455=DB!$B$14,"決裁3",IF(V1455=DB!$B$15,"決裁4",IF(V1455="","",TEXT(W1455,"GE")&amp;"-"&amp;V1455)))))</f>
        <v/>
      </c>
      <c r="B1455" s="228" t="str">
        <f>IF(A1455="","",A1455&amp;"-"&amp;COUNTIF($A$5:A1455,A1455))</f>
        <v/>
      </c>
      <c r="C1455" s="228" t="str">
        <f t="shared" si="45"/>
        <v/>
      </c>
      <c r="D1455" s="228" t="str">
        <f>IF(C1455="","",C1455&amp;"-"&amp;COUNTIF($C$5:C1455,C1455))</f>
        <v/>
      </c>
      <c r="E1455" s="228">
        <f t="shared" si="46"/>
        <v>0</v>
      </c>
      <c r="F1455" s="30"/>
      <c r="G1455" s="30"/>
      <c r="H1455" s="31"/>
      <c r="I1455" s="32"/>
      <c r="J1455" s="105"/>
      <c r="K1455" s="34"/>
      <c r="L1455" s="32"/>
      <c r="M1455" s="33"/>
      <c r="N1455" s="66"/>
      <c r="R1455" s="36"/>
      <c r="S1455" s="37"/>
      <c r="T1455" s="38"/>
      <c r="U1455" s="200"/>
      <c r="V1455" s="211"/>
      <c r="W1455" s="204"/>
      <c r="X1455" s="204"/>
      <c r="Y1455" s="40"/>
      <c r="Z1455" s="41"/>
      <c r="AA1455" s="10"/>
      <c r="AB1455" s="42"/>
      <c r="AC1455" s="41"/>
      <c r="AD1455" s="43"/>
      <c r="AE1455" s="42"/>
      <c r="AF1455" s="41"/>
      <c r="AG1455" s="43"/>
      <c r="AH1455" s="69"/>
      <c r="AI1455" s="69"/>
      <c r="AJ1455" s="69"/>
      <c r="AK1455" s="29" t="str">
        <f>IFERROR(MATCH(H1455,#REF!,0),"")</f>
        <v/>
      </c>
    </row>
    <row r="1456" spans="1:37" ht="15" customHeight="1">
      <c r="A1456" s="227" t="str">
        <f>IF(V1456=DB!$B$12,"決裁1",IF(V1456=DB!$B$13,"決裁2",IF(V1456=DB!$B$14,"決裁3",IF(V1456=DB!$B$15,"決裁4",IF(V1456="","",TEXT(W1456,"GE")&amp;"-"&amp;V1456)))))</f>
        <v/>
      </c>
      <c r="B1456" s="228" t="str">
        <f>IF(A1456="","",A1456&amp;"-"&amp;COUNTIF($A$5:A1456,A1456))</f>
        <v/>
      </c>
      <c r="C1456" s="228" t="str">
        <f t="shared" si="45"/>
        <v/>
      </c>
      <c r="D1456" s="228" t="str">
        <f>IF(C1456="","",C1456&amp;"-"&amp;COUNTIF($C$5:C1456,C1456))</f>
        <v/>
      </c>
      <c r="E1456" s="228">
        <f t="shared" si="46"/>
        <v>0</v>
      </c>
      <c r="F1456" s="30"/>
      <c r="G1456" s="30"/>
      <c r="H1456" s="31"/>
      <c r="I1456" s="32"/>
      <c r="J1456" s="105"/>
      <c r="K1456" s="34"/>
      <c r="L1456" s="32"/>
      <c r="M1456" s="33"/>
      <c r="N1456" s="66"/>
      <c r="R1456" s="36"/>
      <c r="S1456" s="37"/>
      <c r="T1456" s="38"/>
      <c r="U1456" s="200"/>
      <c r="V1456" s="211"/>
      <c r="W1456" s="204"/>
      <c r="X1456" s="204"/>
      <c r="Y1456" s="40"/>
      <c r="Z1456" s="41"/>
      <c r="AA1456" s="10"/>
      <c r="AB1456" s="42"/>
      <c r="AC1456" s="41"/>
      <c r="AD1456" s="43"/>
      <c r="AE1456" s="42"/>
      <c r="AF1456" s="41"/>
      <c r="AG1456" s="43"/>
      <c r="AH1456" s="69"/>
      <c r="AI1456" s="69"/>
      <c r="AJ1456" s="69"/>
      <c r="AK1456" s="29" t="str">
        <f>IFERROR(MATCH(H1456,#REF!,0),"")</f>
        <v/>
      </c>
    </row>
    <row r="1457" spans="1:37" ht="15" customHeight="1">
      <c r="A1457" s="227" t="str">
        <f>IF(V1457=DB!$B$12,"決裁1",IF(V1457=DB!$B$13,"決裁2",IF(V1457=DB!$B$14,"決裁3",IF(V1457=DB!$B$15,"決裁4",IF(V1457="","",TEXT(W1457,"GE")&amp;"-"&amp;V1457)))))</f>
        <v/>
      </c>
      <c r="B1457" s="228" t="str">
        <f>IF(A1457="","",A1457&amp;"-"&amp;COUNTIF($A$5:A1457,A1457))</f>
        <v/>
      </c>
      <c r="C1457" s="228" t="str">
        <f t="shared" si="45"/>
        <v/>
      </c>
      <c r="D1457" s="228" t="str">
        <f>IF(C1457="","",C1457&amp;"-"&amp;COUNTIF($C$5:C1457,C1457))</f>
        <v/>
      </c>
      <c r="E1457" s="228">
        <f t="shared" si="46"/>
        <v>0</v>
      </c>
      <c r="F1457" s="30"/>
      <c r="G1457" s="30"/>
      <c r="H1457" s="31"/>
      <c r="I1457" s="32"/>
      <c r="J1457" s="105"/>
      <c r="K1457" s="34"/>
      <c r="L1457" s="32"/>
      <c r="M1457" s="33"/>
      <c r="N1457" s="66"/>
      <c r="R1457" s="36"/>
      <c r="S1457" s="37"/>
      <c r="T1457" s="38"/>
      <c r="U1457" s="200"/>
      <c r="V1457" s="211"/>
      <c r="W1457" s="204"/>
      <c r="X1457" s="204"/>
      <c r="Y1457" s="40"/>
      <c r="Z1457" s="41"/>
      <c r="AA1457" s="10"/>
      <c r="AB1457" s="42"/>
      <c r="AC1457" s="41"/>
      <c r="AD1457" s="43"/>
      <c r="AE1457" s="42"/>
      <c r="AF1457" s="41"/>
      <c r="AG1457" s="43"/>
      <c r="AH1457" s="69"/>
      <c r="AI1457" s="69"/>
      <c r="AJ1457" s="69"/>
      <c r="AK1457" s="29" t="str">
        <f>IFERROR(MATCH(H1457,#REF!,0),"")</f>
        <v/>
      </c>
    </row>
    <row r="1458" spans="1:37" ht="15" customHeight="1">
      <c r="A1458" s="227" t="str">
        <f>IF(V1458=DB!$B$12,"決裁1",IF(V1458=DB!$B$13,"決裁2",IF(V1458=DB!$B$14,"決裁3",IF(V1458=DB!$B$15,"決裁4",IF(V1458="","",TEXT(W1458,"GE")&amp;"-"&amp;V1458)))))</f>
        <v/>
      </c>
      <c r="B1458" s="228" t="str">
        <f>IF(A1458="","",A1458&amp;"-"&amp;COUNTIF($A$5:A1458,A1458))</f>
        <v/>
      </c>
      <c r="C1458" s="228" t="str">
        <f t="shared" si="45"/>
        <v/>
      </c>
      <c r="D1458" s="228" t="str">
        <f>IF(C1458="","",C1458&amp;"-"&amp;COUNTIF($C$5:C1458,C1458))</f>
        <v/>
      </c>
      <c r="E1458" s="228">
        <f t="shared" si="46"/>
        <v>0</v>
      </c>
      <c r="F1458" s="30"/>
      <c r="G1458" s="30"/>
      <c r="H1458" s="31"/>
      <c r="I1458" s="110"/>
      <c r="J1458" s="58"/>
      <c r="K1458" s="35"/>
      <c r="L1458" s="111"/>
      <c r="M1458" s="54"/>
      <c r="N1458" s="30"/>
      <c r="R1458" s="36"/>
      <c r="S1458" s="37"/>
      <c r="T1458" s="38"/>
      <c r="U1458" s="200"/>
      <c r="V1458" s="211"/>
      <c r="W1458" s="204"/>
      <c r="X1458" s="200"/>
      <c r="Y1458" s="40"/>
      <c r="Z1458" s="41"/>
      <c r="AA1458" s="91"/>
      <c r="AB1458" s="42"/>
      <c r="AC1458" s="41"/>
      <c r="AD1458" s="43"/>
      <c r="AE1458" s="42"/>
      <c r="AF1458" s="41"/>
      <c r="AG1458" s="43"/>
      <c r="AH1458" s="69"/>
      <c r="AI1458" s="69"/>
      <c r="AJ1458" s="69"/>
      <c r="AK1458" s="29" t="str">
        <f>IFERROR(MATCH(H1458,#REF!,0),"")</f>
        <v/>
      </c>
    </row>
    <row r="1459" spans="1:37" ht="15" customHeight="1">
      <c r="A1459" s="227" t="str">
        <f>IF(V1459=DB!$B$12,"決裁1",IF(V1459=DB!$B$13,"決裁2",IF(V1459=DB!$B$14,"決裁3",IF(V1459=DB!$B$15,"決裁4",IF(V1459="","",TEXT(W1459,"GE")&amp;"-"&amp;V1459)))))</f>
        <v/>
      </c>
      <c r="B1459" s="228" t="str">
        <f>IF(A1459="","",A1459&amp;"-"&amp;COUNTIF($A$5:A1459,A1459))</f>
        <v/>
      </c>
      <c r="C1459" s="228" t="str">
        <f t="shared" si="45"/>
        <v/>
      </c>
      <c r="D1459" s="228" t="str">
        <f>IF(C1459="","",C1459&amp;"-"&amp;COUNTIF($C$5:C1459,C1459))</f>
        <v/>
      </c>
      <c r="E1459" s="228">
        <f t="shared" si="46"/>
        <v>0</v>
      </c>
      <c r="F1459" s="30"/>
      <c r="G1459" s="30"/>
      <c r="H1459" s="31"/>
      <c r="I1459" s="110"/>
      <c r="J1459" s="58"/>
      <c r="K1459" s="59"/>
      <c r="L1459" s="32"/>
      <c r="M1459" s="54"/>
      <c r="N1459" s="30"/>
      <c r="R1459" s="36"/>
      <c r="S1459" s="37"/>
      <c r="T1459" s="38"/>
      <c r="U1459" s="200"/>
      <c r="V1459" s="211"/>
      <c r="W1459" s="204"/>
      <c r="X1459" s="200"/>
      <c r="Y1459" s="40"/>
      <c r="Z1459" s="41"/>
      <c r="AA1459" s="91"/>
      <c r="AB1459" s="42"/>
      <c r="AC1459" s="41"/>
      <c r="AD1459" s="43"/>
      <c r="AE1459" s="42"/>
      <c r="AF1459" s="41"/>
      <c r="AG1459" s="43"/>
      <c r="AH1459" s="69"/>
      <c r="AI1459" s="69"/>
      <c r="AJ1459" s="69"/>
      <c r="AK1459" s="29" t="str">
        <f>IFERROR(MATCH(H1459,#REF!,0),"")</f>
        <v/>
      </c>
    </row>
    <row r="1460" spans="1:37" ht="15" customHeight="1">
      <c r="A1460" s="227" t="str">
        <f>IF(V1460=DB!$B$12,"決裁1",IF(V1460=DB!$B$13,"決裁2",IF(V1460=DB!$B$14,"決裁3",IF(V1460=DB!$B$15,"決裁4",IF(V1460="","",TEXT(W1460,"GE")&amp;"-"&amp;V1460)))))</f>
        <v/>
      </c>
      <c r="B1460" s="228" t="str">
        <f>IF(A1460="","",A1460&amp;"-"&amp;COUNTIF($A$5:A1460,A1460))</f>
        <v/>
      </c>
      <c r="C1460" s="228" t="str">
        <f t="shared" si="45"/>
        <v/>
      </c>
      <c r="D1460" s="228" t="str">
        <f>IF(C1460="","",C1460&amp;"-"&amp;COUNTIF($C$5:C1460,C1460))</f>
        <v/>
      </c>
      <c r="E1460" s="228">
        <f t="shared" si="46"/>
        <v>0</v>
      </c>
      <c r="F1460" s="30"/>
      <c r="G1460" s="30"/>
      <c r="H1460" s="31"/>
      <c r="I1460" s="110"/>
      <c r="J1460" s="58"/>
      <c r="K1460" s="59"/>
      <c r="L1460" s="32"/>
      <c r="M1460" s="54"/>
      <c r="N1460" s="30"/>
      <c r="R1460" s="43"/>
      <c r="S1460" s="37"/>
      <c r="T1460" s="38"/>
      <c r="U1460" s="200"/>
      <c r="V1460" s="213"/>
      <c r="W1460" s="205"/>
      <c r="X1460" s="205"/>
      <c r="Y1460" s="46"/>
      <c r="Z1460" s="47"/>
      <c r="AA1460" s="95"/>
      <c r="AB1460" s="42"/>
      <c r="AC1460" s="41"/>
      <c r="AD1460" s="43"/>
      <c r="AE1460" s="42"/>
      <c r="AF1460" s="41"/>
      <c r="AG1460" s="43"/>
      <c r="AH1460" s="69"/>
      <c r="AI1460" s="69"/>
      <c r="AJ1460" s="69"/>
      <c r="AK1460" s="29" t="str">
        <f>IFERROR(MATCH(H1460,#REF!,0),"")</f>
        <v/>
      </c>
    </row>
    <row r="1461" spans="1:37" ht="15" customHeight="1">
      <c r="A1461" s="227" t="str">
        <f>IF(V1461=DB!$B$12,"決裁1",IF(V1461=DB!$B$13,"決裁2",IF(V1461=DB!$B$14,"決裁3",IF(V1461=DB!$B$15,"決裁4",IF(V1461="","",TEXT(W1461,"GE")&amp;"-"&amp;V1461)))))</f>
        <v/>
      </c>
      <c r="B1461" s="228" t="str">
        <f>IF(A1461="","",A1461&amp;"-"&amp;COUNTIF($A$5:A1461,A1461))</f>
        <v/>
      </c>
      <c r="C1461" s="228" t="str">
        <f t="shared" si="45"/>
        <v/>
      </c>
      <c r="D1461" s="228" t="str">
        <f>IF(C1461="","",C1461&amp;"-"&amp;COUNTIF($C$5:C1461,C1461))</f>
        <v/>
      </c>
      <c r="E1461" s="228">
        <f t="shared" si="46"/>
        <v>0</v>
      </c>
      <c r="F1461" s="30"/>
      <c r="G1461" s="30"/>
      <c r="H1461" s="31"/>
      <c r="I1461" s="110"/>
      <c r="J1461" s="58"/>
      <c r="K1461" s="59"/>
      <c r="L1461" s="32"/>
      <c r="M1461" s="54"/>
      <c r="N1461" s="30"/>
      <c r="R1461" s="36"/>
      <c r="S1461" s="37"/>
      <c r="T1461" s="38"/>
      <c r="U1461" s="200"/>
      <c r="V1461" s="211"/>
      <c r="W1461" s="204"/>
      <c r="X1461" s="200"/>
      <c r="Y1461" s="40"/>
      <c r="Z1461" s="41"/>
      <c r="AA1461" s="91"/>
      <c r="AB1461" s="42"/>
      <c r="AC1461" s="41"/>
      <c r="AD1461" s="43"/>
      <c r="AE1461" s="42"/>
      <c r="AF1461" s="41"/>
      <c r="AG1461" s="43"/>
      <c r="AH1461" s="69"/>
      <c r="AI1461" s="69"/>
      <c r="AJ1461" s="69"/>
      <c r="AK1461" s="29" t="str">
        <f>IFERROR(MATCH(H1461,#REF!,0),"")</f>
        <v/>
      </c>
    </row>
    <row r="1462" spans="1:37" ht="15" customHeight="1">
      <c r="A1462" s="227" t="str">
        <f>IF(V1462=DB!$B$12,"決裁1",IF(V1462=DB!$B$13,"決裁2",IF(V1462=DB!$B$14,"決裁3",IF(V1462=DB!$B$15,"決裁4",IF(V1462="","",TEXT(W1462,"GE")&amp;"-"&amp;V1462)))))</f>
        <v/>
      </c>
      <c r="B1462" s="228" t="str">
        <f>IF(A1462="","",A1462&amp;"-"&amp;COUNTIF($A$5:A1462,A1462))</f>
        <v/>
      </c>
      <c r="C1462" s="228" t="str">
        <f t="shared" si="45"/>
        <v/>
      </c>
      <c r="D1462" s="228" t="str">
        <f>IF(C1462="","",C1462&amp;"-"&amp;COUNTIF($C$5:C1462,C1462))</f>
        <v/>
      </c>
      <c r="E1462" s="228">
        <f t="shared" si="46"/>
        <v>0</v>
      </c>
      <c r="F1462" s="30"/>
      <c r="G1462" s="30"/>
      <c r="H1462" s="31"/>
      <c r="I1462" s="32"/>
      <c r="J1462" s="33"/>
      <c r="K1462" s="59"/>
      <c r="L1462" s="49"/>
      <c r="M1462" s="32"/>
      <c r="N1462" s="30"/>
      <c r="R1462" s="36"/>
      <c r="S1462" s="37"/>
      <c r="T1462" s="38"/>
      <c r="U1462" s="200"/>
      <c r="V1462" s="211"/>
      <c r="W1462" s="204"/>
      <c r="X1462" s="200"/>
      <c r="Y1462" s="40"/>
      <c r="Z1462" s="41"/>
      <c r="AA1462" s="91"/>
      <c r="AB1462" s="42"/>
      <c r="AC1462" s="41"/>
      <c r="AD1462" s="43"/>
      <c r="AE1462" s="42"/>
      <c r="AF1462" s="41"/>
      <c r="AG1462" s="43"/>
      <c r="AH1462" s="69"/>
      <c r="AI1462" s="69"/>
      <c r="AJ1462" s="69"/>
      <c r="AK1462" s="29" t="str">
        <f>IFERROR(MATCH(H1462,#REF!,0),"")</f>
        <v/>
      </c>
    </row>
    <row r="1463" spans="1:37" ht="15" customHeight="1">
      <c r="A1463" s="227" t="str">
        <f>IF(V1463=DB!$B$12,"決裁1",IF(V1463=DB!$B$13,"決裁2",IF(V1463=DB!$B$14,"決裁3",IF(V1463=DB!$B$15,"決裁4",IF(V1463="","",TEXT(W1463,"GE")&amp;"-"&amp;V1463)))))</f>
        <v/>
      </c>
      <c r="B1463" s="228" t="str">
        <f>IF(A1463="","",A1463&amp;"-"&amp;COUNTIF($A$5:A1463,A1463))</f>
        <v/>
      </c>
      <c r="C1463" s="228" t="str">
        <f t="shared" si="45"/>
        <v/>
      </c>
      <c r="D1463" s="228" t="str">
        <f>IF(C1463="","",C1463&amp;"-"&amp;COUNTIF($C$5:C1463,C1463))</f>
        <v/>
      </c>
      <c r="E1463" s="228">
        <f t="shared" si="46"/>
        <v>0</v>
      </c>
      <c r="F1463" s="30"/>
      <c r="G1463" s="30"/>
      <c r="H1463" s="31"/>
      <c r="I1463" s="110"/>
      <c r="J1463" s="58"/>
      <c r="K1463" s="35"/>
      <c r="L1463" s="32"/>
      <c r="M1463" s="32"/>
      <c r="N1463" s="30"/>
      <c r="R1463" s="36"/>
      <c r="S1463" s="37"/>
      <c r="T1463" s="38"/>
      <c r="U1463" s="200"/>
      <c r="V1463" s="211"/>
      <c r="W1463" s="204"/>
      <c r="X1463" s="204"/>
      <c r="Y1463" s="40"/>
      <c r="Z1463" s="41"/>
      <c r="AA1463" s="91"/>
      <c r="AB1463" s="42"/>
      <c r="AC1463" s="41"/>
      <c r="AD1463" s="43"/>
      <c r="AE1463" s="42"/>
      <c r="AF1463" s="41"/>
      <c r="AG1463" s="45"/>
      <c r="AH1463" s="69"/>
      <c r="AI1463" s="69"/>
      <c r="AJ1463" s="69"/>
      <c r="AK1463" s="29" t="str">
        <f>IFERROR(MATCH(H1463,#REF!,0),"")</f>
        <v/>
      </c>
    </row>
    <row r="1464" spans="1:37" ht="15" customHeight="1">
      <c r="A1464" s="227" t="str">
        <f>IF(V1464=DB!$B$12,"決裁1",IF(V1464=DB!$B$13,"決裁2",IF(V1464=DB!$B$14,"決裁3",IF(V1464=DB!$B$15,"決裁4",IF(V1464="","",TEXT(W1464,"GE")&amp;"-"&amp;V1464)))))</f>
        <v/>
      </c>
      <c r="B1464" s="228" t="str">
        <f>IF(A1464="","",A1464&amp;"-"&amp;COUNTIF($A$5:A1464,A1464))</f>
        <v/>
      </c>
      <c r="C1464" s="228" t="str">
        <f t="shared" si="45"/>
        <v/>
      </c>
      <c r="D1464" s="228" t="str">
        <f>IF(C1464="","",C1464&amp;"-"&amp;COUNTIF($C$5:C1464,C1464))</f>
        <v/>
      </c>
      <c r="E1464" s="228">
        <f t="shared" si="46"/>
        <v>0</v>
      </c>
      <c r="F1464" s="30"/>
      <c r="G1464" s="30"/>
      <c r="H1464" s="31"/>
      <c r="I1464" s="110"/>
      <c r="J1464" s="58"/>
      <c r="K1464" s="59"/>
      <c r="L1464" s="32"/>
      <c r="M1464" s="54"/>
      <c r="N1464" s="30"/>
      <c r="R1464" s="36"/>
      <c r="S1464" s="37"/>
      <c r="T1464" s="38"/>
      <c r="U1464" s="200"/>
      <c r="V1464" s="211"/>
      <c r="W1464" s="204"/>
      <c r="X1464" s="204"/>
      <c r="Y1464" s="40"/>
      <c r="Z1464" s="41"/>
      <c r="AA1464" s="91"/>
      <c r="AB1464" s="42"/>
      <c r="AC1464" s="41"/>
      <c r="AD1464" s="43"/>
      <c r="AE1464" s="42"/>
      <c r="AF1464" s="41"/>
      <c r="AG1464" s="45"/>
      <c r="AH1464" s="69"/>
      <c r="AI1464" s="69"/>
      <c r="AJ1464" s="69"/>
      <c r="AK1464" s="29" t="str">
        <f>IFERROR(MATCH(H1464,#REF!,0),"")</f>
        <v/>
      </c>
    </row>
    <row r="1465" spans="1:37" ht="15" customHeight="1">
      <c r="A1465" s="227" t="str">
        <f>IF(V1465=DB!$B$12,"決裁1",IF(V1465=DB!$B$13,"決裁2",IF(V1465=DB!$B$14,"決裁3",IF(V1465=DB!$B$15,"決裁4",IF(V1465="","",TEXT(W1465,"GE")&amp;"-"&amp;V1465)))))</f>
        <v/>
      </c>
      <c r="B1465" s="228" t="str">
        <f>IF(A1465="","",A1465&amp;"-"&amp;COUNTIF($A$5:A1465,A1465))</f>
        <v/>
      </c>
      <c r="C1465" s="228" t="str">
        <f t="shared" si="45"/>
        <v/>
      </c>
      <c r="D1465" s="228" t="str">
        <f>IF(C1465="","",C1465&amp;"-"&amp;COUNTIF($C$5:C1465,C1465))</f>
        <v/>
      </c>
      <c r="E1465" s="228">
        <f t="shared" si="46"/>
        <v>0</v>
      </c>
      <c r="F1465" s="30"/>
      <c r="G1465" s="30"/>
      <c r="H1465" s="31"/>
      <c r="I1465" s="110"/>
      <c r="J1465" s="57"/>
      <c r="K1465" s="75"/>
      <c r="L1465" s="54"/>
      <c r="M1465" s="54"/>
      <c r="N1465" s="30"/>
      <c r="R1465" s="36"/>
      <c r="S1465" s="37"/>
      <c r="T1465" s="38"/>
      <c r="U1465" s="200"/>
      <c r="V1465" s="211"/>
      <c r="W1465" s="204"/>
      <c r="X1465" s="204"/>
      <c r="Y1465" s="40"/>
      <c r="Z1465" s="41"/>
      <c r="AA1465" s="54"/>
      <c r="AB1465" s="42"/>
      <c r="AC1465" s="41"/>
      <c r="AD1465" s="54"/>
      <c r="AE1465" s="42"/>
      <c r="AF1465" s="41"/>
      <c r="AG1465" s="54"/>
      <c r="AH1465" s="69"/>
      <c r="AI1465" s="69"/>
      <c r="AJ1465" s="69"/>
      <c r="AK1465" s="29" t="str">
        <f>IFERROR(MATCH(H1465,#REF!,0),"")</f>
        <v/>
      </c>
    </row>
    <row r="1466" spans="1:37" ht="15" customHeight="1">
      <c r="A1466" s="227" t="str">
        <f>IF(V1466=DB!$B$12,"決裁1",IF(V1466=DB!$B$13,"決裁2",IF(V1466=DB!$B$14,"決裁3",IF(V1466=DB!$B$15,"決裁4",IF(V1466="","",TEXT(W1466,"GE")&amp;"-"&amp;V1466)))))</f>
        <v/>
      </c>
      <c r="B1466" s="228" t="str">
        <f>IF(A1466="","",A1466&amp;"-"&amp;COUNTIF($A$5:A1466,A1466))</f>
        <v/>
      </c>
      <c r="C1466" s="228" t="str">
        <f t="shared" si="45"/>
        <v/>
      </c>
      <c r="D1466" s="228" t="str">
        <f>IF(C1466="","",C1466&amp;"-"&amp;COUNTIF($C$5:C1466,C1466))</f>
        <v/>
      </c>
      <c r="E1466" s="228">
        <f t="shared" si="46"/>
        <v>0</v>
      </c>
      <c r="F1466" s="30"/>
      <c r="G1466" s="30"/>
      <c r="H1466" s="31"/>
      <c r="I1466" s="110"/>
      <c r="J1466" s="57"/>
      <c r="K1466" s="35"/>
      <c r="L1466" s="111"/>
      <c r="M1466" s="54"/>
      <c r="N1466" s="30"/>
      <c r="R1466" s="36"/>
      <c r="S1466" s="37"/>
      <c r="T1466" s="38"/>
      <c r="U1466" s="200"/>
      <c r="V1466" s="211"/>
      <c r="W1466" s="204"/>
      <c r="X1466" s="204"/>
      <c r="Y1466" s="40"/>
      <c r="Z1466" s="41"/>
      <c r="AA1466" s="10"/>
      <c r="AB1466" s="42"/>
      <c r="AC1466" s="41"/>
      <c r="AD1466" s="43"/>
      <c r="AE1466" s="42"/>
      <c r="AF1466" s="41"/>
      <c r="AG1466" s="43"/>
      <c r="AH1466" s="69"/>
      <c r="AI1466" s="69"/>
      <c r="AJ1466" s="69"/>
      <c r="AK1466" s="29" t="str">
        <f>IFERROR(MATCH(H1466,#REF!,0),"")</f>
        <v/>
      </c>
    </row>
    <row r="1467" spans="1:37" ht="15" customHeight="1">
      <c r="A1467" s="227" t="str">
        <f>IF(V1467=DB!$B$12,"決裁1",IF(V1467=DB!$B$13,"決裁2",IF(V1467=DB!$B$14,"決裁3",IF(V1467=DB!$B$15,"決裁4",IF(V1467="","",TEXT(W1467,"GE")&amp;"-"&amp;V1467)))))</f>
        <v/>
      </c>
      <c r="B1467" s="228" t="str">
        <f>IF(A1467="","",A1467&amp;"-"&amp;COUNTIF($A$5:A1467,A1467))</f>
        <v/>
      </c>
      <c r="C1467" s="228" t="str">
        <f t="shared" si="45"/>
        <v/>
      </c>
      <c r="D1467" s="228" t="str">
        <f>IF(C1467="","",C1467&amp;"-"&amp;COUNTIF($C$5:C1467,C1467))</f>
        <v/>
      </c>
      <c r="E1467" s="228">
        <f t="shared" si="46"/>
        <v>0</v>
      </c>
      <c r="F1467" s="30"/>
      <c r="G1467" s="30"/>
      <c r="H1467" s="31"/>
      <c r="I1467" s="110"/>
      <c r="J1467" s="57"/>
      <c r="K1467" s="75"/>
      <c r="L1467" s="54"/>
      <c r="M1467" s="54"/>
      <c r="N1467" s="30"/>
      <c r="R1467" s="36"/>
      <c r="S1467" s="37"/>
      <c r="T1467" s="38"/>
      <c r="U1467" s="200"/>
      <c r="V1467" s="211"/>
      <c r="W1467" s="204"/>
      <c r="X1467" s="204"/>
      <c r="Y1467" s="40"/>
      <c r="Z1467" s="41"/>
      <c r="AA1467" s="54"/>
      <c r="AB1467" s="42"/>
      <c r="AC1467" s="41"/>
      <c r="AD1467" s="54"/>
      <c r="AE1467" s="42"/>
      <c r="AF1467" s="41"/>
      <c r="AG1467" s="54"/>
      <c r="AH1467" s="69"/>
      <c r="AI1467" s="69"/>
      <c r="AJ1467" s="69"/>
      <c r="AK1467" s="29" t="str">
        <f>IFERROR(MATCH(H1467,#REF!,0),"")</f>
        <v/>
      </c>
    </row>
    <row r="1468" spans="1:37" ht="15" customHeight="1">
      <c r="A1468" s="227" t="str">
        <f>IF(V1468=DB!$B$12,"決裁1",IF(V1468=DB!$B$13,"決裁2",IF(V1468=DB!$B$14,"決裁3",IF(V1468=DB!$B$15,"決裁4",IF(V1468="","",TEXT(W1468,"GE")&amp;"-"&amp;V1468)))))</f>
        <v/>
      </c>
      <c r="B1468" s="228" t="str">
        <f>IF(A1468="","",A1468&amp;"-"&amp;COUNTIF($A$5:A1468,A1468))</f>
        <v/>
      </c>
      <c r="C1468" s="228" t="str">
        <f t="shared" si="45"/>
        <v/>
      </c>
      <c r="D1468" s="228" t="str">
        <f>IF(C1468="","",C1468&amp;"-"&amp;COUNTIF($C$5:C1468,C1468))</f>
        <v/>
      </c>
      <c r="E1468" s="228">
        <f t="shared" si="46"/>
        <v>0</v>
      </c>
      <c r="F1468" s="30"/>
      <c r="G1468" s="30"/>
      <c r="H1468" s="31"/>
      <c r="I1468" s="110"/>
      <c r="J1468" s="65"/>
      <c r="K1468" s="63"/>
      <c r="L1468" s="110"/>
      <c r="M1468" s="54"/>
      <c r="N1468" s="30"/>
      <c r="R1468" s="36"/>
      <c r="S1468" s="37"/>
      <c r="T1468" s="38"/>
      <c r="U1468" s="200"/>
      <c r="V1468" s="211"/>
      <c r="W1468" s="204"/>
      <c r="X1468" s="204"/>
      <c r="Y1468" s="40"/>
      <c r="Z1468" s="41"/>
      <c r="AA1468" s="54"/>
      <c r="AB1468" s="42"/>
      <c r="AC1468" s="41"/>
      <c r="AD1468" s="54"/>
      <c r="AE1468" s="42"/>
      <c r="AF1468" s="41"/>
      <c r="AG1468" s="54"/>
      <c r="AH1468" s="69"/>
      <c r="AI1468" s="69"/>
      <c r="AJ1468" s="69"/>
      <c r="AK1468" s="29" t="str">
        <f>IFERROR(MATCH(H1468,#REF!,0),"")</f>
        <v/>
      </c>
    </row>
    <row r="1469" spans="1:37" ht="15" customHeight="1">
      <c r="A1469" s="227" t="str">
        <f>IF(V1469=DB!$B$12,"決裁1",IF(V1469=DB!$B$13,"決裁2",IF(V1469=DB!$B$14,"決裁3",IF(V1469=DB!$B$15,"決裁4",IF(V1469="","",TEXT(W1469,"GE")&amp;"-"&amp;V1469)))))</f>
        <v/>
      </c>
      <c r="B1469" s="228" t="str">
        <f>IF(A1469="","",A1469&amp;"-"&amp;COUNTIF($A$5:A1469,A1469))</f>
        <v/>
      </c>
      <c r="C1469" s="228" t="str">
        <f t="shared" si="45"/>
        <v/>
      </c>
      <c r="D1469" s="228" t="str">
        <f>IF(C1469="","",C1469&amp;"-"&amp;COUNTIF($C$5:C1469,C1469))</f>
        <v/>
      </c>
      <c r="E1469" s="228">
        <f t="shared" si="46"/>
        <v>0</v>
      </c>
      <c r="F1469" s="30"/>
      <c r="G1469" s="30"/>
      <c r="H1469" s="31"/>
      <c r="I1469" s="110"/>
      <c r="J1469" s="58"/>
      <c r="K1469" s="35"/>
      <c r="L1469" s="32"/>
      <c r="M1469" s="32"/>
      <c r="N1469" s="30"/>
      <c r="R1469" s="36"/>
      <c r="S1469" s="37"/>
      <c r="T1469" s="38"/>
      <c r="U1469" s="200"/>
      <c r="V1469" s="211"/>
      <c r="W1469" s="204"/>
      <c r="X1469" s="204"/>
      <c r="Y1469" s="40"/>
      <c r="Z1469" s="41"/>
      <c r="AA1469" s="54"/>
      <c r="AB1469" s="42"/>
      <c r="AC1469" s="41"/>
      <c r="AD1469" s="54"/>
      <c r="AE1469" s="42"/>
      <c r="AF1469" s="41"/>
      <c r="AG1469" s="54"/>
      <c r="AH1469" s="69"/>
      <c r="AI1469" s="69"/>
      <c r="AJ1469" s="69"/>
      <c r="AK1469" s="29" t="str">
        <f>IFERROR(MATCH(H1469,#REF!,0),"")</f>
        <v/>
      </c>
    </row>
    <row r="1470" spans="1:37" ht="15" customHeight="1">
      <c r="A1470" s="227" t="str">
        <f>IF(V1470=DB!$B$12,"決裁1",IF(V1470=DB!$B$13,"決裁2",IF(V1470=DB!$B$14,"決裁3",IF(V1470=DB!$B$15,"決裁4",IF(V1470="","",TEXT(W1470,"GE")&amp;"-"&amp;V1470)))))</f>
        <v/>
      </c>
      <c r="B1470" s="228" t="str">
        <f>IF(A1470="","",A1470&amp;"-"&amp;COUNTIF($A$5:A1470,A1470))</f>
        <v/>
      </c>
      <c r="C1470" s="228" t="str">
        <f t="shared" si="45"/>
        <v/>
      </c>
      <c r="D1470" s="228" t="str">
        <f>IF(C1470="","",C1470&amp;"-"&amp;COUNTIF($C$5:C1470,C1470))</f>
        <v/>
      </c>
      <c r="E1470" s="228">
        <f t="shared" si="46"/>
        <v>0</v>
      </c>
      <c r="F1470" s="30"/>
      <c r="G1470" s="30"/>
      <c r="H1470" s="31"/>
      <c r="I1470" s="110"/>
      <c r="J1470" s="58"/>
      <c r="K1470" s="35"/>
      <c r="L1470" s="32"/>
      <c r="M1470" s="32"/>
      <c r="N1470" s="30"/>
      <c r="R1470" s="36"/>
      <c r="S1470" s="37"/>
      <c r="T1470" s="38"/>
      <c r="U1470" s="200"/>
      <c r="V1470" s="211"/>
      <c r="W1470" s="204"/>
      <c r="X1470" s="204"/>
      <c r="Y1470" s="40"/>
      <c r="Z1470" s="41"/>
      <c r="AA1470" s="54"/>
      <c r="AB1470" s="42"/>
      <c r="AC1470" s="41"/>
      <c r="AD1470" s="54"/>
      <c r="AE1470" s="42"/>
      <c r="AF1470" s="41"/>
      <c r="AG1470" s="54"/>
      <c r="AH1470" s="69"/>
      <c r="AI1470" s="69"/>
      <c r="AJ1470" s="69"/>
      <c r="AK1470" s="29" t="str">
        <f>IFERROR(MATCH(H1470,#REF!,0),"")</f>
        <v/>
      </c>
    </row>
    <row r="1471" spans="1:37" ht="15" customHeight="1">
      <c r="A1471" s="227" t="str">
        <f>IF(V1471=DB!$B$12,"決裁1",IF(V1471=DB!$B$13,"決裁2",IF(V1471=DB!$B$14,"決裁3",IF(V1471=DB!$B$15,"決裁4",IF(V1471="","",TEXT(W1471,"GE")&amp;"-"&amp;V1471)))))</f>
        <v/>
      </c>
      <c r="B1471" s="228" t="str">
        <f>IF(A1471="","",A1471&amp;"-"&amp;COUNTIF($A$5:A1471,A1471))</f>
        <v/>
      </c>
      <c r="C1471" s="228" t="str">
        <f t="shared" si="45"/>
        <v/>
      </c>
      <c r="D1471" s="228" t="str">
        <f>IF(C1471="","",C1471&amp;"-"&amp;COUNTIF($C$5:C1471,C1471))</f>
        <v/>
      </c>
      <c r="E1471" s="228">
        <f t="shared" si="46"/>
        <v>0</v>
      </c>
      <c r="F1471" s="30"/>
      <c r="G1471" s="30"/>
      <c r="H1471" s="31"/>
      <c r="I1471" s="110"/>
      <c r="J1471" s="58"/>
      <c r="K1471" s="58"/>
      <c r="L1471" s="32"/>
      <c r="M1471" s="32"/>
      <c r="N1471" s="30"/>
      <c r="R1471" s="36"/>
      <c r="S1471" s="37"/>
      <c r="T1471" s="38"/>
      <c r="U1471" s="200"/>
      <c r="V1471" s="211"/>
      <c r="W1471" s="204"/>
      <c r="X1471" s="204"/>
      <c r="Y1471" s="40"/>
      <c r="Z1471" s="41"/>
      <c r="AA1471" s="54"/>
      <c r="AB1471" s="42"/>
      <c r="AC1471" s="41"/>
      <c r="AD1471" s="54"/>
      <c r="AE1471" s="42"/>
      <c r="AF1471" s="41"/>
      <c r="AG1471" s="54"/>
      <c r="AH1471" s="69"/>
      <c r="AI1471" s="69"/>
      <c r="AJ1471" s="69"/>
      <c r="AK1471" s="29" t="str">
        <f>IFERROR(MATCH(H1471,#REF!,0),"")</f>
        <v/>
      </c>
    </row>
    <row r="1472" spans="1:37" ht="15" customHeight="1">
      <c r="A1472" s="227" t="str">
        <f>IF(V1472=DB!$B$12,"決裁1",IF(V1472=DB!$B$13,"決裁2",IF(V1472=DB!$B$14,"決裁3",IF(V1472=DB!$B$15,"決裁4",IF(V1472="","",TEXT(W1472,"GE")&amp;"-"&amp;V1472)))))</f>
        <v/>
      </c>
      <c r="B1472" s="228" t="str">
        <f>IF(A1472="","",A1472&amp;"-"&amp;COUNTIF($A$5:A1472,A1472))</f>
        <v/>
      </c>
      <c r="C1472" s="228" t="str">
        <f t="shared" si="45"/>
        <v/>
      </c>
      <c r="D1472" s="228" t="str">
        <f>IF(C1472="","",C1472&amp;"-"&amp;COUNTIF($C$5:C1472,C1472))</f>
        <v/>
      </c>
      <c r="E1472" s="228">
        <f t="shared" si="46"/>
        <v>0</v>
      </c>
      <c r="F1472" s="30"/>
      <c r="G1472" s="30"/>
      <c r="H1472" s="31"/>
      <c r="I1472" s="110"/>
      <c r="J1472" s="58"/>
      <c r="K1472" s="63"/>
      <c r="L1472" s="110"/>
      <c r="M1472" s="32"/>
      <c r="N1472" s="30"/>
      <c r="R1472" s="36"/>
      <c r="S1472" s="37"/>
      <c r="T1472" s="38"/>
      <c r="U1472" s="200"/>
      <c r="V1472" s="211"/>
      <c r="W1472" s="204"/>
      <c r="X1472" s="204"/>
      <c r="Y1472" s="40"/>
      <c r="Z1472" s="41"/>
      <c r="AA1472" s="54"/>
      <c r="AB1472" s="42"/>
      <c r="AC1472" s="41"/>
      <c r="AD1472" s="54"/>
      <c r="AE1472" s="42"/>
      <c r="AF1472" s="41"/>
      <c r="AG1472" s="54"/>
      <c r="AH1472" s="69"/>
      <c r="AI1472" s="69"/>
      <c r="AJ1472" s="69"/>
      <c r="AK1472" s="29" t="str">
        <f>IFERROR(MATCH(H1472,#REF!,0),"")</f>
        <v/>
      </c>
    </row>
    <row r="1473" spans="1:37" ht="15" customHeight="1">
      <c r="A1473" s="227" t="str">
        <f>IF(V1473=DB!$B$12,"決裁1",IF(V1473=DB!$B$13,"決裁2",IF(V1473=DB!$B$14,"決裁3",IF(V1473=DB!$B$15,"決裁4",IF(V1473="","",TEXT(W1473,"GE")&amp;"-"&amp;V1473)))))</f>
        <v/>
      </c>
      <c r="B1473" s="228" t="str">
        <f>IF(A1473="","",A1473&amp;"-"&amp;COUNTIF($A$5:A1473,A1473))</f>
        <v/>
      </c>
      <c r="C1473" s="228" t="str">
        <f t="shared" si="45"/>
        <v/>
      </c>
      <c r="D1473" s="228" t="str">
        <f>IF(C1473="","",C1473&amp;"-"&amp;COUNTIF($C$5:C1473,C1473))</f>
        <v/>
      </c>
      <c r="E1473" s="228">
        <f t="shared" si="46"/>
        <v>0</v>
      </c>
      <c r="F1473" s="30"/>
      <c r="G1473" s="30"/>
      <c r="H1473" s="31"/>
      <c r="I1473" s="110"/>
      <c r="J1473" s="58"/>
      <c r="K1473" s="35"/>
      <c r="L1473" s="32"/>
      <c r="M1473" s="32"/>
      <c r="N1473" s="30"/>
      <c r="R1473" s="36"/>
      <c r="S1473" s="37"/>
      <c r="T1473" s="38"/>
      <c r="U1473" s="200"/>
      <c r="V1473" s="211"/>
      <c r="W1473" s="204"/>
      <c r="X1473" s="204"/>
      <c r="Y1473" s="40"/>
      <c r="Z1473" s="41"/>
      <c r="AA1473" s="54"/>
      <c r="AB1473" s="42"/>
      <c r="AC1473" s="41"/>
      <c r="AD1473" s="54"/>
      <c r="AE1473" s="42"/>
      <c r="AF1473" s="41"/>
      <c r="AG1473" s="54"/>
      <c r="AH1473" s="69"/>
      <c r="AI1473" s="69"/>
      <c r="AJ1473" s="69"/>
      <c r="AK1473" s="29" t="str">
        <f>IFERROR(MATCH(H1473,#REF!,0),"")</f>
        <v/>
      </c>
    </row>
    <row r="1474" spans="1:37" ht="15" customHeight="1">
      <c r="A1474" s="227" t="str">
        <f>IF(V1474=DB!$B$12,"決裁1",IF(V1474=DB!$B$13,"決裁2",IF(V1474=DB!$B$14,"決裁3",IF(V1474=DB!$B$15,"決裁4",IF(V1474="","",TEXT(W1474,"GE")&amp;"-"&amp;V1474)))))</f>
        <v/>
      </c>
      <c r="B1474" s="228" t="str">
        <f>IF(A1474="","",A1474&amp;"-"&amp;COUNTIF($A$5:A1474,A1474))</f>
        <v/>
      </c>
      <c r="C1474" s="228" t="str">
        <f t="shared" si="45"/>
        <v/>
      </c>
      <c r="D1474" s="228" t="str">
        <f>IF(C1474="","",C1474&amp;"-"&amp;COUNTIF($C$5:C1474,C1474))</f>
        <v/>
      </c>
      <c r="E1474" s="228">
        <f t="shared" si="46"/>
        <v>0</v>
      </c>
      <c r="F1474" s="30"/>
      <c r="G1474" s="30"/>
      <c r="H1474" s="31"/>
      <c r="I1474" s="110"/>
      <c r="J1474" s="58"/>
      <c r="K1474" s="58"/>
      <c r="L1474" s="125"/>
      <c r="M1474" s="32"/>
      <c r="N1474" s="30"/>
      <c r="R1474" s="36"/>
      <c r="S1474" s="37"/>
      <c r="T1474" s="38"/>
      <c r="U1474" s="200"/>
      <c r="V1474" s="211"/>
      <c r="W1474" s="204"/>
      <c r="X1474" s="204"/>
      <c r="Y1474" s="40"/>
      <c r="Z1474" s="41"/>
      <c r="AA1474" s="54"/>
      <c r="AB1474" s="42"/>
      <c r="AC1474" s="41"/>
      <c r="AD1474" s="54"/>
      <c r="AE1474" s="42"/>
      <c r="AF1474" s="41"/>
      <c r="AG1474" s="54"/>
      <c r="AH1474" s="69"/>
      <c r="AI1474" s="69"/>
      <c r="AJ1474" s="69"/>
      <c r="AK1474" s="29" t="str">
        <f>IFERROR(MATCH(H1474,#REF!,0),"")</f>
        <v/>
      </c>
    </row>
    <row r="1475" spans="1:37" ht="15" customHeight="1">
      <c r="A1475" s="227" t="str">
        <f>IF(V1475=DB!$B$12,"決裁1",IF(V1475=DB!$B$13,"決裁2",IF(V1475=DB!$B$14,"決裁3",IF(V1475=DB!$B$15,"決裁4",IF(V1475="","",TEXT(W1475,"GE")&amp;"-"&amp;V1475)))))</f>
        <v/>
      </c>
      <c r="B1475" s="228" t="str">
        <f>IF(A1475="","",A1475&amp;"-"&amp;COUNTIF($A$5:A1475,A1475))</f>
        <v/>
      </c>
      <c r="C1475" s="228" t="str">
        <f t="shared" si="45"/>
        <v/>
      </c>
      <c r="D1475" s="228" t="str">
        <f>IF(C1475="","",C1475&amp;"-"&amp;COUNTIF($C$5:C1475,C1475))</f>
        <v/>
      </c>
      <c r="E1475" s="228">
        <f t="shared" si="46"/>
        <v>0</v>
      </c>
      <c r="F1475" s="30"/>
      <c r="G1475" s="30"/>
      <c r="H1475" s="31"/>
      <c r="I1475" s="110"/>
      <c r="J1475" s="58"/>
      <c r="K1475" s="59"/>
      <c r="L1475" s="32"/>
      <c r="M1475" s="54"/>
      <c r="N1475" s="30"/>
      <c r="R1475" s="36"/>
      <c r="S1475" s="37"/>
      <c r="T1475" s="38"/>
      <c r="U1475" s="200"/>
      <c r="V1475" s="211"/>
      <c r="W1475" s="204"/>
      <c r="X1475" s="204"/>
      <c r="Y1475" s="40"/>
      <c r="Z1475" s="41"/>
      <c r="AA1475" s="54"/>
      <c r="AB1475" s="42"/>
      <c r="AC1475" s="41"/>
      <c r="AD1475" s="54"/>
      <c r="AE1475" s="42"/>
      <c r="AF1475" s="41"/>
      <c r="AG1475" s="54"/>
      <c r="AH1475" s="69"/>
      <c r="AI1475" s="69"/>
      <c r="AJ1475" s="69"/>
      <c r="AK1475" s="29" t="str">
        <f>IFERROR(MATCH(H1475,#REF!,0),"")</f>
        <v/>
      </c>
    </row>
    <row r="1476" spans="1:37" ht="15" customHeight="1">
      <c r="A1476" s="227" t="str">
        <f>IF(V1476=DB!$B$12,"決裁1",IF(V1476=DB!$B$13,"決裁2",IF(V1476=DB!$B$14,"決裁3",IF(V1476=DB!$B$15,"決裁4",IF(V1476="","",TEXT(W1476,"GE")&amp;"-"&amp;V1476)))))</f>
        <v/>
      </c>
      <c r="B1476" s="228" t="str">
        <f>IF(A1476="","",A1476&amp;"-"&amp;COUNTIF($A$5:A1476,A1476))</f>
        <v/>
      </c>
      <c r="C1476" s="228" t="str">
        <f t="shared" si="45"/>
        <v/>
      </c>
      <c r="D1476" s="228" t="str">
        <f>IF(C1476="","",C1476&amp;"-"&amp;COUNTIF($C$5:C1476,C1476))</f>
        <v/>
      </c>
      <c r="E1476" s="228">
        <f t="shared" si="46"/>
        <v>0</v>
      </c>
      <c r="F1476" s="30"/>
      <c r="G1476" s="30"/>
      <c r="H1476" s="31"/>
      <c r="I1476" s="110"/>
      <c r="J1476" s="58"/>
      <c r="K1476" s="59"/>
      <c r="L1476" s="32"/>
      <c r="M1476" s="54"/>
      <c r="N1476" s="30"/>
      <c r="R1476" s="10"/>
      <c r="S1476" s="37"/>
      <c r="T1476" s="38"/>
      <c r="U1476" s="200"/>
      <c r="V1476" s="211"/>
      <c r="W1476" s="204"/>
      <c r="X1476" s="204"/>
      <c r="Y1476" s="46"/>
      <c r="Z1476" s="47"/>
      <c r="AA1476" s="126"/>
      <c r="AB1476" s="42"/>
      <c r="AC1476" s="41"/>
      <c r="AD1476" s="43"/>
      <c r="AE1476" s="42"/>
      <c r="AF1476" s="41"/>
      <c r="AG1476" s="43"/>
      <c r="AH1476" s="69"/>
      <c r="AI1476" s="69"/>
      <c r="AJ1476" s="69"/>
      <c r="AK1476" s="29" t="str">
        <f>IFERROR(MATCH(H1476,#REF!,0),"")</f>
        <v/>
      </c>
    </row>
    <row r="1477" spans="1:37" ht="15" customHeight="1">
      <c r="A1477" s="227" t="str">
        <f>IF(V1477=DB!$B$12,"決裁1",IF(V1477=DB!$B$13,"決裁2",IF(V1477=DB!$B$14,"決裁3",IF(V1477=DB!$B$15,"決裁4",IF(V1477="","",TEXT(W1477,"GE")&amp;"-"&amp;V1477)))))</f>
        <v/>
      </c>
      <c r="B1477" s="228" t="str">
        <f>IF(A1477="","",A1477&amp;"-"&amp;COUNTIF($A$5:A1477,A1477))</f>
        <v/>
      </c>
      <c r="C1477" s="228" t="str">
        <f t="shared" si="45"/>
        <v/>
      </c>
      <c r="D1477" s="228" t="str">
        <f>IF(C1477="","",C1477&amp;"-"&amp;COUNTIF($C$5:C1477,C1477))</f>
        <v/>
      </c>
      <c r="E1477" s="228">
        <f t="shared" si="46"/>
        <v>0</v>
      </c>
      <c r="F1477" s="30"/>
      <c r="G1477" s="30"/>
      <c r="H1477" s="31"/>
      <c r="I1477" s="110"/>
      <c r="J1477" s="58"/>
      <c r="K1477" s="59"/>
      <c r="L1477" s="32"/>
      <c r="M1477" s="54"/>
      <c r="N1477" s="30"/>
      <c r="R1477" s="36"/>
      <c r="S1477" s="37"/>
      <c r="T1477" s="38"/>
      <c r="U1477" s="200"/>
      <c r="V1477" s="211"/>
      <c r="W1477" s="204"/>
      <c r="X1477" s="204"/>
      <c r="Y1477" s="40"/>
      <c r="Z1477" s="41"/>
      <c r="AA1477" s="54"/>
      <c r="AB1477" s="42"/>
      <c r="AC1477" s="41"/>
      <c r="AD1477" s="54"/>
      <c r="AE1477" s="42"/>
      <c r="AF1477" s="41"/>
      <c r="AG1477" s="54"/>
      <c r="AH1477" s="69"/>
      <c r="AI1477" s="69"/>
      <c r="AJ1477" s="69"/>
      <c r="AK1477" s="29" t="str">
        <f>IFERROR(MATCH(H1477,#REF!,0),"")</f>
        <v/>
      </c>
    </row>
    <row r="1478" spans="1:37" ht="15" customHeight="1">
      <c r="A1478" s="227" t="str">
        <f>IF(V1478=DB!$B$12,"決裁1",IF(V1478=DB!$B$13,"決裁2",IF(V1478=DB!$B$14,"決裁3",IF(V1478=DB!$B$15,"決裁4",IF(V1478="","",TEXT(W1478,"GE")&amp;"-"&amp;V1478)))))</f>
        <v/>
      </c>
      <c r="B1478" s="228" t="str">
        <f>IF(A1478="","",A1478&amp;"-"&amp;COUNTIF($A$5:A1478,A1478))</f>
        <v/>
      </c>
      <c r="C1478" s="228" t="str">
        <f t="shared" ref="C1478:C1541" si="47">IF(AH1478="","",AH1478)</f>
        <v/>
      </c>
      <c r="D1478" s="228" t="str">
        <f>IF(C1478="","",C1478&amp;"-"&amp;COUNTIF($C$5:C1478,C1478))</f>
        <v/>
      </c>
      <c r="E1478" s="228">
        <f t="shared" ref="E1478:E1541" si="48">+H1478</f>
        <v>0</v>
      </c>
      <c r="F1478" s="30"/>
      <c r="G1478" s="30"/>
      <c r="H1478" s="31"/>
      <c r="I1478" s="110"/>
      <c r="J1478" s="58"/>
      <c r="K1478" s="35"/>
      <c r="L1478" s="111"/>
      <c r="M1478" s="54"/>
      <c r="N1478" s="30"/>
      <c r="R1478" s="36"/>
      <c r="S1478" s="37"/>
      <c r="T1478" s="38"/>
      <c r="U1478" s="200"/>
      <c r="V1478" s="211"/>
      <c r="W1478" s="204"/>
      <c r="X1478" s="204"/>
      <c r="Y1478" s="40"/>
      <c r="Z1478" s="41"/>
      <c r="AA1478" s="54"/>
      <c r="AB1478" s="42"/>
      <c r="AC1478" s="41"/>
      <c r="AD1478" s="54"/>
      <c r="AE1478" s="42"/>
      <c r="AF1478" s="41"/>
      <c r="AG1478" s="54"/>
      <c r="AH1478" s="69"/>
      <c r="AI1478" s="69"/>
      <c r="AJ1478" s="69"/>
      <c r="AK1478" s="29" t="str">
        <f>IFERROR(MATCH(H1478,#REF!,0),"")</f>
        <v/>
      </c>
    </row>
    <row r="1479" spans="1:37" ht="15" customHeight="1">
      <c r="A1479" s="227" t="str">
        <f>IF(V1479=DB!$B$12,"決裁1",IF(V1479=DB!$B$13,"決裁2",IF(V1479=DB!$B$14,"決裁3",IF(V1479=DB!$B$15,"決裁4",IF(V1479="","",TEXT(W1479,"GE")&amp;"-"&amp;V1479)))))</f>
        <v/>
      </c>
      <c r="B1479" s="228" t="str">
        <f>IF(A1479="","",A1479&amp;"-"&amp;COUNTIF($A$5:A1479,A1479))</f>
        <v/>
      </c>
      <c r="C1479" s="228" t="str">
        <f t="shared" si="47"/>
        <v/>
      </c>
      <c r="D1479" s="228" t="str">
        <f>IF(C1479="","",C1479&amp;"-"&amp;COUNTIF($C$5:C1479,C1479))</f>
        <v/>
      </c>
      <c r="E1479" s="228">
        <f t="shared" si="48"/>
        <v>0</v>
      </c>
      <c r="F1479" s="30"/>
      <c r="G1479" s="30"/>
      <c r="H1479" s="31"/>
      <c r="I1479" s="32"/>
      <c r="J1479" s="33"/>
      <c r="K1479" s="33"/>
      <c r="L1479" s="111"/>
      <c r="M1479" s="54"/>
      <c r="N1479" s="30"/>
      <c r="R1479" s="36"/>
      <c r="S1479" s="37"/>
      <c r="T1479" s="38"/>
      <c r="U1479" s="200"/>
      <c r="V1479" s="211"/>
      <c r="W1479" s="204"/>
      <c r="X1479" s="204"/>
      <c r="Y1479" s="40"/>
      <c r="Z1479" s="41"/>
      <c r="AA1479" s="54"/>
      <c r="AB1479" s="42"/>
      <c r="AC1479" s="41"/>
      <c r="AD1479" s="54"/>
      <c r="AE1479" s="42"/>
      <c r="AF1479" s="41"/>
      <c r="AG1479" s="54"/>
      <c r="AH1479" s="69"/>
      <c r="AI1479" s="69"/>
      <c r="AJ1479" s="69"/>
      <c r="AK1479" s="29" t="str">
        <f>IFERROR(MATCH(H1479,#REF!,0),"")</f>
        <v/>
      </c>
    </row>
    <row r="1480" spans="1:37" ht="15" customHeight="1">
      <c r="A1480" s="227" t="str">
        <f>IF(V1480=DB!$B$12,"決裁1",IF(V1480=DB!$B$13,"決裁2",IF(V1480=DB!$B$14,"決裁3",IF(V1480=DB!$B$15,"決裁4",IF(V1480="","",TEXT(W1480,"GE")&amp;"-"&amp;V1480)))))</f>
        <v/>
      </c>
      <c r="B1480" s="228" t="str">
        <f>IF(A1480="","",A1480&amp;"-"&amp;COUNTIF($A$5:A1480,A1480))</f>
        <v/>
      </c>
      <c r="C1480" s="228" t="str">
        <f t="shared" si="47"/>
        <v/>
      </c>
      <c r="D1480" s="228" t="str">
        <f>IF(C1480="","",C1480&amp;"-"&amp;COUNTIF($C$5:C1480,C1480))</f>
        <v/>
      </c>
      <c r="E1480" s="228">
        <f t="shared" si="48"/>
        <v>0</v>
      </c>
      <c r="F1480" s="30"/>
      <c r="G1480" s="30"/>
      <c r="H1480" s="31"/>
      <c r="I1480" s="32"/>
      <c r="J1480" s="33"/>
      <c r="K1480" s="33"/>
      <c r="L1480" s="111"/>
      <c r="M1480" s="54"/>
      <c r="N1480" s="30"/>
      <c r="R1480" s="36"/>
      <c r="S1480" s="37"/>
      <c r="T1480" s="38"/>
      <c r="U1480" s="200"/>
      <c r="V1480" s="211"/>
      <c r="W1480" s="204"/>
      <c r="X1480" s="204"/>
      <c r="Y1480" s="40"/>
      <c r="Z1480" s="41"/>
      <c r="AA1480" s="54"/>
      <c r="AB1480" s="42"/>
      <c r="AC1480" s="41"/>
      <c r="AD1480" s="54"/>
      <c r="AE1480" s="42"/>
      <c r="AF1480" s="41"/>
      <c r="AG1480" s="54"/>
      <c r="AH1480" s="69"/>
      <c r="AI1480" s="69"/>
      <c r="AJ1480" s="69"/>
      <c r="AK1480" s="29" t="str">
        <f>IFERROR(MATCH(H1480,#REF!,0),"")</f>
        <v/>
      </c>
    </row>
    <row r="1481" spans="1:37" ht="15" customHeight="1">
      <c r="A1481" s="227" t="str">
        <f>IF(V1481=DB!$B$12,"決裁1",IF(V1481=DB!$B$13,"決裁2",IF(V1481=DB!$B$14,"決裁3",IF(V1481=DB!$B$15,"決裁4",IF(V1481="","",TEXT(W1481,"GE")&amp;"-"&amp;V1481)))))</f>
        <v/>
      </c>
      <c r="B1481" s="228" t="str">
        <f>IF(A1481="","",A1481&amp;"-"&amp;COUNTIF($A$5:A1481,A1481))</f>
        <v/>
      </c>
      <c r="C1481" s="228" t="str">
        <f t="shared" si="47"/>
        <v/>
      </c>
      <c r="D1481" s="228" t="str">
        <f>IF(C1481="","",C1481&amp;"-"&amp;COUNTIF($C$5:C1481,C1481))</f>
        <v/>
      </c>
      <c r="E1481" s="228">
        <f t="shared" si="48"/>
        <v>0</v>
      </c>
      <c r="F1481" s="30"/>
      <c r="G1481" s="30"/>
      <c r="H1481" s="31"/>
      <c r="I1481" s="110"/>
      <c r="J1481" s="58"/>
      <c r="K1481" s="59"/>
      <c r="L1481" s="32"/>
      <c r="M1481" s="54"/>
      <c r="N1481" s="30"/>
      <c r="R1481" s="36"/>
      <c r="S1481" s="37"/>
      <c r="T1481" s="38"/>
      <c r="U1481" s="200"/>
      <c r="V1481" s="211"/>
      <c r="W1481" s="204"/>
      <c r="X1481" s="204"/>
      <c r="Y1481" s="40"/>
      <c r="Z1481" s="41"/>
      <c r="AA1481" s="54"/>
      <c r="AB1481" s="42"/>
      <c r="AC1481" s="41"/>
      <c r="AD1481" s="54"/>
      <c r="AE1481" s="42"/>
      <c r="AF1481" s="41"/>
      <c r="AG1481" s="54"/>
      <c r="AH1481" s="69"/>
      <c r="AI1481" s="69"/>
      <c r="AJ1481" s="69"/>
      <c r="AK1481" s="29" t="str">
        <f>IFERROR(MATCH(H1481,#REF!,0),"")</f>
        <v/>
      </c>
    </row>
    <row r="1482" spans="1:37" ht="15" customHeight="1">
      <c r="A1482" s="227" t="str">
        <f>IF(V1482=DB!$B$12,"決裁1",IF(V1482=DB!$B$13,"決裁2",IF(V1482=DB!$B$14,"決裁3",IF(V1482=DB!$B$15,"決裁4",IF(V1482="","",TEXT(W1482,"GE")&amp;"-"&amp;V1482)))))</f>
        <v/>
      </c>
      <c r="B1482" s="228" t="str">
        <f>IF(A1482="","",A1482&amp;"-"&amp;COUNTIF($A$5:A1482,A1482))</f>
        <v/>
      </c>
      <c r="C1482" s="228" t="str">
        <f t="shared" si="47"/>
        <v/>
      </c>
      <c r="D1482" s="228" t="str">
        <f>IF(C1482="","",C1482&amp;"-"&amp;COUNTIF($C$5:C1482,C1482))</f>
        <v/>
      </c>
      <c r="E1482" s="228">
        <f t="shared" si="48"/>
        <v>0</v>
      </c>
      <c r="F1482" s="30"/>
      <c r="G1482" s="30"/>
      <c r="H1482" s="31"/>
      <c r="I1482" s="110"/>
      <c r="J1482" s="58"/>
      <c r="K1482" s="59"/>
      <c r="L1482" s="32"/>
      <c r="M1482" s="54"/>
      <c r="N1482" s="30"/>
      <c r="R1482" s="36"/>
      <c r="S1482" s="37"/>
      <c r="T1482" s="38"/>
      <c r="U1482" s="200"/>
      <c r="V1482" s="211"/>
      <c r="W1482" s="204"/>
      <c r="X1482" s="204"/>
      <c r="Y1482" s="40"/>
      <c r="Z1482" s="41"/>
      <c r="AA1482" s="54"/>
      <c r="AB1482" s="42"/>
      <c r="AC1482" s="41"/>
      <c r="AD1482" s="54"/>
      <c r="AE1482" s="42"/>
      <c r="AF1482" s="41"/>
      <c r="AG1482" s="54"/>
      <c r="AH1482" s="69"/>
      <c r="AI1482" s="69"/>
      <c r="AJ1482" s="69"/>
      <c r="AK1482" s="29" t="str">
        <f>IFERROR(MATCH(H1482,#REF!,0),"")</f>
        <v/>
      </c>
    </row>
    <row r="1483" spans="1:37" ht="15" customHeight="1">
      <c r="A1483" s="227" t="str">
        <f>IF(V1483=DB!$B$12,"決裁1",IF(V1483=DB!$B$13,"決裁2",IF(V1483=DB!$B$14,"決裁3",IF(V1483=DB!$B$15,"決裁4",IF(V1483="","",TEXT(W1483,"GE")&amp;"-"&amp;V1483)))))</f>
        <v/>
      </c>
      <c r="B1483" s="228" t="str">
        <f>IF(A1483="","",A1483&amp;"-"&amp;COUNTIF($A$5:A1483,A1483))</f>
        <v/>
      </c>
      <c r="C1483" s="228" t="str">
        <f t="shared" si="47"/>
        <v/>
      </c>
      <c r="D1483" s="228" t="str">
        <f>IF(C1483="","",C1483&amp;"-"&amp;COUNTIF($C$5:C1483,C1483))</f>
        <v/>
      </c>
      <c r="E1483" s="228">
        <f t="shared" si="48"/>
        <v>0</v>
      </c>
      <c r="F1483" s="30"/>
      <c r="G1483" s="30"/>
      <c r="H1483" s="31"/>
      <c r="I1483" s="110"/>
      <c r="J1483" s="58"/>
      <c r="K1483" s="59"/>
      <c r="L1483" s="32"/>
      <c r="M1483" s="54"/>
      <c r="N1483" s="30"/>
      <c r="R1483" s="36"/>
      <c r="S1483" s="37"/>
      <c r="T1483" s="38"/>
      <c r="U1483" s="200"/>
      <c r="V1483" s="211"/>
      <c r="W1483" s="204"/>
      <c r="X1483" s="204"/>
      <c r="Y1483" s="40"/>
      <c r="Z1483" s="41"/>
      <c r="AA1483" s="10"/>
      <c r="AB1483" s="42"/>
      <c r="AC1483" s="41"/>
      <c r="AD1483" s="43"/>
      <c r="AE1483" s="42"/>
      <c r="AF1483" s="41"/>
      <c r="AG1483" s="43"/>
      <c r="AH1483" s="69"/>
      <c r="AI1483" s="69"/>
      <c r="AJ1483" s="69"/>
      <c r="AK1483" s="29" t="str">
        <f>IFERROR(MATCH(H1483,#REF!,0),"")</f>
        <v/>
      </c>
    </row>
    <row r="1484" spans="1:37" ht="15" customHeight="1">
      <c r="A1484" s="227" t="str">
        <f>IF(V1484=DB!$B$12,"決裁1",IF(V1484=DB!$B$13,"決裁2",IF(V1484=DB!$B$14,"決裁3",IF(V1484=DB!$B$15,"決裁4",IF(V1484="","",TEXT(W1484,"GE")&amp;"-"&amp;V1484)))))</f>
        <v/>
      </c>
      <c r="B1484" s="228" t="str">
        <f>IF(A1484="","",A1484&amp;"-"&amp;COUNTIF($A$5:A1484,A1484))</f>
        <v/>
      </c>
      <c r="C1484" s="228" t="str">
        <f t="shared" si="47"/>
        <v/>
      </c>
      <c r="D1484" s="228" t="str">
        <f>IF(C1484="","",C1484&amp;"-"&amp;COUNTIF($C$5:C1484,C1484))</f>
        <v/>
      </c>
      <c r="E1484" s="228">
        <f t="shared" si="48"/>
        <v>0</v>
      </c>
      <c r="F1484" s="30"/>
      <c r="G1484" s="30"/>
      <c r="H1484" s="31"/>
      <c r="I1484" s="110"/>
      <c r="J1484" s="58"/>
      <c r="K1484" s="59"/>
      <c r="L1484" s="125"/>
      <c r="M1484" s="54"/>
      <c r="N1484" s="30"/>
      <c r="R1484" s="36"/>
      <c r="S1484" s="37"/>
      <c r="T1484" s="38"/>
      <c r="U1484" s="200"/>
      <c r="V1484" s="211"/>
      <c r="W1484" s="204"/>
      <c r="X1484" s="204"/>
      <c r="Y1484" s="40"/>
      <c r="Z1484" s="41"/>
      <c r="AA1484" s="54"/>
      <c r="AB1484" s="42"/>
      <c r="AC1484" s="41"/>
      <c r="AD1484" s="54"/>
      <c r="AE1484" s="42"/>
      <c r="AF1484" s="41"/>
      <c r="AG1484" s="54"/>
      <c r="AH1484" s="69"/>
      <c r="AI1484" s="69"/>
      <c r="AJ1484" s="69"/>
      <c r="AK1484" s="29" t="str">
        <f>IFERROR(MATCH(H1484,#REF!,0),"")</f>
        <v/>
      </c>
    </row>
    <row r="1485" spans="1:37" ht="15" customHeight="1">
      <c r="A1485" s="227" t="str">
        <f>IF(V1485=DB!$B$12,"決裁1",IF(V1485=DB!$B$13,"決裁2",IF(V1485=DB!$B$14,"決裁3",IF(V1485=DB!$B$15,"決裁4",IF(V1485="","",TEXT(W1485,"GE")&amp;"-"&amp;V1485)))))</f>
        <v/>
      </c>
      <c r="B1485" s="228" t="str">
        <f>IF(A1485="","",A1485&amp;"-"&amp;COUNTIF($A$5:A1485,A1485))</f>
        <v/>
      </c>
      <c r="C1485" s="228" t="str">
        <f t="shared" si="47"/>
        <v/>
      </c>
      <c r="D1485" s="228" t="str">
        <f>IF(C1485="","",C1485&amp;"-"&amp;COUNTIF($C$5:C1485,C1485))</f>
        <v/>
      </c>
      <c r="E1485" s="228">
        <f t="shared" si="48"/>
        <v>0</v>
      </c>
      <c r="F1485" s="30"/>
      <c r="G1485" s="30"/>
      <c r="H1485" s="31"/>
      <c r="I1485" s="110"/>
      <c r="J1485" s="58"/>
      <c r="K1485" s="59"/>
      <c r="L1485" s="32"/>
      <c r="M1485" s="54"/>
      <c r="N1485" s="30"/>
      <c r="R1485" s="10"/>
      <c r="S1485" s="37"/>
      <c r="T1485" s="38"/>
      <c r="U1485" s="200"/>
      <c r="V1485" s="211"/>
      <c r="W1485" s="204"/>
      <c r="X1485" s="204"/>
      <c r="Y1485" s="46"/>
      <c r="Z1485" s="47"/>
      <c r="AA1485" s="95"/>
      <c r="AB1485" s="42"/>
      <c r="AC1485" s="41"/>
      <c r="AD1485" s="43"/>
      <c r="AE1485" s="42"/>
      <c r="AF1485" s="41"/>
      <c r="AG1485" s="43"/>
      <c r="AH1485" s="69"/>
      <c r="AI1485" s="69"/>
      <c r="AJ1485" s="69"/>
      <c r="AK1485" s="29" t="str">
        <f>IFERROR(MATCH(H1485,#REF!,0),"")</f>
        <v/>
      </c>
    </row>
    <row r="1486" spans="1:37" ht="15" customHeight="1">
      <c r="A1486" s="227" t="str">
        <f>IF(V1486=DB!$B$12,"決裁1",IF(V1486=DB!$B$13,"決裁2",IF(V1486=DB!$B$14,"決裁3",IF(V1486=DB!$B$15,"決裁4",IF(V1486="","",TEXT(W1486,"GE")&amp;"-"&amp;V1486)))))</f>
        <v/>
      </c>
      <c r="B1486" s="228" t="str">
        <f>IF(A1486="","",A1486&amp;"-"&amp;COUNTIF($A$5:A1486,A1486))</f>
        <v/>
      </c>
      <c r="C1486" s="228" t="str">
        <f t="shared" si="47"/>
        <v/>
      </c>
      <c r="D1486" s="228" t="str">
        <f>IF(C1486="","",C1486&amp;"-"&amp;COUNTIF($C$5:C1486,C1486))</f>
        <v/>
      </c>
      <c r="E1486" s="228">
        <f t="shared" si="48"/>
        <v>0</v>
      </c>
      <c r="F1486" s="30"/>
      <c r="G1486" s="30"/>
      <c r="H1486" s="31"/>
      <c r="I1486" s="110"/>
      <c r="J1486" s="58"/>
      <c r="K1486" s="59"/>
      <c r="L1486" s="32"/>
      <c r="M1486" s="54"/>
      <c r="N1486" s="30"/>
      <c r="R1486" s="36"/>
      <c r="S1486" s="37"/>
      <c r="T1486" s="38"/>
      <c r="U1486" s="200"/>
      <c r="V1486" s="211"/>
      <c r="W1486" s="204"/>
      <c r="X1486" s="204"/>
      <c r="Y1486" s="40"/>
      <c r="Z1486" s="41"/>
      <c r="AA1486" s="91"/>
      <c r="AB1486" s="42"/>
      <c r="AC1486" s="41"/>
      <c r="AD1486" s="43"/>
      <c r="AE1486" s="42"/>
      <c r="AF1486" s="41"/>
      <c r="AG1486" s="43"/>
      <c r="AH1486" s="69"/>
      <c r="AI1486" s="69"/>
      <c r="AJ1486" s="69"/>
      <c r="AK1486" s="29" t="str">
        <f>IFERROR(MATCH(H1486,#REF!,0),"")</f>
        <v/>
      </c>
    </row>
    <row r="1487" spans="1:37" ht="15" customHeight="1">
      <c r="A1487" s="227" t="str">
        <f>IF(V1487=DB!$B$12,"決裁1",IF(V1487=DB!$B$13,"決裁2",IF(V1487=DB!$B$14,"決裁3",IF(V1487=DB!$B$15,"決裁4",IF(V1487="","",TEXT(W1487,"GE")&amp;"-"&amp;V1487)))))</f>
        <v/>
      </c>
      <c r="B1487" s="228" t="str">
        <f>IF(A1487="","",A1487&amp;"-"&amp;COUNTIF($A$5:A1487,A1487))</f>
        <v/>
      </c>
      <c r="C1487" s="228" t="str">
        <f t="shared" si="47"/>
        <v/>
      </c>
      <c r="D1487" s="228" t="str">
        <f>IF(C1487="","",C1487&amp;"-"&amp;COUNTIF($C$5:C1487,C1487))</f>
        <v/>
      </c>
      <c r="E1487" s="228">
        <f t="shared" si="48"/>
        <v>0</v>
      </c>
      <c r="F1487" s="30"/>
      <c r="G1487" s="30"/>
      <c r="H1487" s="31"/>
      <c r="I1487" s="110"/>
      <c r="J1487" s="58"/>
      <c r="K1487" s="59"/>
      <c r="L1487" s="110"/>
      <c r="M1487" s="54"/>
      <c r="N1487" s="30"/>
      <c r="R1487" s="36"/>
      <c r="S1487" s="37"/>
      <c r="T1487" s="38"/>
      <c r="U1487" s="200"/>
      <c r="V1487" s="211"/>
      <c r="W1487" s="204"/>
      <c r="X1487" s="204"/>
      <c r="Y1487" s="40"/>
      <c r="Z1487" s="41"/>
      <c r="AA1487" s="91"/>
      <c r="AB1487" s="42"/>
      <c r="AC1487" s="41"/>
      <c r="AD1487" s="43"/>
      <c r="AE1487" s="42"/>
      <c r="AF1487" s="41"/>
      <c r="AG1487" s="43"/>
      <c r="AH1487" s="69"/>
      <c r="AI1487" s="69"/>
      <c r="AJ1487" s="69"/>
      <c r="AK1487" s="29" t="str">
        <f>IFERROR(MATCH(H1487,#REF!,0),"")</f>
        <v/>
      </c>
    </row>
    <row r="1488" spans="1:37" ht="15" customHeight="1">
      <c r="A1488" s="227" t="str">
        <f>IF(V1488=DB!$B$12,"決裁1",IF(V1488=DB!$B$13,"決裁2",IF(V1488=DB!$B$14,"決裁3",IF(V1488=DB!$B$15,"決裁4",IF(V1488="","",TEXT(W1488,"GE")&amp;"-"&amp;V1488)))))</f>
        <v/>
      </c>
      <c r="B1488" s="228" t="str">
        <f>IF(A1488="","",A1488&amp;"-"&amp;COUNTIF($A$5:A1488,A1488))</f>
        <v/>
      </c>
      <c r="C1488" s="228" t="str">
        <f t="shared" si="47"/>
        <v/>
      </c>
      <c r="D1488" s="228" t="str">
        <f>IF(C1488="","",C1488&amp;"-"&amp;COUNTIF($C$5:C1488,C1488))</f>
        <v/>
      </c>
      <c r="E1488" s="228">
        <f t="shared" si="48"/>
        <v>0</v>
      </c>
      <c r="F1488" s="30"/>
      <c r="G1488" s="30"/>
      <c r="H1488" s="31"/>
      <c r="I1488" s="110"/>
      <c r="J1488" s="58"/>
      <c r="K1488" s="59"/>
      <c r="L1488" s="110"/>
      <c r="M1488" s="54"/>
      <c r="N1488" s="30"/>
      <c r="R1488" s="36"/>
      <c r="S1488" s="37"/>
      <c r="T1488" s="38"/>
      <c r="U1488" s="200"/>
      <c r="V1488" s="211"/>
      <c r="W1488" s="204"/>
      <c r="X1488" s="204"/>
      <c r="Y1488" s="40"/>
      <c r="Z1488" s="41"/>
      <c r="AA1488" s="91"/>
      <c r="AB1488" s="42"/>
      <c r="AC1488" s="41"/>
      <c r="AD1488" s="43"/>
      <c r="AE1488" s="42"/>
      <c r="AF1488" s="41"/>
      <c r="AG1488" s="43"/>
      <c r="AH1488" s="69"/>
      <c r="AI1488" s="69"/>
      <c r="AJ1488" s="69"/>
      <c r="AK1488" s="29" t="str">
        <f>IFERROR(MATCH(H1488,#REF!,0),"")</f>
        <v/>
      </c>
    </row>
    <row r="1489" spans="1:37" ht="15" customHeight="1">
      <c r="A1489" s="227" t="str">
        <f>IF(V1489=DB!$B$12,"決裁1",IF(V1489=DB!$B$13,"決裁2",IF(V1489=DB!$B$14,"決裁3",IF(V1489=DB!$B$15,"決裁4",IF(V1489="","",TEXT(W1489,"GE")&amp;"-"&amp;V1489)))))</f>
        <v/>
      </c>
      <c r="B1489" s="228" t="str">
        <f>IF(A1489="","",A1489&amp;"-"&amp;COUNTIF($A$5:A1489,A1489))</f>
        <v/>
      </c>
      <c r="C1489" s="228" t="str">
        <f t="shared" si="47"/>
        <v/>
      </c>
      <c r="D1489" s="228" t="str">
        <f>IF(C1489="","",C1489&amp;"-"&amp;COUNTIF($C$5:C1489,C1489))</f>
        <v/>
      </c>
      <c r="E1489" s="228">
        <f t="shared" si="48"/>
        <v>0</v>
      </c>
      <c r="F1489" s="30"/>
      <c r="G1489" s="30"/>
      <c r="H1489" s="31"/>
      <c r="I1489" s="110"/>
      <c r="J1489" s="58"/>
      <c r="K1489" s="59"/>
      <c r="L1489" s="32"/>
      <c r="M1489" s="54"/>
      <c r="N1489" s="30"/>
      <c r="R1489" s="36"/>
      <c r="S1489" s="37"/>
      <c r="T1489" s="38"/>
      <c r="U1489" s="200"/>
      <c r="V1489" s="211"/>
      <c r="W1489" s="204"/>
      <c r="X1489" s="204"/>
      <c r="Y1489" s="40"/>
      <c r="Z1489" s="41"/>
      <c r="AA1489" s="91"/>
      <c r="AB1489" s="42"/>
      <c r="AC1489" s="41"/>
      <c r="AD1489" s="43"/>
      <c r="AE1489" s="42"/>
      <c r="AF1489" s="41"/>
      <c r="AG1489" s="43"/>
      <c r="AH1489" s="69"/>
      <c r="AI1489" s="69"/>
      <c r="AJ1489" s="69"/>
      <c r="AK1489" s="29" t="str">
        <f>IFERROR(MATCH(H1489,#REF!,0),"")</f>
        <v/>
      </c>
    </row>
    <row r="1490" spans="1:37" ht="15" customHeight="1">
      <c r="A1490" s="227" t="str">
        <f>IF(V1490=DB!$B$12,"決裁1",IF(V1490=DB!$B$13,"決裁2",IF(V1490=DB!$B$14,"決裁3",IF(V1490=DB!$B$15,"決裁4",IF(V1490="","",TEXT(W1490,"GE")&amp;"-"&amp;V1490)))))</f>
        <v/>
      </c>
      <c r="B1490" s="228" t="str">
        <f>IF(A1490="","",A1490&amp;"-"&amp;COUNTIF($A$5:A1490,A1490))</f>
        <v/>
      </c>
      <c r="C1490" s="228" t="str">
        <f t="shared" si="47"/>
        <v/>
      </c>
      <c r="D1490" s="228" t="str">
        <f>IF(C1490="","",C1490&amp;"-"&amp;COUNTIF($C$5:C1490,C1490))</f>
        <v/>
      </c>
      <c r="E1490" s="228">
        <f t="shared" si="48"/>
        <v>0</v>
      </c>
      <c r="F1490" s="30"/>
      <c r="G1490" s="30"/>
      <c r="H1490" s="31"/>
      <c r="I1490" s="110"/>
      <c r="J1490" s="58"/>
      <c r="K1490" s="59"/>
      <c r="L1490" s="32"/>
      <c r="M1490" s="54"/>
      <c r="N1490" s="30"/>
      <c r="R1490" s="36"/>
      <c r="S1490" s="37"/>
      <c r="T1490" s="38"/>
      <c r="U1490" s="200"/>
      <c r="V1490" s="211"/>
      <c r="W1490" s="204"/>
      <c r="X1490" s="204"/>
      <c r="Y1490" s="40"/>
      <c r="Z1490" s="41"/>
      <c r="AA1490" s="91"/>
      <c r="AB1490" s="42"/>
      <c r="AC1490" s="41"/>
      <c r="AD1490" s="43"/>
      <c r="AE1490" s="42"/>
      <c r="AF1490" s="41"/>
      <c r="AG1490" s="43"/>
      <c r="AH1490" s="69"/>
      <c r="AI1490" s="69"/>
      <c r="AJ1490" s="69"/>
      <c r="AK1490" s="29" t="str">
        <f>IFERROR(MATCH(H1490,#REF!,0),"")</f>
        <v/>
      </c>
    </row>
    <row r="1491" spans="1:37" ht="15" customHeight="1">
      <c r="A1491" s="227" t="str">
        <f>IF(V1491=DB!$B$12,"決裁1",IF(V1491=DB!$B$13,"決裁2",IF(V1491=DB!$B$14,"決裁3",IF(V1491=DB!$B$15,"決裁4",IF(V1491="","",TEXT(W1491,"GE")&amp;"-"&amp;V1491)))))</f>
        <v/>
      </c>
      <c r="B1491" s="228" t="str">
        <f>IF(A1491="","",A1491&amp;"-"&amp;COUNTIF($A$5:A1491,A1491))</f>
        <v/>
      </c>
      <c r="C1491" s="228" t="str">
        <f t="shared" si="47"/>
        <v/>
      </c>
      <c r="D1491" s="228" t="str">
        <f>IF(C1491="","",C1491&amp;"-"&amp;COUNTIF($C$5:C1491,C1491))</f>
        <v/>
      </c>
      <c r="E1491" s="228">
        <f t="shared" si="48"/>
        <v>0</v>
      </c>
      <c r="F1491" s="30"/>
      <c r="G1491" s="30"/>
      <c r="H1491" s="31"/>
      <c r="I1491" s="110"/>
      <c r="J1491" s="58"/>
      <c r="K1491" s="59"/>
      <c r="L1491" s="32"/>
      <c r="M1491" s="54"/>
      <c r="N1491" s="30"/>
      <c r="R1491" s="36"/>
      <c r="S1491" s="37"/>
      <c r="T1491" s="38"/>
      <c r="U1491" s="200"/>
      <c r="V1491" s="211"/>
      <c r="W1491" s="204"/>
      <c r="X1491" s="204"/>
      <c r="Y1491" s="40"/>
      <c r="Z1491" s="41"/>
      <c r="AA1491" s="91"/>
      <c r="AB1491" s="42"/>
      <c r="AC1491" s="41"/>
      <c r="AD1491" s="43"/>
      <c r="AE1491" s="42"/>
      <c r="AF1491" s="41"/>
      <c r="AG1491" s="43"/>
      <c r="AH1491" s="69"/>
      <c r="AI1491" s="69"/>
      <c r="AJ1491" s="69"/>
      <c r="AK1491" s="29" t="str">
        <f>IFERROR(MATCH(H1491,#REF!,0),"")</f>
        <v/>
      </c>
    </row>
    <row r="1492" spans="1:37" ht="15" customHeight="1">
      <c r="A1492" s="227" t="str">
        <f>IF(V1492=DB!$B$12,"決裁1",IF(V1492=DB!$B$13,"決裁2",IF(V1492=DB!$B$14,"決裁3",IF(V1492=DB!$B$15,"決裁4",IF(V1492="","",TEXT(W1492,"GE")&amp;"-"&amp;V1492)))))</f>
        <v/>
      </c>
      <c r="B1492" s="228" t="str">
        <f>IF(A1492="","",A1492&amp;"-"&amp;COUNTIF($A$5:A1492,A1492))</f>
        <v/>
      </c>
      <c r="C1492" s="228" t="str">
        <f t="shared" si="47"/>
        <v/>
      </c>
      <c r="D1492" s="228" t="str">
        <f>IF(C1492="","",C1492&amp;"-"&amp;COUNTIF($C$5:C1492,C1492))</f>
        <v/>
      </c>
      <c r="E1492" s="228">
        <f t="shared" si="48"/>
        <v>0</v>
      </c>
      <c r="F1492" s="30"/>
      <c r="G1492" s="30"/>
      <c r="H1492" s="31"/>
      <c r="I1492" s="110"/>
      <c r="J1492" s="58"/>
      <c r="K1492" s="59"/>
      <c r="L1492" s="32"/>
      <c r="M1492" s="54"/>
      <c r="N1492" s="30"/>
      <c r="R1492" s="36"/>
      <c r="S1492" s="37"/>
      <c r="T1492" s="38"/>
      <c r="U1492" s="200"/>
      <c r="V1492" s="211"/>
      <c r="W1492" s="204"/>
      <c r="X1492" s="204"/>
      <c r="Y1492" s="40"/>
      <c r="Z1492" s="41"/>
      <c r="AA1492" s="91"/>
      <c r="AB1492" s="42"/>
      <c r="AC1492" s="41"/>
      <c r="AD1492" s="43"/>
      <c r="AE1492" s="42"/>
      <c r="AF1492" s="41"/>
      <c r="AG1492" s="43"/>
      <c r="AH1492" s="69"/>
      <c r="AI1492" s="69"/>
      <c r="AJ1492" s="69"/>
      <c r="AK1492" s="29" t="str">
        <f>IFERROR(MATCH(H1492,#REF!,0),"")</f>
        <v/>
      </c>
    </row>
    <row r="1493" spans="1:37" ht="15" customHeight="1">
      <c r="A1493" s="227" t="str">
        <f>IF(V1493=DB!$B$12,"決裁1",IF(V1493=DB!$B$13,"決裁2",IF(V1493=DB!$B$14,"決裁3",IF(V1493=DB!$B$15,"決裁4",IF(V1493="","",TEXT(W1493,"GE")&amp;"-"&amp;V1493)))))</f>
        <v/>
      </c>
      <c r="B1493" s="228" t="str">
        <f>IF(A1493="","",A1493&amp;"-"&amp;COUNTIF($A$5:A1493,A1493))</f>
        <v/>
      </c>
      <c r="C1493" s="228" t="str">
        <f t="shared" si="47"/>
        <v/>
      </c>
      <c r="D1493" s="228" t="str">
        <f>IF(C1493="","",C1493&amp;"-"&amp;COUNTIF($C$5:C1493,C1493))</f>
        <v/>
      </c>
      <c r="E1493" s="228">
        <f t="shared" si="48"/>
        <v>0</v>
      </c>
      <c r="F1493" s="30"/>
      <c r="G1493" s="30"/>
      <c r="H1493" s="31"/>
      <c r="I1493" s="110"/>
      <c r="J1493" s="58"/>
      <c r="K1493" s="59"/>
      <c r="L1493" s="32"/>
      <c r="M1493" s="54"/>
      <c r="N1493" s="30"/>
      <c r="R1493" s="36"/>
      <c r="S1493" s="37"/>
      <c r="T1493" s="38"/>
      <c r="U1493" s="200"/>
      <c r="V1493" s="211"/>
      <c r="W1493" s="204"/>
      <c r="X1493" s="204"/>
      <c r="Y1493" s="40"/>
      <c r="Z1493" s="41"/>
      <c r="AA1493" s="91"/>
      <c r="AB1493" s="42"/>
      <c r="AC1493" s="41"/>
      <c r="AD1493" s="43"/>
      <c r="AE1493" s="42"/>
      <c r="AF1493" s="41"/>
      <c r="AG1493" s="43"/>
      <c r="AH1493" s="69"/>
      <c r="AI1493" s="69"/>
      <c r="AJ1493" s="69"/>
      <c r="AK1493" s="29" t="str">
        <f>IFERROR(MATCH(H1493,#REF!,0),"")</f>
        <v/>
      </c>
    </row>
    <row r="1494" spans="1:37" ht="15" customHeight="1">
      <c r="A1494" s="227" t="str">
        <f>IF(V1494=DB!$B$12,"決裁1",IF(V1494=DB!$B$13,"決裁2",IF(V1494=DB!$B$14,"決裁3",IF(V1494=DB!$B$15,"決裁4",IF(V1494="","",TEXT(W1494,"GE")&amp;"-"&amp;V1494)))))</f>
        <v/>
      </c>
      <c r="B1494" s="228" t="str">
        <f>IF(A1494="","",A1494&amp;"-"&amp;COUNTIF($A$5:A1494,A1494))</f>
        <v/>
      </c>
      <c r="C1494" s="228" t="str">
        <f t="shared" si="47"/>
        <v/>
      </c>
      <c r="D1494" s="228" t="str">
        <f>IF(C1494="","",C1494&amp;"-"&amp;COUNTIF($C$5:C1494,C1494))</f>
        <v/>
      </c>
      <c r="E1494" s="228">
        <f t="shared" si="48"/>
        <v>0</v>
      </c>
      <c r="F1494" s="30"/>
      <c r="G1494" s="30"/>
      <c r="H1494" s="31"/>
      <c r="I1494" s="110"/>
      <c r="J1494" s="58"/>
      <c r="K1494" s="59"/>
      <c r="L1494" s="32"/>
      <c r="M1494" s="54"/>
      <c r="N1494" s="30"/>
      <c r="R1494" s="36"/>
      <c r="S1494" s="37"/>
      <c r="T1494" s="38"/>
      <c r="U1494" s="200"/>
      <c r="V1494" s="211"/>
      <c r="W1494" s="204"/>
      <c r="X1494" s="204"/>
      <c r="Y1494" s="40"/>
      <c r="Z1494" s="41"/>
      <c r="AA1494" s="91"/>
      <c r="AB1494" s="42"/>
      <c r="AC1494" s="41"/>
      <c r="AD1494" s="43"/>
      <c r="AE1494" s="42"/>
      <c r="AF1494" s="41"/>
      <c r="AG1494" s="43"/>
      <c r="AH1494" s="69"/>
      <c r="AI1494" s="69"/>
      <c r="AJ1494" s="69"/>
      <c r="AK1494" s="29" t="str">
        <f>IFERROR(MATCH(H1494,#REF!,0),"")</f>
        <v/>
      </c>
    </row>
    <row r="1495" spans="1:37" ht="15" customHeight="1">
      <c r="A1495" s="227" t="str">
        <f>IF(V1495=DB!$B$12,"決裁1",IF(V1495=DB!$B$13,"決裁2",IF(V1495=DB!$B$14,"決裁3",IF(V1495=DB!$B$15,"決裁4",IF(V1495="","",TEXT(W1495,"GE")&amp;"-"&amp;V1495)))))</f>
        <v/>
      </c>
      <c r="B1495" s="228" t="str">
        <f>IF(A1495="","",A1495&amp;"-"&amp;COUNTIF($A$5:A1495,A1495))</f>
        <v/>
      </c>
      <c r="C1495" s="228" t="str">
        <f t="shared" si="47"/>
        <v/>
      </c>
      <c r="D1495" s="228" t="str">
        <f>IF(C1495="","",C1495&amp;"-"&amp;COUNTIF($C$5:C1495,C1495))</f>
        <v/>
      </c>
      <c r="E1495" s="228">
        <f t="shared" si="48"/>
        <v>0</v>
      </c>
      <c r="F1495" s="30"/>
      <c r="G1495" s="30"/>
      <c r="H1495" s="31"/>
      <c r="I1495" s="110"/>
      <c r="J1495" s="58"/>
      <c r="K1495" s="59"/>
      <c r="L1495" s="32"/>
      <c r="M1495" s="54"/>
      <c r="N1495" s="30"/>
      <c r="R1495" s="36"/>
      <c r="S1495" s="37"/>
      <c r="T1495" s="38"/>
      <c r="U1495" s="200"/>
      <c r="V1495" s="211"/>
      <c r="W1495" s="204"/>
      <c r="X1495" s="204"/>
      <c r="Y1495" s="40"/>
      <c r="Z1495" s="41"/>
      <c r="AA1495" s="91"/>
      <c r="AB1495" s="42"/>
      <c r="AC1495" s="41"/>
      <c r="AD1495" s="43"/>
      <c r="AE1495" s="42"/>
      <c r="AF1495" s="41"/>
      <c r="AG1495" s="43"/>
      <c r="AH1495" s="69"/>
      <c r="AI1495" s="69"/>
      <c r="AJ1495" s="69"/>
      <c r="AK1495" s="29" t="str">
        <f>IFERROR(MATCH(H1495,#REF!,0),"")</f>
        <v/>
      </c>
    </row>
    <row r="1496" spans="1:37" ht="15" customHeight="1">
      <c r="A1496" s="227" t="str">
        <f>IF(V1496=DB!$B$12,"決裁1",IF(V1496=DB!$B$13,"決裁2",IF(V1496=DB!$B$14,"決裁3",IF(V1496=DB!$B$15,"決裁4",IF(V1496="","",TEXT(W1496,"GE")&amp;"-"&amp;V1496)))))</f>
        <v/>
      </c>
      <c r="B1496" s="228" t="str">
        <f>IF(A1496="","",A1496&amp;"-"&amp;COUNTIF($A$5:A1496,A1496))</f>
        <v/>
      </c>
      <c r="C1496" s="228" t="str">
        <f t="shared" si="47"/>
        <v/>
      </c>
      <c r="D1496" s="228" t="str">
        <f>IF(C1496="","",C1496&amp;"-"&amp;COUNTIF($C$5:C1496,C1496))</f>
        <v/>
      </c>
      <c r="E1496" s="228">
        <f t="shared" si="48"/>
        <v>0</v>
      </c>
      <c r="F1496" s="30"/>
      <c r="G1496" s="30"/>
      <c r="H1496" s="31"/>
      <c r="I1496" s="110"/>
      <c r="J1496" s="58"/>
      <c r="K1496" s="59"/>
      <c r="L1496" s="32"/>
      <c r="M1496" s="54"/>
      <c r="N1496" s="30"/>
      <c r="R1496" s="36"/>
      <c r="S1496" s="37"/>
      <c r="T1496" s="38"/>
      <c r="U1496" s="200"/>
      <c r="V1496" s="211"/>
      <c r="W1496" s="204"/>
      <c r="X1496" s="204"/>
      <c r="Y1496" s="40"/>
      <c r="Z1496" s="41"/>
      <c r="AA1496" s="91"/>
      <c r="AB1496" s="42"/>
      <c r="AC1496" s="41"/>
      <c r="AD1496" s="43"/>
      <c r="AE1496" s="42"/>
      <c r="AF1496" s="41"/>
      <c r="AG1496" s="43"/>
      <c r="AH1496" s="69"/>
      <c r="AI1496" s="69"/>
      <c r="AJ1496" s="69"/>
      <c r="AK1496" s="29" t="str">
        <f>IFERROR(MATCH(H1496,#REF!,0),"")</f>
        <v/>
      </c>
    </row>
    <row r="1497" spans="1:37" ht="15" customHeight="1">
      <c r="A1497" s="227" t="str">
        <f>IF(V1497=DB!$B$12,"決裁1",IF(V1497=DB!$B$13,"決裁2",IF(V1497=DB!$B$14,"決裁3",IF(V1497=DB!$B$15,"決裁4",IF(V1497="","",TEXT(W1497,"GE")&amp;"-"&amp;V1497)))))</f>
        <v/>
      </c>
      <c r="B1497" s="228" t="str">
        <f>IF(A1497="","",A1497&amp;"-"&amp;COUNTIF($A$5:A1497,A1497))</f>
        <v/>
      </c>
      <c r="C1497" s="228" t="str">
        <f t="shared" si="47"/>
        <v/>
      </c>
      <c r="D1497" s="228" t="str">
        <f>IF(C1497="","",C1497&amp;"-"&amp;COUNTIF($C$5:C1497,C1497))</f>
        <v/>
      </c>
      <c r="E1497" s="228">
        <f t="shared" si="48"/>
        <v>0</v>
      </c>
      <c r="F1497" s="30"/>
      <c r="G1497" s="30"/>
      <c r="H1497" s="31"/>
      <c r="I1497" s="110"/>
      <c r="J1497" s="58"/>
      <c r="K1497" s="59"/>
      <c r="L1497" s="32"/>
      <c r="M1497" s="54"/>
      <c r="N1497" s="30"/>
      <c r="R1497" s="36"/>
      <c r="S1497" s="37"/>
      <c r="T1497" s="38"/>
      <c r="U1497" s="200"/>
      <c r="V1497" s="211"/>
      <c r="W1497" s="204"/>
      <c r="X1497" s="204"/>
      <c r="Y1497" s="40"/>
      <c r="Z1497" s="41"/>
      <c r="AA1497" s="91"/>
      <c r="AB1497" s="42"/>
      <c r="AC1497" s="41"/>
      <c r="AD1497" s="43"/>
      <c r="AE1497" s="42"/>
      <c r="AF1497" s="41"/>
      <c r="AG1497" s="43"/>
      <c r="AH1497" s="69"/>
      <c r="AI1497" s="69"/>
      <c r="AJ1497" s="69"/>
      <c r="AK1497" s="29" t="str">
        <f>IFERROR(MATCH(H1497,#REF!,0),"")</f>
        <v/>
      </c>
    </row>
    <row r="1498" spans="1:37" ht="15" customHeight="1">
      <c r="A1498" s="227" t="str">
        <f>IF(V1498=DB!$B$12,"決裁1",IF(V1498=DB!$B$13,"決裁2",IF(V1498=DB!$B$14,"決裁3",IF(V1498=DB!$B$15,"決裁4",IF(V1498="","",TEXT(W1498,"GE")&amp;"-"&amp;V1498)))))</f>
        <v/>
      </c>
      <c r="B1498" s="228" t="str">
        <f>IF(A1498="","",A1498&amp;"-"&amp;COUNTIF($A$5:A1498,A1498))</f>
        <v/>
      </c>
      <c r="C1498" s="228" t="str">
        <f t="shared" si="47"/>
        <v/>
      </c>
      <c r="D1498" s="228" t="str">
        <f>IF(C1498="","",C1498&amp;"-"&amp;COUNTIF($C$5:C1498,C1498))</f>
        <v/>
      </c>
      <c r="E1498" s="228">
        <f t="shared" si="48"/>
        <v>0</v>
      </c>
      <c r="F1498" s="30"/>
      <c r="G1498" s="30"/>
      <c r="H1498" s="31"/>
      <c r="I1498" s="110"/>
      <c r="J1498" s="58"/>
      <c r="K1498" s="59"/>
      <c r="L1498" s="32"/>
      <c r="M1498" s="54"/>
      <c r="N1498" s="30"/>
      <c r="R1498" s="36"/>
      <c r="S1498" s="37"/>
      <c r="T1498" s="38"/>
      <c r="U1498" s="200"/>
      <c r="V1498" s="211"/>
      <c r="W1498" s="204"/>
      <c r="X1498" s="204"/>
      <c r="Y1498" s="40"/>
      <c r="Z1498" s="41"/>
      <c r="AA1498" s="91"/>
      <c r="AB1498" s="42"/>
      <c r="AC1498" s="41"/>
      <c r="AD1498" s="43"/>
      <c r="AE1498" s="42"/>
      <c r="AF1498" s="41"/>
      <c r="AG1498" s="43"/>
      <c r="AH1498" s="69"/>
      <c r="AI1498" s="69"/>
      <c r="AJ1498" s="69"/>
      <c r="AK1498" s="29" t="str">
        <f>IFERROR(MATCH(H1498,#REF!,0),"")</f>
        <v/>
      </c>
    </row>
    <row r="1499" spans="1:37" ht="15" customHeight="1">
      <c r="A1499" s="227" t="str">
        <f>IF(V1499=DB!$B$12,"決裁1",IF(V1499=DB!$B$13,"決裁2",IF(V1499=DB!$B$14,"決裁3",IF(V1499=DB!$B$15,"決裁4",IF(V1499="","",TEXT(W1499,"GE")&amp;"-"&amp;V1499)))))</f>
        <v/>
      </c>
      <c r="B1499" s="228" t="str">
        <f>IF(A1499="","",A1499&amp;"-"&amp;COUNTIF($A$5:A1499,A1499))</f>
        <v/>
      </c>
      <c r="C1499" s="228" t="str">
        <f t="shared" si="47"/>
        <v/>
      </c>
      <c r="D1499" s="228" t="str">
        <f>IF(C1499="","",C1499&amp;"-"&amp;COUNTIF($C$5:C1499,C1499))</f>
        <v/>
      </c>
      <c r="E1499" s="228">
        <f t="shared" si="48"/>
        <v>0</v>
      </c>
      <c r="F1499" s="30"/>
      <c r="G1499" s="30"/>
      <c r="H1499" s="31"/>
      <c r="I1499" s="110"/>
      <c r="J1499" s="58"/>
      <c r="K1499" s="59"/>
      <c r="L1499" s="111"/>
      <c r="M1499" s="54"/>
      <c r="N1499" s="30"/>
      <c r="R1499" s="36"/>
      <c r="S1499" s="37"/>
      <c r="T1499" s="38"/>
      <c r="U1499" s="200"/>
      <c r="V1499" s="211"/>
      <c r="W1499" s="204"/>
      <c r="X1499" s="204"/>
      <c r="Y1499" s="40"/>
      <c r="Z1499" s="41"/>
      <c r="AA1499" s="91"/>
      <c r="AB1499" s="42"/>
      <c r="AC1499" s="41"/>
      <c r="AD1499" s="43"/>
      <c r="AE1499" s="42"/>
      <c r="AF1499" s="41"/>
      <c r="AG1499" s="43"/>
      <c r="AH1499" s="69"/>
      <c r="AI1499" s="69"/>
      <c r="AJ1499" s="69"/>
      <c r="AK1499" s="29" t="str">
        <f>IFERROR(MATCH(H1499,#REF!,0),"")</f>
        <v/>
      </c>
    </row>
    <row r="1500" spans="1:37" ht="15" customHeight="1">
      <c r="A1500" s="227" t="str">
        <f>IF(V1500=DB!$B$12,"決裁1",IF(V1500=DB!$B$13,"決裁2",IF(V1500=DB!$B$14,"決裁3",IF(V1500=DB!$B$15,"決裁4",IF(V1500="","",TEXT(W1500,"GE")&amp;"-"&amp;V1500)))))</f>
        <v/>
      </c>
      <c r="B1500" s="228" t="str">
        <f>IF(A1500="","",A1500&amp;"-"&amp;COUNTIF($A$5:A1500,A1500))</f>
        <v/>
      </c>
      <c r="C1500" s="228" t="str">
        <f t="shared" si="47"/>
        <v/>
      </c>
      <c r="D1500" s="228" t="str">
        <f>IF(C1500="","",C1500&amp;"-"&amp;COUNTIF($C$5:C1500,C1500))</f>
        <v/>
      </c>
      <c r="E1500" s="228">
        <f t="shared" si="48"/>
        <v>0</v>
      </c>
      <c r="F1500" s="30"/>
      <c r="G1500" s="30"/>
      <c r="H1500" s="31"/>
      <c r="I1500" s="110"/>
      <c r="J1500" s="58"/>
      <c r="K1500" s="59"/>
      <c r="L1500" s="111"/>
      <c r="M1500" s="54"/>
      <c r="N1500" s="30"/>
      <c r="R1500" s="36"/>
      <c r="S1500" s="37"/>
      <c r="T1500" s="38"/>
      <c r="U1500" s="200"/>
      <c r="V1500" s="211"/>
      <c r="W1500" s="204"/>
      <c r="X1500" s="204"/>
      <c r="Y1500" s="40"/>
      <c r="Z1500" s="41"/>
      <c r="AA1500" s="91"/>
      <c r="AB1500" s="42"/>
      <c r="AC1500" s="41"/>
      <c r="AD1500" s="43"/>
      <c r="AE1500" s="42"/>
      <c r="AF1500" s="41"/>
      <c r="AG1500" s="43"/>
      <c r="AH1500" s="69"/>
      <c r="AI1500" s="69"/>
      <c r="AJ1500" s="69"/>
      <c r="AK1500" s="29" t="str">
        <f>IFERROR(MATCH(H1500,#REF!,0),"")</f>
        <v/>
      </c>
    </row>
    <row r="1501" spans="1:37" ht="15" customHeight="1">
      <c r="A1501" s="227" t="str">
        <f>IF(V1501=DB!$B$12,"決裁1",IF(V1501=DB!$B$13,"決裁2",IF(V1501=DB!$B$14,"決裁3",IF(V1501=DB!$B$15,"決裁4",IF(V1501="","",TEXT(W1501,"GE")&amp;"-"&amp;V1501)))))</f>
        <v/>
      </c>
      <c r="B1501" s="228" t="str">
        <f>IF(A1501="","",A1501&amp;"-"&amp;COUNTIF($A$5:A1501,A1501))</f>
        <v/>
      </c>
      <c r="C1501" s="228" t="str">
        <f t="shared" si="47"/>
        <v/>
      </c>
      <c r="D1501" s="228" t="str">
        <f>IF(C1501="","",C1501&amp;"-"&amp;COUNTIF($C$5:C1501,C1501))</f>
        <v/>
      </c>
      <c r="E1501" s="228">
        <f t="shared" si="48"/>
        <v>0</v>
      </c>
      <c r="F1501" s="30"/>
      <c r="G1501" s="30"/>
      <c r="H1501" s="31"/>
      <c r="I1501" s="110"/>
      <c r="J1501" s="58"/>
      <c r="K1501" s="59"/>
      <c r="L1501" s="111"/>
      <c r="M1501" s="54"/>
      <c r="N1501" s="30"/>
      <c r="R1501" s="36"/>
      <c r="S1501" s="37"/>
      <c r="T1501" s="38"/>
      <c r="U1501" s="200"/>
      <c r="V1501" s="211"/>
      <c r="W1501" s="204"/>
      <c r="X1501" s="204"/>
      <c r="Y1501" s="40"/>
      <c r="Z1501" s="41"/>
      <c r="AA1501" s="91"/>
      <c r="AB1501" s="42"/>
      <c r="AC1501" s="41"/>
      <c r="AD1501" s="43"/>
      <c r="AE1501" s="42"/>
      <c r="AF1501" s="41"/>
      <c r="AG1501" s="43"/>
      <c r="AH1501" s="69"/>
      <c r="AI1501" s="69"/>
      <c r="AJ1501" s="69"/>
      <c r="AK1501" s="29" t="str">
        <f>IFERROR(MATCH(H1501,#REF!,0),"")</f>
        <v/>
      </c>
    </row>
    <row r="1502" spans="1:37" ht="15" customHeight="1">
      <c r="A1502" s="227" t="str">
        <f>IF(V1502=DB!$B$12,"決裁1",IF(V1502=DB!$B$13,"決裁2",IF(V1502=DB!$B$14,"決裁3",IF(V1502=DB!$B$15,"決裁4",IF(V1502="","",TEXT(W1502,"GE")&amp;"-"&amp;V1502)))))</f>
        <v/>
      </c>
      <c r="B1502" s="228" t="str">
        <f>IF(A1502="","",A1502&amp;"-"&amp;COUNTIF($A$5:A1502,A1502))</f>
        <v/>
      </c>
      <c r="C1502" s="228" t="str">
        <f t="shared" si="47"/>
        <v/>
      </c>
      <c r="D1502" s="228" t="str">
        <f>IF(C1502="","",C1502&amp;"-"&amp;COUNTIF($C$5:C1502,C1502))</f>
        <v/>
      </c>
      <c r="E1502" s="228">
        <f t="shared" si="48"/>
        <v>0</v>
      </c>
      <c r="F1502" s="30"/>
      <c r="G1502" s="30"/>
      <c r="H1502" s="31"/>
      <c r="I1502" s="110"/>
      <c r="J1502" s="58"/>
      <c r="K1502" s="59"/>
      <c r="L1502" s="111"/>
      <c r="M1502" s="54"/>
      <c r="N1502" s="30"/>
      <c r="R1502" s="36"/>
      <c r="S1502" s="37"/>
      <c r="T1502" s="38"/>
      <c r="U1502" s="200"/>
      <c r="V1502" s="211"/>
      <c r="W1502" s="204"/>
      <c r="X1502" s="204"/>
      <c r="Y1502" s="40"/>
      <c r="Z1502" s="41"/>
      <c r="AA1502" s="91"/>
      <c r="AB1502" s="42"/>
      <c r="AC1502" s="41"/>
      <c r="AD1502" s="43"/>
      <c r="AE1502" s="42"/>
      <c r="AF1502" s="41"/>
      <c r="AG1502" s="43"/>
      <c r="AH1502" s="69"/>
      <c r="AI1502" s="69"/>
      <c r="AJ1502" s="69"/>
      <c r="AK1502" s="29" t="str">
        <f>IFERROR(MATCH(H1502,#REF!,0),"")</f>
        <v/>
      </c>
    </row>
    <row r="1503" spans="1:37" ht="15" customHeight="1">
      <c r="A1503" s="227" t="str">
        <f>IF(V1503=DB!$B$12,"決裁1",IF(V1503=DB!$B$13,"決裁2",IF(V1503=DB!$B$14,"決裁3",IF(V1503=DB!$B$15,"決裁4",IF(V1503="","",TEXT(W1503,"GE")&amp;"-"&amp;V1503)))))</f>
        <v/>
      </c>
      <c r="B1503" s="228" t="str">
        <f>IF(A1503="","",A1503&amp;"-"&amp;COUNTIF($A$5:A1503,A1503))</f>
        <v/>
      </c>
      <c r="C1503" s="228" t="str">
        <f t="shared" si="47"/>
        <v/>
      </c>
      <c r="D1503" s="228" t="str">
        <f>IF(C1503="","",C1503&amp;"-"&amp;COUNTIF($C$5:C1503,C1503))</f>
        <v/>
      </c>
      <c r="E1503" s="228">
        <f t="shared" si="48"/>
        <v>0</v>
      </c>
      <c r="F1503" s="30"/>
      <c r="G1503" s="30"/>
      <c r="H1503" s="31"/>
      <c r="I1503" s="110"/>
      <c r="J1503" s="58"/>
      <c r="K1503" s="59"/>
      <c r="L1503" s="111"/>
      <c r="M1503" s="54"/>
      <c r="N1503" s="30"/>
      <c r="R1503" s="36"/>
      <c r="S1503" s="37"/>
      <c r="T1503" s="38"/>
      <c r="U1503" s="200"/>
      <c r="V1503" s="211"/>
      <c r="W1503" s="204"/>
      <c r="X1503" s="204"/>
      <c r="Y1503" s="40"/>
      <c r="Z1503" s="41"/>
      <c r="AA1503" s="91"/>
      <c r="AB1503" s="42"/>
      <c r="AC1503" s="41"/>
      <c r="AD1503" s="43"/>
      <c r="AE1503" s="42"/>
      <c r="AF1503" s="41"/>
      <c r="AG1503" s="43"/>
      <c r="AH1503" s="69"/>
      <c r="AI1503" s="69"/>
      <c r="AJ1503" s="69"/>
      <c r="AK1503" s="29" t="str">
        <f>IFERROR(MATCH(H1503,#REF!,0),"")</f>
        <v/>
      </c>
    </row>
    <row r="1504" spans="1:37" ht="15" customHeight="1">
      <c r="A1504" s="227" t="str">
        <f>IF(V1504=DB!$B$12,"決裁1",IF(V1504=DB!$B$13,"決裁2",IF(V1504=DB!$B$14,"決裁3",IF(V1504=DB!$B$15,"決裁4",IF(V1504="","",TEXT(W1504,"GE")&amp;"-"&amp;V1504)))))</f>
        <v/>
      </c>
      <c r="B1504" s="228" t="str">
        <f>IF(A1504="","",A1504&amp;"-"&amp;COUNTIF($A$5:A1504,A1504))</f>
        <v/>
      </c>
      <c r="C1504" s="228" t="str">
        <f t="shared" si="47"/>
        <v/>
      </c>
      <c r="D1504" s="228" t="str">
        <f>IF(C1504="","",C1504&amp;"-"&amp;COUNTIF($C$5:C1504,C1504))</f>
        <v/>
      </c>
      <c r="E1504" s="228">
        <f t="shared" si="48"/>
        <v>0</v>
      </c>
      <c r="F1504" s="30"/>
      <c r="G1504" s="30"/>
      <c r="H1504" s="31"/>
      <c r="I1504" s="110"/>
      <c r="J1504" s="58"/>
      <c r="K1504" s="59"/>
      <c r="L1504" s="111"/>
      <c r="M1504" s="54"/>
      <c r="N1504" s="30"/>
      <c r="R1504" s="36"/>
      <c r="S1504" s="37"/>
      <c r="T1504" s="38"/>
      <c r="U1504" s="200"/>
      <c r="V1504" s="211"/>
      <c r="W1504" s="204"/>
      <c r="X1504" s="204"/>
      <c r="Y1504" s="40"/>
      <c r="Z1504" s="41"/>
      <c r="AA1504" s="91"/>
      <c r="AB1504" s="42"/>
      <c r="AC1504" s="41"/>
      <c r="AD1504" s="43"/>
      <c r="AE1504" s="42"/>
      <c r="AF1504" s="41"/>
      <c r="AG1504" s="43"/>
      <c r="AH1504" s="69"/>
      <c r="AI1504" s="69"/>
      <c r="AJ1504" s="69"/>
      <c r="AK1504" s="29" t="str">
        <f>IFERROR(MATCH(H1504,#REF!,0),"")</f>
        <v/>
      </c>
    </row>
    <row r="1505" spans="1:37" ht="15" customHeight="1">
      <c r="A1505" s="227" t="str">
        <f>IF(V1505=DB!$B$12,"決裁1",IF(V1505=DB!$B$13,"決裁2",IF(V1505=DB!$B$14,"決裁3",IF(V1505=DB!$B$15,"決裁4",IF(V1505="","",TEXT(W1505,"GE")&amp;"-"&amp;V1505)))))</f>
        <v/>
      </c>
      <c r="B1505" s="228" t="str">
        <f>IF(A1505="","",A1505&amp;"-"&amp;COUNTIF($A$5:A1505,A1505))</f>
        <v/>
      </c>
      <c r="C1505" s="228" t="str">
        <f t="shared" si="47"/>
        <v/>
      </c>
      <c r="D1505" s="228" t="str">
        <f>IF(C1505="","",C1505&amp;"-"&amp;COUNTIF($C$5:C1505,C1505))</f>
        <v/>
      </c>
      <c r="E1505" s="228">
        <f t="shared" si="48"/>
        <v>0</v>
      </c>
      <c r="F1505" s="30"/>
      <c r="G1505" s="30"/>
      <c r="H1505" s="31"/>
      <c r="I1505" s="110"/>
      <c r="J1505" s="58"/>
      <c r="K1505" s="59"/>
      <c r="L1505" s="111"/>
      <c r="M1505" s="54"/>
      <c r="N1505" s="30"/>
      <c r="R1505" s="36"/>
      <c r="S1505" s="37"/>
      <c r="T1505" s="38"/>
      <c r="U1505" s="200"/>
      <c r="V1505" s="211"/>
      <c r="W1505" s="204"/>
      <c r="X1505" s="204"/>
      <c r="Y1505" s="40"/>
      <c r="Z1505" s="41"/>
      <c r="AA1505" s="91"/>
      <c r="AB1505" s="42"/>
      <c r="AC1505" s="41"/>
      <c r="AD1505" s="43"/>
      <c r="AE1505" s="42"/>
      <c r="AF1505" s="41"/>
      <c r="AG1505" s="43"/>
      <c r="AH1505" s="69"/>
      <c r="AI1505" s="69"/>
      <c r="AJ1505" s="69"/>
      <c r="AK1505" s="29" t="str">
        <f>IFERROR(MATCH(H1505,#REF!,0),"")</f>
        <v/>
      </c>
    </row>
    <row r="1506" spans="1:37" ht="15" customHeight="1">
      <c r="A1506" s="227" t="str">
        <f>IF(V1506=DB!$B$12,"決裁1",IF(V1506=DB!$B$13,"決裁2",IF(V1506=DB!$B$14,"決裁3",IF(V1506=DB!$B$15,"決裁4",IF(V1506="","",TEXT(W1506,"GE")&amp;"-"&amp;V1506)))))</f>
        <v/>
      </c>
      <c r="B1506" s="228" t="str">
        <f>IF(A1506="","",A1506&amp;"-"&amp;COUNTIF($A$5:A1506,A1506))</f>
        <v/>
      </c>
      <c r="C1506" s="228" t="str">
        <f t="shared" si="47"/>
        <v/>
      </c>
      <c r="D1506" s="228" t="str">
        <f>IF(C1506="","",C1506&amp;"-"&amp;COUNTIF($C$5:C1506,C1506))</f>
        <v/>
      </c>
      <c r="E1506" s="228">
        <f t="shared" si="48"/>
        <v>0</v>
      </c>
      <c r="F1506" s="30"/>
      <c r="G1506" s="30"/>
      <c r="H1506" s="31"/>
      <c r="I1506" s="110"/>
      <c r="J1506" s="58"/>
      <c r="K1506" s="59"/>
      <c r="L1506" s="111"/>
      <c r="M1506" s="54"/>
      <c r="N1506" s="30"/>
      <c r="R1506" s="36"/>
      <c r="S1506" s="37"/>
      <c r="T1506" s="38"/>
      <c r="U1506" s="200"/>
      <c r="V1506" s="211"/>
      <c r="W1506" s="204"/>
      <c r="X1506" s="204"/>
      <c r="Y1506" s="40"/>
      <c r="Z1506" s="41"/>
      <c r="AA1506" s="91"/>
      <c r="AB1506" s="42"/>
      <c r="AC1506" s="41"/>
      <c r="AD1506" s="43"/>
      <c r="AE1506" s="42"/>
      <c r="AF1506" s="41"/>
      <c r="AG1506" s="43"/>
      <c r="AH1506" s="69"/>
      <c r="AI1506" s="69"/>
      <c r="AJ1506" s="69"/>
      <c r="AK1506" s="29" t="str">
        <f>IFERROR(MATCH(H1506,#REF!,0),"")</f>
        <v/>
      </c>
    </row>
    <row r="1507" spans="1:37" ht="15" customHeight="1">
      <c r="A1507" s="227" t="str">
        <f>IF(V1507=DB!$B$12,"決裁1",IF(V1507=DB!$B$13,"決裁2",IF(V1507=DB!$B$14,"決裁3",IF(V1507=DB!$B$15,"決裁4",IF(V1507="","",TEXT(W1507,"GE")&amp;"-"&amp;V1507)))))</f>
        <v/>
      </c>
      <c r="B1507" s="228" t="str">
        <f>IF(A1507="","",A1507&amp;"-"&amp;COUNTIF($A$5:A1507,A1507))</f>
        <v/>
      </c>
      <c r="C1507" s="228" t="str">
        <f t="shared" si="47"/>
        <v/>
      </c>
      <c r="D1507" s="228" t="str">
        <f>IF(C1507="","",C1507&amp;"-"&amp;COUNTIF($C$5:C1507,C1507))</f>
        <v/>
      </c>
      <c r="E1507" s="228">
        <f t="shared" si="48"/>
        <v>0</v>
      </c>
      <c r="F1507" s="30"/>
      <c r="G1507" s="30"/>
      <c r="H1507" s="31"/>
      <c r="I1507" s="110"/>
      <c r="J1507" s="58"/>
      <c r="K1507" s="59"/>
      <c r="L1507" s="111"/>
      <c r="M1507" s="54"/>
      <c r="N1507" s="30"/>
      <c r="R1507" s="36"/>
      <c r="S1507" s="37"/>
      <c r="T1507" s="38"/>
      <c r="U1507" s="200"/>
      <c r="V1507" s="211"/>
      <c r="W1507" s="204"/>
      <c r="X1507" s="204"/>
      <c r="Y1507" s="40"/>
      <c r="Z1507" s="41"/>
      <c r="AA1507" s="91"/>
      <c r="AB1507" s="42"/>
      <c r="AC1507" s="41"/>
      <c r="AD1507" s="43"/>
      <c r="AE1507" s="42"/>
      <c r="AF1507" s="41"/>
      <c r="AG1507" s="43"/>
      <c r="AH1507" s="69"/>
      <c r="AI1507" s="69"/>
      <c r="AJ1507" s="69"/>
      <c r="AK1507" s="29" t="str">
        <f>IFERROR(MATCH(H1507,#REF!,0),"")</f>
        <v/>
      </c>
    </row>
    <row r="1508" spans="1:37" ht="15" customHeight="1">
      <c r="A1508" s="227" t="str">
        <f>IF(V1508=DB!$B$12,"決裁1",IF(V1508=DB!$B$13,"決裁2",IF(V1508=DB!$B$14,"決裁3",IF(V1508=DB!$B$15,"決裁4",IF(V1508="","",TEXT(W1508,"GE")&amp;"-"&amp;V1508)))))</f>
        <v/>
      </c>
      <c r="B1508" s="228" t="str">
        <f>IF(A1508="","",A1508&amp;"-"&amp;COUNTIF($A$5:A1508,A1508))</f>
        <v/>
      </c>
      <c r="C1508" s="228" t="str">
        <f t="shared" si="47"/>
        <v/>
      </c>
      <c r="D1508" s="228" t="str">
        <f>IF(C1508="","",C1508&amp;"-"&amp;COUNTIF($C$5:C1508,C1508))</f>
        <v/>
      </c>
      <c r="E1508" s="228">
        <f t="shared" si="48"/>
        <v>0</v>
      </c>
      <c r="F1508" s="30"/>
      <c r="G1508" s="30"/>
      <c r="H1508" s="31"/>
      <c r="I1508" s="110"/>
      <c r="J1508" s="58"/>
      <c r="K1508" s="59"/>
      <c r="L1508" s="111"/>
      <c r="M1508" s="54"/>
      <c r="N1508" s="30"/>
      <c r="R1508" s="36"/>
      <c r="S1508" s="37"/>
      <c r="T1508" s="38"/>
      <c r="U1508" s="200"/>
      <c r="V1508" s="211"/>
      <c r="W1508" s="204"/>
      <c r="X1508" s="204"/>
      <c r="Y1508" s="40"/>
      <c r="Z1508" s="41"/>
      <c r="AA1508" s="91"/>
      <c r="AB1508" s="42"/>
      <c r="AC1508" s="41"/>
      <c r="AD1508" s="43"/>
      <c r="AE1508" s="42"/>
      <c r="AF1508" s="41"/>
      <c r="AG1508" s="43"/>
      <c r="AH1508" s="69"/>
      <c r="AI1508" s="69"/>
      <c r="AJ1508" s="69"/>
      <c r="AK1508" s="29" t="str">
        <f>IFERROR(MATCH(H1508,#REF!,0),"")</f>
        <v/>
      </c>
    </row>
    <row r="1509" spans="1:37" ht="15" customHeight="1">
      <c r="A1509" s="227" t="str">
        <f>IF(V1509=DB!$B$12,"決裁1",IF(V1509=DB!$B$13,"決裁2",IF(V1509=DB!$B$14,"決裁3",IF(V1509=DB!$B$15,"決裁4",IF(V1509="","",TEXT(W1509,"GE")&amp;"-"&amp;V1509)))))</f>
        <v/>
      </c>
      <c r="B1509" s="228" t="str">
        <f>IF(A1509="","",A1509&amp;"-"&amp;COUNTIF($A$5:A1509,A1509))</f>
        <v/>
      </c>
      <c r="C1509" s="228" t="str">
        <f t="shared" si="47"/>
        <v/>
      </c>
      <c r="D1509" s="228" t="str">
        <f>IF(C1509="","",C1509&amp;"-"&amp;COUNTIF($C$5:C1509,C1509))</f>
        <v/>
      </c>
      <c r="E1509" s="228">
        <f t="shared" si="48"/>
        <v>0</v>
      </c>
      <c r="F1509" s="30"/>
      <c r="G1509" s="30"/>
      <c r="H1509" s="31"/>
      <c r="I1509" s="110"/>
      <c r="J1509" s="58"/>
      <c r="K1509" s="59"/>
      <c r="L1509" s="111"/>
      <c r="M1509" s="54"/>
      <c r="N1509" s="30"/>
      <c r="R1509" s="36"/>
      <c r="S1509" s="37"/>
      <c r="T1509" s="38"/>
      <c r="U1509" s="200"/>
      <c r="V1509" s="211"/>
      <c r="W1509" s="204"/>
      <c r="X1509" s="204"/>
      <c r="Y1509" s="40"/>
      <c r="Z1509" s="41"/>
      <c r="AA1509" s="91"/>
      <c r="AB1509" s="42"/>
      <c r="AC1509" s="41"/>
      <c r="AD1509" s="43"/>
      <c r="AE1509" s="42"/>
      <c r="AF1509" s="41"/>
      <c r="AG1509" s="43"/>
      <c r="AH1509" s="69"/>
      <c r="AI1509" s="69"/>
      <c r="AJ1509" s="69"/>
      <c r="AK1509" s="29" t="str">
        <f>IFERROR(MATCH(H1509,#REF!,0),"")</f>
        <v/>
      </c>
    </row>
    <row r="1510" spans="1:37" ht="15" customHeight="1">
      <c r="A1510" s="227" t="str">
        <f>IF(V1510=DB!$B$12,"決裁1",IF(V1510=DB!$B$13,"決裁2",IF(V1510=DB!$B$14,"決裁3",IF(V1510=DB!$B$15,"決裁4",IF(V1510="","",TEXT(W1510,"GE")&amp;"-"&amp;V1510)))))</f>
        <v/>
      </c>
      <c r="B1510" s="228" t="str">
        <f>IF(A1510="","",A1510&amp;"-"&amp;COUNTIF($A$5:A1510,A1510))</f>
        <v/>
      </c>
      <c r="C1510" s="228" t="str">
        <f t="shared" si="47"/>
        <v/>
      </c>
      <c r="D1510" s="228" t="str">
        <f>IF(C1510="","",C1510&amp;"-"&amp;COUNTIF($C$5:C1510,C1510))</f>
        <v/>
      </c>
      <c r="E1510" s="228">
        <f t="shared" si="48"/>
        <v>0</v>
      </c>
      <c r="F1510" s="30"/>
      <c r="G1510" s="30"/>
      <c r="H1510" s="31"/>
      <c r="I1510" s="110"/>
      <c r="J1510" s="58"/>
      <c r="K1510" s="59"/>
      <c r="L1510" s="111"/>
      <c r="M1510" s="54"/>
      <c r="N1510" s="30"/>
      <c r="R1510" s="36"/>
      <c r="S1510" s="37"/>
      <c r="T1510" s="38"/>
      <c r="U1510" s="200"/>
      <c r="V1510" s="211"/>
      <c r="W1510" s="204"/>
      <c r="X1510" s="204"/>
      <c r="Y1510" s="40"/>
      <c r="Z1510" s="41"/>
      <c r="AA1510" s="91"/>
      <c r="AB1510" s="42"/>
      <c r="AC1510" s="41"/>
      <c r="AD1510" s="43"/>
      <c r="AE1510" s="42"/>
      <c r="AF1510" s="41"/>
      <c r="AG1510" s="43"/>
      <c r="AH1510" s="69"/>
      <c r="AI1510" s="69"/>
      <c r="AJ1510" s="69"/>
      <c r="AK1510" s="29" t="str">
        <f>IFERROR(MATCH(H1510,#REF!,0),"")</f>
        <v/>
      </c>
    </row>
    <row r="1511" spans="1:37" ht="15" customHeight="1">
      <c r="A1511" s="227" t="str">
        <f>IF(V1511=DB!$B$12,"決裁1",IF(V1511=DB!$B$13,"決裁2",IF(V1511=DB!$B$14,"決裁3",IF(V1511=DB!$B$15,"決裁4",IF(V1511="","",TEXT(W1511,"GE")&amp;"-"&amp;V1511)))))</f>
        <v/>
      </c>
      <c r="B1511" s="228" t="str">
        <f>IF(A1511="","",A1511&amp;"-"&amp;COUNTIF($A$5:A1511,A1511))</f>
        <v/>
      </c>
      <c r="C1511" s="228" t="str">
        <f t="shared" si="47"/>
        <v/>
      </c>
      <c r="D1511" s="228" t="str">
        <f>IF(C1511="","",C1511&amp;"-"&amp;COUNTIF($C$5:C1511,C1511))</f>
        <v/>
      </c>
      <c r="E1511" s="228">
        <f t="shared" si="48"/>
        <v>0</v>
      </c>
      <c r="F1511" s="30"/>
      <c r="G1511" s="30"/>
      <c r="H1511" s="31"/>
      <c r="I1511" s="110"/>
      <c r="J1511" s="58"/>
      <c r="K1511" s="59"/>
      <c r="L1511" s="111"/>
      <c r="M1511" s="54"/>
      <c r="N1511" s="30"/>
      <c r="R1511" s="10"/>
      <c r="S1511" s="37"/>
      <c r="T1511" s="38"/>
      <c r="U1511" s="200"/>
      <c r="V1511" s="211"/>
      <c r="W1511" s="204"/>
      <c r="X1511" s="204"/>
      <c r="Y1511" s="46"/>
      <c r="Z1511" s="47"/>
      <c r="AA1511" s="126"/>
      <c r="AB1511" s="42"/>
      <c r="AC1511" s="41"/>
      <c r="AD1511" s="43"/>
      <c r="AE1511" s="42"/>
      <c r="AF1511" s="41"/>
      <c r="AG1511" s="43"/>
      <c r="AH1511" s="69"/>
      <c r="AI1511" s="69"/>
      <c r="AJ1511" s="69"/>
      <c r="AK1511" s="29" t="str">
        <f>IFERROR(MATCH(H1511,#REF!,0),"")</f>
        <v/>
      </c>
    </row>
    <row r="1512" spans="1:37" ht="15" customHeight="1">
      <c r="A1512" s="227" t="str">
        <f>IF(V1512=DB!$B$12,"決裁1",IF(V1512=DB!$B$13,"決裁2",IF(V1512=DB!$B$14,"決裁3",IF(V1512=DB!$B$15,"決裁4",IF(V1512="","",TEXT(W1512,"GE")&amp;"-"&amp;V1512)))))</f>
        <v/>
      </c>
      <c r="B1512" s="228" t="str">
        <f>IF(A1512="","",A1512&amp;"-"&amp;COUNTIF($A$5:A1512,A1512))</f>
        <v/>
      </c>
      <c r="C1512" s="228" t="str">
        <f t="shared" si="47"/>
        <v/>
      </c>
      <c r="D1512" s="228" t="str">
        <f>IF(C1512="","",C1512&amp;"-"&amp;COUNTIF($C$5:C1512,C1512))</f>
        <v/>
      </c>
      <c r="E1512" s="228">
        <f t="shared" si="48"/>
        <v>0</v>
      </c>
      <c r="F1512" s="30"/>
      <c r="G1512" s="30"/>
      <c r="H1512" s="31"/>
      <c r="I1512" s="110"/>
      <c r="J1512" s="58"/>
      <c r="K1512" s="59"/>
      <c r="L1512" s="111"/>
      <c r="M1512" s="54"/>
      <c r="N1512" s="30"/>
      <c r="R1512" s="10"/>
      <c r="S1512" s="37"/>
      <c r="T1512" s="38"/>
      <c r="U1512" s="200"/>
      <c r="V1512" s="211"/>
      <c r="W1512" s="204"/>
      <c r="X1512" s="204"/>
      <c r="Y1512" s="46"/>
      <c r="Z1512" s="47"/>
      <c r="AA1512" s="126"/>
      <c r="AB1512" s="42"/>
      <c r="AC1512" s="41"/>
      <c r="AD1512" s="43"/>
      <c r="AE1512" s="42"/>
      <c r="AF1512" s="41"/>
      <c r="AG1512" s="43"/>
      <c r="AH1512" s="69"/>
      <c r="AI1512" s="69"/>
      <c r="AJ1512" s="69"/>
      <c r="AK1512" s="29" t="str">
        <f>IFERROR(MATCH(H1512,#REF!,0),"")</f>
        <v/>
      </c>
    </row>
    <row r="1513" spans="1:37" ht="15" customHeight="1">
      <c r="A1513" s="227" t="str">
        <f>IF(V1513=DB!$B$12,"決裁1",IF(V1513=DB!$B$13,"決裁2",IF(V1513=DB!$B$14,"決裁3",IF(V1513=DB!$B$15,"決裁4",IF(V1513="","",TEXT(W1513,"GE")&amp;"-"&amp;V1513)))))</f>
        <v/>
      </c>
      <c r="B1513" s="228" t="str">
        <f>IF(A1513="","",A1513&amp;"-"&amp;COUNTIF($A$5:A1513,A1513))</f>
        <v/>
      </c>
      <c r="C1513" s="228" t="str">
        <f t="shared" si="47"/>
        <v/>
      </c>
      <c r="D1513" s="228" t="str">
        <f>IF(C1513="","",C1513&amp;"-"&amp;COUNTIF($C$5:C1513,C1513))</f>
        <v/>
      </c>
      <c r="E1513" s="228">
        <f t="shared" si="48"/>
        <v>0</v>
      </c>
      <c r="F1513" s="30"/>
      <c r="G1513" s="30"/>
      <c r="H1513" s="31"/>
      <c r="I1513" s="32"/>
      <c r="J1513" s="49"/>
      <c r="K1513" s="35"/>
      <c r="L1513" s="111"/>
      <c r="M1513" s="54"/>
      <c r="N1513" s="30"/>
      <c r="R1513" s="36"/>
      <c r="S1513" s="37"/>
      <c r="T1513" s="38"/>
      <c r="U1513" s="200"/>
      <c r="V1513" s="211"/>
      <c r="W1513" s="204"/>
      <c r="X1513" s="204"/>
      <c r="Y1513" s="40"/>
      <c r="Z1513" s="41"/>
      <c r="AA1513" s="91"/>
      <c r="AB1513" s="42"/>
      <c r="AC1513" s="41"/>
      <c r="AD1513" s="43"/>
      <c r="AE1513" s="42"/>
      <c r="AF1513" s="41"/>
      <c r="AG1513" s="43"/>
      <c r="AH1513" s="69"/>
      <c r="AI1513" s="69"/>
      <c r="AJ1513" s="69"/>
      <c r="AK1513" s="29" t="str">
        <f>IFERROR(MATCH(H1513,#REF!,0),"")</f>
        <v/>
      </c>
    </row>
    <row r="1514" spans="1:37" ht="15" customHeight="1">
      <c r="A1514" s="227" t="str">
        <f>IF(V1514=DB!$B$12,"決裁1",IF(V1514=DB!$B$13,"決裁2",IF(V1514=DB!$B$14,"決裁3",IF(V1514=DB!$B$15,"決裁4",IF(V1514="","",TEXT(W1514,"GE")&amp;"-"&amp;V1514)))))</f>
        <v/>
      </c>
      <c r="B1514" s="228" t="str">
        <f>IF(A1514="","",A1514&amp;"-"&amp;COUNTIF($A$5:A1514,A1514))</f>
        <v/>
      </c>
      <c r="C1514" s="228" t="str">
        <f t="shared" si="47"/>
        <v/>
      </c>
      <c r="D1514" s="228" t="str">
        <f>IF(C1514="","",C1514&amp;"-"&amp;COUNTIF($C$5:C1514,C1514))</f>
        <v/>
      </c>
      <c r="E1514" s="228">
        <f t="shared" si="48"/>
        <v>0</v>
      </c>
      <c r="F1514" s="30"/>
      <c r="G1514" s="30"/>
      <c r="H1514" s="31"/>
      <c r="I1514" s="32"/>
      <c r="J1514" s="33"/>
      <c r="K1514" s="49"/>
      <c r="L1514" s="49"/>
      <c r="M1514" s="54"/>
      <c r="N1514" s="30"/>
      <c r="R1514" s="36"/>
      <c r="S1514" s="37"/>
      <c r="T1514" s="38"/>
      <c r="U1514" s="200"/>
      <c r="V1514" s="211"/>
      <c r="W1514" s="204"/>
      <c r="X1514" s="204"/>
      <c r="Y1514" s="40"/>
      <c r="Z1514" s="41"/>
      <c r="AA1514" s="91"/>
      <c r="AB1514" s="42"/>
      <c r="AC1514" s="41"/>
      <c r="AD1514" s="43"/>
      <c r="AE1514" s="42"/>
      <c r="AF1514" s="41"/>
      <c r="AG1514" s="43"/>
      <c r="AH1514" s="69"/>
      <c r="AI1514" s="69"/>
      <c r="AJ1514" s="69"/>
      <c r="AK1514" s="29" t="str">
        <f>IFERROR(MATCH(H1514,#REF!,0),"")</f>
        <v/>
      </c>
    </row>
    <row r="1515" spans="1:37" ht="15" customHeight="1">
      <c r="A1515" s="227" t="str">
        <f>IF(V1515=DB!$B$12,"決裁1",IF(V1515=DB!$B$13,"決裁2",IF(V1515=DB!$B$14,"決裁3",IF(V1515=DB!$B$15,"決裁4",IF(V1515="","",TEXT(W1515,"GE")&amp;"-"&amp;V1515)))))</f>
        <v/>
      </c>
      <c r="B1515" s="228" t="str">
        <f>IF(A1515="","",A1515&amp;"-"&amp;COUNTIF($A$5:A1515,A1515))</f>
        <v/>
      </c>
      <c r="C1515" s="228" t="str">
        <f t="shared" si="47"/>
        <v/>
      </c>
      <c r="D1515" s="228" t="str">
        <f>IF(C1515="","",C1515&amp;"-"&amp;COUNTIF($C$5:C1515,C1515))</f>
        <v/>
      </c>
      <c r="E1515" s="228">
        <f t="shared" si="48"/>
        <v>0</v>
      </c>
      <c r="F1515" s="30"/>
      <c r="G1515" s="30"/>
      <c r="H1515" s="31"/>
      <c r="I1515" s="32"/>
      <c r="J1515" s="33"/>
      <c r="K1515" s="49"/>
      <c r="L1515" s="49"/>
      <c r="M1515" s="54"/>
      <c r="N1515" s="30"/>
      <c r="R1515" s="36"/>
      <c r="S1515" s="37"/>
      <c r="T1515" s="38"/>
      <c r="U1515" s="200"/>
      <c r="V1515" s="211"/>
      <c r="W1515" s="204"/>
      <c r="X1515" s="204"/>
      <c r="Y1515" s="40"/>
      <c r="Z1515" s="41"/>
      <c r="AA1515" s="91"/>
      <c r="AB1515" s="42"/>
      <c r="AC1515" s="41"/>
      <c r="AD1515" s="43"/>
      <c r="AE1515" s="42"/>
      <c r="AF1515" s="41"/>
      <c r="AG1515" s="43"/>
      <c r="AH1515" s="69"/>
      <c r="AI1515" s="69"/>
      <c r="AJ1515" s="69"/>
      <c r="AK1515" s="29" t="str">
        <f>IFERROR(MATCH(H1515,#REF!,0),"")</f>
        <v/>
      </c>
    </row>
    <row r="1516" spans="1:37" ht="15" customHeight="1">
      <c r="A1516" s="227" t="str">
        <f>IF(V1516=DB!$B$12,"決裁1",IF(V1516=DB!$B$13,"決裁2",IF(V1516=DB!$B$14,"決裁3",IF(V1516=DB!$B$15,"決裁4",IF(V1516="","",TEXT(W1516,"GE")&amp;"-"&amp;V1516)))))</f>
        <v/>
      </c>
      <c r="B1516" s="228" t="str">
        <f>IF(A1516="","",A1516&amp;"-"&amp;COUNTIF($A$5:A1516,A1516))</f>
        <v/>
      </c>
      <c r="C1516" s="228" t="str">
        <f t="shared" si="47"/>
        <v/>
      </c>
      <c r="D1516" s="228" t="str">
        <f>IF(C1516="","",C1516&amp;"-"&amp;COUNTIF($C$5:C1516,C1516))</f>
        <v/>
      </c>
      <c r="E1516" s="228">
        <f t="shared" si="48"/>
        <v>0</v>
      </c>
      <c r="F1516" s="30"/>
      <c r="G1516" s="30"/>
      <c r="H1516" s="31"/>
      <c r="I1516" s="32"/>
      <c r="J1516" s="33"/>
      <c r="K1516" s="59"/>
      <c r="L1516" s="35"/>
      <c r="M1516" s="54"/>
      <c r="N1516" s="30"/>
      <c r="R1516" s="36"/>
      <c r="S1516" s="37"/>
      <c r="T1516" s="38"/>
      <c r="U1516" s="200"/>
      <c r="V1516" s="211"/>
      <c r="W1516" s="204"/>
      <c r="X1516" s="204"/>
      <c r="Y1516" s="40"/>
      <c r="Z1516" s="41"/>
      <c r="AA1516" s="91"/>
      <c r="AB1516" s="42"/>
      <c r="AC1516" s="41"/>
      <c r="AD1516" s="43"/>
      <c r="AE1516" s="42"/>
      <c r="AF1516" s="41"/>
      <c r="AG1516" s="43"/>
      <c r="AH1516" s="69"/>
      <c r="AI1516" s="69"/>
      <c r="AJ1516" s="69"/>
      <c r="AK1516" s="29" t="str">
        <f>IFERROR(MATCH(H1516,#REF!,0),"")</f>
        <v/>
      </c>
    </row>
    <row r="1517" spans="1:37" ht="15" customHeight="1">
      <c r="A1517" s="227" t="str">
        <f>IF(V1517=DB!$B$12,"決裁1",IF(V1517=DB!$B$13,"決裁2",IF(V1517=DB!$B$14,"決裁3",IF(V1517=DB!$B$15,"決裁4",IF(V1517="","",TEXT(W1517,"GE")&amp;"-"&amp;V1517)))))</f>
        <v/>
      </c>
      <c r="B1517" s="228" t="str">
        <f>IF(A1517="","",A1517&amp;"-"&amp;COUNTIF($A$5:A1517,A1517))</f>
        <v/>
      </c>
      <c r="C1517" s="228" t="str">
        <f t="shared" si="47"/>
        <v/>
      </c>
      <c r="D1517" s="228" t="str">
        <f>IF(C1517="","",C1517&amp;"-"&amp;COUNTIF($C$5:C1517,C1517))</f>
        <v/>
      </c>
      <c r="E1517" s="228">
        <f t="shared" si="48"/>
        <v>0</v>
      </c>
      <c r="F1517" s="30"/>
      <c r="G1517" s="30"/>
      <c r="H1517" s="31"/>
      <c r="I1517" s="32"/>
      <c r="J1517" s="33"/>
      <c r="K1517" s="59"/>
      <c r="L1517" s="110"/>
      <c r="M1517" s="54"/>
      <c r="N1517" s="30"/>
      <c r="R1517" s="36"/>
      <c r="S1517" s="37"/>
      <c r="T1517" s="38"/>
      <c r="U1517" s="200"/>
      <c r="V1517" s="211"/>
      <c r="W1517" s="204"/>
      <c r="X1517" s="204"/>
      <c r="Y1517" s="40"/>
      <c r="Z1517" s="41"/>
      <c r="AA1517" s="91"/>
      <c r="AB1517" s="42"/>
      <c r="AC1517" s="41"/>
      <c r="AD1517" s="43"/>
      <c r="AE1517" s="42"/>
      <c r="AF1517" s="41"/>
      <c r="AG1517" s="43"/>
      <c r="AH1517" s="69"/>
      <c r="AI1517" s="69"/>
      <c r="AJ1517" s="69"/>
      <c r="AK1517" s="29" t="str">
        <f>IFERROR(MATCH(H1517,#REF!,0),"")</f>
        <v/>
      </c>
    </row>
    <row r="1518" spans="1:37" ht="15" customHeight="1">
      <c r="A1518" s="227" t="str">
        <f>IF(V1518=DB!$B$12,"決裁1",IF(V1518=DB!$B$13,"決裁2",IF(V1518=DB!$B$14,"決裁3",IF(V1518=DB!$B$15,"決裁4",IF(V1518="","",TEXT(W1518,"GE")&amp;"-"&amp;V1518)))))</f>
        <v/>
      </c>
      <c r="B1518" s="228" t="str">
        <f>IF(A1518="","",A1518&amp;"-"&amp;COUNTIF($A$5:A1518,A1518))</f>
        <v/>
      </c>
      <c r="C1518" s="228" t="str">
        <f t="shared" si="47"/>
        <v/>
      </c>
      <c r="D1518" s="228" t="str">
        <f>IF(C1518="","",C1518&amp;"-"&amp;COUNTIF($C$5:C1518,C1518))</f>
        <v/>
      </c>
      <c r="E1518" s="228">
        <f t="shared" si="48"/>
        <v>0</v>
      </c>
      <c r="F1518" s="30"/>
      <c r="G1518" s="30"/>
      <c r="H1518" s="31"/>
      <c r="I1518" s="32"/>
      <c r="J1518" s="33"/>
      <c r="K1518" s="59"/>
      <c r="L1518" s="32"/>
      <c r="M1518" s="54"/>
      <c r="N1518" s="30"/>
      <c r="R1518" s="36"/>
      <c r="S1518" s="37"/>
      <c r="T1518" s="38"/>
      <c r="U1518" s="200"/>
      <c r="V1518" s="211"/>
      <c r="W1518" s="204"/>
      <c r="X1518" s="204"/>
      <c r="Y1518" s="40"/>
      <c r="Z1518" s="41"/>
      <c r="AA1518" s="91"/>
      <c r="AB1518" s="42"/>
      <c r="AC1518" s="41"/>
      <c r="AD1518" s="43"/>
      <c r="AE1518" s="42"/>
      <c r="AF1518" s="41"/>
      <c r="AG1518" s="43"/>
      <c r="AH1518" s="69"/>
      <c r="AI1518" s="69"/>
      <c r="AJ1518" s="69"/>
      <c r="AK1518" s="29" t="str">
        <f>IFERROR(MATCH(H1518,#REF!,0),"")</f>
        <v/>
      </c>
    </row>
    <row r="1519" spans="1:37" ht="15" customHeight="1">
      <c r="A1519" s="227" t="str">
        <f>IF(V1519=DB!$B$12,"決裁1",IF(V1519=DB!$B$13,"決裁2",IF(V1519=DB!$B$14,"決裁3",IF(V1519=DB!$B$15,"決裁4",IF(V1519="","",TEXT(W1519,"GE")&amp;"-"&amp;V1519)))))</f>
        <v/>
      </c>
      <c r="B1519" s="228" t="str">
        <f>IF(A1519="","",A1519&amp;"-"&amp;COUNTIF($A$5:A1519,A1519))</f>
        <v/>
      </c>
      <c r="C1519" s="228" t="str">
        <f t="shared" si="47"/>
        <v/>
      </c>
      <c r="D1519" s="228" t="str">
        <f>IF(C1519="","",C1519&amp;"-"&amp;COUNTIF($C$5:C1519,C1519))</f>
        <v/>
      </c>
      <c r="E1519" s="228">
        <f t="shared" si="48"/>
        <v>0</v>
      </c>
      <c r="F1519" s="30"/>
      <c r="G1519" s="30"/>
      <c r="H1519" s="31"/>
      <c r="I1519" s="32"/>
      <c r="J1519" s="33"/>
      <c r="K1519" s="59"/>
      <c r="L1519" s="32"/>
      <c r="M1519" s="54"/>
      <c r="N1519" s="30"/>
      <c r="R1519" s="36"/>
      <c r="S1519" s="37"/>
      <c r="T1519" s="38"/>
      <c r="U1519" s="200"/>
      <c r="V1519" s="211"/>
      <c r="W1519" s="204"/>
      <c r="X1519" s="204"/>
      <c r="Y1519" s="40"/>
      <c r="Z1519" s="41"/>
      <c r="AA1519" s="91"/>
      <c r="AB1519" s="42"/>
      <c r="AC1519" s="41"/>
      <c r="AD1519" s="43"/>
      <c r="AE1519" s="42"/>
      <c r="AF1519" s="41"/>
      <c r="AG1519" s="43"/>
      <c r="AH1519" s="69"/>
      <c r="AI1519" s="69"/>
      <c r="AJ1519" s="69"/>
      <c r="AK1519" s="29" t="str">
        <f>IFERROR(MATCH(H1519,#REF!,0),"")</f>
        <v/>
      </c>
    </row>
    <row r="1520" spans="1:37" ht="15" customHeight="1">
      <c r="A1520" s="227" t="str">
        <f>IF(V1520=DB!$B$12,"決裁1",IF(V1520=DB!$B$13,"決裁2",IF(V1520=DB!$B$14,"決裁3",IF(V1520=DB!$B$15,"決裁4",IF(V1520="","",TEXT(W1520,"GE")&amp;"-"&amp;V1520)))))</f>
        <v/>
      </c>
      <c r="B1520" s="228" t="str">
        <f>IF(A1520="","",A1520&amp;"-"&amp;COUNTIF($A$5:A1520,A1520))</f>
        <v/>
      </c>
      <c r="C1520" s="228" t="str">
        <f t="shared" si="47"/>
        <v/>
      </c>
      <c r="D1520" s="228" t="str">
        <f>IF(C1520="","",C1520&amp;"-"&amp;COUNTIF($C$5:C1520,C1520))</f>
        <v/>
      </c>
      <c r="E1520" s="228">
        <f t="shared" si="48"/>
        <v>0</v>
      </c>
      <c r="F1520" s="30"/>
      <c r="G1520" s="30"/>
      <c r="H1520" s="31"/>
      <c r="I1520" s="32"/>
      <c r="J1520" s="49"/>
      <c r="K1520" s="59"/>
      <c r="L1520" s="111"/>
      <c r="M1520" s="54"/>
      <c r="N1520" s="30"/>
      <c r="R1520" s="36"/>
      <c r="S1520" s="37"/>
      <c r="T1520" s="38"/>
      <c r="U1520" s="200"/>
      <c r="V1520" s="211"/>
      <c r="W1520" s="204"/>
      <c r="X1520" s="204"/>
      <c r="Y1520" s="40"/>
      <c r="Z1520" s="41"/>
      <c r="AA1520" s="91"/>
      <c r="AB1520" s="42"/>
      <c r="AC1520" s="41"/>
      <c r="AD1520" s="43"/>
      <c r="AE1520" s="42"/>
      <c r="AF1520" s="41"/>
      <c r="AG1520" s="43"/>
      <c r="AH1520" s="69"/>
      <c r="AI1520" s="69"/>
      <c r="AJ1520" s="69"/>
      <c r="AK1520" s="29" t="str">
        <f>IFERROR(MATCH(H1520,#REF!,0),"")</f>
        <v/>
      </c>
    </row>
    <row r="1521" spans="1:37" ht="15" customHeight="1">
      <c r="A1521" s="227" t="str">
        <f>IF(V1521=DB!$B$12,"決裁1",IF(V1521=DB!$B$13,"決裁2",IF(V1521=DB!$B$14,"決裁3",IF(V1521=DB!$B$15,"決裁4",IF(V1521="","",TEXT(W1521,"GE")&amp;"-"&amp;V1521)))))</f>
        <v/>
      </c>
      <c r="B1521" s="228" t="str">
        <f>IF(A1521="","",A1521&amp;"-"&amp;COUNTIF($A$5:A1521,A1521))</f>
        <v/>
      </c>
      <c r="C1521" s="228" t="str">
        <f t="shared" si="47"/>
        <v/>
      </c>
      <c r="D1521" s="228" t="str">
        <f>IF(C1521="","",C1521&amp;"-"&amp;COUNTIF($C$5:C1521,C1521))</f>
        <v/>
      </c>
      <c r="E1521" s="228">
        <f t="shared" si="48"/>
        <v>0</v>
      </c>
      <c r="F1521" s="30"/>
      <c r="G1521" s="30"/>
      <c r="H1521" s="31"/>
      <c r="I1521" s="32"/>
      <c r="J1521" s="33"/>
      <c r="K1521" s="59"/>
      <c r="L1521" s="111"/>
      <c r="M1521" s="54"/>
      <c r="N1521" s="30"/>
      <c r="R1521" s="36"/>
      <c r="S1521" s="37"/>
      <c r="T1521" s="38"/>
      <c r="U1521" s="200"/>
      <c r="V1521" s="211"/>
      <c r="W1521" s="204"/>
      <c r="X1521" s="204"/>
      <c r="Y1521" s="40"/>
      <c r="Z1521" s="41"/>
      <c r="AA1521" s="91"/>
      <c r="AB1521" s="42"/>
      <c r="AC1521" s="41"/>
      <c r="AD1521" s="43"/>
      <c r="AE1521" s="42"/>
      <c r="AF1521" s="41"/>
      <c r="AG1521" s="43"/>
      <c r="AH1521" s="69"/>
      <c r="AI1521" s="69"/>
      <c r="AJ1521" s="69"/>
      <c r="AK1521" s="29" t="str">
        <f>IFERROR(MATCH(H1521,#REF!,0),"")</f>
        <v/>
      </c>
    </row>
    <row r="1522" spans="1:37" ht="15" customHeight="1">
      <c r="A1522" s="227" t="str">
        <f>IF(V1522=DB!$B$12,"決裁1",IF(V1522=DB!$B$13,"決裁2",IF(V1522=DB!$B$14,"決裁3",IF(V1522=DB!$B$15,"決裁4",IF(V1522="","",TEXT(W1522,"GE")&amp;"-"&amp;V1522)))))</f>
        <v/>
      </c>
      <c r="B1522" s="228" t="str">
        <f>IF(A1522="","",A1522&amp;"-"&amp;COUNTIF($A$5:A1522,A1522))</f>
        <v/>
      </c>
      <c r="C1522" s="228" t="str">
        <f t="shared" si="47"/>
        <v/>
      </c>
      <c r="D1522" s="228" t="str">
        <f>IF(C1522="","",C1522&amp;"-"&amp;COUNTIF($C$5:C1522,C1522))</f>
        <v/>
      </c>
      <c r="E1522" s="228">
        <f t="shared" si="48"/>
        <v>0</v>
      </c>
      <c r="F1522" s="30"/>
      <c r="G1522" s="30"/>
      <c r="H1522" s="31"/>
      <c r="I1522" s="32"/>
      <c r="J1522" s="49"/>
      <c r="K1522" s="33"/>
      <c r="L1522" s="33"/>
      <c r="M1522" s="54"/>
      <c r="N1522" s="30"/>
      <c r="R1522" s="36"/>
      <c r="S1522" s="37"/>
      <c r="T1522" s="38"/>
      <c r="U1522" s="200"/>
      <c r="V1522" s="211"/>
      <c r="W1522" s="204"/>
      <c r="X1522" s="204"/>
      <c r="Y1522" s="40"/>
      <c r="Z1522" s="41"/>
      <c r="AA1522" s="91"/>
      <c r="AB1522" s="42"/>
      <c r="AC1522" s="41"/>
      <c r="AD1522" s="43"/>
      <c r="AE1522" s="42"/>
      <c r="AF1522" s="41"/>
      <c r="AG1522" s="43"/>
      <c r="AH1522" s="69"/>
      <c r="AI1522" s="69"/>
      <c r="AJ1522" s="69"/>
      <c r="AK1522" s="29" t="str">
        <f>IFERROR(MATCH(H1522,#REF!,0),"")</f>
        <v/>
      </c>
    </row>
    <row r="1523" spans="1:37" ht="15" customHeight="1">
      <c r="A1523" s="227" t="str">
        <f>IF(V1523=DB!$B$12,"決裁1",IF(V1523=DB!$B$13,"決裁2",IF(V1523=DB!$B$14,"決裁3",IF(V1523=DB!$B$15,"決裁4",IF(V1523="","",TEXT(W1523,"GE")&amp;"-"&amp;V1523)))))</f>
        <v/>
      </c>
      <c r="B1523" s="228" t="str">
        <f>IF(A1523="","",A1523&amp;"-"&amp;COUNTIF($A$5:A1523,A1523))</f>
        <v/>
      </c>
      <c r="C1523" s="228" t="str">
        <f t="shared" si="47"/>
        <v/>
      </c>
      <c r="D1523" s="228" t="str">
        <f>IF(C1523="","",C1523&amp;"-"&amp;COUNTIF($C$5:C1523,C1523))</f>
        <v/>
      </c>
      <c r="E1523" s="228">
        <f t="shared" si="48"/>
        <v>0</v>
      </c>
      <c r="F1523" s="30"/>
      <c r="G1523" s="30"/>
      <c r="H1523" s="31"/>
      <c r="I1523" s="110"/>
      <c r="J1523" s="58"/>
      <c r="K1523" s="59"/>
      <c r="L1523" s="111"/>
      <c r="M1523" s="54"/>
      <c r="N1523" s="30"/>
      <c r="R1523" s="36"/>
      <c r="S1523" s="37"/>
      <c r="T1523" s="38"/>
      <c r="U1523" s="200"/>
      <c r="V1523" s="211"/>
      <c r="W1523" s="204"/>
      <c r="X1523" s="204"/>
      <c r="Y1523" s="40"/>
      <c r="Z1523" s="41"/>
      <c r="AA1523" s="91"/>
      <c r="AB1523" s="42"/>
      <c r="AC1523" s="41"/>
      <c r="AD1523" s="43"/>
      <c r="AE1523" s="42"/>
      <c r="AF1523" s="41"/>
      <c r="AG1523" s="43"/>
      <c r="AH1523" s="69"/>
      <c r="AI1523" s="69"/>
      <c r="AJ1523" s="69"/>
      <c r="AK1523" s="29" t="str">
        <f>IFERROR(MATCH(H1523,#REF!,0),"")</f>
        <v/>
      </c>
    </row>
    <row r="1524" spans="1:37" ht="15" customHeight="1">
      <c r="A1524" s="227" t="str">
        <f>IF(V1524=DB!$B$12,"決裁1",IF(V1524=DB!$B$13,"決裁2",IF(V1524=DB!$B$14,"決裁3",IF(V1524=DB!$B$15,"決裁4",IF(V1524="","",TEXT(W1524,"GE")&amp;"-"&amp;V1524)))))</f>
        <v/>
      </c>
      <c r="B1524" s="228" t="str">
        <f>IF(A1524="","",A1524&amp;"-"&amp;COUNTIF($A$5:A1524,A1524))</f>
        <v/>
      </c>
      <c r="C1524" s="228" t="str">
        <f t="shared" si="47"/>
        <v/>
      </c>
      <c r="D1524" s="228" t="str">
        <f>IF(C1524="","",C1524&amp;"-"&amp;COUNTIF($C$5:C1524,C1524))</f>
        <v/>
      </c>
      <c r="E1524" s="228">
        <f t="shared" si="48"/>
        <v>0</v>
      </c>
      <c r="F1524" s="30"/>
      <c r="G1524" s="30"/>
      <c r="H1524" s="31"/>
      <c r="I1524" s="110"/>
      <c r="J1524" s="58"/>
      <c r="K1524" s="59"/>
      <c r="L1524" s="111"/>
      <c r="M1524" s="54"/>
      <c r="N1524" s="30"/>
      <c r="R1524" s="10"/>
      <c r="S1524" s="37"/>
      <c r="T1524" s="38"/>
      <c r="U1524" s="200"/>
      <c r="V1524" s="211"/>
      <c r="W1524" s="204"/>
      <c r="X1524" s="204"/>
      <c r="Y1524" s="46"/>
      <c r="Z1524" s="47"/>
      <c r="AA1524" s="95"/>
      <c r="AB1524" s="42"/>
      <c r="AC1524" s="41"/>
      <c r="AD1524" s="43"/>
      <c r="AE1524" s="42"/>
      <c r="AF1524" s="41"/>
      <c r="AG1524" s="43"/>
      <c r="AH1524" s="69"/>
      <c r="AI1524" s="69"/>
      <c r="AJ1524" s="69"/>
      <c r="AK1524" s="29" t="str">
        <f>IFERROR(MATCH(H1524,#REF!,0),"")</f>
        <v/>
      </c>
    </row>
    <row r="1525" spans="1:37" ht="15" customHeight="1">
      <c r="A1525" s="227" t="str">
        <f>IF(V1525=DB!$B$12,"決裁1",IF(V1525=DB!$B$13,"決裁2",IF(V1525=DB!$B$14,"決裁3",IF(V1525=DB!$B$15,"決裁4",IF(V1525="","",TEXT(W1525,"GE")&amp;"-"&amp;V1525)))))</f>
        <v/>
      </c>
      <c r="B1525" s="228" t="str">
        <f>IF(A1525="","",A1525&amp;"-"&amp;COUNTIF($A$5:A1525,A1525))</f>
        <v/>
      </c>
      <c r="C1525" s="228" t="str">
        <f t="shared" si="47"/>
        <v/>
      </c>
      <c r="D1525" s="228" t="str">
        <f>IF(C1525="","",C1525&amp;"-"&amp;COUNTIF($C$5:C1525,C1525))</f>
        <v/>
      </c>
      <c r="E1525" s="228">
        <f t="shared" si="48"/>
        <v>0</v>
      </c>
      <c r="F1525" s="30"/>
      <c r="G1525" s="30"/>
      <c r="H1525" s="31"/>
      <c r="I1525" s="110"/>
      <c r="J1525" s="58"/>
      <c r="K1525" s="59"/>
      <c r="L1525" s="111"/>
      <c r="M1525" s="54"/>
      <c r="N1525" s="30"/>
      <c r="R1525" s="36"/>
      <c r="S1525" s="37"/>
      <c r="T1525" s="38"/>
      <c r="U1525" s="200"/>
      <c r="V1525" s="211"/>
      <c r="W1525" s="204"/>
      <c r="X1525" s="204"/>
      <c r="Y1525" s="40"/>
      <c r="Z1525" s="41"/>
      <c r="AA1525" s="91"/>
      <c r="AB1525" s="42"/>
      <c r="AC1525" s="41"/>
      <c r="AD1525" s="43"/>
      <c r="AE1525" s="42"/>
      <c r="AF1525" s="41"/>
      <c r="AG1525" s="43"/>
      <c r="AH1525" s="69"/>
      <c r="AI1525" s="69"/>
      <c r="AJ1525" s="69"/>
      <c r="AK1525" s="29" t="str">
        <f>IFERROR(MATCH(H1525,#REF!,0),"")</f>
        <v/>
      </c>
    </row>
    <row r="1526" spans="1:37" ht="15" customHeight="1">
      <c r="A1526" s="227" t="str">
        <f>IF(V1526=DB!$B$12,"決裁1",IF(V1526=DB!$B$13,"決裁2",IF(V1526=DB!$B$14,"決裁3",IF(V1526=DB!$B$15,"決裁4",IF(V1526="","",TEXT(W1526,"GE")&amp;"-"&amp;V1526)))))</f>
        <v/>
      </c>
      <c r="B1526" s="228" t="str">
        <f>IF(A1526="","",A1526&amp;"-"&amp;COUNTIF($A$5:A1526,A1526))</f>
        <v/>
      </c>
      <c r="C1526" s="228" t="str">
        <f t="shared" si="47"/>
        <v/>
      </c>
      <c r="D1526" s="228" t="str">
        <f>IF(C1526="","",C1526&amp;"-"&amp;COUNTIF($C$5:C1526,C1526))</f>
        <v/>
      </c>
      <c r="E1526" s="228">
        <f t="shared" si="48"/>
        <v>0</v>
      </c>
      <c r="F1526" s="30"/>
      <c r="G1526" s="30"/>
      <c r="H1526" s="31"/>
      <c r="I1526" s="110"/>
      <c r="J1526" s="58"/>
      <c r="K1526" s="59"/>
      <c r="L1526" s="75"/>
      <c r="M1526" s="54"/>
      <c r="N1526" s="30"/>
      <c r="R1526" s="10"/>
      <c r="S1526" s="37"/>
      <c r="T1526" s="38"/>
      <c r="U1526" s="200"/>
      <c r="V1526" s="211"/>
      <c r="W1526" s="204"/>
      <c r="X1526" s="204"/>
      <c r="Y1526" s="46"/>
      <c r="Z1526" s="47"/>
      <c r="AA1526" s="95"/>
      <c r="AB1526" s="42"/>
      <c r="AC1526" s="41"/>
      <c r="AD1526" s="43"/>
      <c r="AE1526" s="42"/>
      <c r="AF1526" s="41"/>
      <c r="AG1526" s="43"/>
      <c r="AH1526" s="69"/>
      <c r="AI1526" s="69"/>
      <c r="AJ1526" s="69"/>
      <c r="AK1526" s="29" t="str">
        <f>IFERROR(MATCH(H1526,#REF!,0),"")</f>
        <v/>
      </c>
    </row>
    <row r="1527" spans="1:37" ht="15" customHeight="1">
      <c r="A1527" s="227" t="str">
        <f>IF(V1527=DB!$B$12,"決裁1",IF(V1527=DB!$B$13,"決裁2",IF(V1527=DB!$B$14,"決裁3",IF(V1527=DB!$B$15,"決裁4",IF(V1527="","",TEXT(W1527,"GE")&amp;"-"&amp;V1527)))))</f>
        <v/>
      </c>
      <c r="B1527" s="228" t="str">
        <f>IF(A1527="","",A1527&amp;"-"&amp;COUNTIF($A$5:A1527,A1527))</f>
        <v/>
      </c>
      <c r="C1527" s="228" t="str">
        <f t="shared" si="47"/>
        <v/>
      </c>
      <c r="D1527" s="228" t="str">
        <f>IF(C1527="","",C1527&amp;"-"&amp;COUNTIF($C$5:C1527,C1527))</f>
        <v/>
      </c>
      <c r="E1527" s="228">
        <f t="shared" si="48"/>
        <v>0</v>
      </c>
      <c r="F1527" s="30"/>
      <c r="G1527" s="30"/>
      <c r="H1527" s="31"/>
      <c r="I1527" s="110"/>
      <c r="J1527" s="58"/>
      <c r="K1527" s="59"/>
      <c r="L1527" s="75"/>
      <c r="M1527" s="54"/>
      <c r="N1527" s="30"/>
      <c r="R1527" s="36"/>
      <c r="S1527" s="37"/>
      <c r="T1527" s="38"/>
      <c r="U1527" s="200"/>
      <c r="V1527" s="211"/>
      <c r="W1527" s="204"/>
      <c r="X1527" s="204"/>
      <c r="Y1527" s="40"/>
      <c r="Z1527" s="41"/>
      <c r="AA1527" s="91"/>
      <c r="AB1527" s="42"/>
      <c r="AC1527" s="41"/>
      <c r="AD1527" s="43"/>
      <c r="AE1527" s="42"/>
      <c r="AF1527" s="41"/>
      <c r="AG1527" s="43"/>
      <c r="AH1527" s="69"/>
      <c r="AI1527" s="69"/>
      <c r="AJ1527" s="69"/>
      <c r="AK1527" s="29" t="str">
        <f>IFERROR(MATCH(H1527,#REF!,0),"")</f>
        <v/>
      </c>
    </row>
    <row r="1528" spans="1:37" ht="15" customHeight="1">
      <c r="A1528" s="227" t="str">
        <f>IF(V1528=DB!$B$12,"決裁1",IF(V1528=DB!$B$13,"決裁2",IF(V1528=DB!$B$14,"決裁3",IF(V1528=DB!$B$15,"決裁4",IF(V1528="","",TEXT(W1528,"GE")&amp;"-"&amp;V1528)))))</f>
        <v/>
      </c>
      <c r="B1528" s="228" t="str">
        <f>IF(A1528="","",A1528&amp;"-"&amp;COUNTIF($A$5:A1528,A1528))</f>
        <v/>
      </c>
      <c r="C1528" s="228" t="str">
        <f t="shared" si="47"/>
        <v/>
      </c>
      <c r="D1528" s="228" t="str">
        <f>IF(C1528="","",C1528&amp;"-"&amp;COUNTIF($C$5:C1528,C1528))</f>
        <v/>
      </c>
      <c r="E1528" s="228">
        <f t="shared" si="48"/>
        <v>0</v>
      </c>
      <c r="F1528" s="30"/>
      <c r="G1528" s="30"/>
      <c r="H1528" s="31"/>
      <c r="I1528" s="110"/>
      <c r="J1528" s="58"/>
      <c r="K1528" s="59"/>
      <c r="L1528" s="111"/>
      <c r="M1528" s="54"/>
      <c r="N1528" s="30"/>
      <c r="R1528" s="36"/>
      <c r="S1528" s="37"/>
      <c r="T1528" s="38"/>
      <c r="U1528" s="200"/>
      <c r="V1528" s="211"/>
      <c r="W1528" s="204"/>
      <c r="X1528" s="204"/>
      <c r="Y1528" s="40"/>
      <c r="Z1528" s="41"/>
      <c r="AA1528" s="91"/>
      <c r="AB1528" s="42"/>
      <c r="AC1528" s="41"/>
      <c r="AD1528" s="43"/>
      <c r="AE1528" s="42"/>
      <c r="AF1528" s="41"/>
      <c r="AG1528" s="43"/>
      <c r="AH1528" s="69"/>
      <c r="AI1528" s="69"/>
      <c r="AJ1528" s="69"/>
      <c r="AK1528" s="29" t="str">
        <f>IFERROR(MATCH(H1528,#REF!,0),"")</f>
        <v/>
      </c>
    </row>
    <row r="1529" spans="1:37" ht="15" customHeight="1">
      <c r="A1529" s="227" t="str">
        <f>IF(V1529=DB!$B$12,"決裁1",IF(V1529=DB!$B$13,"決裁2",IF(V1529=DB!$B$14,"決裁3",IF(V1529=DB!$B$15,"決裁4",IF(V1529="","",TEXT(W1529,"GE")&amp;"-"&amp;V1529)))))</f>
        <v/>
      </c>
      <c r="B1529" s="228" t="str">
        <f>IF(A1529="","",A1529&amp;"-"&amp;COUNTIF($A$5:A1529,A1529))</f>
        <v/>
      </c>
      <c r="C1529" s="228" t="str">
        <f t="shared" si="47"/>
        <v/>
      </c>
      <c r="D1529" s="228" t="str">
        <f>IF(C1529="","",C1529&amp;"-"&amp;COUNTIF($C$5:C1529,C1529))</f>
        <v/>
      </c>
      <c r="E1529" s="228">
        <f t="shared" si="48"/>
        <v>0</v>
      </c>
      <c r="F1529" s="30"/>
      <c r="G1529" s="30"/>
      <c r="H1529" s="31"/>
      <c r="I1529" s="32"/>
      <c r="J1529" s="33"/>
      <c r="K1529" s="105"/>
      <c r="L1529" s="33"/>
      <c r="M1529" s="53"/>
      <c r="N1529" s="30"/>
      <c r="R1529" s="36"/>
      <c r="S1529" s="37"/>
      <c r="T1529" s="38"/>
      <c r="U1529" s="200"/>
      <c r="V1529" s="211"/>
      <c r="W1529" s="204"/>
      <c r="X1529" s="204"/>
      <c r="Y1529" s="40"/>
      <c r="Z1529" s="41"/>
      <c r="AA1529" s="91"/>
      <c r="AB1529" s="42"/>
      <c r="AC1529" s="41"/>
      <c r="AD1529" s="43"/>
      <c r="AE1529" s="42"/>
      <c r="AF1529" s="41"/>
      <c r="AG1529" s="43"/>
      <c r="AH1529" s="69"/>
      <c r="AI1529" s="69"/>
      <c r="AJ1529" s="69"/>
      <c r="AK1529" s="29" t="str">
        <f>IFERROR(MATCH(H1529,#REF!,0),"")</f>
        <v/>
      </c>
    </row>
    <row r="1530" spans="1:37" ht="15" customHeight="1">
      <c r="A1530" s="227" t="str">
        <f>IF(V1530=DB!$B$12,"決裁1",IF(V1530=DB!$B$13,"決裁2",IF(V1530=DB!$B$14,"決裁3",IF(V1530=DB!$B$15,"決裁4",IF(V1530="","",TEXT(W1530,"GE")&amp;"-"&amp;V1530)))))</f>
        <v/>
      </c>
      <c r="B1530" s="228" t="str">
        <f>IF(A1530="","",A1530&amp;"-"&amp;COUNTIF($A$5:A1530,A1530))</f>
        <v/>
      </c>
      <c r="C1530" s="228" t="str">
        <f t="shared" si="47"/>
        <v/>
      </c>
      <c r="D1530" s="228" t="str">
        <f>IF(C1530="","",C1530&amp;"-"&amp;COUNTIF($C$5:C1530,C1530))</f>
        <v/>
      </c>
      <c r="E1530" s="228">
        <f t="shared" si="48"/>
        <v>0</v>
      </c>
      <c r="F1530" s="30"/>
      <c r="G1530" s="30"/>
      <c r="H1530" s="31"/>
      <c r="I1530" s="32"/>
      <c r="J1530" s="33"/>
      <c r="K1530" s="112"/>
      <c r="L1530" s="33"/>
      <c r="M1530" s="53"/>
      <c r="N1530" s="30"/>
      <c r="R1530" s="36"/>
      <c r="S1530" s="37"/>
      <c r="T1530" s="38"/>
      <c r="U1530" s="200"/>
      <c r="V1530" s="211"/>
      <c r="W1530" s="204"/>
      <c r="X1530" s="204"/>
      <c r="Y1530" s="40"/>
      <c r="Z1530" s="41"/>
      <c r="AA1530" s="10"/>
      <c r="AB1530" s="42"/>
      <c r="AC1530" s="41"/>
      <c r="AD1530" s="43"/>
      <c r="AE1530" s="42"/>
      <c r="AF1530" s="41"/>
      <c r="AG1530" s="43"/>
      <c r="AH1530" s="69"/>
      <c r="AI1530" s="69"/>
      <c r="AJ1530" s="69"/>
      <c r="AK1530" s="29" t="str">
        <f>IFERROR(MATCH(H1530,#REF!,0),"")</f>
        <v/>
      </c>
    </row>
    <row r="1531" spans="1:37" ht="15" customHeight="1">
      <c r="A1531" s="227" t="str">
        <f>IF(V1531=DB!$B$12,"決裁1",IF(V1531=DB!$B$13,"決裁2",IF(V1531=DB!$B$14,"決裁3",IF(V1531=DB!$B$15,"決裁4",IF(V1531="","",TEXT(W1531,"GE")&amp;"-"&amp;V1531)))))</f>
        <v/>
      </c>
      <c r="B1531" s="228" t="str">
        <f>IF(A1531="","",A1531&amp;"-"&amp;COUNTIF($A$5:A1531,A1531))</f>
        <v/>
      </c>
      <c r="C1531" s="228" t="str">
        <f t="shared" si="47"/>
        <v/>
      </c>
      <c r="D1531" s="228" t="str">
        <f>IF(C1531="","",C1531&amp;"-"&amp;COUNTIF($C$5:C1531,C1531))</f>
        <v/>
      </c>
      <c r="E1531" s="228">
        <f t="shared" si="48"/>
        <v>0</v>
      </c>
      <c r="F1531" s="30"/>
      <c r="G1531" s="30"/>
      <c r="H1531" s="31"/>
      <c r="I1531" s="32"/>
      <c r="J1531" s="33"/>
      <c r="K1531" s="112"/>
      <c r="L1531" s="33"/>
      <c r="M1531" s="53"/>
      <c r="N1531" s="30"/>
      <c r="R1531" s="36"/>
      <c r="S1531" s="37"/>
      <c r="T1531" s="38"/>
      <c r="U1531" s="200"/>
      <c r="V1531" s="211"/>
      <c r="W1531" s="204"/>
      <c r="X1531" s="204"/>
      <c r="Y1531" s="40"/>
      <c r="Z1531" s="41"/>
      <c r="AA1531" s="10"/>
      <c r="AB1531" s="42"/>
      <c r="AC1531" s="41"/>
      <c r="AD1531" s="43"/>
      <c r="AE1531" s="42"/>
      <c r="AF1531" s="41"/>
      <c r="AG1531" s="43"/>
      <c r="AH1531" s="69"/>
      <c r="AI1531" s="69"/>
      <c r="AJ1531" s="69"/>
      <c r="AK1531" s="29" t="str">
        <f>IFERROR(MATCH(H1531,#REF!,0),"")</f>
        <v/>
      </c>
    </row>
    <row r="1532" spans="1:37" ht="15" customHeight="1">
      <c r="A1532" s="227" t="str">
        <f>IF(V1532=DB!$B$12,"決裁1",IF(V1532=DB!$B$13,"決裁2",IF(V1532=DB!$B$14,"決裁3",IF(V1532=DB!$B$15,"決裁4",IF(V1532="","",TEXT(W1532,"GE")&amp;"-"&amp;V1532)))))</f>
        <v/>
      </c>
      <c r="B1532" s="228" t="str">
        <f>IF(A1532="","",A1532&amp;"-"&amp;COUNTIF($A$5:A1532,A1532))</f>
        <v/>
      </c>
      <c r="C1532" s="228" t="str">
        <f t="shared" si="47"/>
        <v/>
      </c>
      <c r="D1532" s="228" t="str">
        <f>IF(C1532="","",C1532&amp;"-"&amp;COUNTIF($C$5:C1532,C1532))</f>
        <v/>
      </c>
      <c r="E1532" s="228">
        <f t="shared" si="48"/>
        <v>0</v>
      </c>
      <c r="F1532" s="30"/>
      <c r="G1532" s="30"/>
      <c r="H1532" s="31"/>
      <c r="I1532" s="32"/>
      <c r="J1532" s="33"/>
      <c r="K1532" s="112"/>
      <c r="L1532" s="33"/>
      <c r="M1532" s="53"/>
      <c r="N1532" s="30"/>
      <c r="R1532" s="36"/>
      <c r="S1532" s="37"/>
      <c r="T1532" s="38"/>
      <c r="U1532" s="200"/>
      <c r="V1532" s="211"/>
      <c r="W1532" s="204"/>
      <c r="X1532" s="204"/>
      <c r="Y1532" s="40"/>
      <c r="Z1532" s="41"/>
      <c r="AA1532" s="10"/>
      <c r="AB1532" s="42"/>
      <c r="AC1532" s="41"/>
      <c r="AD1532" s="33"/>
      <c r="AE1532" s="62"/>
      <c r="AF1532" s="47"/>
      <c r="AG1532" s="52"/>
      <c r="AH1532" s="69"/>
      <c r="AI1532" s="69"/>
      <c r="AJ1532" s="69"/>
      <c r="AK1532" s="29" t="str">
        <f>IFERROR(MATCH(H1532,#REF!,0),"")</f>
        <v/>
      </c>
    </row>
    <row r="1533" spans="1:37" ht="15" customHeight="1">
      <c r="A1533" s="227" t="str">
        <f>IF(V1533=DB!$B$12,"決裁1",IF(V1533=DB!$B$13,"決裁2",IF(V1533=DB!$B$14,"決裁3",IF(V1533=DB!$B$15,"決裁4",IF(V1533="","",TEXT(W1533,"GE")&amp;"-"&amp;V1533)))))</f>
        <v/>
      </c>
      <c r="B1533" s="228" t="str">
        <f>IF(A1533="","",A1533&amp;"-"&amp;COUNTIF($A$5:A1533,A1533))</f>
        <v/>
      </c>
      <c r="C1533" s="228" t="str">
        <f t="shared" si="47"/>
        <v/>
      </c>
      <c r="D1533" s="228" t="str">
        <f>IF(C1533="","",C1533&amp;"-"&amp;COUNTIF($C$5:C1533,C1533))</f>
        <v/>
      </c>
      <c r="E1533" s="228">
        <f t="shared" si="48"/>
        <v>0</v>
      </c>
      <c r="F1533" s="30"/>
      <c r="G1533" s="30"/>
      <c r="H1533" s="31"/>
      <c r="I1533" s="32"/>
      <c r="J1533" s="33"/>
      <c r="K1533" s="112"/>
      <c r="L1533" s="33"/>
      <c r="M1533" s="53"/>
      <c r="N1533" s="30"/>
      <c r="R1533" s="36"/>
      <c r="S1533" s="37"/>
      <c r="T1533" s="38"/>
      <c r="U1533" s="200"/>
      <c r="V1533" s="211"/>
      <c r="W1533" s="204"/>
      <c r="X1533" s="204"/>
      <c r="Y1533" s="40"/>
      <c r="Z1533" s="41"/>
      <c r="AA1533" s="10"/>
      <c r="AB1533" s="42"/>
      <c r="AC1533" s="41"/>
      <c r="AD1533" s="43"/>
      <c r="AE1533" s="42"/>
      <c r="AF1533" s="41"/>
      <c r="AG1533" s="33"/>
      <c r="AH1533" s="69"/>
      <c r="AI1533" s="69"/>
      <c r="AJ1533" s="69"/>
      <c r="AK1533" s="29" t="str">
        <f>IFERROR(MATCH(H1533,#REF!,0),"")</f>
        <v/>
      </c>
    </row>
    <row r="1534" spans="1:37" ht="15" customHeight="1">
      <c r="A1534" s="227" t="str">
        <f>IF(V1534=DB!$B$12,"決裁1",IF(V1534=DB!$B$13,"決裁2",IF(V1534=DB!$B$14,"決裁3",IF(V1534=DB!$B$15,"決裁4",IF(V1534="","",TEXT(W1534,"GE")&amp;"-"&amp;V1534)))))</f>
        <v/>
      </c>
      <c r="B1534" s="228" t="str">
        <f>IF(A1534="","",A1534&amp;"-"&amp;COUNTIF($A$5:A1534,A1534))</f>
        <v/>
      </c>
      <c r="C1534" s="228" t="str">
        <f t="shared" si="47"/>
        <v/>
      </c>
      <c r="D1534" s="228" t="str">
        <f>IF(C1534="","",C1534&amp;"-"&amp;COUNTIF($C$5:C1534,C1534))</f>
        <v/>
      </c>
      <c r="E1534" s="228">
        <f t="shared" si="48"/>
        <v>0</v>
      </c>
      <c r="F1534" s="30"/>
      <c r="G1534" s="30"/>
      <c r="H1534" s="31"/>
      <c r="I1534" s="32"/>
      <c r="J1534" s="33"/>
      <c r="K1534" s="112"/>
      <c r="L1534" s="33"/>
      <c r="M1534" s="53"/>
      <c r="N1534" s="30"/>
      <c r="R1534" s="36"/>
      <c r="S1534" s="37"/>
      <c r="T1534" s="38"/>
      <c r="U1534" s="200"/>
      <c r="V1534" s="211"/>
      <c r="W1534" s="204"/>
      <c r="X1534" s="204"/>
      <c r="Y1534" s="40"/>
      <c r="Z1534" s="41"/>
      <c r="AA1534" s="10"/>
      <c r="AB1534" s="42"/>
      <c r="AC1534" s="41"/>
      <c r="AD1534" s="43"/>
      <c r="AE1534" s="42"/>
      <c r="AF1534" s="41"/>
      <c r="AG1534" s="43"/>
      <c r="AH1534" s="69"/>
      <c r="AI1534" s="69"/>
      <c r="AJ1534" s="69"/>
      <c r="AK1534" s="29" t="str">
        <f>IFERROR(MATCH(H1534,#REF!,0),"")</f>
        <v/>
      </c>
    </row>
    <row r="1535" spans="1:37" ht="15" customHeight="1">
      <c r="A1535" s="227" t="str">
        <f>IF(V1535=DB!$B$12,"決裁1",IF(V1535=DB!$B$13,"決裁2",IF(V1535=DB!$B$14,"決裁3",IF(V1535=DB!$B$15,"決裁4",IF(V1535="","",TEXT(W1535,"GE")&amp;"-"&amp;V1535)))))</f>
        <v/>
      </c>
      <c r="B1535" s="228" t="str">
        <f>IF(A1535="","",A1535&amp;"-"&amp;COUNTIF($A$5:A1535,A1535))</f>
        <v/>
      </c>
      <c r="C1535" s="228" t="str">
        <f t="shared" si="47"/>
        <v/>
      </c>
      <c r="D1535" s="228" t="str">
        <f>IF(C1535="","",C1535&amp;"-"&amp;COUNTIF($C$5:C1535,C1535))</f>
        <v/>
      </c>
      <c r="E1535" s="228">
        <f t="shared" si="48"/>
        <v>0</v>
      </c>
      <c r="F1535" s="30"/>
      <c r="G1535" s="30"/>
      <c r="H1535" s="31"/>
      <c r="I1535" s="32"/>
      <c r="J1535" s="33"/>
      <c r="K1535" s="115"/>
      <c r="L1535" s="33"/>
      <c r="M1535" s="53"/>
      <c r="N1535" s="30"/>
      <c r="R1535" s="36"/>
      <c r="S1535" s="37"/>
      <c r="T1535" s="38"/>
      <c r="U1535" s="200"/>
      <c r="V1535" s="211"/>
      <c r="W1535" s="204"/>
      <c r="X1535" s="204"/>
      <c r="Y1535" s="40"/>
      <c r="Z1535" s="41"/>
      <c r="AA1535" s="10"/>
      <c r="AB1535" s="42"/>
      <c r="AC1535" s="41"/>
      <c r="AD1535" s="43"/>
      <c r="AE1535" s="42"/>
      <c r="AF1535" s="41"/>
      <c r="AG1535" s="43"/>
      <c r="AH1535" s="69"/>
      <c r="AI1535" s="69"/>
      <c r="AJ1535" s="69"/>
      <c r="AK1535" s="29" t="str">
        <f>IFERROR(MATCH(H1535,#REF!,0),"")</f>
        <v/>
      </c>
    </row>
    <row r="1536" spans="1:37" ht="15" customHeight="1">
      <c r="A1536" s="227" t="str">
        <f>IF(V1536=DB!$B$12,"決裁1",IF(V1536=DB!$B$13,"決裁2",IF(V1536=DB!$B$14,"決裁3",IF(V1536=DB!$B$15,"決裁4",IF(V1536="","",TEXT(W1536,"GE")&amp;"-"&amp;V1536)))))</f>
        <v/>
      </c>
      <c r="B1536" s="228" t="str">
        <f>IF(A1536="","",A1536&amp;"-"&amp;COUNTIF($A$5:A1536,A1536))</f>
        <v/>
      </c>
      <c r="C1536" s="228" t="str">
        <f t="shared" si="47"/>
        <v/>
      </c>
      <c r="D1536" s="228" t="str">
        <f>IF(C1536="","",C1536&amp;"-"&amp;COUNTIF($C$5:C1536,C1536))</f>
        <v/>
      </c>
      <c r="E1536" s="228">
        <f t="shared" si="48"/>
        <v>0</v>
      </c>
      <c r="F1536" s="30"/>
      <c r="G1536" s="30"/>
      <c r="H1536" s="31"/>
      <c r="I1536" s="32"/>
      <c r="J1536" s="45"/>
      <c r="K1536" s="115"/>
      <c r="L1536" s="127"/>
      <c r="M1536" s="53"/>
      <c r="N1536" s="30"/>
      <c r="R1536" s="36"/>
      <c r="S1536" s="37"/>
      <c r="T1536" s="38"/>
      <c r="U1536" s="200"/>
      <c r="V1536" s="211"/>
      <c r="W1536" s="204"/>
      <c r="X1536" s="204"/>
      <c r="Y1536" s="40"/>
      <c r="Z1536" s="41"/>
      <c r="AA1536" s="10"/>
      <c r="AB1536" s="42"/>
      <c r="AC1536" s="41"/>
      <c r="AD1536" s="43"/>
      <c r="AE1536" s="42"/>
      <c r="AF1536" s="41"/>
      <c r="AG1536" s="33"/>
      <c r="AH1536" s="69"/>
      <c r="AI1536" s="69"/>
      <c r="AJ1536" s="69"/>
      <c r="AK1536" s="29" t="str">
        <f>IFERROR(MATCH(H1536,#REF!,0),"")</f>
        <v/>
      </c>
    </row>
    <row r="1537" spans="1:37" ht="15" customHeight="1">
      <c r="A1537" s="227" t="str">
        <f>IF(V1537=DB!$B$12,"決裁1",IF(V1537=DB!$B$13,"決裁2",IF(V1537=DB!$B$14,"決裁3",IF(V1537=DB!$B$15,"決裁4",IF(V1537="","",TEXT(W1537,"GE")&amp;"-"&amp;V1537)))))</f>
        <v/>
      </c>
      <c r="B1537" s="228" t="str">
        <f>IF(A1537="","",A1537&amp;"-"&amp;COUNTIF($A$5:A1537,A1537))</f>
        <v/>
      </c>
      <c r="C1537" s="228" t="str">
        <f t="shared" si="47"/>
        <v/>
      </c>
      <c r="D1537" s="228" t="str">
        <f>IF(C1537="","",C1537&amp;"-"&amp;COUNTIF($C$5:C1537,C1537))</f>
        <v/>
      </c>
      <c r="E1537" s="228">
        <f t="shared" si="48"/>
        <v>0</v>
      </c>
      <c r="F1537" s="30"/>
      <c r="G1537" s="30"/>
      <c r="H1537" s="31"/>
      <c r="I1537" s="107"/>
      <c r="J1537" s="108"/>
      <c r="K1537" s="112"/>
      <c r="L1537" s="33"/>
      <c r="M1537" s="53"/>
      <c r="N1537" s="30"/>
      <c r="R1537" s="10"/>
      <c r="S1537" s="37"/>
      <c r="T1537" s="38"/>
      <c r="U1537" s="200"/>
      <c r="V1537" s="211"/>
      <c r="W1537" s="204"/>
      <c r="X1537" s="204"/>
      <c r="Y1537" s="40"/>
      <c r="Z1537" s="41"/>
      <c r="AA1537" s="10"/>
      <c r="AB1537" s="42"/>
      <c r="AC1537" s="47"/>
      <c r="AD1537" s="128"/>
      <c r="AE1537" s="42"/>
      <c r="AF1537" s="41"/>
      <c r="AG1537" s="127"/>
      <c r="AH1537" s="69"/>
      <c r="AI1537" s="69"/>
      <c r="AJ1537" s="69"/>
      <c r="AK1537" s="29" t="str">
        <f>IFERROR(MATCH(H1537,#REF!,0),"")</f>
        <v/>
      </c>
    </row>
    <row r="1538" spans="1:37" ht="15" customHeight="1">
      <c r="A1538" s="227" t="str">
        <f>IF(V1538=DB!$B$12,"決裁1",IF(V1538=DB!$B$13,"決裁2",IF(V1538=DB!$B$14,"決裁3",IF(V1538=DB!$B$15,"決裁4",IF(V1538="","",TEXT(W1538,"GE")&amp;"-"&amp;V1538)))))</f>
        <v/>
      </c>
      <c r="B1538" s="228" t="str">
        <f>IF(A1538="","",A1538&amp;"-"&amp;COUNTIF($A$5:A1538,A1538))</f>
        <v/>
      </c>
      <c r="C1538" s="228" t="str">
        <f t="shared" si="47"/>
        <v/>
      </c>
      <c r="D1538" s="228" t="str">
        <f>IF(C1538="","",C1538&amp;"-"&amp;COUNTIF($C$5:C1538,C1538))</f>
        <v/>
      </c>
      <c r="E1538" s="228">
        <f t="shared" si="48"/>
        <v>0</v>
      </c>
      <c r="F1538" s="30"/>
      <c r="G1538" s="30"/>
      <c r="H1538" s="31"/>
      <c r="I1538" s="32"/>
      <c r="J1538" s="33"/>
      <c r="K1538" s="112"/>
      <c r="L1538" s="32"/>
      <c r="M1538" s="53"/>
      <c r="N1538" s="30"/>
      <c r="R1538" s="36"/>
      <c r="S1538" s="37"/>
      <c r="T1538" s="38"/>
      <c r="U1538" s="200"/>
      <c r="V1538" s="211"/>
      <c r="W1538" s="204"/>
      <c r="X1538" s="204"/>
      <c r="Y1538" s="40"/>
      <c r="Z1538" s="41"/>
      <c r="AA1538" s="10"/>
      <c r="AB1538" s="42"/>
      <c r="AC1538" s="41"/>
      <c r="AD1538" s="43"/>
      <c r="AE1538" s="42"/>
      <c r="AF1538" s="41"/>
      <c r="AG1538" s="43"/>
      <c r="AH1538" s="69"/>
      <c r="AI1538" s="69"/>
      <c r="AJ1538" s="69"/>
      <c r="AK1538" s="29" t="str">
        <f>IFERROR(MATCH(H1538,#REF!,0),"")</f>
        <v/>
      </c>
    </row>
    <row r="1539" spans="1:37" ht="15" customHeight="1">
      <c r="A1539" s="227" t="str">
        <f>IF(V1539=DB!$B$12,"決裁1",IF(V1539=DB!$B$13,"決裁2",IF(V1539=DB!$B$14,"決裁3",IF(V1539=DB!$B$15,"決裁4",IF(V1539="","",TEXT(W1539,"GE")&amp;"-"&amp;V1539)))))</f>
        <v/>
      </c>
      <c r="B1539" s="228" t="str">
        <f>IF(A1539="","",A1539&amp;"-"&amp;COUNTIF($A$5:A1539,A1539))</f>
        <v/>
      </c>
      <c r="C1539" s="228" t="str">
        <f t="shared" si="47"/>
        <v/>
      </c>
      <c r="D1539" s="228" t="str">
        <f>IF(C1539="","",C1539&amp;"-"&amp;COUNTIF($C$5:C1539,C1539))</f>
        <v/>
      </c>
      <c r="E1539" s="228">
        <f t="shared" si="48"/>
        <v>0</v>
      </c>
      <c r="F1539" s="30"/>
      <c r="G1539" s="30"/>
      <c r="H1539" s="31"/>
      <c r="I1539" s="117"/>
      <c r="J1539" s="118"/>
      <c r="K1539" s="112"/>
      <c r="L1539" s="32"/>
      <c r="M1539" s="53"/>
      <c r="N1539" s="30"/>
      <c r="R1539" s="36"/>
      <c r="S1539" s="37"/>
      <c r="T1539" s="38"/>
      <c r="U1539" s="200"/>
      <c r="V1539" s="211"/>
      <c r="W1539" s="204"/>
      <c r="X1539" s="204"/>
      <c r="Y1539" s="40"/>
      <c r="Z1539" s="41"/>
      <c r="AA1539" s="33"/>
      <c r="AB1539" s="42"/>
      <c r="AC1539" s="41"/>
      <c r="AD1539" s="33"/>
      <c r="AE1539" s="62"/>
      <c r="AF1539" s="47"/>
      <c r="AG1539" s="129"/>
      <c r="AH1539" s="69"/>
      <c r="AI1539" s="69"/>
      <c r="AJ1539" s="69"/>
      <c r="AK1539" s="29" t="str">
        <f>IFERROR(MATCH(H1539,#REF!,0),"")</f>
        <v/>
      </c>
    </row>
    <row r="1540" spans="1:37" ht="15" customHeight="1">
      <c r="A1540" s="227" t="str">
        <f>IF(V1540=DB!$B$12,"決裁1",IF(V1540=DB!$B$13,"決裁2",IF(V1540=DB!$B$14,"決裁3",IF(V1540=DB!$B$15,"決裁4",IF(V1540="","",TEXT(W1540,"GE")&amp;"-"&amp;V1540)))))</f>
        <v/>
      </c>
      <c r="B1540" s="228" t="str">
        <f>IF(A1540="","",A1540&amp;"-"&amp;COUNTIF($A$5:A1540,A1540))</f>
        <v/>
      </c>
      <c r="C1540" s="228" t="str">
        <f t="shared" si="47"/>
        <v/>
      </c>
      <c r="D1540" s="228" t="str">
        <f>IF(C1540="","",C1540&amp;"-"&amp;COUNTIF($C$5:C1540,C1540))</f>
        <v/>
      </c>
      <c r="E1540" s="228">
        <f t="shared" si="48"/>
        <v>0</v>
      </c>
      <c r="F1540" s="30"/>
      <c r="G1540" s="30"/>
      <c r="H1540" s="31"/>
      <c r="I1540" s="32"/>
      <c r="J1540" s="33"/>
      <c r="K1540" s="112"/>
      <c r="L1540" s="33"/>
      <c r="M1540" s="49"/>
      <c r="N1540" s="30"/>
      <c r="R1540" s="36"/>
      <c r="S1540" s="37"/>
      <c r="T1540" s="38"/>
      <c r="U1540" s="200"/>
      <c r="V1540" s="211"/>
      <c r="W1540" s="204"/>
      <c r="X1540" s="204"/>
      <c r="Y1540" s="40"/>
      <c r="Z1540" s="41"/>
      <c r="AA1540" s="33"/>
      <c r="AB1540" s="42"/>
      <c r="AC1540" s="41"/>
      <c r="AD1540" s="33"/>
      <c r="AE1540" s="42"/>
      <c r="AF1540" s="41"/>
      <c r="AG1540" s="33"/>
      <c r="AH1540" s="69"/>
      <c r="AI1540" s="69"/>
      <c r="AJ1540" s="69"/>
      <c r="AK1540" s="29" t="str">
        <f>IFERROR(MATCH(H1540,#REF!,0),"")</f>
        <v/>
      </c>
    </row>
    <row r="1541" spans="1:37" ht="15" customHeight="1">
      <c r="A1541" s="227" t="str">
        <f>IF(V1541=DB!$B$12,"決裁1",IF(V1541=DB!$B$13,"決裁2",IF(V1541=DB!$B$14,"決裁3",IF(V1541=DB!$B$15,"決裁4",IF(V1541="","",TEXT(W1541,"GE")&amp;"-"&amp;V1541)))))</f>
        <v/>
      </c>
      <c r="B1541" s="228" t="str">
        <f>IF(A1541="","",A1541&amp;"-"&amp;COUNTIF($A$5:A1541,A1541))</f>
        <v/>
      </c>
      <c r="C1541" s="228" t="str">
        <f t="shared" si="47"/>
        <v/>
      </c>
      <c r="D1541" s="228" t="str">
        <f>IF(C1541="","",C1541&amp;"-"&amp;COUNTIF($C$5:C1541,C1541))</f>
        <v/>
      </c>
      <c r="E1541" s="228">
        <f t="shared" si="48"/>
        <v>0</v>
      </c>
      <c r="F1541" s="30"/>
      <c r="G1541" s="30"/>
      <c r="H1541" s="31"/>
      <c r="I1541" s="32"/>
      <c r="J1541" s="45"/>
      <c r="K1541" s="45"/>
      <c r="L1541" s="45"/>
      <c r="M1541" s="54"/>
      <c r="N1541" s="30"/>
      <c r="R1541" s="36"/>
      <c r="S1541" s="37"/>
      <c r="T1541" s="38"/>
      <c r="U1541" s="200"/>
      <c r="V1541" s="211"/>
      <c r="W1541" s="204"/>
      <c r="X1541" s="204"/>
      <c r="Y1541" s="40"/>
      <c r="Z1541" s="41"/>
      <c r="AA1541" s="10"/>
      <c r="AB1541" s="42"/>
      <c r="AC1541" s="41"/>
      <c r="AD1541" s="43"/>
      <c r="AE1541" s="42"/>
      <c r="AF1541" s="41"/>
      <c r="AG1541" s="43"/>
      <c r="AH1541" s="69"/>
      <c r="AI1541" s="69"/>
      <c r="AJ1541" s="69"/>
      <c r="AK1541" s="29" t="str">
        <f>IFERROR(MATCH(H1541,#REF!,0),"")</f>
        <v/>
      </c>
    </row>
    <row r="1542" spans="1:37" ht="15" customHeight="1">
      <c r="A1542" s="227" t="str">
        <f>IF(V1542=DB!$B$12,"決裁1",IF(V1542=DB!$B$13,"決裁2",IF(V1542=DB!$B$14,"決裁3",IF(V1542=DB!$B$15,"決裁4",IF(V1542="","",TEXT(W1542,"GE")&amp;"-"&amp;V1542)))))</f>
        <v/>
      </c>
      <c r="B1542" s="228" t="str">
        <f>IF(A1542="","",A1542&amp;"-"&amp;COUNTIF($A$5:A1542,A1542))</f>
        <v/>
      </c>
      <c r="C1542" s="228" t="str">
        <f t="shared" ref="C1542:C1605" si="49">IF(AH1542="","",AH1542)</f>
        <v/>
      </c>
      <c r="D1542" s="228" t="str">
        <f>IF(C1542="","",C1542&amp;"-"&amp;COUNTIF($C$5:C1542,C1542))</f>
        <v/>
      </c>
      <c r="E1542" s="228">
        <f t="shared" ref="E1542:E1605" si="50">+H1542</f>
        <v>0</v>
      </c>
      <c r="F1542" s="30"/>
      <c r="G1542" s="30"/>
      <c r="H1542" s="31"/>
      <c r="I1542" s="32"/>
      <c r="J1542" s="45"/>
      <c r="K1542" s="45"/>
      <c r="L1542" s="45"/>
      <c r="M1542" s="54"/>
      <c r="N1542" s="30"/>
      <c r="R1542" s="36"/>
      <c r="S1542" s="37"/>
      <c r="T1542" s="38"/>
      <c r="U1542" s="200"/>
      <c r="V1542" s="211"/>
      <c r="W1542" s="204"/>
      <c r="X1542" s="204"/>
      <c r="Y1542" s="40"/>
      <c r="Z1542" s="41"/>
      <c r="AA1542" s="91"/>
      <c r="AB1542" s="42"/>
      <c r="AC1542" s="41"/>
      <c r="AD1542" s="43"/>
      <c r="AE1542" s="42"/>
      <c r="AF1542" s="41"/>
      <c r="AG1542" s="45"/>
      <c r="AH1542" s="69"/>
      <c r="AI1542" s="69"/>
      <c r="AJ1542" s="69"/>
      <c r="AK1542" s="29" t="str">
        <f>IFERROR(MATCH(H1542,#REF!,0),"")</f>
        <v/>
      </c>
    </row>
    <row r="1543" spans="1:37" ht="15" customHeight="1">
      <c r="A1543" s="227" t="str">
        <f>IF(V1543=DB!$B$12,"決裁1",IF(V1543=DB!$B$13,"決裁2",IF(V1543=DB!$B$14,"決裁3",IF(V1543=DB!$B$15,"決裁4",IF(V1543="","",TEXT(W1543,"GE")&amp;"-"&amp;V1543)))))</f>
        <v/>
      </c>
      <c r="B1543" s="228" t="str">
        <f>IF(A1543="","",A1543&amp;"-"&amp;COUNTIF($A$5:A1543,A1543))</f>
        <v/>
      </c>
      <c r="C1543" s="228" t="str">
        <f t="shared" si="49"/>
        <v/>
      </c>
      <c r="D1543" s="228" t="str">
        <f>IF(C1543="","",C1543&amp;"-"&amp;COUNTIF($C$5:C1543,C1543))</f>
        <v/>
      </c>
      <c r="E1543" s="228">
        <f t="shared" si="50"/>
        <v>0</v>
      </c>
      <c r="F1543" s="30"/>
      <c r="G1543" s="30"/>
      <c r="H1543" s="31"/>
      <c r="I1543" s="32"/>
      <c r="J1543" s="45"/>
      <c r="K1543" s="45"/>
      <c r="L1543" s="64"/>
      <c r="M1543" s="54"/>
      <c r="N1543" s="30"/>
      <c r="R1543" s="10"/>
      <c r="S1543" s="37"/>
      <c r="T1543" s="38"/>
      <c r="U1543" s="200"/>
      <c r="V1543" s="211"/>
      <c r="W1543" s="204"/>
      <c r="X1543" s="204"/>
      <c r="Y1543" s="46"/>
      <c r="Z1543" s="47"/>
      <c r="AA1543" s="95"/>
      <c r="AB1543" s="42"/>
      <c r="AC1543" s="41"/>
      <c r="AD1543" s="43"/>
      <c r="AE1543" s="42"/>
      <c r="AF1543" s="41"/>
      <c r="AG1543" s="43"/>
      <c r="AH1543" s="69"/>
      <c r="AI1543" s="69"/>
      <c r="AJ1543" s="69"/>
      <c r="AK1543" s="29" t="str">
        <f>IFERROR(MATCH(H1543,#REF!,0),"")</f>
        <v/>
      </c>
    </row>
    <row r="1544" spans="1:37" ht="15" customHeight="1">
      <c r="A1544" s="227" t="str">
        <f>IF(V1544=DB!$B$12,"決裁1",IF(V1544=DB!$B$13,"決裁2",IF(V1544=DB!$B$14,"決裁3",IF(V1544=DB!$B$15,"決裁4",IF(V1544="","",TEXT(W1544,"GE")&amp;"-"&amp;V1544)))))</f>
        <v/>
      </c>
      <c r="B1544" s="228" t="str">
        <f>IF(A1544="","",A1544&amp;"-"&amp;COUNTIF($A$5:A1544,A1544))</f>
        <v/>
      </c>
      <c r="C1544" s="228" t="str">
        <f t="shared" si="49"/>
        <v/>
      </c>
      <c r="D1544" s="228" t="str">
        <f>IF(C1544="","",C1544&amp;"-"&amp;COUNTIF($C$5:C1544,C1544))</f>
        <v/>
      </c>
      <c r="E1544" s="228">
        <f t="shared" si="50"/>
        <v>0</v>
      </c>
      <c r="F1544" s="30"/>
      <c r="G1544" s="30"/>
      <c r="H1544" s="31"/>
      <c r="I1544" s="110"/>
      <c r="J1544" s="58"/>
      <c r="K1544" s="34"/>
      <c r="L1544" s="111"/>
      <c r="M1544" s="54"/>
      <c r="N1544" s="30"/>
      <c r="R1544" s="36"/>
      <c r="S1544" s="37"/>
      <c r="T1544" s="38"/>
      <c r="U1544" s="200"/>
      <c r="V1544" s="211"/>
      <c r="W1544" s="204"/>
      <c r="X1544" s="204"/>
      <c r="Y1544" s="40"/>
      <c r="Z1544" s="41"/>
      <c r="AA1544" s="10"/>
      <c r="AB1544" s="42"/>
      <c r="AC1544" s="41"/>
      <c r="AD1544" s="33"/>
      <c r="AE1544" s="42"/>
      <c r="AF1544" s="41"/>
      <c r="AG1544" s="33"/>
      <c r="AH1544" s="69"/>
      <c r="AI1544" s="69"/>
      <c r="AJ1544" s="69"/>
      <c r="AK1544" s="29" t="str">
        <f>IFERROR(MATCH(H1544,#REF!,0),"")</f>
        <v/>
      </c>
    </row>
    <row r="1545" spans="1:37" ht="15" customHeight="1">
      <c r="A1545" s="227" t="str">
        <f>IF(V1545=DB!$B$12,"決裁1",IF(V1545=DB!$B$13,"決裁2",IF(V1545=DB!$B$14,"決裁3",IF(V1545=DB!$B$15,"決裁4",IF(V1545="","",TEXT(W1545,"GE")&amp;"-"&amp;V1545)))))</f>
        <v/>
      </c>
      <c r="B1545" s="228" t="str">
        <f>IF(A1545="","",A1545&amp;"-"&amp;COUNTIF($A$5:A1545,A1545))</f>
        <v/>
      </c>
      <c r="C1545" s="228" t="str">
        <f t="shared" si="49"/>
        <v/>
      </c>
      <c r="D1545" s="228" t="str">
        <f>IF(C1545="","",C1545&amp;"-"&amp;COUNTIF($C$5:C1545,C1545))</f>
        <v/>
      </c>
      <c r="E1545" s="228">
        <f t="shared" si="50"/>
        <v>0</v>
      </c>
      <c r="F1545" s="30"/>
      <c r="G1545" s="30"/>
      <c r="H1545" s="31"/>
      <c r="I1545" s="110"/>
      <c r="J1545" s="58"/>
      <c r="K1545" s="35"/>
      <c r="L1545" s="111"/>
      <c r="M1545" s="54"/>
      <c r="N1545" s="30"/>
      <c r="R1545" s="36"/>
      <c r="S1545" s="37"/>
      <c r="T1545" s="38"/>
      <c r="U1545" s="200"/>
      <c r="V1545" s="211"/>
      <c r="W1545" s="204"/>
      <c r="X1545" s="204"/>
      <c r="Y1545" s="40"/>
      <c r="Z1545" s="41"/>
      <c r="AA1545" s="110"/>
      <c r="AB1545" s="42"/>
      <c r="AC1545" s="41"/>
      <c r="AD1545" s="43"/>
      <c r="AE1545" s="42"/>
      <c r="AF1545" s="41"/>
      <c r="AG1545" s="43"/>
      <c r="AH1545" s="69"/>
      <c r="AI1545" s="69"/>
      <c r="AJ1545" s="69"/>
      <c r="AK1545" s="29" t="str">
        <f>IFERROR(MATCH(H1545,#REF!,0),"")</f>
        <v/>
      </c>
    </row>
    <row r="1546" spans="1:37" ht="15" customHeight="1">
      <c r="A1546" s="227" t="str">
        <f>IF(V1546=DB!$B$12,"決裁1",IF(V1546=DB!$B$13,"決裁2",IF(V1546=DB!$B$14,"決裁3",IF(V1546=DB!$B$15,"決裁4",IF(V1546="","",TEXT(W1546,"GE")&amp;"-"&amp;V1546)))))</f>
        <v/>
      </c>
      <c r="B1546" s="228" t="str">
        <f>IF(A1546="","",A1546&amp;"-"&amp;COUNTIF($A$5:A1546,A1546))</f>
        <v/>
      </c>
      <c r="C1546" s="228" t="str">
        <f t="shared" si="49"/>
        <v/>
      </c>
      <c r="D1546" s="228" t="str">
        <f>IF(C1546="","",C1546&amp;"-"&amp;COUNTIF($C$5:C1546,C1546))</f>
        <v/>
      </c>
      <c r="E1546" s="228">
        <f t="shared" si="50"/>
        <v>0</v>
      </c>
      <c r="F1546" s="30"/>
      <c r="G1546" s="30"/>
      <c r="H1546" s="31"/>
      <c r="I1546" s="110"/>
      <c r="J1546" s="58"/>
      <c r="K1546" s="35"/>
      <c r="L1546" s="111"/>
      <c r="M1546" s="54"/>
      <c r="N1546" s="30"/>
      <c r="R1546" s="43"/>
      <c r="S1546" s="37"/>
      <c r="T1546" s="38"/>
      <c r="U1546" s="200"/>
      <c r="V1546" s="211"/>
      <c r="W1546" s="205"/>
      <c r="X1546" s="205"/>
      <c r="Y1546" s="46"/>
      <c r="Z1546" s="47"/>
      <c r="AA1546" s="130"/>
      <c r="AB1546" s="42"/>
      <c r="AC1546" s="41"/>
      <c r="AD1546" s="43"/>
      <c r="AE1546" s="42"/>
      <c r="AF1546" s="41"/>
      <c r="AG1546" s="43"/>
      <c r="AH1546" s="69"/>
      <c r="AI1546" s="69"/>
      <c r="AJ1546" s="69"/>
      <c r="AK1546" s="29" t="str">
        <f>IFERROR(MATCH(H1546,#REF!,0),"")</f>
        <v/>
      </c>
    </row>
    <row r="1547" spans="1:37" ht="15" customHeight="1">
      <c r="A1547" s="227" t="str">
        <f>IF(V1547=DB!$B$12,"決裁1",IF(V1547=DB!$B$13,"決裁2",IF(V1547=DB!$B$14,"決裁3",IF(V1547=DB!$B$15,"決裁4",IF(V1547="","",TEXT(W1547,"GE")&amp;"-"&amp;V1547)))))</f>
        <v/>
      </c>
      <c r="B1547" s="228" t="str">
        <f>IF(A1547="","",A1547&amp;"-"&amp;COUNTIF($A$5:A1547,A1547))</f>
        <v/>
      </c>
      <c r="C1547" s="228" t="str">
        <f t="shared" si="49"/>
        <v/>
      </c>
      <c r="D1547" s="228" t="str">
        <f>IF(C1547="","",C1547&amp;"-"&amp;COUNTIF($C$5:C1547,C1547))</f>
        <v/>
      </c>
      <c r="E1547" s="228">
        <f t="shared" si="50"/>
        <v>0</v>
      </c>
      <c r="F1547" s="30"/>
      <c r="G1547" s="30"/>
      <c r="H1547" s="31"/>
      <c r="I1547" s="110"/>
      <c r="J1547" s="58"/>
      <c r="K1547" s="35"/>
      <c r="L1547" s="111"/>
      <c r="M1547" s="54"/>
      <c r="N1547" s="30"/>
      <c r="R1547" s="43"/>
      <c r="S1547" s="37"/>
      <c r="T1547" s="38"/>
      <c r="U1547" s="200"/>
      <c r="V1547" s="211"/>
      <c r="W1547" s="205"/>
      <c r="X1547" s="205"/>
      <c r="Y1547" s="46"/>
      <c r="Z1547" s="47"/>
      <c r="AA1547" s="130"/>
      <c r="AB1547" s="42"/>
      <c r="AC1547" s="41"/>
      <c r="AD1547" s="43"/>
      <c r="AE1547" s="42"/>
      <c r="AF1547" s="41"/>
      <c r="AG1547" s="43"/>
      <c r="AH1547" s="69"/>
      <c r="AI1547" s="69"/>
      <c r="AJ1547" s="69"/>
      <c r="AK1547" s="29" t="str">
        <f>IFERROR(MATCH(H1547,#REF!,0),"")</f>
        <v/>
      </c>
    </row>
    <row r="1548" spans="1:37" ht="15" customHeight="1">
      <c r="A1548" s="227" t="str">
        <f>IF(V1548=DB!$B$12,"決裁1",IF(V1548=DB!$B$13,"決裁2",IF(V1548=DB!$B$14,"決裁3",IF(V1548=DB!$B$15,"決裁4",IF(V1548="","",TEXT(W1548,"GE")&amp;"-"&amp;V1548)))))</f>
        <v/>
      </c>
      <c r="B1548" s="228" t="str">
        <f>IF(A1548="","",A1548&amp;"-"&amp;COUNTIF($A$5:A1548,A1548))</f>
        <v/>
      </c>
      <c r="C1548" s="228" t="str">
        <f t="shared" si="49"/>
        <v/>
      </c>
      <c r="D1548" s="228" t="str">
        <f>IF(C1548="","",C1548&amp;"-"&amp;COUNTIF($C$5:C1548,C1548))</f>
        <v/>
      </c>
      <c r="E1548" s="228">
        <f t="shared" si="50"/>
        <v>0</v>
      </c>
      <c r="F1548" s="30"/>
      <c r="G1548" s="30"/>
      <c r="H1548" s="31"/>
      <c r="I1548" s="110"/>
      <c r="J1548" s="58"/>
      <c r="K1548" s="35"/>
      <c r="L1548" s="111"/>
      <c r="M1548" s="54"/>
      <c r="N1548" s="30"/>
      <c r="R1548" s="43"/>
      <c r="S1548" s="37"/>
      <c r="T1548" s="38"/>
      <c r="U1548" s="200"/>
      <c r="V1548" s="211"/>
      <c r="W1548" s="205"/>
      <c r="X1548" s="205"/>
      <c r="Y1548" s="46"/>
      <c r="Z1548" s="47"/>
      <c r="AA1548" s="130"/>
      <c r="AB1548" s="42"/>
      <c r="AC1548" s="41"/>
      <c r="AD1548" s="43"/>
      <c r="AE1548" s="42"/>
      <c r="AF1548" s="41"/>
      <c r="AG1548" s="43"/>
      <c r="AH1548" s="69"/>
      <c r="AI1548" s="69"/>
      <c r="AJ1548" s="69"/>
      <c r="AK1548" s="29" t="str">
        <f>IFERROR(MATCH(H1548,#REF!,0),"")</f>
        <v/>
      </c>
    </row>
    <row r="1549" spans="1:37" ht="15" customHeight="1">
      <c r="A1549" s="227" t="str">
        <f>IF(V1549=DB!$B$12,"決裁1",IF(V1549=DB!$B$13,"決裁2",IF(V1549=DB!$B$14,"決裁3",IF(V1549=DB!$B$15,"決裁4",IF(V1549="","",TEXT(W1549,"GE")&amp;"-"&amp;V1549)))))</f>
        <v/>
      </c>
      <c r="B1549" s="228" t="str">
        <f>IF(A1549="","",A1549&amp;"-"&amp;COUNTIF($A$5:A1549,A1549))</f>
        <v/>
      </c>
      <c r="C1549" s="228" t="str">
        <f t="shared" si="49"/>
        <v/>
      </c>
      <c r="D1549" s="228" t="str">
        <f>IF(C1549="","",C1549&amp;"-"&amp;COUNTIF($C$5:C1549,C1549))</f>
        <v/>
      </c>
      <c r="E1549" s="228">
        <f t="shared" si="50"/>
        <v>0</v>
      </c>
      <c r="F1549" s="30"/>
      <c r="G1549" s="30"/>
      <c r="H1549" s="31"/>
      <c r="I1549" s="110"/>
      <c r="J1549" s="58"/>
      <c r="K1549" s="35"/>
      <c r="L1549" s="111"/>
      <c r="M1549" s="54"/>
      <c r="N1549" s="30"/>
      <c r="R1549" s="43"/>
      <c r="S1549" s="37"/>
      <c r="T1549" s="38"/>
      <c r="U1549" s="200"/>
      <c r="V1549" s="211"/>
      <c r="W1549" s="205"/>
      <c r="X1549" s="205"/>
      <c r="Y1549" s="46"/>
      <c r="Z1549" s="47"/>
      <c r="AA1549" s="130"/>
      <c r="AB1549" s="42"/>
      <c r="AC1549" s="41"/>
      <c r="AD1549" s="43"/>
      <c r="AE1549" s="42"/>
      <c r="AF1549" s="41"/>
      <c r="AG1549" s="43"/>
      <c r="AH1549" s="69"/>
      <c r="AI1549" s="69"/>
      <c r="AJ1549" s="69"/>
      <c r="AK1549" s="29" t="str">
        <f>IFERROR(MATCH(H1549,#REF!,0),"")</f>
        <v/>
      </c>
    </row>
    <row r="1550" spans="1:37" ht="15" customHeight="1">
      <c r="A1550" s="227" t="str">
        <f>IF(V1550=DB!$B$12,"決裁1",IF(V1550=DB!$B$13,"決裁2",IF(V1550=DB!$B$14,"決裁3",IF(V1550=DB!$B$15,"決裁4",IF(V1550="","",TEXT(W1550,"GE")&amp;"-"&amp;V1550)))))</f>
        <v/>
      </c>
      <c r="B1550" s="228" t="str">
        <f>IF(A1550="","",A1550&amp;"-"&amp;COUNTIF($A$5:A1550,A1550))</f>
        <v/>
      </c>
      <c r="C1550" s="228" t="str">
        <f t="shared" si="49"/>
        <v/>
      </c>
      <c r="D1550" s="228" t="str">
        <f>IF(C1550="","",C1550&amp;"-"&amp;COUNTIF($C$5:C1550,C1550))</f>
        <v/>
      </c>
      <c r="E1550" s="228">
        <f t="shared" si="50"/>
        <v>0</v>
      </c>
      <c r="F1550" s="30"/>
      <c r="G1550" s="30"/>
      <c r="H1550" s="31"/>
      <c r="I1550" s="32"/>
      <c r="J1550" s="45"/>
      <c r="K1550" s="105"/>
      <c r="L1550" s="106"/>
      <c r="M1550" s="33"/>
      <c r="N1550" s="30"/>
      <c r="R1550" s="43"/>
      <c r="S1550" s="37"/>
      <c r="T1550" s="38"/>
      <c r="U1550" s="200"/>
      <c r="V1550" s="211"/>
      <c r="W1550" s="205"/>
      <c r="X1550" s="205"/>
      <c r="Y1550" s="46"/>
      <c r="Z1550" s="47"/>
      <c r="AA1550" s="130"/>
      <c r="AB1550" s="42"/>
      <c r="AC1550" s="41"/>
      <c r="AD1550" s="43"/>
      <c r="AE1550" s="42"/>
      <c r="AF1550" s="41"/>
      <c r="AG1550" s="43"/>
      <c r="AH1550" s="69"/>
      <c r="AI1550" s="69"/>
      <c r="AJ1550" s="69"/>
      <c r="AK1550" s="29" t="str">
        <f>IFERROR(MATCH(H1550,#REF!,0),"")</f>
        <v/>
      </c>
    </row>
    <row r="1551" spans="1:37" ht="15" customHeight="1">
      <c r="A1551" s="227" t="str">
        <f>IF(V1551=DB!$B$12,"決裁1",IF(V1551=DB!$B$13,"決裁2",IF(V1551=DB!$B$14,"決裁3",IF(V1551=DB!$B$15,"決裁4",IF(V1551="","",TEXT(W1551,"GE")&amp;"-"&amp;V1551)))))</f>
        <v/>
      </c>
      <c r="B1551" s="228" t="str">
        <f>IF(A1551="","",A1551&amp;"-"&amp;COUNTIF($A$5:A1551,A1551))</f>
        <v/>
      </c>
      <c r="C1551" s="228" t="str">
        <f t="shared" si="49"/>
        <v/>
      </c>
      <c r="D1551" s="228" t="str">
        <f>IF(C1551="","",C1551&amp;"-"&amp;COUNTIF($C$5:C1551,C1551))</f>
        <v/>
      </c>
      <c r="E1551" s="228">
        <f t="shared" si="50"/>
        <v>0</v>
      </c>
      <c r="F1551" s="30"/>
      <c r="G1551" s="30"/>
      <c r="H1551" s="31"/>
      <c r="I1551" s="32"/>
      <c r="J1551" s="45"/>
      <c r="K1551" s="105"/>
      <c r="L1551" s="106"/>
      <c r="M1551" s="33"/>
      <c r="N1551" s="30"/>
      <c r="R1551" s="10"/>
      <c r="S1551" s="37"/>
      <c r="T1551" s="38"/>
      <c r="U1551" s="200"/>
      <c r="V1551" s="211"/>
      <c r="W1551" s="204"/>
      <c r="X1551" s="204"/>
      <c r="Y1551" s="46"/>
      <c r="Z1551" s="47"/>
      <c r="AA1551" s="95"/>
      <c r="AB1551" s="42"/>
      <c r="AC1551" s="41"/>
      <c r="AD1551" s="43"/>
      <c r="AE1551" s="42"/>
      <c r="AF1551" s="41"/>
      <c r="AG1551" s="43"/>
      <c r="AH1551" s="69"/>
      <c r="AI1551" s="69"/>
      <c r="AJ1551" s="69"/>
      <c r="AK1551" s="29" t="str">
        <f>IFERROR(MATCH(H1551,#REF!,0),"")</f>
        <v/>
      </c>
    </row>
    <row r="1552" spans="1:37" ht="15" customHeight="1">
      <c r="A1552" s="227" t="str">
        <f>IF(V1552=DB!$B$12,"決裁1",IF(V1552=DB!$B$13,"決裁2",IF(V1552=DB!$B$14,"決裁3",IF(V1552=DB!$B$15,"決裁4",IF(V1552="","",TEXT(W1552,"GE")&amp;"-"&amp;V1552)))))</f>
        <v/>
      </c>
      <c r="B1552" s="228" t="str">
        <f>IF(A1552="","",A1552&amp;"-"&amp;COUNTIF($A$5:A1552,A1552))</f>
        <v/>
      </c>
      <c r="C1552" s="228" t="str">
        <f t="shared" si="49"/>
        <v/>
      </c>
      <c r="D1552" s="228" t="str">
        <f>IF(C1552="","",C1552&amp;"-"&amp;COUNTIF($C$5:C1552,C1552))</f>
        <v/>
      </c>
      <c r="E1552" s="228">
        <f t="shared" si="50"/>
        <v>0</v>
      </c>
      <c r="F1552" s="30"/>
      <c r="G1552" s="30"/>
      <c r="H1552" s="31"/>
      <c r="I1552" s="32"/>
      <c r="J1552" s="45"/>
      <c r="K1552" s="45"/>
      <c r="L1552" s="111"/>
      <c r="M1552" s="54"/>
      <c r="N1552" s="30"/>
      <c r="R1552" s="36"/>
      <c r="S1552" s="37"/>
      <c r="T1552" s="38"/>
      <c r="U1552" s="200"/>
      <c r="V1552" s="211"/>
      <c r="W1552" s="204"/>
      <c r="X1552" s="204"/>
      <c r="Y1552" s="40"/>
      <c r="Z1552" s="41"/>
      <c r="AA1552" s="91"/>
      <c r="AB1552" s="42"/>
      <c r="AC1552" s="41"/>
      <c r="AD1552" s="43"/>
      <c r="AE1552" s="42"/>
      <c r="AF1552" s="41"/>
      <c r="AG1552" s="45"/>
      <c r="AH1552" s="69"/>
      <c r="AI1552" s="69"/>
      <c r="AJ1552" s="69"/>
      <c r="AK1552" s="29" t="str">
        <f>IFERROR(MATCH(H1552,#REF!,0),"")</f>
        <v/>
      </c>
    </row>
    <row r="1553" spans="1:37" ht="15" customHeight="1">
      <c r="A1553" s="227" t="str">
        <f>IF(V1553=DB!$B$12,"決裁1",IF(V1553=DB!$B$13,"決裁2",IF(V1553=DB!$B$14,"決裁3",IF(V1553=DB!$B$15,"決裁4",IF(V1553="","",TEXT(W1553,"GE")&amp;"-"&amp;V1553)))))</f>
        <v/>
      </c>
      <c r="B1553" s="228" t="str">
        <f>IF(A1553="","",A1553&amp;"-"&amp;COUNTIF($A$5:A1553,A1553))</f>
        <v/>
      </c>
      <c r="C1553" s="228" t="str">
        <f t="shared" si="49"/>
        <v/>
      </c>
      <c r="D1553" s="228" t="str">
        <f>IF(C1553="","",C1553&amp;"-"&amp;COUNTIF($C$5:C1553,C1553))</f>
        <v/>
      </c>
      <c r="E1553" s="228">
        <f t="shared" si="50"/>
        <v>0</v>
      </c>
      <c r="F1553" s="30"/>
      <c r="G1553" s="30"/>
      <c r="H1553" s="31"/>
      <c r="I1553" s="32"/>
      <c r="J1553" s="45"/>
      <c r="K1553" s="45"/>
      <c r="L1553" s="111"/>
      <c r="M1553" s="54"/>
      <c r="N1553" s="30"/>
      <c r="R1553" s="36"/>
      <c r="S1553" s="37"/>
      <c r="T1553" s="38"/>
      <c r="U1553" s="200"/>
      <c r="V1553" s="211"/>
      <c r="W1553" s="204"/>
      <c r="X1553" s="204"/>
      <c r="Y1553" s="40"/>
      <c r="Z1553" s="41"/>
      <c r="AA1553" s="10"/>
      <c r="AB1553" s="42"/>
      <c r="AC1553" s="41"/>
      <c r="AD1553" s="43"/>
      <c r="AE1553" s="42"/>
      <c r="AF1553" s="41"/>
      <c r="AG1553" s="43"/>
      <c r="AH1553" s="69"/>
      <c r="AI1553" s="69"/>
      <c r="AJ1553" s="69"/>
      <c r="AK1553" s="29" t="str">
        <f>IFERROR(MATCH(H1553,#REF!,0),"")</f>
        <v/>
      </c>
    </row>
    <row r="1554" spans="1:37" ht="15" customHeight="1">
      <c r="A1554" s="227" t="str">
        <f>IF(V1554=DB!$B$12,"決裁1",IF(V1554=DB!$B$13,"決裁2",IF(V1554=DB!$B$14,"決裁3",IF(V1554=DB!$B$15,"決裁4",IF(V1554="","",TEXT(W1554,"GE")&amp;"-"&amp;V1554)))))</f>
        <v/>
      </c>
      <c r="B1554" s="228" t="str">
        <f>IF(A1554="","",A1554&amp;"-"&amp;COUNTIF($A$5:A1554,A1554))</f>
        <v/>
      </c>
      <c r="C1554" s="228" t="str">
        <f t="shared" si="49"/>
        <v/>
      </c>
      <c r="D1554" s="228" t="str">
        <f>IF(C1554="","",C1554&amp;"-"&amp;COUNTIF($C$5:C1554,C1554))</f>
        <v/>
      </c>
      <c r="E1554" s="228">
        <f t="shared" si="50"/>
        <v>0</v>
      </c>
      <c r="F1554" s="30"/>
      <c r="G1554" s="30"/>
      <c r="H1554" s="31"/>
      <c r="I1554" s="32"/>
      <c r="J1554" s="45"/>
      <c r="K1554" s="45"/>
      <c r="L1554" s="111"/>
      <c r="M1554" s="54"/>
      <c r="N1554" s="30"/>
      <c r="R1554" s="36"/>
      <c r="S1554" s="37"/>
      <c r="T1554" s="38"/>
      <c r="U1554" s="200"/>
      <c r="V1554" s="211"/>
      <c r="W1554" s="204"/>
      <c r="X1554" s="204"/>
      <c r="Y1554" s="40"/>
      <c r="Z1554" s="41"/>
      <c r="AA1554" s="10"/>
      <c r="AB1554" s="42"/>
      <c r="AC1554" s="41"/>
      <c r="AD1554" s="43"/>
      <c r="AE1554" s="42"/>
      <c r="AF1554" s="41"/>
      <c r="AG1554" s="43"/>
      <c r="AH1554" s="69"/>
      <c r="AI1554" s="69"/>
      <c r="AJ1554" s="69"/>
      <c r="AK1554" s="29" t="str">
        <f>IFERROR(MATCH(H1554,#REF!,0),"")</f>
        <v/>
      </c>
    </row>
    <row r="1555" spans="1:37" ht="15" customHeight="1">
      <c r="A1555" s="227" t="str">
        <f>IF(V1555=DB!$B$12,"決裁1",IF(V1555=DB!$B$13,"決裁2",IF(V1555=DB!$B$14,"決裁3",IF(V1555=DB!$B$15,"決裁4",IF(V1555="","",TEXT(W1555,"GE")&amp;"-"&amp;V1555)))))</f>
        <v/>
      </c>
      <c r="B1555" s="228" t="str">
        <f>IF(A1555="","",A1555&amp;"-"&amp;COUNTIF($A$5:A1555,A1555))</f>
        <v/>
      </c>
      <c r="C1555" s="228" t="str">
        <f t="shared" si="49"/>
        <v/>
      </c>
      <c r="D1555" s="228" t="str">
        <f>IF(C1555="","",C1555&amp;"-"&amp;COUNTIF($C$5:C1555,C1555))</f>
        <v/>
      </c>
      <c r="E1555" s="228">
        <f t="shared" si="50"/>
        <v>0</v>
      </c>
      <c r="F1555" s="30"/>
      <c r="G1555" s="30"/>
      <c r="H1555" s="31"/>
      <c r="I1555" s="32"/>
      <c r="J1555" s="45"/>
      <c r="K1555" s="45"/>
      <c r="L1555" s="111"/>
      <c r="M1555" s="54"/>
      <c r="N1555" s="30"/>
      <c r="R1555" s="36"/>
      <c r="S1555" s="37"/>
      <c r="T1555" s="38"/>
      <c r="U1555" s="200"/>
      <c r="V1555" s="211"/>
      <c r="W1555" s="204"/>
      <c r="X1555" s="204"/>
      <c r="Y1555" s="40"/>
      <c r="Z1555" s="41"/>
      <c r="AA1555" s="10"/>
      <c r="AB1555" s="42"/>
      <c r="AC1555" s="41"/>
      <c r="AD1555" s="43"/>
      <c r="AE1555" s="42"/>
      <c r="AF1555" s="41"/>
      <c r="AG1555" s="43"/>
      <c r="AH1555" s="69"/>
      <c r="AI1555" s="69"/>
      <c r="AJ1555" s="69"/>
      <c r="AK1555" s="29" t="str">
        <f>IFERROR(MATCH(H1555,#REF!,0),"")</f>
        <v/>
      </c>
    </row>
    <row r="1556" spans="1:37" ht="15" customHeight="1">
      <c r="A1556" s="227" t="str">
        <f>IF(V1556=DB!$B$12,"決裁1",IF(V1556=DB!$B$13,"決裁2",IF(V1556=DB!$B$14,"決裁3",IF(V1556=DB!$B$15,"決裁4",IF(V1556="","",TEXT(W1556,"GE")&amp;"-"&amp;V1556)))))</f>
        <v/>
      </c>
      <c r="B1556" s="228" t="str">
        <f>IF(A1556="","",A1556&amp;"-"&amp;COUNTIF($A$5:A1556,A1556))</f>
        <v/>
      </c>
      <c r="C1556" s="228" t="str">
        <f t="shared" si="49"/>
        <v/>
      </c>
      <c r="D1556" s="228" t="str">
        <f>IF(C1556="","",C1556&amp;"-"&amp;COUNTIF($C$5:C1556,C1556))</f>
        <v/>
      </c>
      <c r="E1556" s="228">
        <f t="shared" si="50"/>
        <v>0</v>
      </c>
      <c r="F1556" s="30"/>
      <c r="G1556" s="30"/>
      <c r="H1556" s="31"/>
      <c r="I1556" s="32"/>
      <c r="J1556" s="45"/>
      <c r="K1556" s="45"/>
      <c r="L1556" s="111"/>
      <c r="M1556" s="54"/>
      <c r="N1556" s="30"/>
      <c r="R1556" s="36"/>
      <c r="S1556" s="37"/>
      <c r="T1556" s="38"/>
      <c r="U1556" s="200"/>
      <c r="V1556" s="211"/>
      <c r="W1556" s="204"/>
      <c r="X1556" s="204"/>
      <c r="Y1556" s="40"/>
      <c r="Z1556" s="41"/>
      <c r="AA1556" s="10"/>
      <c r="AB1556" s="42"/>
      <c r="AC1556" s="41"/>
      <c r="AD1556" s="43"/>
      <c r="AE1556" s="42"/>
      <c r="AF1556" s="41"/>
      <c r="AG1556" s="43"/>
      <c r="AH1556" s="69"/>
      <c r="AI1556" s="69"/>
      <c r="AJ1556" s="69"/>
      <c r="AK1556" s="29" t="str">
        <f>IFERROR(MATCH(H1556,#REF!,0),"")</f>
        <v/>
      </c>
    </row>
    <row r="1557" spans="1:37" ht="15" customHeight="1">
      <c r="A1557" s="227" t="str">
        <f>IF(V1557=DB!$B$12,"決裁1",IF(V1557=DB!$B$13,"決裁2",IF(V1557=DB!$B$14,"決裁3",IF(V1557=DB!$B$15,"決裁4",IF(V1557="","",TEXT(W1557,"GE")&amp;"-"&amp;V1557)))))</f>
        <v/>
      </c>
      <c r="B1557" s="228" t="str">
        <f>IF(A1557="","",A1557&amp;"-"&amp;COUNTIF($A$5:A1557,A1557))</f>
        <v/>
      </c>
      <c r="C1557" s="228" t="str">
        <f t="shared" si="49"/>
        <v/>
      </c>
      <c r="D1557" s="228" t="str">
        <f>IF(C1557="","",C1557&amp;"-"&amp;COUNTIF($C$5:C1557,C1557))</f>
        <v/>
      </c>
      <c r="E1557" s="228">
        <f t="shared" si="50"/>
        <v>0</v>
      </c>
      <c r="F1557" s="30"/>
      <c r="G1557" s="30"/>
      <c r="H1557" s="31"/>
      <c r="I1557" s="32"/>
      <c r="J1557" s="45"/>
      <c r="K1557" s="45"/>
      <c r="L1557" s="45"/>
      <c r="M1557" s="54"/>
      <c r="N1557" s="30"/>
      <c r="R1557" s="36"/>
      <c r="S1557" s="37"/>
      <c r="T1557" s="38"/>
      <c r="U1557" s="200"/>
      <c r="V1557" s="211"/>
      <c r="W1557" s="204"/>
      <c r="X1557" s="204"/>
      <c r="Y1557" s="40"/>
      <c r="Z1557" s="41"/>
      <c r="AA1557" s="10"/>
      <c r="AB1557" s="42"/>
      <c r="AC1557" s="41"/>
      <c r="AD1557" s="43"/>
      <c r="AE1557" s="42"/>
      <c r="AF1557" s="41"/>
      <c r="AG1557" s="43"/>
      <c r="AH1557" s="69"/>
      <c r="AI1557" s="69"/>
      <c r="AJ1557" s="69"/>
      <c r="AK1557" s="29" t="str">
        <f>IFERROR(MATCH(H1557,#REF!,0),"")</f>
        <v/>
      </c>
    </row>
    <row r="1558" spans="1:37" ht="15" customHeight="1">
      <c r="A1558" s="227" t="str">
        <f>IF(V1558=DB!$B$12,"決裁1",IF(V1558=DB!$B$13,"決裁2",IF(V1558=DB!$B$14,"決裁3",IF(V1558=DB!$B$15,"決裁4",IF(V1558="","",TEXT(W1558,"GE")&amp;"-"&amp;V1558)))))</f>
        <v/>
      </c>
      <c r="B1558" s="228" t="str">
        <f>IF(A1558="","",A1558&amp;"-"&amp;COUNTIF($A$5:A1558,A1558))</f>
        <v/>
      </c>
      <c r="C1558" s="228" t="str">
        <f t="shared" si="49"/>
        <v/>
      </c>
      <c r="D1558" s="228" t="str">
        <f>IF(C1558="","",C1558&amp;"-"&amp;COUNTIF($C$5:C1558,C1558))</f>
        <v/>
      </c>
      <c r="E1558" s="228">
        <f t="shared" si="50"/>
        <v>0</v>
      </c>
      <c r="F1558" s="30"/>
      <c r="G1558" s="30"/>
      <c r="H1558" s="31"/>
      <c r="I1558" s="32"/>
      <c r="J1558" s="45"/>
      <c r="K1558" s="45"/>
      <c r="L1558" s="45"/>
      <c r="M1558" s="54"/>
      <c r="N1558" s="30"/>
      <c r="R1558" s="36"/>
      <c r="S1558" s="37"/>
      <c r="T1558" s="38"/>
      <c r="U1558" s="200"/>
      <c r="V1558" s="211"/>
      <c r="W1558" s="204"/>
      <c r="X1558" s="204"/>
      <c r="Y1558" s="40"/>
      <c r="Z1558" s="41"/>
      <c r="AA1558" s="91"/>
      <c r="AB1558" s="42"/>
      <c r="AC1558" s="41"/>
      <c r="AD1558" s="43"/>
      <c r="AE1558" s="42"/>
      <c r="AF1558" s="41"/>
      <c r="AG1558" s="45"/>
      <c r="AH1558" s="69"/>
      <c r="AI1558" s="69"/>
      <c r="AJ1558" s="69"/>
      <c r="AK1558" s="29" t="str">
        <f>IFERROR(MATCH(H1558,#REF!,0),"")</f>
        <v/>
      </c>
    </row>
    <row r="1559" spans="1:37" ht="15" customHeight="1">
      <c r="A1559" s="227" t="str">
        <f>IF(V1559=DB!$B$12,"決裁1",IF(V1559=DB!$B$13,"決裁2",IF(V1559=DB!$B$14,"決裁3",IF(V1559=DB!$B$15,"決裁4",IF(V1559="","",TEXT(W1559,"GE")&amp;"-"&amp;V1559)))))</f>
        <v/>
      </c>
      <c r="B1559" s="228" t="str">
        <f>IF(A1559="","",A1559&amp;"-"&amp;COUNTIF($A$5:A1559,A1559))</f>
        <v/>
      </c>
      <c r="C1559" s="228" t="str">
        <f t="shared" si="49"/>
        <v/>
      </c>
      <c r="D1559" s="228" t="str">
        <f>IF(C1559="","",C1559&amp;"-"&amp;COUNTIF($C$5:C1559,C1559))</f>
        <v/>
      </c>
      <c r="E1559" s="228">
        <f t="shared" si="50"/>
        <v>0</v>
      </c>
      <c r="F1559" s="30"/>
      <c r="G1559" s="30"/>
      <c r="H1559" s="31"/>
      <c r="I1559" s="32"/>
      <c r="J1559" s="45"/>
      <c r="K1559" s="45"/>
      <c r="L1559" s="45"/>
      <c r="M1559" s="54"/>
      <c r="N1559" s="30"/>
      <c r="R1559" s="36"/>
      <c r="S1559" s="37"/>
      <c r="T1559" s="38"/>
      <c r="U1559" s="200"/>
      <c r="V1559" s="211"/>
      <c r="W1559" s="204"/>
      <c r="X1559" s="204"/>
      <c r="Y1559" s="40"/>
      <c r="Z1559" s="41"/>
      <c r="AA1559" s="91"/>
      <c r="AB1559" s="42"/>
      <c r="AC1559" s="41"/>
      <c r="AD1559" s="43"/>
      <c r="AE1559" s="42"/>
      <c r="AF1559" s="41"/>
      <c r="AG1559" s="45"/>
      <c r="AH1559" s="69"/>
      <c r="AI1559" s="69"/>
      <c r="AJ1559" s="69"/>
      <c r="AK1559" s="29" t="str">
        <f>IFERROR(MATCH(H1559,#REF!,0),"")</f>
        <v/>
      </c>
    </row>
    <row r="1560" spans="1:37" ht="15" customHeight="1">
      <c r="A1560" s="227" t="str">
        <f>IF(V1560=DB!$B$12,"決裁1",IF(V1560=DB!$B$13,"決裁2",IF(V1560=DB!$B$14,"決裁3",IF(V1560=DB!$B$15,"決裁4",IF(V1560="","",TEXT(W1560,"GE")&amp;"-"&amp;V1560)))))</f>
        <v/>
      </c>
      <c r="B1560" s="228" t="str">
        <f>IF(A1560="","",A1560&amp;"-"&amp;COUNTIF($A$5:A1560,A1560))</f>
        <v/>
      </c>
      <c r="C1560" s="228" t="str">
        <f t="shared" si="49"/>
        <v/>
      </c>
      <c r="D1560" s="228" t="str">
        <f>IF(C1560="","",C1560&amp;"-"&amp;COUNTIF($C$5:C1560,C1560))</f>
        <v/>
      </c>
      <c r="E1560" s="228">
        <f t="shared" si="50"/>
        <v>0</v>
      </c>
      <c r="F1560" s="30"/>
      <c r="G1560" s="30"/>
      <c r="H1560" s="31"/>
      <c r="I1560" s="32"/>
      <c r="J1560" s="45"/>
      <c r="K1560" s="45"/>
      <c r="L1560" s="45"/>
      <c r="M1560" s="54"/>
      <c r="N1560" s="30"/>
      <c r="R1560" s="36"/>
      <c r="S1560" s="37"/>
      <c r="T1560" s="38"/>
      <c r="U1560" s="200"/>
      <c r="V1560" s="211"/>
      <c r="W1560" s="204"/>
      <c r="X1560" s="204"/>
      <c r="Y1560" s="40"/>
      <c r="Z1560" s="41"/>
      <c r="AA1560" s="91"/>
      <c r="AB1560" s="42"/>
      <c r="AC1560" s="41"/>
      <c r="AD1560" s="43"/>
      <c r="AE1560" s="42"/>
      <c r="AF1560" s="41"/>
      <c r="AG1560" s="45"/>
      <c r="AH1560" s="69"/>
      <c r="AI1560" s="69"/>
      <c r="AJ1560" s="69"/>
      <c r="AK1560" s="29" t="str">
        <f>IFERROR(MATCH(H1560,#REF!,0),"")</f>
        <v/>
      </c>
    </row>
    <row r="1561" spans="1:37" ht="15" customHeight="1">
      <c r="A1561" s="227" t="str">
        <f>IF(V1561=DB!$B$12,"決裁1",IF(V1561=DB!$B$13,"決裁2",IF(V1561=DB!$B$14,"決裁3",IF(V1561=DB!$B$15,"決裁4",IF(V1561="","",TEXT(W1561,"GE")&amp;"-"&amp;V1561)))))</f>
        <v/>
      </c>
      <c r="B1561" s="228" t="str">
        <f>IF(A1561="","",A1561&amp;"-"&amp;COUNTIF($A$5:A1561,A1561))</f>
        <v/>
      </c>
      <c r="C1561" s="228" t="str">
        <f t="shared" si="49"/>
        <v/>
      </c>
      <c r="D1561" s="228" t="str">
        <f>IF(C1561="","",C1561&amp;"-"&amp;COUNTIF($C$5:C1561,C1561))</f>
        <v/>
      </c>
      <c r="E1561" s="228">
        <f t="shared" si="50"/>
        <v>0</v>
      </c>
      <c r="F1561" s="30"/>
      <c r="G1561" s="30"/>
      <c r="H1561" s="31"/>
      <c r="I1561" s="32"/>
      <c r="J1561" s="45"/>
      <c r="K1561" s="45"/>
      <c r="L1561" s="45"/>
      <c r="M1561" s="54"/>
      <c r="N1561" s="30"/>
      <c r="R1561" s="36"/>
      <c r="S1561" s="37"/>
      <c r="T1561" s="38"/>
      <c r="U1561" s="200"/>
      <c r="V1561" s="211"/>
      <c r="W1561" s="204"/>
      <c r="X1561" s="204"/>
      <c r="Y1561" s="40"/>
      <c r="Z1561" s="41"/>
      <c r="AA1561" s="91"/>
      <c r="AB1561" s="42"/>
      <c r="AC1561" s="41"/>
      <c r="AD1561" s="43"/>
      <c r="AE1561" s="42"/>
      <c r="AF1561" s="41"/>
      <c r="AG1561" s="45"/>
      <c r="AH1561" s="69"/>
      <c r="AI1561" s="69"/>
      <c r="AJ1561" s="69"/>
      <c r="AK1561" s="29" t="str">
        <f>IFERROR(MATCH(H1561,#REF!,0),"")</f>
        <v/>
      </c>
    </row>
    <row r="1562" spans="1:37" ht="15" customHeight="1">
      <c r="A1562" s="227" t="str">
        <f>IF(V1562=DB!$B$12,"決裁1",IF(V1562=DB!$B$13,"決裁2",IF(V1562=DB!$B$14,"決裁3",IF(V1562=DB!$B$15,"決裁4",IF(V1562="","",TEXT(W1562,"GE")&amp;"-"&amp;V1562)))))</f>
        <v/>
      </c>
      <c r="B1562" s="228" t="str">
        <f>IF(A1562="","",A1562&amp;"-"&amp;COUNTIF($A$5:A1562,A1562))</f>
        <v/>
      </c>
      <c r="C1562" s="228" t="str">
        <f t="shared" si="49"/>
        <v/>
      </c>
      <c r="D1562" s="228" t="str">
        <f>IF(C1562="","",C1562&amp;"-"&amp;COUNTIF($C$5:C1562,C1562))</f>
        <v/>
      </c>
      <c r="E1562" s="228">
        <f t="shared" si="50"/>
        <v>0</v>
      </c>
      <c r="F1562" s="30"/>
      <c r="G1562" s="30"/>
      <c r="H1562" s="31"/>
      <c r="I1562" s="32"/>
      <c r="J1562" s="45"/>
      <c r="K1562" s="45"/>
      <c r="L1562" s="45"/>
      <c r="M1562" s="54"/>
      <c r="N1562" s="30"/>
      <c r="R1562" s="36"/>
      <c r="S1562" s="37"/>
      <c r="T1562" s="38"/>
      <c r="U1562" s="200"/>
      <c r="V1562" s="211"/>
      <c r="W1562" s="204"/>
      <c r="X1562" s="204"/>
      <c r="Y1562" s="40"/>
      <c r="Z1562" s="41"/>
      <c r="AA1562" s="91"/>
      <c r="AB1562" s="42"/>
      <c r="AC1562" s="41"/>
      <c r="AD1562" s="43"/>
      <c r="AE1562" s="42"/>
      <c r="AF1562" s="41"/>
      <c r="AG1562" s="45"/>
      <c r="AH1562" s="69"/>
      <c r="AI1562" s="69"/>
      <c r="AJ1562" s="69"/>
      <c r="AK1562" s="29" t="str">
        <f>IFERROR(MATCH(H1562,#REF!,0),"")</f>
        <v/>
      </c>
    </row>
    <row r="1563" spans="1:37" ht="15" customHeight="1">
      <c r="A1563" s="227" t="str">
        <f>IF(V1563=DB!$B$12,"決裁1",IF(V1563=DB!$B$13,"決裁2",IF(V1563=DB!$B$14,"決裁3",IF(V1563=DB!$B$15,"決裁4",IF(V1563="","",TEXT(W1563,"GE")&amp;"-"&amp;V1563)))))</f>
        <v/>
      </c>
      <c r="B1563" s="228" t="str">
        <f>IF(A1563="","",A1563&amp;"-"&amp;COUNTIF($A$5:A1563,A1563))</f>
        <v/>
      </c>
      <c r="C1563" s="228" t="str">
        <f t="shared" si="49"/>
        <v/>
      </c>
      <c r="D1563" s="228" t="str">
        <f>IF(C1563="","",C1563&amp;"-"&amp;COUNTIF($C$5:C1563,C1563))</f>
        <v/>
      </c>
      <c r="E1563" s="228">
        <f t="shared" si="50"/>
        <v>0</v>
      </c>
      <c r="F1563" s="30"/>
      <c r="G1563" s="30"/>
      <c r="H1563" s="31"/>
      <c r="I1563" s="32"/>
      <c r="J1563" s="49"/>
      <c r="K1563" s="105"/>
      <c r="L1563" s="32"/>
      <c r="M1563" s="54"/>
      <c r="N1563" s="30"/>
      <c r="R1563" s="36"/>
      <c r="S1563" s="37"/>
      <c r="T1563" s="38"/>
      <c r="U1563" s="200"/>
      <c r="V1563" s="211"/>
      <c r="W1563" s="204"/>
      <c r="X1563" s="204"/>
      <c r="Y1563" s="40"/>
      <c r="Z1563" s="41"/>
      <c r="AA1563" s="91"/>
      <c r="AB1563" s="42"/>
      <c r="AC1563" s="41"/>
      <c r="AD1563" s="43"/>
      <c r="AE1563" s="42"/>
      <c r="AF1563" s="41"/>
      <c r="AG1563" s="45"/>
      <c r="AH1563" s="69"/>
      <c r="AI1563" s="69"/>
      <c r="AJ1563" s="69"/>
      <c r="AK1563" s="29" t="str">
        <f>IFERROR(MATCH(H1563,#REF!,0),"")</f>
        <v/>
      </c>
    </row>
    <row r="1564" spans="1:37" ht="15" customHeight="1">
      <c r="A1564" s="227" t="str">
        <f>IF(V1564=DB!$B$12,"決裁1",IF(V1564=DB!$B$13,"決裁2",IF(V1564=DB!$B$14,"決裁3",IF(V1564=DB!$B$15,"決裁4",IF(V1564="","",TEXT(W1564,"GE")&amp;"-"&amp;V1564)))))</f>
        <v/>
      </c>
      <c r="B1564" s="228" t="str">
        <f>IF(A1564="","",A1564&amp;"-"&amp;COUNTIF($A$5:A1564,A1564))</f>
        <v/>
      </c>
      <c r="C1564" s="228" t="str">
        <f t="shared" si="49"/>
        <v/>
      </c>
      <c r="D1564" s="228" t="str">
        <f>IF(C1564="","",C1564&amp;"-"&amp;COUNTIF($C$5:C1564,C1564))</f>
        <v/>
      </c>
      <c r="E1564" s="228">
        <f t="shared" si="50"/>
        <v>0</v>
      </c>
      <c r="F1564" s="30"/>
      <c r="G1564" s="30"/>
      <c r="H1564" s="31"/>
      <c r="I1564" s="107"/>
      <c r="J1564" s="108"/>
      <c r="K1564" s="105"/>
      <c r="L1564" s="32"/>
      <c r="M1564" s="54"/>
      <c r="N1564" s="30"/>
      <c r="R1564" s="36"/>
      <c r="S1564" s="37"/>
      <c r="T1564" s="38"/>
      <c r="U1564" s="200"/>
      <c r="V1564" s="211"/>
      <c r="W1564" s="204"/>
      <c r="X1564" s="204"/>
      <c r="Y1564" s="40"/>
      <c r="Z1564" s="41"/>
      <c r="AA1564" s="10"/>
      <c r="AB1564" s="42"/>
      <c r="AC1564" s="41"/>
      <c r="AD1564" s="43"/>
      <c r="AE1564" s="42"/>
      <c r="AF1564" s="41"/>
      <c r="AG1564" s="43"/>
      <c r="AH1564" s="69"/>
      <c r="AI1564" s="69"/>
      <c r="AJ1564" s="69"/>
      <c r="AK1564" s="29" t="str">
        <f>IFERROR(MATCH(H1564,#REF!,0),"")</f>
        <v/>
      </c>
    </row>
    <row r="1565" spans="1:37" ht="15" customHeight="1">
      <c r="A1565" s="227" t="str">
        <f>IF(V1565=DB!$B$12,"決裁1",IF(V1565=DB!$B$13,"決裁2",IF(V1565=DB!$B$14,"決裁3",IF(V1565=DB!$B$15,"決裁4",IF(V1565="","",TEXT(W1565,"GE")&amp;"-"&amp;V1565)))))</f>
        <v/>
      </c>
      <c r="B1565" s="228" t="str">
        <f>IF(A1565="","",A1565&amp;"-"&amp;COUNTIF($A$5:A1565,A1565))</f>
        <v/>
      </c>
      <c r="C1565" s="228" t="str">
        <f t="shared" si="49"/>
        <v/>
      </c>
      <c r="D1565" s="228" t="str">
        <f>IF(C1565="","",C1565&amp;"-"&amp;COUNTIF($C$5:C1565,C1565))</f>
        <v/>
      </c>
      <c r="E1565" s="228">
        <f t="shared" si="50"/>
        <v>0</v>
      </c>
      <c r="F1565" s="30"/>
      <c r="G1565" s="30"/>
      <c r="H1565" s="31"/>
      <c r="I1565" s="107"/>
      <c r="J1565" s="108"/>
      <c r="K1565" s="105"/>
      <c r="L1565" s="32"/>
      <c r="M1565" s="54"/>
      <c r="N1565" s="30"/>
      <c r="R1565" s="36"/>
      <c r="S1565" s="37"/>
      <c r="T1565" s="38"/>
      <c r="U1565" s="200"/>
      <c r="V1565" s="211"/>
      <c r="W1565" s="204"/>
      <c r="X1565" s="204"/>
      <c r="Y1565" s="40"/>
      <c r="Z1565" s="41"/>
      <c r="AA1565" s="10"/>
      <c r="AB1565" s="42"/>
      <c r="AC1565" s="41"/>
      <c r="AD1565" s="43"/>
      <c r="AE1565" s="42"/>
      <c r="AF1565" s="41"/>
      <c r="AG1565" s="43"/>
      <c r="AH1565" s="69"/>
      <c r="AI1565" s="69"/>
      <c r="AJ1565" s="69"/>
      <c r="AK1565" s="29" t="str">
        <f>IFERROR(MATCH(H1565,#REF!,0),"")</f>
        <v/>
      </c>
    </row>
    <row r="1566" spans="1:37" ht="15" customHeight="1">
      <c r="A1566" s="227" t="str">
        <f>IF(V1566=DB!$B$12,"決裁1",IF(V1566=DB!$B$13,"決裁2",IF(V1566=DB!$B$14,"決裁3",IF(V1566=DB!$B$15,"決裁4",IF(V1566="","",TEXT(W1566,"GE")&amp;"-"&amp;V1566)))))</f>
        <v/>
      </c>
      <c r="B1566" s="228" t="str">
        <f>IF(A1566="","",A1566&amp;"-"&amp;COUNTIF($A$5:A1566,A1566))</f>
        <v/>
      </c>
      <c r="C1566" s="228" t="str">
        <f t="shared" si="49"/>
        <v/>
      </c>
      <c r="D1566" s="228" t="str">
        <f>IF(C1566="","",C1566&amp;"-"&amp;COUNTIF($C$5:C1566,C1566))</f>
        <v/>
      </c>
      <c r="E1566" s="228">
        <f t="shared" si="50"/>
        <v>0</v>
      </c>
      <c r="F1566" s="30"/>
      <c r="G1566" s="30"/>
      <c r="H1566" s="31"/>
      <c r="I1566" s="97"/>
      <c r="J1566" s="45"/>
      <c r="K1566" s="105"/>
      <c r="L1566" s="32"/>
      <c r="M1566" s="54"/>
      <c r="N1566" s="30"/>
      <c r="R1566" s="36"/>
      <c r="S1566" s="37"/>
      <c r="T1566" s="38"/>
      <c r="U1566" s="200"/>
      <c r="V1566" s="211"/>
      <c r="W1566" s="204"/>
      <c r="X1566" s="204"/>
      <c r="Y1566" s="40"/>
      <c r="Z1566" s="41"/>
      <c r="AA1566" s="10"/>
      <c r="AB1566" s="42"/>
      <c r="AC1566" s="41"/>
      <c r="AD1566" s="43"/>
      <c r="AE1566" s="42"/>
      <c r="AF1566" s="41"/>
      <c r="AG1566" s="43"/>
      <c r="AH1566" s="69"/>
      <c r="AI1566" s="69"/>
      <c r="AJ1566" s="69"/>
      <c r="AK1566" s="29" t="str">
        <f>IFERROR(MATCH(H1566,#REF!,0),"")</f>
        <v/>
      </c>
    </row>
    <row r="1567" spans="1:37" ht="15" customHeight="1">
      <c r="A1567" s="227" t="str">
        <f>IF(V1567=DB!$B$12,"決裁1",IF(V1567=DB!$B$13,"決裁2",IF(V1567=DB!$B$14,"決裁3",IF(V1567=DB!$B$15,"決裁4",IF(V1567="","",TEXT(W1567,"GE")&amp;"-"&amp;V1567)))))</f>
        <v/>
      </c>
      <c r="B1567" s="228" t="str">
        <f>IF(A1567="","",A1567&amp;"-"&amp;COUNTIF($A$5:A1567,A1567))</f>
        <v/>
      </c>
      <c r="C1567" s="228" t="str">
        <f t="shared" si="49"/>
        <v/>
      </c>
      <c r="D1567" s="228" t="str">
        <f>IF(C1567="","",C1567&amp;"-"&amp;COUNTIF($C$5:C1567,C1567))</f>
        <v/>
      </c>
      <c r="E1567" s="228">
        <f t="shared" si="50"/>
        <v>0</v>
      </c>
      <c r="F1567" s="30"/>
      <c r="G1567" s="30"/>
      <c r="H1567" s="31"/>
      <c r="I1567" s="110"/>
      <c r="J1567" s="58"/>
      <c r="K1567" s="63"/>
      <c r="L1567" s="110"/>
      <c r="M1567" s="54"/>
      <c r="N1567" s="66"/>
      <c r="R1567" s="36"/>
      <c r="S1567" s="37"/>
      <c r="T1567" s="38"/>
      <c r="U1567" s="200"/>
      <c r="V1567" s="211"/>
      <c r="W1567" s="204"/>
      <c r="X1567" s="204"/>
      <c r="Y1567" s="40"/>
      <c r="Z1567" s="41"/>
      <c r="AA1567" s="10"/>
      <c r="AB1567" s="42"/>
      <c r="AC1567" s="41"/>
      <c r="AD1567" s="43"/>
      <c r="AE1567" s="42"/>
      <c r="AF1567" s="41"/>
      <c r="AG1567" s="43"/>
      <c r="AH1567" s="69"/>
      <c r="AI1567" s="69"/>
      <c r="AJ1567" s="69"/>
      <c r="AK1567" s="29" t="str">
        <f>IFERROR(MATCH(H1567,#REF!,0),"")</f>
        <v/>
      </c>
    </row>
    <row r="1568" spans="1:37" ht="15" customHeight="1">
      <c r="A1568" s="227" t="str">
        <f>IF(V1568=DB!$B$12,"決裁1",IF(V1568=DB!$B$13,"決裁2",IF(V1568=DB!$B$14,"決裁3",IF(V1568=DB!$B$15,"決裁4",IF(V1568="","",TEXT(W1568,"GE")&amp;"-"&amp;V1568)))))</f>
        <v/>
      </c>
      <c r="B1568" s="228" t="str">
        <f>IF(A1568="","",A1568&amp;"-"&amp;COUNTIF($A$5:A1568,A1568))</f>
        <v/>
      </c>
      <c r="C1568" s="228" t="str">
        <f t="shared" si="49"/>
        <v/>
      </c>
      <c r="D1568" s="228" t="str">
        <f>IF(C1568="","",C1568&amp;"-"&amp;COUNTIF($C$5:C1568,C1568))</f>
        <v/>
      </c>
      <c r="E1568" s="228">
        <f t="shared" si="50"/>
        <v>0</v>
      </c>
      <c r="F1568" s="30"/>
      <c r="G1568" s="30"/>
      <c r="H1568" s="31"/>
      <c r="I1568" s="110"/>
      <c r="J1568" s="58"/>
      <c r="K1568" s="63"/>
      <c r="L1568" s="110"/>
      <c r="M1568" s="54"/>
      <c r="N1568" s="66"/>
      <c r="R1568" s="36"/>
      <c r="S1568" s="37"/>
      <c r="T1568" s="38"/>
      <c r="U1568" s="200"/>
      <c r="V1568" s="211"/>
      <c r="W1568" s="204"/>
      <c r="X1568" s="204"/>
      <c r="Y1568" s="40"/>
      <c r="Z1568" s="41"/>
      <c r="AA1568" s="110"/>
      <c r="AB1568" s="42"/>
      <c r="AC1568" s="41"/>
      <c r="AD1568" s="110"/>
      <c r="AE1568" s="42"/>
      <c r="AF1568" s="41"/>
      <c r="AG1568" s="43"/>
      <c r="AH1568" s="69"/>
      <c r="AI1568" s="69"/>
      <c r="AJ1568" s="69"/>
      <c r="AK1568" s="29" t="str">
        <f>IFERROR(MATCH(H1568,#REF!,0),"")</f>
        <v/>
      </c>
    </row>
    <row r="1569" spans="1:37" ht="15" customHeight="1">
      <c r="A1569" s="227" t="str">
        <f>IF(V1569=DB!$B$12,"決裁1",IF(V1569=DB!$B$13,"決裁2",IF(V1569=DB!$B$14,"決裁3",IF(V1569=DB!$B$15,"決裁4",IF(V1569="","",TEXT(W1569,"GE")&amp;"-"&amp;V1569)))))</f>
        <v/>
      </c>
      <c r="B1569" s="228" t="str">
        <f>IF(A1569="","",A1569&amp;"-"&amp;COUNTIF($A$5:A1569,A1569))</f>
        <v/>
      </c>
      <c r="C1569" s="228" t="str">
        <f t="shared" si="49"/>
        <v/>
      </c>
      <c r="D1569" s="228" t="str">
        <f>IF(C1569="","",C1569&amp;"-"&amp;COUNTIF($C$5:C1569,C1569))</f>
        <v/>
      </c>
      <c r="E1569" s="228">
        <f t="shared" si="50"/>
        <v>0</v>
      </c>
      <c r="F1569" s="30"/>
      <c r="G1569" s="30"/>
      <c r="H1569" s="31"/>
      <c r="I1569" s="110"/>
      <c r="J1569" s="58"/>
      <c r="K1569" s="63"/>
      <c r="L1569" s="110"/>
      <c r="M1569" s="54"/>
      <c r="N1569" s="66"/>
      <c r="R1569" s="36"/>
      <c r="S1569" s="37"/>
      <c r="T1569" s="38"/>
      <c r="U1569" s="200"/>
      <c r="V1569" s="211"/>
      <c r="W1569" s="204"/>
      <c r="X1569" s="204"/>
      <c r="Y1569" s="40"/>
      <c r="Z1569" s="41"/>
      <c r="AA1569" s="110"/>
      <c r="AB1569" s="42"/>
      <c r="AC1569" s="41"/>
      <c r="AD1569" s="110"/>
      <c r="AE1569" s="42"/>
      <c r="AF1569" s="41"/>
      <c r="AG1569" s="43"/>
      <c r="AH1569" s="69"/>
      <c r="AI1569" s="69"/>
      <c r="AJ1569" s="69"/>
      <c r="AK1569" s="29" t="str">
        <f>IFERROR(MATCH(H1569,#REF!,0),"")</f>
        <v/>
      </c>
    </row>
    <row r="1570" spans="1:37" ht="15" customHeight="1">
      <c r="A1570" s="227" t="str">
        <f>IF(V1570=DB!$B$12,"決裁1",IF(V1570=DB!$B$13,"決裁2",IF(V1570=DB!$B$14,"決裁3",IF(V1570=DB!$B$15,"決裁4",IF(V1570="","",TEXT(W1570,"GE")&amp;"-"&amp;V1570)))))</f>
        <v/>
      </c>
      <c r="B1570" s="228" t="str">
        <f>IF(A1570="","",A1570&amp;"-"&amp;COUNTIF($A$5:A1570,A1570))</f>
        <v/>
      </c>
      <c r="C1570" s="228" t="str">
        <f t="shared" si="49"/>
        <v/>
      </c>
      <c r="D1570" s="228" t="str">
        <f>IF(C1570="","",C1570&amp;"-"&amp;COUNTIF($C$5:C1570,C1570))</f>
        <v/>
      </c>
      <c r="E1570" s="228">
        <f t="shared" si="50"/>
        <v>0</v>
      </c>
      <c r="F1570" s="30"/>
      <c r="G1570" s="30"/>
      <c r="H1570" s="31"/>
      <c r="I1570" s="110"/>
      <c r="J1570" s="58"/>
      <c r="K1570" s="63"/>
      <c r="L1570" s="110"/>
      <c r="M1570" s="54"/>
      <c r="N1570" s="66"/>
      <c r="R1570" s="10"/>
      <c r="S1570" s="37"/>
      <c r="T1570" s="38"/>
      <c r="U1570" s="200"/>
      <c r="V1570" s="211"/>
      <c r="W1570" s="204"/>
      <c r="X1570" s="204"/>
      <c r="Y1570" s="40"/>
      <c r="Z1570" s="41"/>
      <c r="AA1570" s="110"/>
      <c r="AB1570" s="42"/>
      <c r="AC1570" s="47"/>
      <c r="AD1570" s="131"/>
      <c r="AE1570" s="42"/>
      <c r="AF1570" s="41"/>
      <c r="AG1570" s="110"/>
      <c r="AH1570" s="69"/>
      <c r="AI1570" s="69"/>
      <c r="AJ1570" s="69"/>
      <c r="AK1570" s="29" t="str">
        <f>IFERROR(MATCH(H1570,#REF!,0),"")</f>
        <v/>
      </c>
    </row>
    <row r="1571" spans="1:37" ht="15" customHeight="1">
      <c r="A1571" s="227" t="str">
        <f>IF(V1571=DB!$B$12,"決裁1",IF(V1571=DB!$B$13,"決裁2",IF(V1571=DB!$B$14,"決裁3",IF(V1571=DB!$B$15,"決裁4",IF(V1571="","",TEXT(W1571,"GE")&amp;"-"&amp;V1571)))))</f>
        <v/>
      </c>
      <c r="B1571" s="228" t="str">
        <f>IF(A1571="","",A1571&amp;"-"&amp;COUNTIF($A$5:A1571,A1571))</f>
        <v/>
      </c>
      <c r="C1571" s="228" t="str">
        <f t="shared" si="49"/>
        <v/>
      </c>
      <c r="D1571" s="228" t="str">
        <f>IF(C1571="","",C1571&amp;"-"&amp;COUNTIF($C$5:C1571,C1571))</f>
        <v/>
      </c>
      <c r="E1571" s="228">
        <f t="shared" si="50"/>
        <v>0</v>
      </c>
      <c r="F1571" s="30"/>
      <c r="G1571" s="30"/>
      <c r="H1571" s="31"/>
      <c r="I1571" s="110"/>
      <c r="J1571" s="58"/>
      <c r="K1571" s="63"/>
      <c r="L1571" s="110"/>
      <c r="M1571" s="54"/>
      <c r="N1571" s="66"/>
      <c r="R1571" s="36"/>
      <c r="S1571" s="37"/>
      <c r="T1571" s="38"/>
      <c r="U1571" s="200"/>
      <c r="V1571" s="211"/>
      <c r="W1571" s="204"/>
      <c r="X1571" s="204"/>
      <c r="Y1571" s="40"/>
      <c r="Z1571" s="41"/>
      <c r="AA1571" s="110"/>
      <c r="AB1571" s="42"/>
      <c r="AC1571" s="41"/>
      <c r="AD1571" s="110"/>
      <c r="AE1571" s="42"/>
      <c r="AF1571" s="41"/>
      <c r="AG1571" s="43"/>
      <c r="AH1571" s="69"/>
      <c r="AI1571" s="69"/>
      <c r="AJ1571" s="69"/>
      <c r="AK1571" s="29" t="str">
        <f>IFERROR(MATCH(H1571,#REF!,0),"")</f>
        <v/>
      </c>
    </row>
    <row r="1572" spans="1:37" ht="15" customHeight="1">
      <c r="A1572" s="227" t="str">
        <f>IF(V1572=DB!$B$12,"決裁1",IF(V1572=DB!$B$13,"決裁2",IF(V1572=DB!$B$14,"決裁3",IF(V1572=DB!$B$15,"決裁4",IF(V1572="","",TEXT(W1572,"GE")&amp;"-"&amp;V1572)))))</f>
        <v/>
      </c>
      <c r="B1572" s="228" t="str">
        <f>IF(A1572="","",A1572&amp;"-"&amp;COUNTIF($A$5:A1572,A1572))</f>
        <v/>
      </c>
      <c r="C1572" s="228" t="str">
        <f t="shared" si="49"/>
        <v/>
      </c>
      <c r="D1572" s="228" t="str">
        <f>IF(C1572="","",C1572&amp;"-"&amp;COUNTIF($C$5:C1572,C1572))</f>
        <v/>
      </c>
      <c r="E1572" s="228">
        <f t="shared" si="50"/>
        <v>0</v>
      </c>
      <c r="F1572" s="30"/>
      <c r="G1572" s="30"/>
      <c r="H1572" s="31"/>
      <c r="I1572" s="110"/>
      <c r="J1572" s="58"/>
      <c r="K1572" s="63"/>
      <c r="L1572" s="110"/>
      <c r="M1572" s="54"/>
      <c r="N1572" s="66"/>
      <c r="R1572" s="10"/>
      <c r="S1572" s="37"/>
      <c r="T1572" s="38"/>
      <c r="U1572" s="200"/>
      <c r="V1572" s="211"/>
      <c r="W1572" s="204"/>
      <c r="X1572" s="204"/>
      <c r="Y1572" s="40"/>
      <c r="Z1572" s="41"/>
      <c r="AA1572" s="110"/>
      <c r="AB1572" s="42"/>
      <c r="AC1572" s="47"/>
      <c r="AD1572" s="131"/>
      <c r="AE1572" s="42"/>
      <c r="AF1572" s="41"/>
      <c r="AG1572" s="110"/>
      <c r="AH1572" s="69"/>
      <c r="AI1572" s="69"/>
      <c r="AJ1572" s="69"/>
      <c r="AK1572" s="29" t="str">
        <f>IFERROR(MATCH(H1572,#REF!,0),"")</f>
        <v/>
      </c>
    </row>
    <row r="1573" spans="1:37" ht="15" customHeight="1">
      <c r="A1573" s="227" t="str">
        <f>IF(V1573=DB!$B$12,"決裁1",IF(V1573=DB!$B$13,"決裁2",IF(V1573=DB!$B$14,"決裁3",IF(V1573=DB!$B$15,"決裁4",IF(V1573="","",TEXT(W1573,"GE")&amp;"-"&amp;V1573)))))</f>
        <v/>
      </c>
      <c r="B1573" s="228" t="str">
        <f>IF(A1573="","",A1573&amp;"-"&amp;COUNTIF($A$5:A1573,A1573))</f>
        <v/>
      </c>
      <c r="C1573" s="228" t="str">
        <f t="shared" si="49"/>
        <v/>
      </c>
      <c r="D1573" s="228" t="str">
        <f>IF(C1573="","",C1573&amp;"-"&amp;COUNTIF($C$5:C1573,C1573))</f>
        <v/>
      </c>
      <c r="E1573" s="228">
        <f t="shared" si="50"/>
        <v>0</v>
      </c>
      <c r="F1573" s="30"/>
      <c r="G1573" s="30"/>
      <c r="H1573" s="31"/>
      <c r="I1573" s="110"/>
      <c r="J1573" s="58"/>
      <c r="K1573" s="63"/>
      <c r="L1573" s="110"/>
      <c r="M1573" s="54"/>
      <c r="N1573" s="66"/>
      <c r="R1573" s="10"/>
      <c r="S1573" s="37"/>
      <c r="T1573" s="38"/>
      <c r="U1573" s="200"/>
      <c r="V1573" s="211"/>
      <c r="W1573" s="204"/>
      <c r="X1573" s="204"/>
      <c r="Y1573" s="40"/>
      <c r="Z1573" s="41"/>
      <c r="AA1573" s="110"/>
      <c r="AB1573" s="42"/>
      <c r="AC1573" s="47"/>
      <c r="AD1573" s="131"/>
      <c r="AE1573" s="42"/>
      <c r="AF1573" s="41"/>
      <c r="AG1573" s="110"/>
      <c r="AH1573" s="69"/>
      <c r="AI1573" s="69"/>
      <c r="AJ1573" s="69"/>
      <c r="AK1573" s="29" t="str">
        <f>IFERROR(MATCH(H1573,#REF!,0),"")</f>
        <v/>
      </c>
    </row>
    <row r="1574" spans="1:37" ht="15" customHeight="1">
      <c r="A1574" s="227" t="str">
        <f>IF(V1574=DB!$B$12,"決裁1",IF(V1574=DB!$B$13,"決裁2",IF(V1574=DB!$B$14,"決裁3",IF(V1574=DB!$B$15,"決裁4",IF(V1574="","",TEXT(W1574,"GE")&amp;"-"&amp;V1574)))))</f>
        <v/>
      </c>
      <c r="B1574" s="228" t="str">
        <f>IF(A1574="","",A1574&amp;"-"&amp;COUNTIF($A$5:A1574,A1574))</f>
        <v/>
      </c>
      <c r="C1574" s="228" t="str">
        <f t="shared" si="49"/>
        <v/>
      </c>
      <c r="D1574" s="228" t="str">
        <f>IF(C1574="","",C1574&amp;"-"&amp;COUNTIF($C$5:C1574,C1574))</f>
        <v/>
      </c>
      <c r="E1574" s="228">
        <f t="shared" si="50"/>
        <v>0</v>
      </c>
      <c r="F1574" s="30"/>
      <c r="G1574" s="30"/>
      <c r="H1574" s="31"/>
      <c r="I1574" s="110"/>
      <c r="J1574" s="58"/>
      <c r="K1574" s="63"/>
      <c r="L1574" s="110"/>
      <c r="M1574" s="54"/>
      <c r="N1574" s="66"/>
      <c r="R1574" s="10"/>
      <c r="S1574" s="37"/>
      <c r="T1574" s="38"/>
      <c r="U1574" s="200"/>
      <c r="V1574" s="211"/>
      <c r="W1574" s="204"/>
      <c r="X1574" s="204"/>
      <c r="Y1574" s="40"/>
      <c r="Z1574" s="41"/>
      <c r="AA1574" s="110"/>
      <c r="AB1574" s="42"/>
      <c r="AC1574" s="47"/>
      <c r="AD1574" s="131"/>
      <c r="AE1574" s="42"/>
      <c r="AF1574" s="41"/>
      <c r="AG1574" s="110"/>
      <c r="AH1574" s="69"/>
      <c r="AI1574" s="69"/>
      <c r="AJ1574" s="69"/>
      <c r="AK1574" s="29" t="str">
        <f>IFERROR(MATCH(H1574,#REF!,0),"")</f>
        <v/>
      </c>
    </row>
    <row r="1575" spans="1:37" ht="15" customHeight="1">
      <c r="A1575" s="227" t="str">
        <f>IF(V1575=DB!$B$12,"決裁1",IF(V1575=DB!$B$13,"決裁2",IF(V1575=DB!$B$14,"決裁3",IF(V1575=DB!$B$15,"決裁4",IF(V1575="","",TEXT(W1575,"GE")&amp;"-"&amp;V1575)))))</f>
        <v/>
      </c>
      <c r="B1575" s="228" t="str">
        <f>IF(A1575="","",A1575&amp;"-"&amp;COUNTIF($A$5:A1575,A1575))</f>
        <v/>
      </c>
      <c r="C1575" s="228" t="str">
        <f t="shared" si="49"/>
        <v/>
      </c>
      <c r="D1575" s="228" t="str">
        <f>IF(C1575="","",C1575&amp;"-"&amp;COUNTIF($C$5:C1575,C1575))</f>
        <v/>
      </c>
      <c r="E1575" s="228">
        <f t="shared" si="50"/>
        <v>0</v>
      </c>
      <c r="F1575" s="30"/>
      <c r="G1575" s="30"/>
      <c r="H1575" s="31"/>
      <c r="I1575" s="110"/>
      <c r="J1575" s="58"/>
      <c r="K1575" s="63"/>
      <c r="L1575" s="110"/>
      <c r="M1575" s="54"/>
      <c r="N1575" s="66"/>
      <c r="R1575" s="36"/>
      <c r="S1575" s="37"/>
      <c r="T1575" s="38"/>
      <c r="U1575" s="200"/>
      <c r="V1575" s="211"/>
      <c r="W1575" s="204"/>
      <c r="X1575" s="204"/>
      <c r="Y1575" s="40"/>
      <c r="Z1575" s="41"/>
      <c r="AA1575" s="110"/>
      <c r="AB1575" s="42"/>
      <c r="AC1575" s="41"/>
      <c r="AD1575" s="110"/>
      <c r="AE1575" s="42"/>
      <c r="AF1575" s="41"/>
      <c r="AG1575" s="43"/>
      <c r="AH1575" s="69"/>
      <c r="AI1575" s="69"/>
      <c r="AJ1575" s="69"/>
      <c r="AK1575" s="29" t="str">
        <f>IFERROR(MATCH(H1575,#REF!,0),"")</f>
        <v/>
      </c>
    </row>
    <row r="1576" spans="1:37" ht="15" customHeight="1">
      <c r="A1576" s="227" t="str">
        <f>IF(V1576=DB!$B$12,"決裁1",IF(V1576=DB!$B$13,"決裁2",IF(V1576=DB!$B$14,"決裁3",IF(V1576=DB!$B$15,"決裁4",IF(V1576="","",TEXT(W1576,"GE")&amp;"-"&amp;V1576)))))</f>
        <v/>
      </c>
      <c r="B1576" s="228" t="str">
        <f>IF(A1576="","",A1576&amp;"-"&amp;COUNTIF($A$5:A1576,A1576))</f>
        <v/>
      </c>
      <c r="C1576" s="228" t="str">
        <f t="shared" si="49"/>
        <v/>
      </c>
      <c r="D1576" s="228" t="str">
        <f>IF(C1576="","",C1576&amp;"-"&amp;COUNTIF($C$5:C1576,C1576))</f>
        <v/>
      </c>
      <c r="E1576" s="228">
        <f t="shared" si="50"/>
        <v>0</v>
      </c>
      <c r="F1576" s="30"/>
      <c r="G1576" s="30"/>
      <c r="H1576" s="31"/>
      <c r="I1576" s="32"/>
      <c r="J1576" s="45"/>
      <c r="K1576" s="105"/>
      <c r="L1576" s="33"/>
      <c r="M1576" s="54"/>
      <c r="N1576" s="30"/>
      <c r="R1576" s="36"/>
      <c r="S1576" s="37"/>
      <c r="T1576" s="38"/>
      <c r="U1576" s="200"/>
      <c r="V1576" s="211"/>
      <c r="W1576" s="204"/>
      <c r="X1576" s="204"/>
      <c r="Y1576" s="40"/>
      <c r="Z1576" s="41"/>
      <c r="AA1576" s="110"/>
      <c r="AB1576" s="42"/>
      <c r="AC1576" s="41"/>
      <c r="AD1576" s="110"/>
      <c r="AE1576" s="42"/>
      <c r="AF1576" s="41"/>
      <c r="AG1576" s="43"/>
      <c r="AH1576" s="69"/>
      <c r="AI1576" s="69"/>
      <c r="AJ1576" s="69"/>
      <c r="AK1576" s="29" t="str">
        <f>IFERROR(MATCH(H1576,#REF!,0),"")</f>
        <v/>
      </c>
    </row>
    <row r="1577" spans="1:37" ht="15" customHeight="1">
      <c r="A1577" s="227" t="str">
        <f>IF(V1577=DB!$B$12,"決裁1",IF(V1577=DB!$B$13,"決裁2",IF(V1577=DB!$B$14,"決裁3",IF(V1577=DB!$B$15,"決裁4",IF(V1577="","",TEXT(W1577,"GE")&amp;"-"&amp;V1577)))))</f>
        <v/>
      </c>
      <c r="B1577" s="228" t="str">
        <f>IF(A1577="","",A1577&amp;"-"&amp;COUNTIF($A$5:A1577,A1577))</f>
        <v/>
      </c>
      <c r="C1577" s="228" t="str">
        <f t="shared" si="49"/>
        <v/>
      </c>
      <c r="D1577" s="228" t="str">
        <f>IF(C1577="","",C1577&amp;"-"&amp;COUNTIF($C$5:C1577,C1577))</f>
        <v/>
      </c>
      <c r="E1577" s="228">
        <f t="shared" si="50"/>
        <v>0</v>
      </c>
      <c r="F1577" s="30"/>
      <c r="G1577" s="30"/>
      <c r="H1577" s="31"/>
      <c r="I1577" s="32"/>
      <c r="J1577" s="45"/>
      <c r="K1577" s="105"/>
      <c r="L1577" s="33"/>
      <c r="M1577" s="54"/>
      <c r="N1577" s="30"/>
      <c r="R1577" s="36"/>
      <c r="S1577" s="37"/>
      <c r="T1577" s="38"/>
      <c r="U1577" s="200"/>
      <c r="V1577" s="211"/>
      <c r="W1577" s="204"/>
      <c r="X1577" s="204"/>
      <c r="Y1577" s="40"/>
      <c r="Z1577" s="41"/>
      <c r="AA1577" s="10"/>
      <c r="AB1577" s="42"/>
      <c r="AC1577" s="41"/>
      <c r="AD1577" s="33"/>
      <c r="AE1577" s="42"/>
      <c r="AF1577" s="41"/>
      <c r="AG1577" s="33"/>
      <c r="AH1577" s="69"/>
      <c r="AI1577" s="69"/>
      <c r="AJ1577" s="69"/>
      <c r="AK1577" s="29" t="str">
        <f>IFERROR(MATCH(H1577,#REF!,0),"")</f>
        <v/>
      </c>
    </row>
    <row r="1578" spans="1:37" ht="15" customHeight="1">
      <c r="A1578" s="227" t="str">
        <f>IF(V1578=DB!$B$12,"決裁1",IF(V1578=DB!$B$13,"決裁2",IF(V1578=DB!$B$14,"決裁3",IF(V1578=DB!$B$15,"決裁4",IF(V1578="","",TEXT(W1578,"GE")&amp;"-"&amp;V1578)))))</f>
        <v/>
      </c>
      <c r="B1578" s="228" t="str">
        <f>IF(A1578="","",A1578&amp;"-"&amp;COUNTIF($A$5:A1578,A1578))</f>
        <v/>
      </c>
      <c r="C1578" s="228" t="str">
        <f t="shared" si="49"/>
        <v/>
      </c>
      <c r="D1578" s="228" t="str">
        <f>IF(C1578="","",C1578&amp;"-"&amp;COUNTIF($C$5:C1578,C1578))</f>
        <v/>
      </c>
      <c r="E1578" s="228">
        <f t="shared" si="50"/>
        <v>0</v>
      </c>
      <c r="F1578" s="30"/>
      <c r="G1578" s="30"/>
      <c r="H1578" s="31"/>
      <c r="I1578" s="32"/>
      <c r="J1578" s="45"/>
      <c r="K1578" s="105"/>
      <c r="L1578" s="33"/>
      <c r="M1578" s="54"/>
      <c r="N1578" s="30"/>
      <c r="R1578" s="36"/>
      <c r="S1578" s="37"/>
      <c r="T1578" s="38"/>
      <c r="U1578" s="200"/>
      <c r="V1578" s="211"/>
      <c r="W1578" s="204"/>
      <c r="X1578" s="204"/>
      <c r="Y1578" s="40"/>
      <c r="Z1578" s="41"/>
      <c r="AA1578" s="91"/>
      <c r="AB1578" s="42"/>
      <c r="AC1578" s="41"/>
      <c r="AD1578" s="43"/>
      <c r="AE1578" s="42"/>
      <c r="AF1578" s="41"/>
      <c r="AG1578" s="45"/>
      <c r="AH1578" s="69"/>
      <c r="AI1578" s="69"/>
      <c r="AJ1578" s="69"/>
      <c r="AK1578" s="29" t="str">
        <f>IFERROR(MATCH(H1578,#REF!,0),"")</f>
        <v/>
      </c>
    </row>
    <row r="1579" spans="1:37" ht="15" customHeight="1">
      <c r="A1579" s="227" t="str">
        <f>IF(V1579=DB!$B$12,"決裁1",IF(V1579=DB!$B$13,"決裁2",IF(V1579=DB!$B$14,"決裁3",IF(V1579=DB!$B$15,"決裁4",IF(V1579="","",TEXT(W1579,"GE")&amp;"-"&amp;V1579)))))</f>
        <v/>
      </c>
      <c r="B1579" s="228" t="str">
        <f>IF(A1579="","",A1579&amp;"-"&amp;COUNTIF($A$5:A1579,A1579))</f>
        <v/>
      </c>
      <c r="C1579" s="228" t="str">
        <f t="shared" si="49"/>
        <v/>
      </c>
      <c r="D1579" s="228" t="str">
        <f>IF(C1579="","",C1579&amp;"-"&amp;COUNTIF($C$5:C1579,C1579))</f>
        <v/>
      </c>
      <c r="E1579" s="228">
        <f t="shared" si="50"/>
        <v>0</v>
      </c>
      <c r="F1579" s="30"/>
      <c r="G1579" s="30"/>
      <c r="H1579" s="31"/>
      <c r="I1579" s="32"/>
      <c r="J1579" s="45"/>
      <c r="K1579" s="105"/>
      <c r="L1579" s="33"/>
      <c r="M1579" s="54"/>
      <c r="N1579" s="30"/>
      <c r="R1579" s="36"/>
      <c r="S1579" s="37"/>
      <c r="T1579" s="38"/>
      <c r="U1579" s="200"/>
      <c r="V1579" s="211"/>
      <c r="W1579" s="204"/>
      <c r="X1579" s="204"/>
      <c r="Y1579" s="40"/>
      <c r="Z1579" s="41"/>
      <c r="AA1579" s="91"/>
      <c r="AB1579" s="42"/>
      <c r="AC1579" s="41"/>
      <c r="AD1579" s="43"/>
      <c r="AE1579" s="42"/>
      <c r="AF1579" s="41"/>
      <c r="AG1579" s="45"/>
      <c r="AH1579" s="69"/>
      <c r="AI1579" s="69"/>
      <c r="AJ1579" s="69"/>
      <c r="AK1579" s="29" t="str">
        <f>IFERROR(MATCH(H1579,#REF!,0),"")</f>
        <v/>
      </c>
    </row>
    <row r="1580" spans="1:37" ht="15" customHeight="1">
      <c r="A1580" s="227" t="str">
        <f>IF(V1580=DB!$B$12,"決裁1",IF(V1580=DB!$B$13,"決裁2",IF(V1580=DB!$B$14,"決裁3",IF(V1580=DB!$B$15,"決裁4",IF(V1580="","",TEXT(W1580,"GE")&amp;"-"&amp;V1580)))))</f>
        <v/>
      </c>
      <c r="B1580" s="228" t="str">
        <f>IF(A1580="","",A1580&amp;"-"&amp;COUNTIF($A$5:A1580,A1580))</f>
        <v/>
      </c>
      <c r="C1580" s="228" t="str">
        <f t="shared" si="49"/>
        <v/>
      </c>
      <c r="D1580" s="228" t="str">
        <f>IF(C1580="","",C1580&amp;"-"&amp;COUNTIF($C$5:C1580,C1580))</f>
        <v/>
      </c>
      <c r="E1580" s="228">
        <f t="shared" si="50"/>
        <v>0</v>
      </c>
      <c r="F1580" s="30"/>
      <c r="G1580" s="30"/>
      <c r="H1580" s="31"/>
      <c r="I1580" s="32"/>
      <c r="J1580" s="45"/>
      <c r="K1580" s="33"/>
      <c r="L1580" s="33"/>
      <c r="M1580" s="54"/>
      <c r="N1580" s="30"/>
      <c r="R1580" s="36"/>
      <c r="S1580" s="37"/>
      <c r="T1580" s="38"/>
      <c r="U1580" s="200"/>
      <c r="V1580" s="211"/>
      <c r="W1580" s="204"/>
      <c r="X1580" s="204"/>
      <c r="Y1580" s="40"/>
      <c r="Z1580" s="41"/>
      <c r="AA1580" s="91"/>
      <c r="AB1580" s="42"/>
      <c r="AC1580" s="41"/>
      <c r="AD1580" s="43"/>
      <c r="AE1580" s="42"/>
      <c r="AF1580" s="41"/>
      <c r="AG1580" s="45"/>
      <c r="AH1580" s="69"/>
      <c r="AI1580" s="69"/>
      <c r="AJ1580" s="69"/>
      <c r="AK1580" s="29" t="str">
        <f>IFERROR(MATCH(H1580,#REF!,0),"")</f>
        <v/>
      </c>
    </row>
    <row r="1581" spans="1:37" ht="15" customHeight="1">
      <c r="A1581" s="227" t="str">
        <f>IF(V1581=DB!$B$12,"決裁1",IF(V1581=DB!$B$13,"決裁2",IF(V1581=DB!$B$14,"決裁3",IF(V1581=DB!$B$15,"決裁4",IF(V1581="","",TEXT(W1581,"GE")&amp;"-"&amp;V1581)))))</f>
        <v/>
      </c>
      <c r="B1581" s="228" t="str">
        <f>IF(A1581="","",A1581&amp;"-"&amp;COUNTIF($A$5:A1581,A1581))</f>
        <v/>
      </c>
      <c r="C1581" s="228" t="str">
        <f t="shared" si="49"/>
        <v/>
      </c>
      <c r="D1581" s="228" t="str">
        <f>IF(C1581="","",C1581&amp;"-"&amp;COUNTIF($C$5:C1581,C1581))</f>
        <v/>
      </c>
      <c r="E1581" s="228">
        <f t="shared" si="50"/>
        <v>0</v>
      </c>
      <c r="F1581" s="30"/>
      <c r="G1581" s="30"/>
      <c r="H1581" s="31"/>
      <c r="I1581" s="32"/>
      <c r="J1581" s="45"/>
      <c r="K1581" s="33"/>
      <c r="L1581" s="33"/>
      <c r="M1581" s="54"/>
      <c r="N1581" s="30"/>
      <c r="R1581" s="10"/>
      <c r="S1581" s="37"/>
      <c r="T1581" s="38"/>
      <c r="U1581" s="200"/>
      <c r="V1581" s="211"/>
      <c r="W1581" s="204"/>
      <c r="X1581" s="204"/>
      <c r="Y1581" s="46"/>
      <c r="Z1581" s="47"/>
      <c r="AA1581" s="95"/>
      <c r="AB1581" s="42"/>
      <c r="AC1581" s="41"/>
      <c r="AD1581" s="43"/>
      <c r="AE1581" s="42"/>
      <c r="AF1581" s="41"/>
      <c r="AG1581" s="43"/>
      <c r="AH1581" s="69"/>
      <c r="AI1581" s="69"/>
      <c r="AJ1581" s="69"/>
      <c r="AK1581" s="29" t="str">
        <f>IFERROR(MATCH(H1581,#REF!,0),"")</f>
        <v/>
      </c>
    </row>
    <row r="1582" spans="1:37" ht="15" customHeight="1">
      <c r="A1582" s="227" t="str">
        <f>IF(V1582=DB!$B$12,"決裁1",IF(V1582=DB!$B$13,"決裁2",IF(V1582=DB!$B$14,"決裁3",IF(V1582=DB!$B$15,"決裁4",IF(V1582="","",TEXT(W1582,"GE")&amp;"-"&amp;V1582)))))</f>
        <v/>
      </c>
      <c r="B1582" s="228" t="str">
        <f>IF(A1582="","",A1582&amp;"-"&amp;COUNTIF($A$5:A1582,A1582))</f>
        <v/>
      </c>
      <c r="C1582" s="228" t="str">
        <f t="shared" si="49"/>
        <v/>
      </c>
      <c r="D1582" s="228" t="str">
        <f>IF(C1582="","",C1582&amp;"-"&amp;COUNTIF($C$5:C1582,C1582))</f>
        <v/>
      </c>
      <c r="E1582" s="228">
        <f t="shared" si="50"/>
        <v>0</v>
      </c>
      <c r="F1582" s="30"/>
      <c r="G1582" s="30"/>
      <c r="H1582" s="31"/>
      <c r="I1582" s="32"/>
      <c r="J1582" s="45"/>
      <c r="K1582" s="33"/>
      <c r="L1582" s="33"/>
      <c r="M1582" s="54"/>
      <c r="N1582" s="30"/>
      <c r="R1582" s="36"/>
      <c r="S1582" s="37"/>
      <c r="T1582" s="38"/>
      <c r="U1582" s="200"/>
      <c r="V1582" s="211"/>
      <c r="W1582" s="204"/>
      <c r="X1582" s="204"/>
      <c r="Y1582" s="40"/>
      <c r="Z1582" s="41"/>
      <c r="AA1582" s="33"/>
      <c r="AB1582" s="42"/>
      <c r="AC1582" s="41"/>
      <c r="AD1582" s="43"/>
      <c r="AE1582" s="42"/>
      <c r="AF1582" s="41"/>
      <c r="AG1582" s="43"/>
      <c r="AH1582" s="69"/>
      <c r="AI1582" s="69"/>
      <c r="AJ1582" s="69"/>
      <c r="AK1582" s="29" t="str">
        <f>IFERROR(MATCH(H1582,#REF!,0),"")</f>
        <v/>
      </c>
    </row>
    <row r="1583" spans="1:37" ht="15" customHeight="1">
      <c r="A1583" s="227" t="str">
        <f>IF(V1583=DB!$B$12,"決裁1",IF(V1583=DB!$B$13,"決裁2",IF(V1583=DB!$B$14,"決裁3",IF(V1583=DB!$B$15,"決裁4",IF(V1583="","",TEXT(W1583,"GE")&amp;"-"&amp;V1583)))))</f>
        <v/>
      </c>
      <c r="B1583" s="228" t="str">
        <f>IF(A1583="","",A1583&amp;"-"&amp;COUNTIF($A$5:A1583,A1583))</f>
        <v/>
      </c>
      <c r="C1583" s="228" t="str">
        <f t="shared" si="49"/>
        <v/>
      </c>
      <c r="D1583" s="228" t="str">
        <f>IF(C1583="","",C1583&amp;"-"&amp;COUNTIF($C$5:C1583,C1583))</f>
        <v/>
      </c>
      <c r="E1583" s="228">
        <f t="shared" si="50"/>
        <v>0</v>
      </c>
      <c r="F1583" s="30"/>
      <c r="G1583" s="30"/>
      <c r="H1583" s="31"/>
      <c r="I1583" s="32"/>
      <c r="J1583" s="33"/>
      <c r="K1583" s="105"/>
      <c r="L1583" s="33"/>
      <c r="M1583" s="33"/>
      <c r="N1583" s="30"/>
      <c r="R1583" s="36"/>
      <c r="S1583" s="37"/>
      <c r="T1583" s="38"/>
      <c r="U1583" s="200"/>
      <c r="V1583" s="211"/>
      <c r="W1583" s="204"/>
      <c r="X1583" s="204"/>
      <c r="Y1583" s="40"/>
      <c r="Z1583" s="41"/>
      <c r="AA1583" s="33"/>
      <c r="AB1583" s="42"/>
      <c r="AC1583" s="41"/>
      <c r="AD1583" s="43"/>
      <c r="AE1583" s="42"/>
      <c r="AF1583" s="41"/>
      <c r="AG1583" s="43"/>
      <c r="AH1583" s="69"/>
      <c r="AI1583" s="69"/>
      <c r="AJ1583" s="69"/>
      <c r="AK1583" s="29" t="str">
        <f>IFERROR(MATCH(H1583,#REF!,0),"")</f>
        <v/>
      </c>
    </row>
    <row r="1584" spans="1:37" ht="15" customHeight="1">
      <c r="A1584" s="227" t="str">
        <f>IF(V1584=DB!$B$12,"決裁1",IF(V1584=DB!$B$13,"決裁2",IF(V1584=DB!$B$14,"決裁3",IF(V1584=DB!$B$15,"決裁4",IF(V1584="","",TEXT(W1584,"GE")&amp;"-"&amp;V1584)))))</f>
        <v/>
      </c>
      <c r="B1584" s="228" t="str">
        <f>IF(A1584="","",A1584&amp;"-"&amp;COUNTIF($A$5:A1584,A1584))</f>
        <v/>
      </c>
      <c r="C1584" s="228" t="str">
        <f t="shared" si="49"/>
        <v/>
      </c>
      <c r="D1584" s="228" t="str">
        <f>IF(C1584="","",C1584&amp;"-"&amp;COUNTIF($C$5:C1584,C1584))</f>
        <v/>
      </c>
      <c r="E1584" s="228">
        <f t="shared" si="50"/>
        <v>0</v>
      </c>
      <c r="F1584" s="30"/>
      <c r="G1584" s="30"/>
      <c r="H1584" s="31"/>
      <c r="I1584" s="107"/>
      <c r="J1584" s="108"/>
      <c r="K1584" s="105"/>
      <c r="L1584" s="33"/>
      <c r="M1584" s="33"/>
      <c r="N1584" s="30"/>
      <c r="R1584" s="43"/>
      <c r="S1584" s="37"/>
      <c r="T1584" s="38"/>
      <c r="U1584" s="200"/>
      <c r="V1584" s="213"/>
      <c r="W1584" s="205"/>
      <c r="X1584" s="205"/>
      <c r="Y1584" s="46"/>
      <c r="Z1584" s="47"/>
      <c r="AA1584" s="95"/>
      <c r="AB1584" s="42"/>
      <c r="AC1584" s="41"/>
      <c r="AD1584" s="43"/>
      <c r="AE1584" s="42"/>
      <c r="AF1584" s="41"/>
      <c r="AG1584" s="43"/>
      <c r="AH1584" s="69"/>
      <c r="AI1584" s="69"/>
      <c r="AJ1584" s="69"/>
      <c r="AK1584" s="29" t="str">
        <f>IFERROR(MATCH(H1584,#REF!,0),"")</f>
        <v/>
      </c>
    </row>
    <row r="1585" spans="1:37" ht="15" customHeight="1">
      <c r="A1585" s="227" t="str">
        <f>IF(V1585=DB!$B$12,"決裁1",IF(V1585=DB!$B$13,"決裁2",IF(V1585=DB!$B$14,"決裁3",IF(V1585=DB!$B$15,"決裁4",IF(V1585="","",TEXT(W1585,"GE")&amp;"-"&amp;V1585)))))</f>
        <v/>
      </c>
      <c r="B1585" s="228" t="str">
        <f>IF(A1585="","",A1585&amp;"-"&amp;COUNTIF($A$5:A1585,A1585))</f>
        <v/>
      </c>
      <c r="C1585" s="228" t="str">
        <f t="shared" si="49"/>
        <v/>
      </c>
      <c r="D1585" s="228" t="str">
        <f>IF(C1585="","",C1585&amp;"-"&amp;COUNTIF($C$5:C1585,C1585))</f>
        <v/>
      </c>
      <c r="E1585" s="228">
        <f t="shared" si="50"/>
        <v>0</v>
      </c>
      <c r="F1585" s="30"/>
      <c r="G1585" s="30"/>
      <c r="H1585" s="31"/>
      <c r="I1585" s="32"/>
      <c r="J1585" s="33"/>
      <c r="K1585" s="105"/>
      <c r="L1585" s="33"/>
      <c r="M1585" s="33"/>
      <c r="N1585" s="30"/>
      <c r="R1585" s="43"/>
      <c r="S1585" s="37"/>
      <c r="T1585" s="38"/>
      <c r="U1585" s="200"/>
      <c r="V1585" s="213"/>
      <c r="W1585" s="205"/>
      <c r="X1585" s="205"/>
      <c r="Y1585" s="46"/>
      <c r="Z1585" s="47"/>
      <c r="AA1585" s="95"/>
      <c r="AB1585" s="42"/>
      <c r="AC1585" s="41"/>
      <c r="AD1585" s="43"/>
      <c r="AE1585" s="42"/>
      <c r="AF1585" s="41"/>
      <c r="AG1585" s="43"/>
      <c r="AH1585" s="69"/>
      <c r="AI1585" s="69"/>
      <c r="AJ1585" s="69"/>
      <c r="AK1585" s="29" t="str">
        <f>IFERROR(MATCH(H1585,#REF!,0),"")</f>
        <v/>
      </c>
    </row>
    <row r="1586" spans="1:37" ht="15" customHeight="1">
      <c r="A1586" s="227" t="str">
        <f>IF(V1586=DB!$B$12,"決裁1",IF(V1586=DB!$B$13,"決裁2",IF(V1586=DB!$B$14,"決裁3",IF(V1586=DB!$B$15,"決裁4",IF(V1586="","",TEXT(W1586,"GE")&amp;"-"&amp;V1586)))))</f>
        <v/>
      </c>
      <c r="B1586" s="228" t="str">
        <f>IF(A1586="","",A1586&amp;"-"&amp;COUNTIF($A$5:A1586,A1586))</f>
        <v/>
      </c>
      <c r="C1586" s="228" t="str">
        <f t="shared" si="49"/>
        <v/>
      </c>
      <c r="D1586" s="228" t="str">
        <f>IF(C1586="","",C1586&amp;"-"&amp;COUNTIF($C$5:C1586,C1586))</f>
        <v/>
      </c>
      <c r="E1586" s="228">
        <f t="shared" si="50"/>
        <v>0</v>
      </c>
      <c r="F1586" s="30"/>
      <c r="G1586" s="30"/>
      <c r="H1586" s="31"/>
      <c r="I1586" s="32"/>
      <c r="J1586" s="33"/>
      <c r="K1586" s="105"/>
      <c r="L1586" s="33"/>
      <c r="M1586" s="33"/>
      <c r="N1586" s="30"/>
      <c r="R1586" s="36"/>
      <c r="S1586" s="37"/>
      <c r="T1586" s="38"/>
      <c r="U1586" s="200"/>
      <c r="V1586" s="211"/>
      <c r="W1586" s="204"/>
      <c r="X1586" s="200"/>
      <c r="Y1586" s="40"/>
      <c r="Z1586" s="41"/>
      <c r="AA1586" s="91"/>
      <c r="AB1586" s="42"/>
      <c r="AC1586" s="41"/>
      <c r="AD1586" s="43"/>
      <c r="AE1586" s="42"/>
      <c r="AF1586" s="41"/>
      <c r="AG1586" s="43"/>
      <c r="AH1586" s="69"/>
      <c r="AI1586" s="69"/>
      <c r="AJ1586" s="69"/>
      <c r="AK1586" s="29" t="str">
        <f>IFERROR(MATCH(H1586,#REF!,0),"")</f>
        <v/>
      </c>
    </row>
    <row r="1587" spans="1:37" ht="15" customHeight="1">
      <c r="A1587" s="227" t="str">
        <f>IF(V1587=DB!$B$12,"決裁1",IF(V1587=DB!$B$13,"決裁2",IF(V1587=DB!$B$14,"決裁3",IF(V1587=DB!$B$15,"決裁4",IF(V1587="","",TEXT(W1587,"GE")&amp;"-"&amp;V1587)))))</f>
        <v/>
      </c>
      <c r="B1587" s="228" t="str">
        <f>IF(A1587="","",A1587&amp;"-"&amp;COUNTIF($A$5:A1587,A1587))</f>
        <v/>
      </c>
      <c r="C1587" s="228" t="str">
        <f t="shared" si="49"/>
        <v/>
      </c>
      <c r="D1587" s="228" t="str">
        <f>IF(C1587="","",C1587&amp;"-"&amp;COUNTIF($C$5:C1587,C1587))</f>
        <v/>
      </c>
      <c r="E1587" s="228">
        <f t="shared" si="50"/>
        <v>0</v>
      </c>
      <c r="F1587" s="30"/>
      <c r="G1587" s="30"/>
      <c r="H1587" s="31"/>
      <c r="I1587" s="32"/>
      <c r="J1587" s="49"/>
      <c r="K1587" s="105"/>
      <c r="L1587" s="32"/>
      <c r="M1587" s="33"/>
      <c r="N1587" s="30"/>
      <c r="R1587" s="36"/>
      <c r="S1587" s="37"/>
      <c r="T1587" s="38"/>
      <c r="U1587" s="200"/>
      <c r="V1587" s="211"/>
      <c r="W1587" s="204"/>
      <c r="X1587" s="200"/>
      <c r="Y1587" s="40"/>
      <c r="Z1587" s="41"/>
      <c r="AA1587" s="91"/>
      <c r="AB1587" s="42"/>
      <c r="AC1587" s="41"/>
      <c r="AD1587" s="43"/>
      <c r="AE1587" s="42"/>
      <c r="AF1587" s="41"/>
      <c r="AG1587" s="43"/>
      <c r="AH1587" s="69"/>
      <c r="AI1587" s="69"/>
      <c r="AJ1587" s="69"/>
      <c r="AK1587" s="29" t="str">
        <f>IFERROR(MATCH(H1587,#REF!,0),"")</f>
        <v/>
      </c>
    </row>
    <row r="1588" spans="1:37" ht="15" customHeight="1">
      <c r="A1588" s="227" t="str">
        <f>IF(V1588=DB!$B$12,"決裁1",IF(V1588=DB!$B$13,"決裁2",IF(V1588=DB!$B$14,"決裁3",IF(V1588=DB!$B$15,"決裁4",IF(V1588="","",TEXT(W1588,"GE")&amp;"-"&amp;V1588)))))</f>
        <v/>
      </c>
      <c r="B1588" s="228" t="str">
        <f>IF(A1588="","",A1588&amp;"-"&amp;COUNTIF($A$5:A1588,A1588))</f>
        <v/>
      </c>
      <c r="C1588" s="228" t="str">
        <f t="shared" si="49"/>
        <v/>
      </c>
      <c r="D1588" s="228" t="str">
        <f>IF(C1588="","",C1588&amp;"-"&amp;COUNTIF($C$5:C1588,C1588))</f>
        <v/>
      </c>
      <c r="E1588" s="228">
        <f t="shared" si="50"/>
        <v>0</v>
      </c>
      <c r="F1588" s="30"/>
      <c r="G1588" s="30"/>
      <c r="H1588" s="31"/>
      <c r="I1588" s="107"/>
      <c r="J1588" s="108"/>
      <c r="K1588" s="33"/>
      <c r="L1588" s="33"/>
      <c r="M1588" s="33"/>
      <c r="N1588" s="30"/>
      <c r="R1588" s="36"/>
      <c r="S1588" s="37"/>
      <c r="T1588" s="38"/>
      <c r="U1588" s="200"/>
      <c r="V1588" s="211"/>
      <c r="W1588" s="204"/>
      <c r="X1588" s="204"/>
      <c r="Y1588" s="40"/>
      <c r="Z1588" s="41"/>
      <c r="AA1588" s="54"/>
      <c r="AB1588" s="42"/>
      <c r="AC1588" s="41"/>
      <c r="AD1588" s="54"/>
      <c r="AE1588" s="42"/>
      <c r="AF1588" s="41"/>
      <c r="AG1588" s="54"/>
      <c r="AH1588" s="69"/>
      <c r="AI1588" s="69"/>
      <c r="AJ1588" s="69"/>
      <c r="AK1588" s="29" t="str">
        <f>IFERROR(MATCH(H1588,#REF!,0),"")</f>
        <v/>
      </c>
    </row>
    <row r="1589" spans="1:37" ht="15" customHeight="1">
      <c r="A1589" s="227" t="str">
        <f>IF(V1589=DB!$B$12,"決裁1",IF(V1589=DB!$B$13,"決裁2",IF(V1589=DB!$B$14,"決裁3",IF(V1589=DB!$B$15,"決裁4",IF(V1589="","",TEXT(W1589,"GE")&amp;"-"&amp;V1589)))))</f>
        <v/>
      </c>
      <c r="B1589" s="228" t="str">
        <f>IF(A1589="","",A1589&amp;"-"&amp;COUNTIF($A$5:A1589,A1589))</f>
        <v/>
      </c>
      <c r="C1589" s="228" t="str">
        <f t="shared" si="49"/>
        <v/>
      </c>
      <c r="D1589" s="228" t="str">
        <f>IF(C1589="","",C1589&amp;"-"&amp;COUNTIF($C$5:C1589,C1589))</f>
        <v/>
      </c>
      <c r="E1589" s="228">
        <f t="shared" si="50"/>
        <v>0</v>
      </c>
      <c r="F1589" s="30"/>
      <c r="G1589" s="30"/>
      <c r="H1589" s="31"/>
      <c r="I1589" s="107"/>
      <c r="J1589" s="108"/>
      <c r="K1589" s="33"/>
      <c r="L1589" s="33"/>
      <c r="M1589" s="33"/>
      <c r="N1589" s="30"/>
      <c r="R1589" s="36"/>
      <c r="S1589" s="37"/>
      <c r="T1589" s="38"/>
      <c r="U1589" s="200"/>
      <c r="V1589" s="211"/>
      <c r="W1589" s="204"/>
      <c r="X1589" s="204"/>
      <c r="Y1589" s="40"/>
      <c r="Z1589" s="41"/>
      <c r="AA1589" s="91"/>
      <c r="AB1589" s="42"/>
      <c r="AC1589" s="41"/>
      <c r="AD1589" s="43"/>
      <c r="AE1589" s="42"/>
      <c r="AF1589" s="41"/>
      <c r="AG1589" s="45"/>
      <c r="AH1589" s="69"/>
      <c r="AI1589" s="69"/>
      <c r="AJ1589" s="69"/>
      <c r="AK1589" s="29" t="str">
        <f>IFERROR(MATCH(H1589,#REF!,0),"")</f>
        <v/>
      </c>
    </row>
    <row r="1590" spans="1:37" ht="15" customHeight="1">
      <c r="A1590" s="227" t="str">
        <f>IF(V1590=DB!$B$12,"決裁1",IF(V1590=DB!$B$13,"決裁2",IF(V1590=DB!$B$14,"決裁3",IF(V1590=DB!$B$15,"決裁4",IF(V1590="","",TEXT(W1590,"GE")&amp;"-"&amp;V1590)))))</f>
        <v/>
      </c>
      <c r="B1590" s="228" t="str">
        <f>IF(A1590="","",A1590&amp;"-"&amp;COUNTIF($A$5:A1590,A1590))</f>
        <v/>
      </c>
      <c r="C1590" s="228" t="str">
        <f t="shared" si="49"/>
        <v/>
      </c>
      <c r="D1590" s="228" t="str">
        <f>IF(C1590="","",C1590&amp;"-"&amp;COUNTIF($C$5:C1590,C1590))</f>
        <v/>
      </c>
      <c r="E1590" s="228">
        <f t="shared" si="50"/>
        <v>0</v>
      </c>
      <c r="F1590" s="30"/>
      <c r="G1590" s="30"/>
      <c r="H1590" s="31"/>
      <c r="I1590" s="107"/>
      <c r="J1590" s="108"/>
      <c r="K1590" s="33"/>
      <c r="L1590" s="33"/>
      <c r="M1590" s="33"/>
      <c r="N1590" s="30"/>
      <c r="R1590" s="36"/>
      <c r="S1590" s="37"/>
      <c r="T1590" s="38"/>
      <c r="U1590" s="200"/>
      <c r="V1590" s="211"/>
      <c r="W1590" s="204"/>
      <c r="X1590" s="204"/>
      <c r="Y1590" s="40"/>
      <c r="Z1590" s="41"/>
      <c r="AA1590" s="91"/>
      <c r="AB1590" s="42"/>
      <c r="AC1590" s="41"/>
      <c r="AD1590" s="43"/>
      <c r="AE1590" s="42"/>
      <c r="AF1590" s="41"/>
      <c r="AG1590" s="45"/>
      <c r="AH1590" s="69"/>
      <c r="AI1590" s="69"/>
      <c r="AJ1590" s="69"/>
      <c r="AK1590" s="29" t="str">
        <f>IFERROR(MATCH(H1590,#REF!,0),"")</f>
        <v/>
      </c>
    </row>
    <row r="1591" spans="1:37" ht="15" customHeight="1">
      <c r="A1591" s="227" t="str">
        <f>IF(V1591=DB!$B$12,"決裁1",IF(V1591=DB!$B$13,"決裁2",IF(V1591=DB!$B$14,"決裁3",IF(V1591=DB!$B$15,"決裁4",IF(V1591="","",TEXT(W1591,"GE")&amp;"-"&amp;V1591)))))</f>
        <v/>
      </c>
      <c r="B1591" s="228" t="str">
        <f>IF(A1591="","",A1591&amp;"-"&amp;COUNTIF($A$5:A1591,A1591))</f>
        <v/>
      </c>
      <c r="C1591" s="228" t="str">
        <f t="shared" si="49"/>
        <v/>
      </c>
      <c r="D1591" s="228" t="str">
        <f>IF(C1591="","",C1591&amp;"-"&amp;COUNTIF($C$5:C1591,C1591))</f>
        <v/>
      </c>
      <c r="E1591" s="228">
        <f t="shared" si="50"/>
        <v>0</v>
      </c>
      <c r="F1591" s="30"/>
      <c r="G1591" s="30"/>
      <c r="H1591" s="31"/>
      <c r="I1591" s="107"/>
      <c r="J1591" s="45"/>
      <c r="K1591" s="105"/>
      <c r="L1591" s="33"/>
      <c r="M1591" s="53"/>
      <c r="N1591" s="30"/>
      <c r="R1591" s="36"/>
      <c r="S1591" s="37"/>
      <c r="T1591" s="38"/>
      <c r="U1591" s="200"/>
      <c r="V1591" s="211"/>
      <c r="W1591" s="204"/>
      <c r="X1591" s="204"/>
      <c r="Y1591" s="40"/>
      <c r="Z1591" s="41"/>
      <c r="AA1591" s="91"/>
      <c r="AB1591" s="42"/>
      <c r="AC1591" s="41"/>
      <c r="AD1591" s="43"/>
      <c r="AE1591" s="42"/>
      <c r="AF1591" s="41"/>
      <c r="AG1591" s="45"/>
      <c r="AH1591" s="69"/>
      <c r="AI1591" s="69"/>
      <c r="AJ1591" s="69"/>
      <c r="AK1591" s="29" t="str">
        <f>IFERROR(MATCH(H1591,#REF!,0),"")</f>
        <v/>
      </c>
    </row>
    <row r="1592" spans="1:37" ht="15" customHeight="1">
      <c r="A1592" s="227" t="str">
        <f>IF(V1592=DB!$B$12,"決裁1",IF(V1592=DB!$B$13,"決裁2",IF(V1592=DB!$B$14,"決裁3",IF(V1592=DB!$B$15,"決裁4",IF(V1592="","",TEXT(W1592,"GE")&amp;"-"&amp;V1592)))))</f>
        <v/>
      </c>
      <c r="B1592" s="228" t="str">
        <f>IF(A1592="","",A1592&amp;"-"&amp;COUNTIF($A$5:A1592,A1592))</f>
        <v/>
      </c>
      <c r="C1592" s="228" t="str">
        <f t="shared" si="49"/>
        <v/>
      </c>
      <c r="D1592" s="228" t="str">
        <f>IF(C1592="","",C1592&amp;"-"&amp;COUNTIF($C$5:C1592,C1592))</f>
        <v/>
      </c>
      <c r="E1592" s="228">
        <f t="shared" si="50"/>
        <v>0</v>
      </c>
      <c r="F1592" s="30"/>
      <c r="G1592" s="30"/>
      <c r="H1592" s="31"/>
      <c r="I1592" s="107"/>
      <c r="J1592" s="45"/>
      <c r="K1592" s="105"/>
      <c r="L1592" s="33"/>
      <c r="M1592" s="53"/>
      <c r="N1592" s="30"/>
      <c r="R1592" s="10"/>
      <c r="S1592" s="37"/>
      <c r="T1592" s="38"/>
      <c r="U1592" s="200"/>
      <c r="V1592" s="211"/>
      <c r="W1592" s="204"/>
      <c r="X1592" s="204"/>
      <c r="Y1592" s="46"/>
      <c r="Z1592" s="47"/>
      <c r="AA1592" s="95"/>
      <c r="AB1592" s="42"/>
      <c r="AC1592" s="41"/>
      <c r="AD1592" s="43"/>
      <c r="AE1592" s="42"/>
      <c r="AF1592" s="41"/>
      <c r="AG1592" s="43"/>
      <c r="AH1592" s="69"/>
      <c r="AI1592" s="69"/>
      <c r="AJ1592" s="69"/>
      <c r="AK1592" s="29" t="str">
        <f>IFERROR(MATCH(H1592,#REF!,0),"")</f>
        <v/>
      </c>
    </row>
    <row r="1593" spans="1:37" ht="15" customHeight="1">
      <c r="A1593" s="227" t="str">
        <f>IF(V1593=DB!$B$12,"決裁1",IF(V1593=DB!$B$13,"決裁2",IF(V1593=DB!$B$14,"決裁3",IF(V1593=DB!$B$15,"決裁4",IF(V1593="","",TEXT(W1593,"GE")&amp;"-"&amp;V1593)))))</f>
        <v/>
      </c>
      <c r="B1593" s="228" t="str">
        <f>IF(A1593="","",A1593&amp;"-"&amp;COUNTIF($A$5:A1593,A1593))</f>
        <v/>
      </c>
      <c r="C1593" s="228" t="str">
        <f t="shared" si="49"/>
        <v/>
      </c>
      <c r="D1593" s="228" t="str">
        <f>IF(C1593="","",C1593&amp;"-"&amp;COUNTIF($C$5:C1593,C1593))</f>
        <v/>
      </c>
      <c r="E1593" s="228">
        <f t="shared" si="50"/>
        <v>0</v>
      </c>
      <c r="F1593" s="30"/>
      <c r="G1593" s="30"/>
      <c r="H1593" s="31"/>
      <c r="I1593" s="110"/>
      <c r="J1593" s="58"/>
      <c r="K1593" s="63"/>
      <c r="L1593" s="110"/>
      <c r="M1593" s="54"/>
      <c r="N1593" s="66"/>
      <c r="R1593" s="10"/>
      <c r="S1593" s="37"/>
      <c r="T1593" s="38"/>
      <c r="U1593" s="200"/>
      <c r="V1593" s="211"/>
      <c r="W1593" s="204"/>
      <c r="X1593" s="204"/>
      <c r="Y1593" s="46"/>
      <c r="Z1593" s="47"/>
      <c r="AA1593" s="95"/>
      <c r="AB1593" s="42"/>
      <c r="AC1593" s="41"/>
      <c r="AD1593" s="43"/>
      <c r="AE1593" s="42"/>
      <c r="AF1593" s="41"/>
      <c r="AG1593" s="43"/>
      <c r="AH1593" s="69"/>
      <c r="AI1593" s="69"/>
      <c r="AJ1593" s="69"/>
      <c r="AK1593" s="29" t="str">
        <f>IFERROR(MATCH(H1593,#REF!,0),"")</f>
        <v/>
      </c>
    </row>
    <row r="1594" spans="1:37" ht="15" customHeight="1">
      <c r="A1594" s="227" t="str">
        <f>IF(V1594=DB!$B$12,"決裁1",IF(V1594=DB!$B$13,"決裁2",IF(V1594=DB!$B$14,"決裁3",IF(V1594=DB!$B$15,"決裁4",IF(V1594="","",TEXT(W1594,"GE")&amp;"-"&amp;V1594)))))</f>
        <v/>
      </c>
      <c r="B1594" s="228" t="str">
        <f>IF(A1594="","",A1594&amp;"-"&amp;COUNTIF($A$5:A1594,A1594))</f>
        <v/>
      </c>
      <c r="C1594" s="228" t="str">
        <f t="shared" si="49"/>
        <v/>
      </c>
      <c r="D1594" s="228" t="str">
        <f>IF(C1594="","",C1594&amp;"-"&amp;COUNTIF($C$5:C1594,C1594))</f>
        <v/>
      </c>
      <c r="E1594" s="228">
        <f t="shared" si="50"/>
        <v>0</v>
      </c>
      <c r="F1594" s="30"/>
      <c r="G1594" s="30"/>
      <c r="H1594" s="31"/>
      <c r="I1594" s="32"/>
      <c r="J1594" s="49"/>
      <c r="K1594" s="63"/>
      <c r="L1594" s="110"/>
      <c r="M1594" s="54"/>
      <c r="N1594" s="66"/>
      <c r="R1594" s="36"/>
      <c r="S1594" s="37"/>
      <c r="T1594" s="38"/>
      <c r="U1594" s="200"/>
      <c r="V1594" s="211"/>
      <c r="W1594" s="204"/>
      <c r="X1594" s="204"/>
      <c r="Y1594" s="40"/>
      <c r="Z1594" s="41"/>
      <c r="AA1594" s="91"/>
      <c r="AB1594" s="42"/>
      <c r="AC1594" s="41"/>
      <c r="AD1594" s="43"/>
      <c r="AE1594" s="42"/>
      <c r="AF1594" s="41"/>
      <c r="AG1594" s="45"/>
      <c r="AH1594" s="69"/>
      <c r="AI1594" s="69"/>
      <c r="AJ1594" s="69"/>
      <c r="AK1594" s="29" t="str">
        <f>IFERROR(MATCH(H1594,#REF!,0),"")</f>
        <v/>
      </c>
    </row>
    <row r="1595" spans="1:37" ht="15" customHeight="1">
      <c r="A1595" s="227" t="str">
        <f>IF(V1595=DB!$B$12,"決裁1",IF(V1595=DB!$B$13,"決裁2",IF(V1595=DB!$B$14,"決裁3",IF(V1595=DB!$B$15,"決裁4",IF(V1595="","",TEXT(W1595,"GE")&amp;"-"&amp;V1595)))))</f>
        <v/>
      </c>
      <c r="B1595" s="228" t="str">
        <f>IF(A1595="","",A1595&amp;"-"&amp;COUNTIF($A$5:A1595,A1595))</f>
        <v/>
      </c>
      <c r="C1595" s="228" t="str">
        <f t="shared" si="49"/>
        <v/>
      </c>
      <c r="D1595" s="228" t="str">
        <f>IF(C1595="","",C1595&amp;"-"&amp;COUNTIF($C$5:C1595,C1595))</f>
        <v/>
      </c>
      <c r="E1595" s="228">
        <f t="shared" si="50"/>
        <v>0</v>
      </c>
      <c r="F1595" s="30"/>
      <c r="G1595" s="30"/>
      <c r="H1595" s="31"/>
      <c r="I1595" s="32"/>
      <c r="J1595" s="49"/>
      <c r="K1595" s="105"/>
      <c r="L1595" s="32"/>
      <c r="M1595" s="32"/>
      <c r="N1595" s="30"/>
      <c r="R1595" s="36"/>
      <c r="S1595" s="37"/>
      <c r="T1595" s="38"/>
      <c r="U1595" s="200"/>
      <c r="V1595" s="211"/>
      <c r="W1595" s="204"/>
      <c r="X1595" s="204"/>
      <c r="Y1595" s="40"/>
      <c r="Z1595" s="41"/>
      <c r="AA1595" s="91"/>
      <c r="AB1595" s="42"/>
      <c r="AC1595" s="41"/>
      <c r="AD1595" s="43"/>
      <c r="AE1595" s="42"/>
      <c r="AF1595" s="41"/>
      <c r="AG1595" s="45"/>
      <c r="AH1595" s="69"/>
      <c r="AI1595" s="69"/>
      <c r="AJ1595" s="69"/>
      <c r="AK1595" s="29" t="str">
        <f>IFERROR(MATCH(H1595,#REF!,0),"")</f>
        <v/>
      </c>
    </row>
    <row r="1596" spans="1:37" ht="15" customHeight="1">
      <c r="A1596" s="227" t="str">
        <f>IF(V1596=DB!$B$12,"決裁1",IF(V1596=DB!$B$13,"決裁2",IF(V1596=DB!$B$14,"決裁3",IF(V1596=DB!$B$15,"決裁4",IF(V1596="","",TEXT(W1596,"GE")&amp;"-"&amp;V1596)))))</f>
        <v/>
      </c>
      <c r="B1596" s="228" t="str">
        <f>IF(A1596="","",A1596&amp;"-"&amp;COUNTIF($A$5:A1596,A1596))</f>
        <v/>
      </c>
      <c r="C1596" s="228" t="str">
        <f t="shared" si="49"/>
        <v/>
      </c>
      <c r="D1596" s="228" t="str">
        <f>IF(C1596="","",C1596&amp;"-"&amp;COUNTIF($C$5:C1596,C1596))</f>
        <v/>
      </c>
      <c r="E1596" s="228">
        <f t="shared" si="50"/>
        <v>0</v>
      </c>
      <c r="F1596" s="30"/>
      <c r="G1596" s="30"/>
      <c r="H1596" s="31"/>
      <c r="I1596" s="32"/>
      <c r="J1596" s="49"/>
      <c r="K1596" s="105"/>
      <c r="L1596" s="32"/>
      <c r="M1596" s="32"/>
      <c r="N1596" s="30"/>
      <c r="R1596" s="36"/>
      <c r="S1596" s="37"/>
      <c r="T1596" s="38"/>
      <c r="U1596" s="200"/>
      <c r="V1596" s="211"/>
      <c r="W1596" s="204"/>
      <c r="X1596" s="204"/>
      <c r="Y1596" s="40"/>
      <c r="Z1596" s="41"/>
      <c r="AA1596" s="10"/>
      <c r="AB1596" s="42"/>
      <c r="AC1596" s="41"/>
      <c r="AD1596" s="43"/>
      <c r="AE1596" s="42"/>
      <c r="AF1596" s="41"/>
      <c r="AG1596" s="43"/>
      <c r="AH1596" s="69"/>
      <c r="AI1596" s="69"/>
      <c r="AJ1596" s="69"/>
      <c r="AK1596" s="29" t="str">
        <f>IFERROR(MATCH(H1596,#REF!,0),"")</f>
        <v/>
      </c>
    </row>
    <row r="1597" spans="1:37" ht="15" customHeight="1">
      <c r="A1597" s="227" t="str">
        <f>IF(V1597=DB!$B$12,"決裁1",IF(V1597=DB!$B$13,"決裁2",IF(V1597=DB!$B$14,"決裁3",IF(V1597=DB!$B$15,"決裁4",IF(V1597="","",TEXT(W1597,"GE")&amp;"-"&amp;V1597)))))</f>
        <v/>
      </c>
      <c r="B1597" s="228" t="str">
        <f>IF(A1597="","",A1597&amp;"-"&amp;COUNTIF($A$5:A1597,A1597))</f>
        <v/>
      </c>
      <c r="C1597" s="228" t="str">
        <f t="shared" si="49"/>
        <v/>
      </c>
      <c r="D1597" s="228" t="str">
        <f>IF(C1597="","",C1597&amp;"-"&amp;COUNTIF($C$5:C1597,C1597))</f>
        <v/>
      </c>
      <c r="E1597" s="228">
        <f t="shared" si="50"/>
        <v>0</v>
      </c>
      <c r="F1597" s="30"/>
      <c r="G1597" s="30"/>
      <c r="H1597" s="31"/>
      <c r="I1597" s="32"/>
      <c r="J1597" s="49"/>
      <c r="K1597" s="105"/>
      <c r="L1597" s="32"/>
      <c r="M1597" s="32"/>
      <c r="N1597" s="30"/>
      <c r="R1597" s="36"/>
      <c r="S1597" s="37"/>
      <c r="T1597" s="38"/>
      <c r="U1597" s="200"/>
      <c r="V1597" s="211"/>
      <c r="W1597" s="204"/>
      <c r="X1597" s="204"/>
      <c r="Y1597" s="40"/>
      <c r="Z1597" s="41"/>
      <c r="AA1597" s="10"/>
      <c r="AB1597" s="42"/>
      <c r="AC1597" s="41"/>
      <c r="AD1597" s="43"/>
      <c r="AE1597" s="42"/>
      <c r="AF1597" s="41"/>
      <c r="AG1597" s="43"/>
      <c r="AH1597" s="69"/>
      <c r="AI1597" s="69"/>
      <c r="AJ1597" s="69"/>
      <c r="AK1597" s="29" t="str">
        <f>IFERROR(MATCH(H1597,#REF!,0),"")</f>
        <v/>
      </c>
    </row>
    <row r="1598" spans="1:37" ht="15" customHeight="1">
      <c r="A1598" s="227" t="str">
        <f>IF(V1598=DB!$B$12,"決裁1",IF(V1598=DB!$B$13,"決裁2",IF(V1598=DB!$B$14,"決裁3",IF(V1598=DB!$B$15,"決裁4",IF(V1598="","",TEXT(W1598,"GE")&amp;"-"&amp;V1598)))))</f>
        <v/>
      </c>
      <c r="B1598" s="228" t="str">
        <f>IF(A1598="","",A1598&amp;"-"&amp;COUNTIF($A$5:A1598,A1598))</f>
        <v/>
      </c>
      <c r="C1598" s="228" t="str">
        <f t="shared" si="49"/>
        <v/>
      </c>
      <c r="D1598" s="228" t="str">
        <f>IF(C1598="","",C1598&amp;"-"&amp;COUNTIF($C$5:C1598,C1598))</f>
        <v/>
      </c>
      <c r="E1598" s="228">
        <f t="shared" si="50"/>
        <v>0</v>
      </c>
      <c r="F1598" s="30"/>
      <c r="G1598" s="30"/>
      <c r="H1598" s="31"/>
      <c r="I1598" s="32"/>
      <c r="J1598" s="105"/>
      <c r="K1598" s="34"/>
      <c r="L1598" s="32"/>
      <c r="M1598" s="33"/>
      <c r="N1598" s="66"/>
      <c r="R1598" s="36"/>
      <c r="S1598" s="37"/>
      <c r="T1598" s="38"/>
      <c r="U1598" s="200"/>
      <c r="V1598" s="211"/>
      <c r="W1598" s="204"/>
      <c r="X1598" s="204"/>
      <c r="Y1598" s="40"/>
      <c r="Z1598" s="41"/>
      <c r="AA1598" s="10"/>
      <c r="AB1598" s="42"/>
      <c r="AC1598" s="41"/>
      <c r="AD1598" s="43"/>
      <c r="AE1598" s="42"/>
      <c r="AF1598" s="41"/>
      <c r="AG1598" s="43"/>
      <c r="AH1598" s="69"/>
      <c r="AI1598" s="69"/>
      <c r="AJ1598" s="69"/>
      <c r="AK1598" s="29" t="str">
        <f>IFERROR(MATCH(H1598,#REF!,0),"")</f>
        <v/>
      </c>
    </row>
    <row r="1599" spans="1:37" ht="15" customHeight="1">
      <c r="A1599" s="227" t="str">
        <f>IF(V1599=DB!$B$12,"決裁1",IF(V1599=DB!$B$13,"決裁2",IF(V1599=DB!$B$14,"決裁3",IF(V1599=DB!$B$15,"決裁4",IF(V1599="","",TEXT(W1599,"GE")&amp;"-"&amp;V1599)))))</f>
        <v/>
      </c>
      <c r="B1599" s="228" t="str">
        <f>IF(A1599="","",A1599&amp;"-"&amp;COUNTIF($A$5:A1599,A1599))</f>
        <v/>
      </c>
      <c r="C1599" s="228" t="str">
        <f t="shared" si="49"/>
        <v/>
      </c>
      <c r="D1599" s="228" t="str">
        <f>IF(C1599="","",C1599&amp;"-"&amp;COUNTIF($C$5:C1599,C1599))</f>
        <v/>
      </c>
      <c r="E1599" s="228">
        <f t="shared" si="50"/>
        <v>0</v>
      </c>
      <c r="F1599" s="30"/>
      <c r="G1599" s="30"/>
      <c r="H1599" s="31"/>
      <c r="I1599" s="32"/>
      <c r="J1599" s="44"/>
      <c r="K1599" s="45"/>
      <c r="L1599" s="64"/>
      <c r="M1599" s="54"/>
      <c r="N1599" s="30"/>
      <c r="R1599" s="36"/>
      <c r="S1599" s="37"/>
      <c r="T1599" s="38"/>
      <c r="U1599" s="200"/>
      <c r="V1599" s="211"/>
      <c r="W1599" s="204"/>
      <c r="X1599" s="204"/>
      <c r="Y1599" s="40"/>
      <c r="Z1599" s="41"/>
      <c r="AA1599" s="91"/>
      <c r="AB1599" s="42"/>
      <c r="AC1599" s="41"/>
      <c r="AD1599" s="43"/>
      <c r="AE1599" s="42"/>
      <c r="AF1599" s="41"/>
      <c r="AG1599" s="45"/>
      <c r="AH1599" s="69"/>
      <c r="AI1599" s="69"/>
      <c r="AJ1599" s="69"/>
      <c r="AK1599" s="29" t="str">
        <f>IFERROR(MATCH(H1599,#REF!,0),"")</f>
        <v/>
      </c>
    </row>
    <row r="1600" spans="1:37" ht="15" customHeight="1">
      <c r="A1600" s="227" t="str">
        <f>IF(V1600=DB!$B$12,"決裁1",IF(V1600=DB!$B$13,"決裁2",IF(V1600=DB!$B$14,"決裁3",IF(V1600=DB!$B$15,"決裁4",IF(V1600="","",TEXT(W1600,"GE")&amp;"-"&amp;V1600)))))</f>
        <v/>
      </c>
      <c r="B1600" s="228" t="str">
        <f>IF(A1600="","",A1600&amp;"-"&amp;COUNTIF($A$5:A1600,A1600))</f>
        <v/>
      </c>
      <c r="C1600" s="228" t="str">
        <f t="shared" si="49"/>
        <v/>
      </c>
      <c r="D1600" s="228" t="str">
        <f>IF(C1600="","",C1600&amp;"-"&amp;COUNTIF($C$5:C1600,C1600))</f>
        <v/>
      </c>
      <c r="E1600" s="228">
        <f t="shared" si="50"/>
        <v>0</v>
      </c>
      <c r="F1600" s="30"/>
      <c r="G1600" s="30"/>
      <c r="H1600" s="31"/>
      <c r="I1600" s="32"/>
      <c r="J1600" s="44"/>
      <c r="K1600" s="45"/>
      <c r="L1600" s="64"/>
      <c r="M1600" s="54"/>
      <c r="N1600" s="30"/>
      <c r="R1600" s="36"/>
      <c r="S1600" s="37"/>
      <c r="T1600" s="38"/>
      <c r="U1600" s="200"/>
      <c r="V1600" s="211"/>
      <c r="W1600" s="204"/>
      <c r="X1600" s="204"/>
      <c r="Y1600" s="40"/>
      <c r="Z1600" s="41"/>
      <c r="AA1600" s="33"/>
      <c r="AB1600" s="42"/>
      <c r="AC1600" s="41"/>
      <c r="AD1600" s="43"/>
      <c r="AE1600" s="42"/>
      <c r="AF1600" s="41"/>
      <c r="AG1600" s="43"/>
      <c r="AH1600" s="69"/>
      <c r="AI1600" s="69"/>
      <c r="AJ1600" s="69"/>
      <c r="AK1600" s="29" t="str">
        <f>IFERROR(MATCH(H1600,#REF!,0),"")</f>
        <v/>
      </c>
    </row>
    <row r="1601" spans="1:37" ht="15" customHeight="1">
      <c r="A1601" s="227" t="str">
        <f>IF(V1601=DB!$B$12,"決裁1",IF(V1601=DB!$B$13,"決裁2",IF(V1601=DB!$B$14,"決裁3",IF(V1601=DB!$B$15,"決裁4",IF(V1601="","",TEXT(W1601,"GE")&amp;"-"&amp;V1601)))))</f>
        <v/>
      </c>
      <c r="B1601" s="228" t="str">
        <f>IF(A1601="","",A1601&amp;"-"&amp;COUNTIF($A$5:A1601,A1601))</f>
        <v/>
      </c>
      <c r="C1601" s="228" t="str">
        <f t="shared" si="49"/>
        <v/>
      </c>
      <c r="D1601" s="228" t="str">
        <f>IF(C1601="","",C1601&amp;"-"&amp;COUNTIF($C$5:C1601,C1601))</f>
        <v/>
      </c>
      <c r="E1601" s="228">
        <f t="shared" si="50"/>
        <v>0</v>
      </c>
      <c r="F1601" s="30"/>
      <c r="G1601" s="30"/>
      <c r="H1601" s="31"/>
      <c r="I1601" s="32"/>
      <c r="J1601" s="44"/>
      <c r="K1601" s="45"/>
      <c r="L1601" s="33"/>
      <c r="M1601" s="54"/>
      <c r="N1601" s="30"/>
      <c r="R1601" s="36"/>
      <c r="S1601" s="37"/>
      <c r="T1601" s="38"/>
      <c r="U1601" s="200"/>
      <c r="V1601" s="211"/>
      <c r="W1601" s="204"/>
      <c r="X1601" s="204"/>
      <c r="Y1601" s="40"/>
      <c r="Z1601" s="41"/>
      <c r="AA1601" s="10"/>
      <c r="AB1601" s="42"/>
      <c r="AC1601" s="41"/>
      <c r="AD1601" s="43"/>
      <c r="AE1601" s="42"/>
      <c r="AF1601" s="41"/>
      <c r="AG1601" s="64"/>
      <c r="AH1601" s="69"/>
      <c r="AI1601" s="69"/>
      <c r="AJ1601" s="69"/>
      <c r="AK1601" s="29" t="str">
        <f>IFERROR(MATCH(H1601,#REF!,0),"")</f>
        <v/>
      </c>
    </row>
    <row r="1602" spans="1:37" ht="15" customHeight="1">
      <c r="A1602" s="227" t="str">
        <f>IF(V1602=DB!$B$12,"決裁1",IF(V1602=DB!$B$13,"決裁2",IF(V1602=DB!$B$14,"決裁3",IF(V1602=DB!$B$15,"決裁4",IF(V1602="","",TEXT(W1602,"GE")&amp;"-"&amp;V1602)))))</f>
        <v/>
      </c>
      <c r="B1602" s="228" t="str">
        <f>IF(A1602="","",A1602&amp;"-"&amp;COUNTIF($A$5:A1602,A1602))</f>
        <v/>
      </c>
      <c r="C1602" s="228" t="str">
        <f t="shared" si="49"/>
        <v/>
      </c>
      <c r="D1602" s="228" t="str">
        <f>IF(C1602="","",C1602&amp;"-"&amp;COUNTIF($C$5:C1602,C1602))</f>
        <v/>
      </c>
      <c r="E1602" s="228">
        <f t="shared" si="50"/>
        <v>0</v>
      </c>
      <c r="F1602" s="30"/>
      <c r="G1602" s="30"/>
      <c r="H1602" s="31"/>
      <c r="I1602" s="32"/>
      <c r="J1602" s="33"/>
      <c r="K1602" s="45"/>
      <c r="L1602" s="33"/>
      <c r="M1602" s="54"/>
      <c r="N1602" s="30"/>
      <c r="R1602" s="36"/>
      <c r="S1602" s="37"/>
      <c r="T1602" s="38"/>
      <c r="U1602" s="200"/>
      <c r="V1602" s="211"/>
      <c r="W1602" s="204"/>
      <c r="X1602" s="204"/>
      <c r="Y1602" s="40"/>
      <c r="Z1602" s="41"/>
      <c r="AA1602" s="10"/>
      <c r="AB1602" s="42"/>
      <c r="AC1602" s="41"/>
      <c r="AD1602" s="43"/>
      <c r="AE1602" s="42"/>
      <c r="AF1602" s="41"/>
      <c r="AG1602" s="43"/>
      <c r="AH1602" s="69"/>
      <c r="AI1602" s="69"/>
      <c r="AJ1602" s="69"/>
      <c r="AK1602" s="29" t="str">
        <f>IFERROR(MATCH(H1602,#REF!,0),"")</f>
        <v/>
      </c>
    </row>
    <row r="1603" spans="1:37" ht="15" customHeight="1">
      <c r="A1603" s="227" t="str">
        <f>IF(V1603=DB!$B$12,"決裁1",IF(V1603=DB!$B$13,"決裁2",IF(V1603=DB!$B$14,"決裁3",IF(V1603=DB!$B$15,"決裁4",IF(V1603="","",TEXT(W1603,"GE")&amp;"-"&amp;V1603)))))</f>
        <v/>
      </c>
      <c r="B1603" s="228" t="str">
        <f>IF(A1603="","",A1603&amp;"-"&amp;COUNTIF($A$5:A1603,A1603))</f>
        <v/>
      </c>
      <c r="C1603" s="228" t="str">
        <f t="shared" si="49"/>
        <v/>
      </c>
      <c r="D1603" s="228" t="str">
        <f>IF(C1603="","",C1603&amp;"-"&amp;COUNTIF($C$5:C1603,C1603))</f>
        <v/>
      </c>
      <c r="E1603" s="228">
        <f t="shared" si="50"/>
        <v>0</v>
      </c>
      <c r="F1603" s="30"/>
      <c r="G1603" s="30"/>
      <c r="H1603" s="31"/>
      <c r="I1603" s="32"/>
      <c r="J1603" s="33"/>
      <c r="K1603" s="45"/>
      <c r="L1603" s="33"/>
      <c r="M1603" s="54"/>
      <c r="N1603" s="30"/>
      <c r="R1603" s="36"/>
      <c r="S1603" s="37"/>
      <c r="T1603" s="38"/>
      <c r="U1603" s="200"/>
      <c r="V1603" s="211"/>
      <c r="W1603" s="204"/>
      <c r="X1603" s="204"/>
      <c r="Y1603" s="40"/>
      <c r="Z1603" s="41"/>
      <c r="AA1603" s="10"/>
      <c r="AB1603" s="42"/>
      <c r="AC1603" s="41"/>
      <c r="AD1603" s="43"/>
      <c r="AE1603" s="42"/>
      <c r="AF1603" s="41"/>
      <c r="AG1603" s="43"/>
      <c r="AH1603" s="69"/>
      <c r="AI1603" s="69"/>
      <c r="AJ1603" s="69"/>
      <c r="AK1603" s="29" t="str">
        <f>IFERROR(MATCH(H1603,#REF!,0),"")</f>
        <v/>
      </c>
    </row>
    <row r="1604" spans="1:37" ht="15" customHeight="1">
      <c r="A1604" s="227" t="str">
        <f>IF(V1604=DB!$B$12,"決裁1",IF(V1604=DB!$B$13,"決裁2",IF(V1604=DB!$B$14,"決裁3",IF(V1604=DB!$B$15,"決裁4",IF(V1604="","",TEXT(W1604,"GE")&amp;"-"&amp;V1604)))))</f>
        <v/>
      </c>
      <c r="B1604" s="228" t="str">
        <f>IF(A1604="","",A1604&amp;"-"&amp;COUNTIF($A$5:A1604,A1604))</f>
        <v/>
      </c>
      <c r="C1604" s="228" t="str">
        <f t="shared" si="49"/>
        <v/>
      </c>
      <c r="D1604" s="228" t="str">
        <f>IF(C1604="","",C1604&amp;"-"&amp;COUNTIF($C$5:C1604,C1604))</f>
        <v/>
      </c>
      <c r="E1604" s="228">
        <f t="shared" si="50"/>
        <v>0</v>
      </c>
      <c r="F1604" s="30"/>
      <c r="G1604" s="30"/>
      <c r="H1604" s="31"/>
      <c r="I1604" s="32"/>
      <c r="J1604" s="33"/>
      <c r="K1604" s="45"/>
      <c r="L1604" s="33"/>
      <c r="M1604" s="54"/>
      <c r="N1604" s="30"/>
      <c r="R1604" s="36"/>
      <c r="S1604" s="37"/>
      <c r="T1604" s="38"/>
      <c r="U1604" s="200"/>
      <c r="V1604" s="211"/>
      <c r="W1604" s="204"/>
      <c r="X1604" s="204"/>
      <c r="Y1604" s="40"/>
      <c r="Z1604" s="41"/>
      <c r="AA1604" s="10"/>
      <c r="AB1604" s="42"/>
      <c r="AC1604" s="41"/>
      <c r="AD1604" s="43"/>
      <c r="AE1604" s="42"/>
      <c r="AF1604" s="41"/>
      <c r="AG1604" s="43"/>
      <c r="AH1604" s="69"/>
      <c r="AI1604" s="69"/>
      <c r="AJ1604" s="69"/>
      <c r="AK1604" s="29" t="str">
        <f>IFERROR(MATCH(H1604,#REF!,0),"")</f>
        <v/>
      </c>
    </row>
    <row r="1605" spans="1:37" ht="15" customHeight="1">
      <c r="A1605" s="227" t="str">
        <f>IF(V1605=DB!$B$12,"決裁1",IF(V1605=DB!$B$13,"決裁2",IF(V1605=DB!$B$14,"決裁3",IF(V1605=DB!$B$15,"決裁4",IF(V1605="","",TEXT(W1605,"GE")&amp;"-"&amp;V1605)))))</f>
        <v/>
      </c>
      <c r="B1605" s="228" t="str">
        <f>IF(A1605="","",A1605&amp;"-"&amp;COUNTIF($A$5:A1605,A1605))</f>
        <v/>
      </c>
      <c r="C1605" s="228" t="str">
        <f t="shared" si="49"/>
        <v/>
      </c>
      <c r="D1605" s="228" t="str">
        <f>IF(C1605="","",C1605&amp;"-"&amp;COUNTIF($C$5:C1605,C1605))</f>
        <v/>
      </c>
      <c r="E1605" s="228">
        <f t="shared" si="50"/>
        <v>0</v>
      </c>
      <c r="F1605" s="30"/>
      <c r="G1605" s="30"/>
      <c r="H1605" s="31"/>
      <c r="I1605" s="32"/>
      <c r="J1605" s="44"/>
      <c r="K1605" s="45"/>
      <c r="L1605" s="32"/>
      <c r="M1605" s="54"/>
      <c r="N1605" s="30"/>
      <c r="R1605" s="36"/>
      <c r="S1605" s="37"/>
      <c r="T1605" s="38"/>
      <c r="U1605" s="200"/>
      <c r="V1605" s="211"/>
      <c r="W1605" s="204"/>
      <c r="X1605" s="204"/>
      <c r="Y1605" s="40"/>
      <c r="Z1605" s="41"/>
      <c r="AA1605" s="10"/>
      <c r="AB1605" s="42"/>
      <c r="AC1605" s="41"/>
      <c r="AD1605" s="43"/>
      <c r="AE1605" s="42"/>
      <c r="AF1605" s="41"/>
      <c r="AG1605" s="43"/>
      <c r="AH1605" s="69"/>
      <c r="AI1605" s="69"/>
      <c r="AJ1605" s="69"/>
      <c r="AK1605" s="29" t="str">
        <f>IFERROR(MATCH(H1605,#REF!,0),"")</f>
        <v/>
      </c>
    </row>
    <row r="1606" spans="1:37" ht="15" customHeight="1">
      <c r="A1606" s="227" t="str">
        <f>IF(V1606=DB!$B$12,"決裁1",IF(V1606=DB!$B$13,"決裁2",IF(V1606=DB!$B$14,"決裁3",IF(V1606=DB!$B$15,"決裁4",IF(V1606="","",TEXT(W1606,"GE")&amp;"-"&amp;V1606)))))</f>
        <v/>
      </c>
      <c r="B1606" s="228" t="str">
        <f>IF(A1606="","",A1606&amp;"-"&amp;COUNTIF($A$5:A1606,A1606))</f>
        <v/>
      </c>
      <c r="C1606" s="228" t="str">
        <f t="shared" ref="C1606:C1669" si="51">IF(AH1606="","",AH1606)</f>
        <v/>
      </c>
      <c r="D1606" s="228" t="str">
        <f>IF(C1606="","",C1606&amp;"-"&amp;COUNTIF($C$5:C1606,C1606))</f>
        <v/>
      </c>
      <c r="E1606" s="228">
        <f t="shared" ref="E1606:E1669" si="52">+H1606</f>
        <v>0</v>
      </c>
      <c r="F1606" s="30"/>
      <c r="G1606" s="30"/>
      <c r="H1606" s="31"/>
      <c r="I1606" s="32"/>
      <c r="J1606" s="33"/>
      <c r="K1606" s="45"/>
      <c r="L1606" s="32"/>
      <c r="M1606" s="54"/>
      <c r="N1606" s="30"/>
      <c r="R1606" s="36"/>
      <c r="S1606" s="37"/>
      <c r="T1606" s="38"/>
      <c r="U1606" s="200"/>
      <c r="V1606" s="211"/>
      <c r="W1606" s="204"/>
      <c r="X1606" s="204"/>
      <c r="Y1606" s="40"/>
      <c r="Z1606" s="41"/>
      <c r="AA1606" s="33"/>
      <c r="AB1606" s="42"/>
      <c r="AC1606" s="41"/>
      <c r="AD1606" s="43"/>
      <c r="AE1606" s="42"/>
      <c r="AF1606" s="41"/>
      <c r="AG1606" s="43"/>
      <c r="AH1606" s="69"/>
      <c r="AI1606" s="69"/>
      <c r="AJ1606" s="69"/>
      <c r="AK1606" s="29" t="str">
        <f>IFERROR(MATCH(H1606,#REF!,0),"")</f>
        <v/>
      </c>
    </row>
    <row r="1607" spans="1:37" ht="15" customHeight="1">
      <c r="A1607" s="227" t="str">
        <f>IF(V1607=DB!$B$12,"決裁1",IF(V1607=DB!$B$13,"決裁2",IF(V1607=DB!$B$14,"決裁3",IF(V1607=DB!$B$15,"決裁4",IF(V1607="","",TEXT(W1607,"GE")&amp;"-"&amp;V1607)))))</f>
        <v/>
      </c>
      <c r="B1607" s="228" t="str">
        <f>IF(A1607="","",A1607&amp;"-"&amp;COUNTIF($A$5:A1607,A1607))</f>
        <v/>
      </c>
      <c r="C1607" s="228" t="str">
        <f t="shared" si="51"/>
        <v/>
      </c>
      <c r="D1607" s="228" t="str">
        <f>IF(C1607="","",C1607&amp;"-"&amp;COUNTIF($C$5:C1607,C1607))</f>
        <v/>
      </c>
      <c r="E1607" s="228">
        <f t="shared" si="52"/>
        <v>0</v>
      </c>
      <c r="F1607" s="30"/>
      <c r="G1607" s="30"/>
      <c r="H1607" s="31"/>
      <c r="I1607" s="32"/>
      <c r="J1607" s="33"/>
      <c r="K1607" s="45"/>
      <c r="L1607" s="32"/>
      <c r="M1607" s="54"/>
      <c r="N1607" s="30"/>
      <c r="R1607" s="36"/>
      <c r="S1607" s="37"/>
      <c r="T1607" s="38"/>
      <c r="U1607" s="200"/>
      <c r="V1607" s="211"/>
      <c r="W1607" s="204"/>
      <c r="X1607" s="204"/>
      <c r="Y1607" s="40"/>
      <c r="Z1607" s="41"/>
      <c r="AA1607" s="33"/>
      <c r="AB1607" s="42"/>
      <c r="AC1607" s="41"/>
      <c r="AD1607" s="43"/>
      <c r="AE1607" s="42"/>
      <c r="AF1607" s="41"/>
      <c r="AG1607" s="43"/>
      <c r="AH1607" s="69"/>
      <c r="AI1607" s="69"/>
      <c r="AJ1607" s="69"/>
      <c r="AK1607" s="29" t="str">
        <f>IFERROR(MATCH(H1607,#REF!,0),"")</f>
        <v/>
      </c>
    </row>
    <row r="1608" spans="1:37" ht="15" customHeight="1">
      <c r="A1608" s="227" t="str">
        <f>IF(V1608=DB!$B$12,"決裁1",IF(V1608=DB!$B$13,"決裁2",IF(V1608=DB!$B$14,"決裁3",IF(V1608=DB!$B$15,"決裁4",IF(V1608="","",TEXT(W1608,"GE")&amp;"-"&amp;V1608)))))</f>
        <v/>
      </c>
      <c r="B1608" s="228" t="str">
        <f>IF(A1608="","",A1608&amp;"-"&amp;COUNTIF($A$5:A1608,A1608))</f>
        <v/>
      </c>
      <c r="C1608" s="228" t="str">
        <f t="shared" si="51"/>
        <v/>
      </c>
      <c r="D1608" s="228" t="str">
        <f>IF(C1608="","",C1608&amp;"-"&amp;COUNTIF($C$5:C1608,C1608))</f>
        <v/>
      </c>
      <c r="E1608" s="228">
        <f t="shared" si="52"/>
        <v>0</v>
      </c>
      <c r="F1608" s="30"/>
      <c r="G1608" s="30"/>
      <c r="H1608" s="31"/>
      <c r="I1608" s="32"/>
      <c r="J1608" s="44"/>
      <c r="K1608" s="45"/>
      <c r="L1608" s="32"/>
      <c r="M1608" s="54"/>
      <c r="N1608" s="30"/>
      <c r="R1608" s="36"/>
      <c r="S1608" s="37"/>
      <c r="T1608" s="38"/>
      <c r="U1608" s="200"/>
      <c r="V1608" s="211"/>
      <c r="W1608" s="204"/>
      <c r="X1608" s="204"/>
      <c r="Y1608" s="40"/>
      <c r="Z1608" s="41"/>
      <c r="AA1608" s="33"/>
      <c r="AB1608" s="42"/>
      <c r="AC1608" s="41"/>
      <c r="AD1608" s="110"/>
      <c r="AE1608" s="62"/>
      <c r="AF1608" s="47"/>
      <c r="AG1608" s="52"/>
      <c r="AH1608" s="69"/>
      <c r="AI1608" s="69"/>
      <c r="AJ1608" s="69"/>
      <c r="AK1608" s="29" t="str">
        <f>IFERROR(MATCH(H1608,#REF!,0),"")</f>
        <v/>
      </c>
    </row>
    <row r="1609" spans="1:37" ht="15" customHeight="1">
      <c r="A1609" s="227" t="str">
        <f>IF(V1609=DB!$B$12,"決裁1",IF(V1609=DB!$B$13,"決裁2",IF(V1609=DB!$B$14,"決裁3",IF(V1609=DB!$B$15,"決裁4",IF(V1609="","",TEXT(W1609,"GE")&amp;"-"&amp;V1609)))))</f>
        <v/>
      </c>
      <c r="B1609" s="228" t="str">
        <f>IF(A1609="","",A1609&amp;"-"&amp;COUNTIF($A$5:A1609,A1609))</f>
        <v/>
      </c>
      <c r="C1609" s="228" t="str">
        <f t="shared" si="51"/>
        <v/>
      </c>
      <c r="D1609" s="228" t="str">
        <f>IF(C1609="","",C1609&amp;"-"&amp;COUNTIF($C$5:C1609,C1609))</f>
        <v/>
      </c>
      <c r="E1609" s="228">
        <f t="shared" si="52"/>
        <v>0</v>
      </c>
      <c r="F1609" s="30"/>
      <c r="G1609" s="30"/>
      <c r="H1609" s="31"/>
      <c r="I1609" s="35"/>
      <c r="J1609" s="122"/>
      <c r="K1609" s="45"/>
      <c r="L1609" s="32"/>
      <c r="M1609" s="54"/>
      <c r="N1609" s="30"/>
      <c r="R1609" s="36"/>
      <c r="S1609" s="37"/>
      <c r="T1609" s="38"/>
      <c r="U1609" s="200"/>
      <c r="V1609" s="211"/>
      <c r="W1609" s="204"/>
      <c r="X1609" s="204"/>
      <c r="Y1609" s="40"/>
      <c r="Z1609" s="41"/>
      <c r="AA1609" s="33"/>
      <c r="AB1609" s="42"/>
      <c r="AC1609" s="41"/>
      <c r="AD1609" s="43"/>
      <c r="AE1609" s="42"/>
      <c r="AF1609" s="41"/>
      <c r="AG1609" s="43"/>
      <c r="AH1609" s="69"/>
      <c r="AI1609" s="69"/>
      <c r="AJ1609" s="69"/>
      <c r="AK1609" s="29" t="str">
        <f>IFERROR(MATCH(H1609,#REF!,0),"")</f>
        <v/>
      </c>
    </row>
    <row r="1610" spans="1:37" ht="15" customHeight="1">
      <c r="A1610" s="227" t="str">
        <f>IF(V1610=DB!$B$12,"決裁1",IF(V1610=DB!$B$13,"決裁2",IF(V1610=DB!$B$14,"決裁3",IF(V1610=DB!$B$15,"決裁4",IF(V1610="","",TEXT(W1610,"GE")&amp;"-"&amp;V1610)))))</f>
        <v/>
      </c>
      <c r="B1610" s="228" t="str">
        <f>IF(A1610="","",A1610&amp;"-"&amp;COUNTIF($A$5:A1610,A1610))</f>
        <v/>
      </c>
      <c r="C1610" s="228" t="str">
        <f t="shared" si="51"/>
        <v/>
      </c>
      <c r="D1610" s="228" t="str">
        <f>IF(C1610="","",C1610&amp;"-"&amp;COUNTIF($C$5:C1610,C1610))</f>
        <v/>
      </c>
      <c r="E1610" s="228">
        <f t="shared" si="52"/>
        <v>0</v>
      </c>
      <c r="F1610" s="30"/>
      <c r="G1610" s="30"/>
      <c r="H1610" s="31"/>
      <c r="I1610" s="110"/>
      <c r="J1610" s="58"/>
      <c r="K1610" s="59"/>
      <c r="L1610" s="110"/>
      <c r="M1610" s="54"/>
      <c r="N1610" s="60"/>
      <c r="R1610" s="36"/>
      <c r="S1610" s="37"/>
      <c r="T1610" s="38"/>
      <c r="U1610" s="200"/>
      <c r="V1610" s="211"/>
      <c r="W1610" s="204"/>
      <c r="X1610" s="204"/>
      <c r="Y1610" s="40"/>
      <c r="Z1610" s="41"/>
      <c r="AA1610" s="10"/>
      <c r="AB1610" s="42"/>
      <c r="AC1610" s="41"/>
      <c r="AD1610" s="33"/>
      <c r="AE1610" s="42"/>
      <c r="AF1610" s="41"/>
      <c r="AG1610" s="33"/>
      <c r="AH1610" s="69"/>
      <c r="AI1610" s="69"/>
      <c r="AJ1610" s="69"/>
      <c r="AK1610" s="29" t="str">
        <f>IFERROR(MATCH(H1610,#REF!,0),"")</f>
        <v/>
      </c>
    </row>
    <row r="1611" spans="1:37" ht="15" customHeight="1">
      <c r="A1611" s="227" t="str">
        <f>IF(V1611=DB!$B$12,"決裁1",IF(V1611=DB!$B$13,"決裁2",IF(V1611=DB!$B$14,"決裁3",IF(V1611=DB!$B$15,"決裁4",IF(V1611="","",TEXT(W1611,"GE")&amp;"-"&amp;V1611)))))</f>
        <v/>
      </c>
      <c r="B1611" s="228" t="str">
        <f>IF(A1611="","",A1611&amp;"-"&amp;COUNTIF($A$5:A1611,A1611))</f>
        <v/>
      </c>
      <c r="C1611" s="228" t="str">
        <f t="shared" si="51"/>
        <v/>
      </c>
      <c r="D1611" s="228" t="str">
        <f>IF(C1611="","",C1611&amp;"-"&amp;COUNTIF($C$5:C1611,C1611))</f>
        <v/>
      </c>
      <c r="E1611" s="228">
        <f t="shared" si="52"/>
        <v>0</v>
      </c>
      <c r="F1611" s="30"/>
      <c r="G1611" s="30"/>
      <c r="H1611" s="31"/>
      <c r="I1611" s="110"/>
      <c r="J1611" s="58"/>
      <c r="K1611" s="59"/>
      <c r="L1611" s="110"/>
      <c r="M1611" s="54"/>
      <c r="N1611" s="60"/>
      <c r="R1611" s="10"/>
      <c r="S1611" s="37"/>
      <c r="T1611" s="38"/>
      <c r="U1611" s="200"/>
      <c r="V1611" s="211"/>
      <c r="W1611" s="204"/>
      <c r="X1611" s="204"/>
      <c r="Y1611" s="40"/>
      <c r="Z1611" s="41"/>
      <c r="AA1611" s="110"/>
      <c r="AB1611" s="42"/>
      <c r="AC1611" s="47"/>
      <c r="AD1611" s="131"/>
      <c r="AE1611" s="42"/>
      <c r="AF1611" s="41"/>
      <c r="AG1611" s="110"/>
      <c r="AH1611" s="69"/>
      <c r="AI1611" s="69"/>
      <c r="AJ1611" s="69"/>
      <c r="AK1611" s="29" t="str">
        <f>IFERROR(MATCH(H1611,#REF!,0),"")</f>
        <v/>
      </c>
    </row>
    <row r="1612" spans="1:37" ht="15" customHeight="1">
      <c r="A1612" s="227" t="str">
        <f>IF(V1612=DB!$B$12,"決裁1",IF(V1612=DB!$B$13,"決裁2",IF(V1612=DB!$B$14,"決裁3",IF(V1612=DB!$B$15,"決裁4",IF(V1612="","",TEXT(W1612,"GE")&amp;"-"&amp;V1612)))))</f>
        <v/>
      </c>
      <c r="B1612" s="228" t="str">
        <f>IF(A1612="","",A1612&amp;"-"&amp;COUNTIF($A$5:A1612,A1612))</f>
        <v/>
      </c>
      <c r="C1612" s="228" t="str">
        <f t="shared" si="51"/>
        <v/>
      </c>
      <c r="D1612" s="228" t="str">
        <f>IF(C1612="","",C1612&amp;"-"&amp;COUNTIF($C$5:C1612,C1612))</f>
        <v/>
      </c>
      <c r="E1612" s="228">
        <f t="shared" si="52"/>
        <v>0</v>
      </c>
      <c r="F1612" s="30"/>
      <c r="G1612" s="30"/>
      <c r="H1612" s="31"/>
      <c r="I1612" s="32"/>
      <c r="J1612" s="33"/>
      <c r="K1612" s="33"/>
      <c r="L1612" s="33"/>
      <c r="M1612" s="33"/>
      <c r="N1612" s="30"/>
      <c r="R1612" s="10"/>
      <c r="S1612" s="37"/>
      <c r="T1612" s="38"/>
      <c r="U1612" s="200"/>
      <c r="V1612" s="211"/>
      <c r="W1612" s="204"/>
      <c r="X1612" s="204"/>
      <c r="Y1612" s="40"/>
      <c r="Z1612" s="41"/>
      <c r="AA1612" s="110"/>
      <c r="AB1612" s="42"/>
      <c r="AC1612" s="47"/>
      <c r="AD1612" s="131"/>
      <c r="AE1612" s="42"/>
      <c r="AF1612" s="41"/>
      <c r="AG1612" s="110"/>
      <c r="AH1612" s="69"/>
      <c r="AI1612" s="69"/>
      <c r="AJ1612" s="69"/>
      <c r="AK1612" s="29" t="str">
        <f>IFERROR(MATCH(H1612,#REF!,0),"")</f>
        <v/>
      </c>
    </row>
    <row r="1613" spans="1:37" ht="15" customHeight="1">
      <c r="A1613" s="227" t="str">
        <f>IF(V1613=DB!$B$12,"決裁1",IF(V1613=DB!$B$13,"決裁2",IF(V1613=DB!$B$14,"決裁3",IF(V1613=DB!$B$15,"決裁4",IF(V1613="","",TEXT(W1613,"GE")&amp;"-"&amp;V1613)))))</f>
        <v/>
      </c>
      <c r="B1613" s="228" t="str">
        <f>IF(A1613="","",A1613&amp;"-"&amp;COUNTIF($A$5:A1613,A1613))</f>
        <v/>
      </c>
      <c r="C1613" s="228" t="str">
        <f t="shared" si="51"/>
        <v/>
      </c>
      <c r="D1613" s="228" t="str">
        <f>IF(C1613="","",C1613&amp;"-"&amp;COUNTIF($C$5:C1613,C1613))</f>
        <v/>
      </c>
      <c r="E1613" s="228">
        <f t="shared" si="52"/>
        <v>0</v>
      </c>
      <c r="F1613" s="30"/>
      <c r="G1613" s="30"/>
      <c r="H1613" s="31"/>
      <c r="I1613" s="32"/>
      <c r="J1613" s="45"/>
      <c r="K1613" s="112"/>
      <c r="L1613" s="33"/>
      <c r="M1613" s="50"/>
      <c r="N1613" s="30"/>
      <c r="R1613" s="36"/>
      <c r="S1613" s="37"/>
      <c r="T1613" s="38"/>
      <c r="U1613" s="200"/>
      <c r="V1613" s="211"/>
      <c r="W1613" s="204"/>
      <c r="X1613" s="204"/>
      <c r="Y1613" s="40"/>
      <c r="Z1613" s="41"/>
      <c r="AA1613" s="10"/>
      <c r="AB1613" s="42"/>
      <c r="AC1613" s="41"/>
      <c r="AD1613" s="33"/>
      <c r="AE1613" s="42"/>
      <c r="AF1613" s="41"/>
      <c r="AG1613" s="33"/>
      <c r="AH1613" s="69"/>
      <c r="AI1613" s="69"/>
      <c r="AJ1613" s="69"/>
      <c r="AK1613" s="29" t="str">
        <f>IFERROR(MATCH(H1613,#REF!,0),"")</f>
        <v/>
      </c>
    </row>
    <row r="1614" spans="1:37" ht="15" customHeight="1">
      <c r="A1614" s="227" t="str">
        <f>IF(V1614=DB!$B$12,"決裁1",IF(V1614=DB!$B$13,"決裁2",IF(V1614=DB!$B$14,"決裁3",IF(V1614=DB!$B$15,"決裁4",IF(V1614="","",TEXT(W1614,"GE")&amp;"-"&amp;V1614)))))</f>
        <v/>
      </c>
      <c r="B1614" s="228" t="str">
        <f>IF(A1614="","",A1614&amp;"-"&amp;COUNTIF($A$5:A1614,A1614))</f>
        <v/>
      </c>
      <c r="C1614" s="228" t="str">
        <f t="shared" si="51"/>
        <v/>
      </c>
      <c r="D1614" s="228" t="str">
        <f>IF(C1614="","",C1614&amp;"-"&amp;COUNTIF($C$5:C1614,C1614))</f>
        <v/>
      </c>
      <c r="E1614" s="228">
        <f t="shared" si="52"/>
        <v>0</v>
      </c>
      <c r="F1614" s="30"/>
      <c r="G1614" s="30"/>
      <c r="H1614" s="31"/>
      <c r="I1614" s="97"/>
      <c r="J1614" s="45"/>
      <c r="K1614" s="112"/>
      <c r="L1614" s="33"/>
      <c r="M1614" s="50"/>
      <c r="N1614" s="30"/>
      <c r="R1614" s="36"/>
      <c r="S1614" s="37"/>
      <c r="T1614" s="38"/>
      <c r="U1614" s="200"/>
      <c r="V1614" s="211"/>
      <c r="W1614" s="204"/>
      <c r="X1614" s="204"/>
      <c r="Y1614" s="40"/>
      <c r="Z1614" s="41"/>
      <c r="AA1614" s="10"/>
      <c r="AB1614" s="42"/>
      <c r="AC1614" s="41"/>
      <c r="AD1614" s="33"/>
      <c r="AE1614" s="42"/>
      <c r="AF1614" s="41"/>
      <c r="AG1614" s="33"/>
      <c r="AH1614" s="69"/>
      <c r="AI1614" s="69"/>
      <c r="AJ1614" s="69"/>
      <c r="AK1614" s="29" t="str">
        <f>IFERROR(MATCH(H1614,#REF!,0),"")</f>
        <v/>
      </c>
    </row>
    <row r="1615" spans="1:37" ht="15" customHeight="1">
      <c r="A1615" s="227" t="str">
        <f>IF(V1615=DB!$B$12,"決裁1",IF(V1615=DB!$B$13,"決裁2",IF(V1615=DB!$B$14,"決裁3",IF(V1615=DB!$B$15,"決裁4",IF(V1615="","",TEXT(W1615,"GE")&amp;"-"&amp;V1615)))))</f>
        <v/>
      </c>
      <c r="B1615" s="228" t="str">
        <f>IF(A1615="","",A1615&amp;"-"&amp;COUNTIF($A$5:A1615,A1615))</f>
        <v/>
      </c>
      <c r="C1615" s="228" t="str">
        <f t="shared" si="51"/>
        <v/>
      </c>
      <c r="D1615" s="228" t="str">
        <f>IF(C1615="","",C1615&amp;"-"&amp;COUNTIF($C$5:C1615,C1615))</f>
        <v/>
      </c>
      <c r="E1615" s="228">
        <f t="shared" si="52"/>
        <v>0</v>
      </c>
      <c r="F1615" s="30"/>
      <c r="G1615" s="30"/>
      <c r="H1615" s="31"/>
      <c r="I1615" s="32"/>
      <c r="J1615" s="45"/>
      <c r="K1615" s="112"/>
      <c r="L1615" s="33"/>
      <c r="M1615" s="50"/>
      <c r="N1615" s="30"/>
      <c r="R1615" s="36"/>
      <c r="S1615" s="37"/>
      <c r="T1615" s="38"/>
      <c r="U1615" s="200"/>
      <c r="V1615" s="211"/>
      <c r="W1615" s="204"/>
      <c r="X1615" s="204"/>
      <c r="Y1615" s="40"/>
      <c r="Z1615" s="41"/>
      <c r="AA1615" s="91"/>
      <c r="AB1615" s="42"/>
      <c r="AC1615" s="41"/>
      <c r="AD1615" s="43"/>
      <c r="AE1615" s="42"/>
      <c r="AF1615" s="41"/>
      <c r="AG1615" s="45"/>
      <c r="AH1615" s="69"/>
      <c r="AI1615" s="69"/>
      <c r="AJ1615" s="69"/>
      <c r="AK1615" s="29" t="str">
        <f>IFERROR(MATCH(H1615,#REF!,0),"")</f>
        <v/>
      </c>
    </row>
    <row r="1616" spans="1:37" ht="15" customHeight="1">
      <c r="A1616" s="227" t="str">
        <f>IF(V1616=DB!$B$12,"決裁1",IF(V1616=DB!$B$13,"決裁2",IF(V1616=DB!$B$14,"決裁3",IF(V1616=DB!$B$15,"決裁4",IF(V1616="","",TEXT(W1616,"GE")&amp;"-"&amp;V1616)))))</f>
        <v/>
      </c>
      <c r="B1616" s="228" t="str">
        <f>IF(A1616="","",A1616&amp;"-"&amp;COUNTIF($A$5:A1616,A1616))</f>
        <v/>
      </c>
      <c r="C1616" s="228" t="str">
        <f t="shared" si="51"/>
        <v/>
      </c>
      <c r="D1616" s="228" t="str">
        <f>IF(C1616="","",C1616&amp;"-"&amp;COUNTIF($C$5:C1616,C1616))</f>
        <v/>
      </c>
      <c r="E1616" s="228">
        <f t="shared" si="52"/>
        <v>0</v>
      </c>
      <c r="F1616" s="30"/>
      <c r="G1616" s="30"/>
      <c r="H1616" s="31"/>
      <c r="I1616" s="32"/>
      <c r="J1616" s="45"/>
      <c r="K1616" s="112"/>
      <c r="L1616" s="33"/>
      <c r="M1616" s="50"/>
      <c r="N1616" s="30"/>
      <c r="R1616" s="36"/>
      <c r="S1616" s="37"/>
      <c r="T1616" s="38"/>
      <c r="U1616" s="200"/>
      <c r="V1616" s="211"/>
      <c r="W1616" s="204"/>
      <c r="X1616" s="204"/>
      <c r="Y1616" s="40"/>
      <c r="Z1616" s="41"/>
      <c r="AA1616" s="91"/>
      <c r="AB1616" s="42"/>
      <c r="AC1616" s="41"/>
      <c r="AD1616" s="43"/>
      <c r="AE1616" s="42"/>
      <c r="AF1616" s="41"/>
      <c r="AG1616" s="45"/>
      <c r="AH1616" s="69"/>
      <c r="AI1616" s="69"/>
      <c r="AJ1616" s="69"/>
      <c r="AK1616" s="29" t="str">
        <f>IFERROR(MATCH(H1616,#REF!,0),"")</f>
        <v/>
      </c>
    </row>
    <row r="1617" spans="1:37" ht="15" customHeight="1">
      <c r="A1617" s="227" t="str">
        <f>IF(V1617=DB!$B$12,"決裁1",IF(V1617=DB!$B$13,"決裁2",IF(V1617=DB!$B$14,"決裁3",IF(V1617=DB!$B$15,"決裁4",IF(V1617="","",TEXT(W1617,"GE")&amp;"-"&amp;V1617)))))</f>
        <v/>
      </c>
      <c r="B1617" s="228" t="str">
        <f>IF(A1617="","",A1617&amp;"-"&amp;COUNTIF($A$5:A1617,A1617))</f>
        <v/>
      </c>
      <c r="C1617" s="228" t="str">
        <f t="shared" si="51"/>
        <v/>
      </c>
      <c r="D1617" s="228" t="str">
        <f>IF(C1617="","",C1617&amp;"-"&amp;COUNTIF($C$5:C1617,C1617))</f>
        <v/>
      </c>
      <c r="E1617" s="228">
        <f t="shared" si="52"/>
        <v>0</v>
      </c>
      <c r="F1617" s="30"/>
      <c r="G1617" s="30"/>
      <c r="H1617" s="31"/>
      <c r="I1617" s="32"/>
      <c r="J1617" s="45"/>
      <c r="K1617" s="64"/>
      <c r="L1617" s="64"/>
      <c r="M1617" s="33"/>
      <c r="N1617" s="30"/>
      <c r="R1617" s="36"/>
      <c r="S1617" s="37"/>
      <c r="T1617" s="38"/>
      <c r="U1617" s="200"/>
      <c r="V1617" s="211"/>
      <c r="W1617" s="204"/>
      <c r="X1617" s="204"/>
      <c r="Y1617" s="40"/>
      <c r="Z1617" s="41"/>
      <c r="AA1617" s="33"/>
      <c r="AB1617" s="42"/>
      <c r="AC1617" s="41"/>
      <c r="AD1617" s="110"/>
      <c r="AE1617" s="62"/>
      <c r="AF1617" s="47"/>
      <c r="AG1617" s="52"/>
      <c r="AH1617" s="69"/>
      <c r="AI1617" s="69"/>
      <c r="AJ1617" s="69"/>
      <c r="AK1617" s="29" t="str">
        <f>IFERROR(MATCH(H1617,#REF!,0),"")</f>
        <v/>
      </c>
    </row>
    <row r="1618" spans="1:37" ht="15" customHeight="1">
      <c r="A1618" s="227" t="str">
        <f>IF(V1618=DB!$B$12,"決裁1",IF(V1618=DB!$B$13,"決裁2",IF(V1618=DB!$B$14,"決裁3",IF(V1618=DB!$B$15,"決裁4",IF(V1618="","",TEXT(W1618,"GE")&amp;"-"&amp;V1618)))))</f>
        <v/>
      </c>
      <c r="B1618" s="228" t="str">
        <f>IF(A1618="","",A1618&amp;"-"&amp;COUNTIF($A$5:A1618,A1618))</f>
        <v/>
      </c>
      <c r="C1618" s="228" t="str">
        <f t="shared" si="51"/>
        <v/>
      </c>
      <c r="D1618" s="228" t="str">
        <f>IF(C1618="","",C1618&amp;"-"&amp;COUNTIF($C$5:C1618,C1618))</f>
        <v/>
      </c>
      <c r="E1618" s="228">
        <f t="shared" si="52"/>
        <v>0</v>
      </c>
      <c r="F1618" s="30"/>
      <c r="G1618" s="30"/>
      <c r="H1618" s="31"/>
      <c r="I1618" s="32"/>
      <c r="J1618" s="45"/>
      <c r="K1618" s="64"/>
      <c r="L1618" s="64"/>
      <c r="M1618" s="33"/>
      <c r="N1618" s="30"/>
      <c r="R1618" s="36"/>
      <c r="S1618" s="37"/>
      <c r="T1618" s="38"/>
      <c r="U1618" s="200"/>
      <c r="V1618" s="211"/>
      <c r="W1618" s="204"/>
      <c r="X1618" s="204"/>
      <c r="Y1618" s="40"/>
      <c r="Z1618" s="41"/>
      <c r="AA1618" s="10"/>
      <c r="AB1618" s="42"/>
      <c r="AC1618" s="41"/>
      <c r="AD1618" s="64"/>
      <c r="AE1618" s="42"/>
      <c r="AF1618" s="41"/>
      <c r="AG1618" s="64"/>
      <c r="AH1618" s="69"/>
      <c r="AI1618" s="69"/>
      <c r="AJ1618" s="69"/>
      <c r="AK1618" s="29" t="str">
        <f>IFERROR(MATCH(H1618,#REF!,0),"")</f>
        <v/>
      </c>
    </row>
    <row r="1619" spans="1:37" ht="15" customHeight="1">
      <c r="A1619" s="227" t="str">
        <f>IF(V1619=DB!$B$12,"決裁1",IF(V1619=DB!$B$13,"決裁2",IF(V1619=DB!$B$14,"決裁3",IF(V1619=DB!$B$15,"決裁4",IF(V1619="","",TEXT(W1619,"GE")&amp;"-"&amp;V1619)))))</f>
        <v/>
      </c>
      <c r="B1619" s="228" t="str">
        <f>IF(A1619="","",A1619&amp;"-"&amp;COUNTIF($A$5:A1619,A1619))</f>
        <v/>
      </c>
      <c r="C1619" s="228" t="str">
        <f t="shared" si="51"/>
        <v/>
      </c>
      <c r="D1619" s="228" t="str">
        <f>IF(C1619="","",C1619&amp;"-"&amp;COUNTIF($C$5:C1619,C1619))</f>
        <v/>
      </c>
      <c r="E1619" s="228">
        <f t="shared" si="52"/>
        <v>0</v>
      </c>
      <c r="F1619" s="30"/>
      <c r="G1619" s="30"/>
      <c r="H1619" s="31"/>
      <c r="I1619" s="32"/>
      <c r="J1619" s="45"/>
      <c r="K1619" s="64"/>
      <c r="L1619" s="64"/>
      <c r="M1619" s="33"/>
      <c r="N1619" s="30"/>
      <c r="R1619" s="36"/>
      <c r="S1619" s="37"/>
      <c r="T1619" s="38"/>
      <c r="U1619" s="200"/>
      <c r="V1619" s="211"/>
      <c r="W1619" s="204"/>
      <c r="X1619" s="204"/>
      <c r="Y1619" s="40"/>
      <c r="Z1619" s="41"/>
      <c r="AA1619" s="10"/>
      <c r="AB1619" s="42"/>
      <c r="AC1619" s="41"/>
      <c r="AD1619" s="43"/>
      <c r="AE1619" s="42"/>
      <c r="AF1619" s="41"/>
      <c r="AG1619" s="43"/>
      <c r="AH1619" s="69"/>
      <c r="AI1619" s="69"/>
      <c r="AJ1619" s="69"/>
      <c r="AK1619" s="29" t="str">
        <f>IFERROR(MATCH(H1619,#REF!,0),"")</f>
        <v/>
      </c>
    </row>
    <row r="1620" spans="1:37" ht="15" customHeight="1">
      <c r="A1620" s="227" t="str">
        <f>IF(V1620=DB!$B$12,"決裁1",IF(V1620=DB!$B$13,"決裁2",IF(V1620=DB!$B$14,"決裁3",IF(V1620=DB!$B$15,"決裁4",IF(V1620="","",TEXT(W1620,"GE")&amp;"-"&amp;V1620)))))</f>
        <v/>
      </c>
      <c r="B1620" s="228" t="str">
        <f>IF(A1620="","",A1620&amp;"-"&amp;COUNTIF($A$5:A1620,A1620))</f>
        <v/>
      </c>
      <c r="C1620" s="228" t="str">
        <f t="shared" si="51"/>
        <v/>
      </c>
      <c r="D1620" s="228" t="str">
        <f>IF(C1620="","",C1620&amp;"-"&amp;COUNTIF($C$5:C1620,C1620))</f>
        <v/>
      </c>
      <c r="E1620" s="228">
        <f t="shared" si="52"/>
        <v>0</v>
      </c>
      <c r="F1620" s="30"/>
      <c r="G1620" s="30"/>
      <c r="H1620" s="31"/>
      <c r="I1620" s="32"/>
      <c r="J1620" s="45"/>
      <c r="K1620" s="105"/>
      <c r="L1620" s="64"/>
      <c r="M1620" s="33"/>
      <c r="N1620" s="30"/>
      <c r="R1620" s="36"/>
      <c r="S1620" s="37"/>
      <c r="T1620" s="38"/>
      <c r="U1620" s="200"/>
      <c r="V1620" s="211"/>
      <c r="W1620" s="204"/>
      <c r="X1620" s="204"/>
      <c r="Y1620" s="40"/>
      <c r="Z1620" s="41"/>
      <c r="AA1620" s="10"/>
      <c r="AB1620" s="42"/>
      <c r="AC1620" s="41"/>
      <c r="AD1620" s="64"/>
      <c r="AE1620" s="42"/>
      <c r="AF1620" s="41"/>
      <c r="AG1620" s="64"/>
      <c r="AH1620" s="69"/>
      <c r="AI1620" s="69"/>
      <c r="AJ1620" s="69"/>
      <c r="AK1620" s="29" t="str">
        <f>IFERROR(MATCH(H1620,#REF!,0),"")</f>
        <v/>
      </c>
    </row>
    <row r="1621" spans="1:37" ht="15" customHeight="1">
      <c r="A1621" s="227" t="str">
        <f>IF(V1621=DB!$B$12,"決裁1",IF(V1621=DB!$B$13,"決裁2",IF(V1621=DB!$B$14,"決裁3",IF(V1621=DB!$B$15,"決裁4",IF(V1621="","",TEXT(W1621,"GE")&amp;"-"&amp;V1621)))))</f>
        <v/>
      </c>
      <c r="B1621" s="228" t="str">
        <f>IF(A1621="","",A1621&amp;"-"&amp;COUNTIF($A$5:A1621,A1621))</f>
        <v/>
      </c>
      <c r="C1621" s="228" t="str">
        <f t="shared" si="51"/>
        <v/>
      </c>
      <c r="D1621" s="228" t="str">
        <f>IF(C1621="","",C1621&amp;"-"&amp;COUNTIF($C$5:C1621,C1621))</f>
        <v/>
      </c>
      <c r="E1621" s="228">
        <f t="shared" si="52"/>
        <v>0</v>
      </c>
      <c r="F1621" s="30"/>
      <c r="G1621" s="30"/>
      <c r="H1621" s="31"/>
      <c r="I1621" s="32"/>
      <c r="J1621" s="45"/>
      <c r="K1621" s="45"/>
      <c r="L1621" s="33"/>
      <c r="M1621" s="33"/>
      <c r="N1621" s="30"/>
      <c r="R1621" s="36"/>
      <c r="S1621" s="37"/>
      <c r="T1621" s="38"/>
      <c r="U1621" s="200"/>
      <c r="V1621" s="211"/>
      <c r="W1621" s="204"/>
      <c r="X1621" s="204"/>
      <c r="Y1621" s="40"/>
      <c r="Z1621" s="41"/>
      <c r="AA1621" s="10"/>
      <c r="AB1621" s="42"/>
      <c r="AC1621" s="41"/>
      <c r="AD1621" s="33"/>
      <c r="AE1621" s="42"/>
      <c r="AF1621" s="41"/>
      <c r="AG1621" s="33"/>
      <c r="AH1621" s="69"/>
      <c r="AI1621" s="69"/>
      <c r="AJ1621" s="69"/>
      <c r="AK1621" s="29" t="str">
        <f>IFERROR(MATCH(H1621,#REF!,0),"")</f>
        <v/>
      </c>
    </row>
    <row r="1622" spans="1:37" ht="15" customHeight="1">
      <c r="A1622" s="227" t="str">
        <f>IF(V1622=DB!$B$12,"決裁1",IF(V1622=DB!$B$13,"決裁2",IF(V1622=DB!$B$14,"決裁3",IF(V1622=DB!$B$15,"決裁4",IF(V1622="","",TEXT(W1622,"GE")&amp;"-"&amp;V1622)))))</f>
        <v/>
      </c>
      <c r="B1622" s="228" t="str">
        <f>IF(A1622="","",A1622&amp;"-"&amp;COUNTIF($A$5:A1622,A1622))</f>
        <v/>
      </c>
      <c r="C1622" s="228" t="str">
        <f t="shared" si="51"/>
        <v/>
      </c>
      <c r="D1622" s="228" t="str">
        <f>IF(C1622="","",C1622&amp;"-"&amp;COUNTIF($C$5:C1622,C1622))</f>
        <v/>
      </c>
      <c r="E1622" s="228">
        <f t="shared" si="52"/>
        <v>0</v>
      </c>
      <c r="F1622" s="30"/>
      <c r="G1622" s="30"/>
      <c r="H1622" s="31"/>
      <c r="I1622" s="32"/>
      <c r="J1622" s="45"/>
      <c r="K1622" s="45"/>
      <c r="L1622" s="33"/>
      <c r="M1622" s="33"/>
      <c r="N1622" s="30"/>
      <c r="R1622" s="36"/>
      <c r="S1622" s="37"/>
      <c r="T1622" s="38"/>
      <c r="U1622" s="200"/>
      <c r="V1622" s="211"/>
      <c r="W1622" s="204"/>
      <c r="X1622" s="204"/>
      <c r="Y1622" s="40"/>
      <c r="Z1622" s="41"/>
      <c r="AA1622" s="91"/>
      <c r="AB1622" s="42"/>
      <c r="AC1622" s="41"/>
      <c r="AD1622" s="43"/>
      <c r="AE1622" s="42"/>
      <c r="AF1622" s="41"/>
      <c r="AG1622" s="45"/>
      <c r="AH1622" s="69"/>
      <c r="AI1622" s="69"/>
      <c r="AJ1622" s="69"/>
      <c r="AK1622" s="29" t="str">
        <f>IFERROR(MATCH(H1622,#REF!,0),"")</f>
        <v/>
      </c>
    </row>
    <row r="1623" spans="1:37" ht="15" customHeight="1">
      <c r="A1623" s="227" t="str">
        <f>IF(V1623=DB!$B$12,"決裁1",IF(V1623=DB!$B$13,"決裁2",IF(V1623=DB!$B$14,"決裁3",IF(V1623=DB!$B$15,"決裁4",IF(V1623="","",TEXT(W1623,"GE")&amp;"-"&amp;V1623)))))</f>
        <v/>
      </c>
      <c r="B1623" s="228" t="str">
        <f>IF(A1623="","",A1623&amp;"-"&amp;COUNTIF($A$5:A1623,A1623))</f>
        <v/>
      </c>
      <c r="C1623" s="228" t="str">
        <f t="shared" si="51"/>
        <v/>
      </c>
      <c r="D1623" s="228" t="str">
        <f>IF(C1623="","",C1623&amp;"-"&amp;COUNTIF($C$5:C1623,C1623))</f>
        <v/>
      </c>
      <c r="E1623" s="228">
        <f t="shared" si="52"/>
        <v>0</v>
      </c>
      <c r="F1623" s="30"/>
      <c r="G1623" s="30"/>
      <c r="H1623" s="31"/>
      <c r="I1623" s="32"/>
      <c r="J1623" s="45"/>
      <c r="K1623" s="45"/>
      <c r="L1623" s="33"/>
      <c r="M1623" s="33"/>
      <c r="N1623" s="30"/>
      <c r="R1623" s="36"/>
      <c r="S1623" s="37"/>
      <c r="T1623" s="38"/>
      <c r="U1623" s="200"/>
      <c r="V1623" s="211"/>
      <c r="W1623" s="204"/>
      <c r="X1623" s="204"/>
      <c r="Y1623" s="40"/>
      <c r="Z1623" s="41"/>
      <c r="AA1623" s="91"/>
      <c r="AB1623" s="42"/>
      <c r="AC1623" s="41"/>
      <c r="AD1623" s="43"/>
      <c r="AE1623" s="42"/>
      <c r="AF1623" s="41"/>
      <c r="AG1623" s="45"/>
      <c r="AH1623" s="69"/>
      <c r="AI1623" s="69"/>
      <c r="AJ1623" s="69"/>
      <c r="AK1623" s="29" t="str">
        <f>IFERROR(MATCH(H1623,#REF!,0),"")</f>
        <v/>
      </c>
    </row>
    <row r="1624" spans="1:37" ht="15" customHeight="1">
      <c r="A1624" s="227" t="str">
        <f>IF(V1624=DB!$B$12,"決裁1",IF(V1624=DB!$B$13,"決裁2",IF(V1624=DB!$B$14,"決裁3",IF(V1624=DB!$B$15,"決裁4",IF(V1624="","",TEXT(W1624,"GE")&amp;"-"&amp;V1624)))))</f>
        <v/>
      </c>
      <c r="B1624" s="228" t="str">
        <f>IF(A1624="","",A1624&amp;"-"&amp;COUNTIF($A$5:A1624,A1624))</f>
        <v/>
      </c>
      <c r="C1624" s="228" t="str">
        <f t="shared" si="51"/>
        <v/>
      </c>
      <c r="D1624" s="228" t="str">
        <f>IF(C1624="","",C1624&amp;"-"&amp;COUNTIF($C$5:C1624,C1624))</f>
        <v/>
      </c>
      <c r="E1624" s="228">
        <f t="shared" si="52"/>
        <v>0</v>
      </c>
      <c r="F1624" s="30"/>
      <c r="G1624" s="30"/>
      <c r="H1624" s="31"/>
      <c r="I1624" s="32"/>
      <c r="J1624" s="45"/>
      <c r="K1624" s="45"/>
      <c r="L1624" s="33"/>
      <c r="M1624" s="33"/>
      <c r="N1624" s="30"/>
      <c r="R1624" s="36"/>
      <c r="S1624" s="37"/>
      <c r="T1624" s="38"/>
      <c r="U1624" s="200"/>
      <c r="V1624" s="211"/>
      <c r="W1624" s="204"/>
      <c r="X1624" s="204"/>
      <c r="Y1624" s="40"/>
      <c r="Z1624" s="41"/>
      <c r="AA1624" s="91"/>
      <c r="AB1624" s="42"/>
      <c r="AC1624" s="41"/>
      <c r="AD1624" s="43"/>
      <c r="AE1624" s="42"/>
      <c r="AF1624" s="41"/>
      <c r="AG1624" s="45"/>
      <c r="AH1624" s="69"/>
      <c r="AI1624" s="69"/>
      <c r="AJ1624" s="69"/>
      <c r="AK1624" s="29" t="str">
        <f>IFERROR(MATCH(H1624,#REF!,0),"")</f>
        <v/>
      </c>
    </row>
    <row r="1625" spans="1:37" ht="15" customHeight="1">
      <c r="A1625" s="227" t="str">
        <f>IF(V1625=DB!$B$12,"決裁1",IF(V1625=DB!$B$13,"決裁2",IF(V1625=DB!$B$14,"決裁3",IF(V1625=DB!$B$15,"決裁4",IF(V1625="","",TEXT(W1625,"GE")&amp;"-"&amp;V1625)))))</f>
        <v/>
      </c>
      <c r="B1625" s="228" t="str">
        <f>IF(A1625="","",A1625&amp;"-"&amp;COUNTIF($A$5:A1625,A1625))</f>
        <v/>
      </c>
      <c r="C1625" s="228" t="str">
        <f t="shared" si="51"/>
        <v/>
      </c>
      <c r="D1625" s="228" t="str">
        <f>IF(C1625="","",C1625&amp;"-"&amp;COUNTIF($C$5:C1625,C1625))</f>
        <v/>
      </c>
      <c r="E1625" s="228">
        <f t="shared" si="52"/>
        <v>0</v>
      </c>
      <c r="F1625" s="30"/>
      <c r="G1625" s="30"/>
      <c r="H1625" s="31"/>
      <c r="I1625" s="110"/>
      <c r="J1625" s="58"/>
      <c r="K1625" s="35"/>
      <c r="L1625" s="33"/>
      <c r="M1625" s="33"/>
      <c r="N1625" s="66"/>
      <c r="R1625" s="36"/>
      <c r="S1625" s="37"/>
      <c r="T1625" s="38"/>
      <c r="U1625" s="200"/>
      <c r="V1625" s="211"/>
      <c r="W1625" s="204"/>
      <c r="X1625" s="204"/>
      <c r="Y1625" s="40"/>
      <c r="Z1625" s="41"/>
      <c r="AA1625" s="91"/>
      <c r="AB1625" s="42"/>
      <c r="AC1625" s="41"/>
      <c r="AD1625" s="43"/>
      <c r="AE1625" s="42"/>
      <c r="AF1625" s="41"/>
      <c r="AG1625" s="45"/>
      <c r="AH1625" s="69"/>
      <c r="AI1625" s="69"/>
      <c r="AJ1625" s="69"/>
      <c r="AK1625" s="29" t="str">
        <f>IFERROR(MATCH(H1625,#REF!,0),"")</f>
        <v/>
      </c>
    </row>
    <row r="1626" spans="1:37" ht="15" customHeight="1">
      <c r="A1626" s="227" t="str">
        <f>IF(V1626=DB!$B$12,"決裁1",IF(V1626=DB!$B$13,"決裁2",IF(V1626=DB!$B$14,"決裁3",IF(V1626=DB!$B$15,"決裁4",IF(V1626="","",TEXT(W1626,"GE")&amp;"-"&amp;V1626)))))</f>
        <v/>
      </c>
      <c r="B1626" s="228" t="str">
        <f>IF(A1626="","",A1626&amp;"-"&amp;COUNTIF($A$5:A1626,A1626))</f>
        <v/>
      </c>
      <c r="C1626" s="228" t="str">
        <f t="shared" si="51"/>
        <v/>
      </c>
      <c r="D1626" s="228" t="str">
        <f>IF(C1626="","",C1626&amp;"-"&amp;COUNTIF($C$5:C1626,C1626))</f>
        <v/>
      </c>
      <c r="E1626" s="228">
        <f t="shared" si="52"/>
        <v>0</v>
      </c>
      <c r="F1626" s="30"/>
      <c r="G1626" s="30"/>
      <c r="H1626" s="31"/>
      <c r="I1626" s="32"/>
      <c r="J1626" s="33"/>
      <c r="K1626" s="35"/>
      <c r="L1626" s="33"/>
      <c r="M1626" s="33"/>
      <c r="N1626" s="66"/>
      <c r="R1626" s="36"/>
      <c r="S1626" s="37"/>
      <c r="T1626" s="38"/>
      <c r="U1626" s="200"/>
      <c r="V1626" s="211"/>
      <c r="W1626" s="204"/>
      <c r="X1626" s="204"/>
      <c r="Y1626" s="40"/>
      <c r="Z1626" s="41"/>
      <c r="AA1626" s="54"/>
      <c r="AB1626" s="42"/>
      <c r="AC1626" s="41"/>
      <c r="AD1626" s="54"/>
      <c r="AE1626" s="42"/>
      <c r="AF1626" s="41"/>
      <c r="AG1626" s="54"/>
      <c r="AH1626" s="69"/>
      <c r="AI1626" s="69"/>
      <c r="AJ1626" s="69"/>
      <c r="AK1626" s="29" t="str">
        <f>IFERROR(MATCH(H1626,#REF!,0),"")</f>
        <v/>
      </c>
    </row>
    <row r="1627" spans="1:37" ht="15" customHeight="1">
      <c r="A1627" s="227" t="str">
        <f>IF(V1627=DB!$B$12,"決裁1",IF(V1627=DB!$B$13,"決裁2",IF(V1627=DB!$B$14,"決裁3",IF(V1627=DB!$B$15,"決裁4",IF(V1627="","",TEXT(W1627,"GE")&amp;"-"&amp;V1627)))))</f>
        <v/>
      </c>
      <c r="B1627" s="228" t="str">
        <f>IF(A1627="","",A1627&amp;"-"&amp;COUNTIF($A$5:A1627,A1627))</f>
        <v/>
      </c>
      <c r="C1627" s="228" t="str">
        <f t="shared" si="51"/>
        <v/>
      </c>
      <c r="D1627" s="228" t="str">
        <f>IF(C1627="","",C1627&amp;"-"&amp;COUNTIF($C$5:C1627,C1627))</f>
        <v/>
      </c>
      <c r="E1627" s="228">
        <f t="shared" si="52"/>
        <v>0</v>
      </c>
      <c r="F1627" s="30"/>
      <c r="G1627" s="30"/>
      <c r="H1627" s="31"/>
      <c r="I1627" s="110"/>
      <c r="J1627" s="58"/>
      <c r="K1627" s="35"/>
      <c r="L1627" s="33"/>
      <c r="M1627" s="33"/>
      <c r="N1627" s="66"/>
      <c r="R1627" s="36"/>
      <c r="S1627" s="37"/>
      <c r="T1627" s="38"/>
      <c r="U1627" s="200"/>
      <c r="V1627" s="211"/>
      <c r="W1627" s="204"/>
      <c r="X1627" s="204"/>
      <c r="Y1627" s="40"/>
      <c r="Z1627" s="41"/>
      <c r="AA1627" s="10"/>
      <c r="AB1627" s="42"/>
      <c r="AC1627" s="41"/>
      <c r="AD1627" s="43"/>
      <c r="AE1627" s="42"/>
      <c r="AF1627" s="41"/>
      <c r="AG1627" s="43"/>
      <c r="AH1627" s="69"/>
      <c r="AI1627" s="69"/>
      <c r="AJ1627" s="69"/>
      <c r="AK1627" s="29" t="str">
        <f>IFERROR(MATCH(H1627,#REF!,0),"")</f>
        <v/>
      </c>
    </row>
    <row r="1628" spans="1:37" ht="15" customHeight="1">
      <c r="A1628" s="227" t="str">
        <f>IF(V1628=DB!$B$12,"決裁1",IF(V1628=DB!$B$13,"決裁2",IF(V1628=DB!$B$14,"決裁3",IF(V1628=DB!$B$15,"決裁4",IF(V1628="","",TEXT(W1628,"GE")&amp;"-"&amp;V1628)))))</f>
        <v/>
      </c>
      <c r="B1628" s="228" t="str">
        <f>IF(A1628="","",A1628&amp;"-"&amp;COUNTIF($A$5:A1628,A1628))</f>
        <v/>
      </c>
      <c r="C1628" s="228" t="str">
        <f t="shared" si="51"/>
        <v/>
      </c>
      <c r="D1628" s="228" t="str">
        <f>IF(C1628="","",C1628&amp;"-"&amp;COUNTIF($C$5:C1628,C1628))</f>
        <v/>
      </c>
      <c r="E1628" s="228">
        <f t="shared" si="52"/>
        <v>0</v>
      </c>
      <c r="F1628" s="30"/>
      <c r="G1628" s="30"/>
      <c r="H1628" s="31"/>
      <c r="I1628" s="32"/>
      <c r="J1628" s="33"/>
      <c r="K1628" s="35"/>
      <c r="L1628" s="33"/>
      <c r="M1628" s="33"/>
      <c r="N1628" s="66"/>
      <c r="R1628" s="36"/>
      <c r="S1628" s="37"/>
      <c r="T1628" s="38"/>
      <c r="U1628" s="200"/>
      <c r="V1628" s="211"/>
      <c r="W1628" s="204"/>
      <c r="X1628" s="204"/>
      <c r="Y1628" s="40"/>
      <c r="Z1628" s="41"/>
      <c r="AA1628" s="54"/>
      <c r="AB1628" s="42"/>
      <c r="AC1628" s="41"/>
      <c r="AD1628" s="54"/>
      <c r="AE1628" s="42"/>
      <c r="AF1628" s="41"/>
      <c r="AG1628" s="54"/>
      <c r="AH1628" s="69"/>
      <c r="AI1628" s="69"/>
      <c r="AJ1628" s="69"/>
      <c r="AK1628" s="29" t="str">
        <f>IFERROR(MATCH(H1628,#REF!,0),"")</f>
        <v/>
      </c>
    </row>
    <row r="1629" spans="1:37" ht="15" customHeight="1">
      <c r="A1629" s="227" t="str">
        <f>IF(V1629=DB!$B$12,"決裁1",IF(V1629=DB!$B$13,"決裁2",IF(V1629=DB!$B$14,"決裁3",IF(V1629=DB!$B$15,"決裁4",IF(V1629="","",TEXT(W1629,"GE")&amp;"-"&amp;V1629)))))</f>
        <v/>
      </c>
      <c r="B1629" s="228" t="str">
        <f>IF(A1629="","",A1629&amp;"-"&amp;COUNTIF($A$5:A1629,A1629))</f>
        <v/>
      </c>
      <c r="C1629" s="228" t="str">
        <f t="shared" si="51"/>
        <v/>
      </c>
      <c r="D1629" s="228" t="str">
        <f>IF(C1629="","",C1629&amp;"-"&amp;COUNTIF($C$5:C1629,C1629))</f>
        <v/>
      </c>
      <c r="E1629" s="228">
        <f t="shared" si="52"/>
        <v>0</v>
      </c>
      <c r="F1629" s="30"/>
      <c r="G1629" s="30"/>
      <c r="H1629" s="31"/>
      <c r="I1629" s="110"/>
      <c r="J1629" s="58"/>
      <c r="K1629" s="35"/>
      <c r="L1629" s="33"/>
      <c r="M1629" s="33"/>
      <c r="N1629" s="66"/>
      <c r="R1629" s="36"/>
      <c r="S1629" s="37"/>
      <c r="T1629" s="38"/>
      <c r="U1629" s="200"/>
      <c r="V1629" s="211"/>
      <c r="W1629" s="204"/>
      <c r="X1629" s="204"/>
      <c r="Y1629" s="40"/>
      <c r="Z1629" s="41"/>
      <c r="AA1629" s="54"/>
      <c r="AB1629" s="42"/>
      <c r="AC1629" s="41"/>
      <c r="AD1629" s="54"/>
      <c r="AE1629" s="42"/>
      <c r="AF1629" s="41"/>
      <c r="AG1629" s="54"/>
      <c r="AH1629" s="69"/>
      <c r="AI1629" s="69"/>
      <c r="AJ1629" s="69"/>
      <c r="AK1629" s="29" t="str">
        <f>IFERROR(MATCH(H1629,#REF!,0),"")</f>
        <v/>
      </c>
    </row>
    <row r="1630" spans="1:37" ht="15" customHeight="1">
      <c r="A1630" s="227" t="str">
        <f>IF(V1630=DB!$B$12,"決裁1",IF(V1630=DB!$B$13,"決裁2",IF(V1630=DB!$B$14,"決裁3",IF(V1630=DB!$B$15,"決裁4",IF(V1630="","",TEXT(W1630,"GE")&amp;"-"&amp;V1630)))))</f>
        <v/>
      </c>
      <c r="B1630" s="228" t="str">
        <f>IF(A1630="","",A1630&amp;"-"&amp;COUNTIF($A$5:A1630,A1630))</f>
        <v/>
      </c>
      <c r="C1630" s="228" t="str">
        <f t="shared" si="51"/>
        <v/>
      </c>
      <c r="D1630" s="228" t="str">
        <f>IF(C1630="","",C1630&amp;"-"&amp;COUNTIF($C$5:C1630,C1630))</f>
        <v/>
      </c>
      <c r="E1630" s="228">
        <f t="shared" si="52"/>
        <v>0</v>
      </c>
      <c r="F1630" s="30"/>
      <c r="G1630" s="30"/>
      <c r="H1630" s="31"/>
      <c r="I1630" s="32"/>
      <c r="J1630" s="33"/>
      <c r="K1630" s="35"/>
      <c r="L1630" s="33"/>
      <c r="M1630" s="33"/>
      <c r="N1630" s="66"/>
      <c r="R1630" s="36"/>
      <c r="S1630" s="37"/>
      <c r="T1630" s="38"/>
      <c r="U1630" s="200"/>
      <c r="V1630" s="211"/>
      <c r="W1630" s="204"/>
      <c r="X1630" s="204"/>
      <c r="Y1630" s="40"/>
      <c r="Z1630" s="41"/>
      <c r="AA1630" s="54"/>
      <c r="AB1630" s="42"/>
      <c r="AC1630" s="41"/>
      <c r="AD1630" s="54"/>
      <c r="AE1630" s="42"/>
      <c r="AF1630" s="41"/>
      <c r="AG1630" s="54"/>
      <c r="AH1630" s="69"/>
      <c r="AI1630" s="69"/>
      <c r="AJ1630" s="69"/>
      <c r="AK1630" s="29" t="str">
        <f>IFERROR(MATCH(H1630,#REF!,0),"")</f>
        <v/>
      </c>
    </row>
    <row r="1631" spans="1:37" ht="15" customHeight="1">
      <c r="A1631" s="227" t="str">
        <f>IF(V1631=DB!$B$12,"決裁1",IF(V1631=DB!$B$13,"決裁2",IF(V1631=DB!$B$14,"決裁3",IF(V1631=DB!$B$15,"決裁4",IF(V1631="","",TEXT(W1631,"GE")&amp;"-"&amp;V1631)))))</f>
        <v/>
      </c>
      <c r="B1631" s="228" t="str">
        <f>IF(A1631="","",A1631&amp;"-"&amp;COUNTIF($A$5:A1631,A1631))</f>
        <v/>
      </c>
      <c r="C1631" s="228" t="str">
        <f t="shared" si="51"/>
        <v/>
      </c>
      <c r="D1631" s="228" t="str">
        <f>IF(C1631="","",C1631&amp;"-"&amp;COUNTIF($C$5:C1631,C1631))</f>
        <v/>
      </c>
      <c r="E1631" s="228">
        <f t="shared" si="52"/>
        <v>0</v>
      </c>
      <c r="F1631" s="30"/>
      <c r="G1631" s="30"/>
      <c r="H1631" s="31"/>
      <c r="I1631" s="110"/>
      <c r="J1631" s="58"/>
      <c r="K1631" s="35"/>
      <c r="L1631" s="33"/>
      <c r="M1631" s="33"/>
      <c r="N1631" s="66"/>
      <c r="R1631" s="36"/>
      <c r="S1631" s="37"/>
      <c r="T1631" s="38"/>
      <c r="U1631" s="200"/>
      <c r="V1631" s="211"/>
      <c r="W1631" s="204"/>
      <c r="X1631" s="204"/>
      <c r="Y1631" s="40"/>
      <c r="Z1631" s="41"/>
      <c r="AA1631" s="54"/>
      <c r="AB1631" s="42"/>
      <c r="AC1631" s="41"/>
      <c r="AD1631" s="54"/>
      <c r="AE1631" s="42"/>
      <c r="AF1631" s="41"/>
      <c r="AG1631" s="54"/>
      <c r="AH1631" s="69"/>
      <c r="AI1631" s="69"/>
      <c r="AJ1631" s="69"/>
      <c r="AK1631" s="29" t="str">
        <f>IFERROR(MATCH(H1631,#REF!,0),"")</f>
        <v/>
      </c>
    </row>
    <row r="1632" spans="1:37" ht="15" customHeight="1">
      <c r="A1632" s="227" t="str">
        <f>IF(V1632=DB!$B$12,"決裁1",IF(V1632=DB!$B$13,"決裁2",IF(V1632=DB!$B$14,"決裁3",IF(V1632=DB!$B$15,"決裁4",IF(V1632="","",TEXT(W1632,"GE")&amp;"-"&amp;V1632)))))</f>
        <v/>
      </c>
      <c r="B1632" s="228" t="str">
        <f>IF(A1632="","",A1632&amp;"-"&amp;COUNTIF($A$5:A1632,A1632))</f>
        <v/>
      </c>
      <c r="C1632" s="228" t="str">
        <f t="shared" si="51"/>
        <v/>
      </c>
      <c r="D1632" s="228" t="str">
        <f>IF(C1632="","",C1632&amp;"-"&amp;COUNTIF($C$5:C1632,C1632))</f>
        <v/>
      </c>
      <c r="E1632" s="228">
        <f t="shared" si="52"/>
        <v>0</v>
      </c>
      <c r="F1632" s="30"/>
      <c r="G1632" s="30"/>
      <c r="H1632" s="31"/>
      <c r="I1632" s="110"/>
      <c r="J1632" s="58"/>
      <c r="K1632" s="35"/>
      <c r="L1632" s="33"/>
      <c r="M1632" s="33"/>
      <c r="N1632" s="66"/>
      <c r="R1632" s="36"/>
      <c r="S1632" s="37"/>
      <c r="T1632" s="38"/>
      <c r="U1632" s="200"/>
      <c r="V1632" s="211"/>
      <c r="W1632" s="204"/>
      <c r="X1632" s="204"/>
      <c r="Y1632" s="40"/>
      <c r="Z1632" s="41"/>
      <c r="AA1632" s="54"/>
      <c r="AB1632" s="42"/>
      <c r="AC1632" s="41"/>
      <c r="AD1632" s="54"/>
      <c r="AE1632" s="42"/>
      <c r="AF1632" s="41"/>
      <c r="AG1632" s="54"/>
      <c r="AH1632" s="69"/>
      <c r="AI1632" s="69"/>
      <c r="AJ1632" s="69"/>
      <c r="AK1632" s="29" t="str">
        <f>IFERROR(MATCH(H1632,#REF!,0),"")</f>
        <v/>
      </c>
    </row>
    <row r="1633" spans="1:37" ht="15" customHeight="1">
      <c r="A1633" s="227" t="str">
        <f>IF(V1633=DB!$B$12,"決裁1",IF(V1633=DB!$B$13,"決裁2",IF(V1633=DB!$B$14,"決裁3",IF(V1633=DB!$B$15,"決裁4",IF(V1633="","",TEXT(W1633,"GE")&amp;"-"&amp;V1633)))))</f>
        <v/>
      </c>
      <c r="B1633" s="228" t="str">
        <f>IF(A1633="","",A1633&amp;"-"&amp;COUNTIF($A$5:A1633,A1633))</f>
        <v/>
      </c>
      <c r="C1633" s="228" t="str">
        <f t="shared" si="51"/>
        <v/>
      </c>
      <c r="D1633" s="228" t="str">
        <f>IF(C1633="","",C1633&amp;"-"&amp;COUNTIF($C$5:C1633,C1633))</f>
        <v/>
      </c>
      <c r="E1633" s="228">
        <f t="shared" si="52"/>
        <v>0</v>
      </c>
      <c r="F1633" s="30"/>
      <c r="G1633" s="30"/>
      <c r="H1633" s="31"/>
      <c r="I1633" s="32"/>
      <c r="J1633" s="45"/>
      <c r="K1633" s="35"/>
      <c r="L1633" s="33"/>
      <c r="M1633" s="33"/>
      <c r="N1633" s="66"/>
      <c r="R1633" s="36"/>
      <c r="S1633" s="37"/>
      <c r="T1633" s="38"/>
      <c r="U1633" s="200"/>
      <c r="V1633" s="211"/>
      <c r="W1633" s="204"/>
      <c r="X1633" s="204"/>
      <c r="Y1633" s="40"/>
      <c r="Z1633" s="41"/>
      <c r="AA1633" s="54"/>
      <c r="AB1633" s="42"/>
      <c r="AC1633" s="41"/>
      <c r="AD1633" s="54"/>
      <c r="AE1633" s="42"/>
      <c r="AF1633" s="41"/>
      <c r="AG1633" s="54"/>
      <c r="AH1633" s="69"/>
      <c r="AI1633" s="69"/>
      <c r="AJ1633" s="69"/>
      <c r="AK1633" s="29" t="str">
        <f>IFERROR(MATCH(H1633,#REF!,0),"")</f>
        <v/>
      </c>
    </row>
    <row r="1634" spans="1:37" ht="15" customHeight="1">
      <c r="A1634" s="227" t="str">
        <f>IF(V1634=DB!$B$12,"決裁1",IF(V1634=DB!$B$13,"決裁2",IF(V1634=DB!$B$14,"決裁3",IF(V1634=DB!$B$15,"決裁4",IF(V1634="","",TEXT(W1634,"GE")&amp;"-"&amp;V1634)))))</f>
        <v/>
      </c>
      <c r="B1634" s="228" t="str">
        <f>IF(A1634="","",A1634&amp;"-"&amp;COUNTIF($A$5:A1634,A1634))</f>
        <v/>
      </c>
      <c r="C1634" s="228" t="str">
        <f t="shared" si="51"/>
        <v/>
      </c>
      <c r="D1634" s="228" t="str">
        <f>IF(C1634="","",C1634&amp;"-"&amp;COUNTIF($C$5:C1634,C1634))</f>
        <v/>
      </c>
      <c r="E1634" s="228">
        <f t="shared" si="52"/>
        <v>0</v>
      </c>
      <c r="F1634" s="30"/>
      <c r="G1634" s="30"/>
      <c r="H1634" s="31"/>
      <c r="I1634" s="110"/>
      <c r="J1634" s="58"/>
      <c r="K1634" s="33"/>
      <c r="L1634" s="110"/>
      <c r="M1634" s="33"/>
      <c r="N1634" s="66"/>
      <c r="R1634" s="36"/>
      <c r="S1634" s="37"/>
      <c r="T1634" s="38"/>
      <c r="U1634" s="200"/>
      <c r="V1634" s="211"/>
      <c r="W1634" s="204"/>
      <c r="X1634" s="204"/>
      <c r="Y1634" s="40"/>
      <c r="Z1634" s="41"/>
      <c r="AA1634" s="54"/>
      <c r="AB1634" s="42"/>
      <c r="AC1634" s="41"/>
      <c r="AD1634" s="54"/>
      <c r="AE1634" s="42"/>
      <c r="AF1634" s="41"/>
      <c r="AG1634" s="54"/>
      <c r="AH1634" s="69"/>
      <c r="AI1634" s="69"/>
      <c r="AJ1634" s="69"/>
      <c r="AK1634" s="29" t="str">
        <f>IFERROR(MATCH(H1634,#REF!,0),"")</f>
        <v/>
      </c>
    </row>
    <row r="1635" spans="1:37" ht="15" customHeight="1">
      <c r="A1635" s="227" t="str">
        <f>IF(V1635=DB!$B$12,"決裁1",IF(V1635=DB!$B$13,"決裁2",IF(V1635=DB!$B$14,"決裁3",IF(V1635=DB!$B$15,"決裁4",IF(V1635="","",TEXT(W1635,"GE")&amp;"-"&amp;V1635)))))</f>
        <v/>
      </c>
      <c r="B1635" s="228" t="str">
        <f>IF(A1635="","",A1635&amp;"-"&amp;COUNTIF($A$5:A1635,A1635))</f>
        <v/>
      </c>
      <c r="C1635" s="228" t="str">
        <f t="shared" si="51"/>
        <v/>
      </c>
      <c r="D1635" s="228" t="str">
        <f>IF(C1635="","",C1635&amp;"-"&amp;COUNTIF($C$5:C1635,C1635))</f>
        <v/>
      </c>
      <c r="E1635" s="228">
        <f t="shared" si="52"/>
        <v>0</v>
      </c>
      <c r="F1635" s="30"/>
      <c r="G1635" s="30"/>
      <c r="H1635" s="31"/>
      <c r="I1635" s="110"/>
      <c r="J1635" s="58"/>
      <c r="K1635" s="33"/>
      <c r="L1635" s="110"/>
      <c r="M1635" s="33"/>
      <c r="N1635" s="66"/>
      <c r="R1635" s="43"/>
      <c r="S1635" s="37"/>
      <c r="T1635" s="38"/>
      <c r="U1635" s="200"/>
      <c r="V1635" s="213"/>
      <c r="W1635" s="205"/>
      <c r="X1635" s="205"/>
      <c r="Y1635" s="46"/>
      <c r="Z1635" s="47"/>
      <c r="AA1635" s="95"/>
      <c r="AB1635" s="42"/>
      <c r="AC1635" s="41"/>
      <c r="AD1635" s="43"/>
      <c r="AE1635" s="42"/>
      <c r="AF1635" s="41"/>
      <c r="AG1635" s="43"/>
      <c r="AH1635" s="69"/>
      <c r="AI1635" s="69"/>
      <c r="AJ1635" s="69"/>
      <c r="AK1635" s="29" t="str">
        <f>IFERROR(MATCH(H1635,#REF!,0),"")</f>
        <v/>
      </c>
    </row>
    <row r="1636" spans="1:37" ht="15" customHeight="1">
      <c r="A1636" s="227" t="str">
        <f>IF(V1636=DB!$B$12,"決裁1",IF(V1636=DB!$B$13,"決裁2",IF(V1636=DB!$B$14,"決裁3",IF(V1636=DB!$B$15,"決裁4",IF(V1636="","",TEXT(W1636,"GE")&amp;"-"&amp;V1636)))))</f>
        <v/>
      </c>
      <c r="B1636" s="228" t="str">
        <f>IF(A1636="","",A1636&amp;"-"&amp;COUNTIF($A$5:A1636,A1636))</f>
        <v/>
      </c>
      <c r="C1636" s="228" t="str">
        <f t="shared" si="51"/>
        <v/>
      </c>
      <c r="D1636" s="228" t="str">
        <f>IF(C1636="","",C1636&amp;"-"&amp;COUNTIF($C$5:C1636,C1636))</f>
        <v/>
      </c>
      <c r="E1636" s="228">
        <f t="shared" si="52"/>
        <v>0</v>
      </c>
      <c r="F1636" s="30"/>
      <c r="G1636" s="30"/>
      <c r="H1636" s="31"/>
      <c r="I1636" s="110"/>
      <c r="J1636" s="58"/>
      <c r="K1636" s="33"/>
      <c r="L1636" s="110"/>
      <c r="M1636" s="33"/>
      <c r="N1636" s="66"/>
      <c r="R1636" s="36"/>
      <c r="S1636" s="37"/>
      <c r="T1636" s="38"/>
      <c r="U1636" s="200"/>
      <c r="V1636" s="211"/>
      <c r="W1636" s="204"/>
      <c r="X1636" s="200"/>
      <c r="Y1636" s="40"/>
      <c r="Z1636" s="41"/>
      <c r="AA1636" s="91"/>
      <c r="AB1636" s="42"/>
      <c r="AC1636" s="41"/>
      <c r="AD1636" s="43"/>
      <c r="AE1636" s="42"/>
      <c r="AF1636" s="41"/>
      <c r="AG1636" s="43"/>
      <c r="AH1636" s="69"/>
      <c r="AI1636" s="69"/>
      <c r="AJ1636" s="69"/>
      <c r="AK1636" s="29" t="str">
        <f>IFERROR(MATCH(H1636,#REF!,0),"")</f>
        <v/>
      </c>
    </row>
    <row r="1637" spans="1:37" ht="15" customHeight="1">
      <c r="A1637" s="227" t="str">
        <f>IF(V1637=DB!$B$12,"決裁1",IF(V1637=DB!$B$13,"決裁2",IF(V1637=DB!$B$14,"決裁3",IF(V1637=DB!$B$15,"決裁4",IF(V1637="","",TEXT(W1637,"GE")&amp;"-"&amp;V1637)))))</f>
        <v/>
      </c>
      <c r="B1637" s="228" t="str">
        <f>IF(A1637="","",A1637&amp;"-"&amp;COUNTIF($A$5:A1637,A1637))</f>
        <v/>
      </c>
      <c r="C1637" s="228" t="str">
        <f t="shared" si="51"/>
        <v/>
      </c>
      <c r="D1637" s="228" t="str">
        <f>IF(C1637="","",C1637&amp;"-"&amp;COUNTIF($C$5:C1637,C1637))</f>
        <v/>
      </c>
      <c r="E1637" s="228">
        <f t="shared" si="52"/>
        <v>0</v>
      </c>
      <c r="F1637" s="30"/>
      <c r="G1637" s="30"/>
      <c r="H1637" s="31"/>
      <c r="I1637" s="110"/>
      <c r="J1637" s="58"/>
      <c r="K1637" s="63"/>
      <c r="L1637" s="110"/>
      <c r="M1637" s="33"/>
      <c r="N1637" s="66"/>
      <c r="R1637" s="43"/>
      <c r="S1637" s="37"/>
      <c r="T1637" s="38"/>
      <c r="U1637" s="200"/>
      <c r="V1637" s="213"/>
      <c r="W1637" s="205"/>
      <c r="X1637" s="205"/>
      <c r="Y1637" s="46"/>
      <c r="Z1637" s="47"/>
      <c r="AA1637" s="95"/>
      <c r="AB1637" s="42"/>
      <c r="AC1637" s="41"/>
      <c r="AD1637" s="43"/>
      <c r="AE1637" s="42"/>
      <c r="AF1637" s="41"/>
      <c r="AG1637" s="43"/>
      <c r="AH1637" s="69"/>
      <c r="AI1637" s="69"/>
      <c r="AJ1637" s="69"/>
      <c r="AK1637" s="29" t="str">
        <f>IFERROR(MATCH(H1637,#REF!,0),"")</f>
        <v/>
      </c>
    </row>
    <row r="1638" spans="1:37" ht="15" customHeight="1">
      <c r="A1638" s="227" t="str">
        <f>IF(V1638=DB!$B$12,"決裁1",IF(V1638=DB!$B$13,"決裁2",IF(V1638=DB!$B$14,"決裁3",IF(V1638=DB!$B$15,"決裁4",IF(V1638="","",TEXT(W1638,"GE")&amp;"-"&amp;V1638)))))</f>
        <v/>
      </c>
      <c r="B1638" s="228" t="str">
        <f>IF(A1638="","",A1638&amp;"-"&amp;COUNTIF($A$5:A1638,A1638))</f>
        <v/>
      </c>
      <c r="C1638" s="228" t="str">
        <f t="shared" si="51"/>
        <v/>
      </c>
      <c r="D1638" s="228" t="str">
        <f>IF(C1638="","",C1638&amp;"-"&amp;COUNTIF($C$5:C1638,C1638))</f>
        <v/>
      </c>
      <c r="E1638" s="228">
        <f t="shared" si="52"/>
        <v>0</v>
      </c>
      <c r="F1638" s="30"/>
      <c r="G1638" s="30"/>
      <c r="H1638" s="31"/>
      <c r="I1638" s="110"/>
      <c r="J1638" s="58"/>
      <c r="K1638" s="63"/>
      <c r="L1638" s="110"/>
      <c r="M1638" s="33"/>
      <c r="N1638" s="66"/>
      <c r="R1638" s="36"/>
      <c r="S1638" s="37"/>
      <c r="T1638" s="38"/>
      <c r="U1638" s="200"/>
      <c r="V1638" s="211"/>
      <c r="W1638" s="204"/>
      <c r="X1638" s="204"/>
      <c r="Y1638" s="40"/>
      <c r="Z1638" s="41"/>
      <c r="AA1638" s="33"/>
      <c r="AB1638" s="42"/>
      <c r="AC1638" s="41"/>
      <c r="AD1638" s="33"/>
      <c r="AE1638" s="42"/>
      <c r="AF1638" s="41"/>
      <c r="AG1638" s="69"/>
      <c r="AH1638" s="69"/>
      <c r="AI1638" s="69"/>
      <c r="AJ1638" s="69"/>
      <c r="AK1638" s="29" t="str">
        <f>IFERROR(MATCH(H1638,#REF!,0),"")</f>
        <v/>
      </c>
    </row>
    <row r="1639" spans="1:37" ht="15" customHeight="1">
      <c r="A1639" s="227" t="str">
        <f>IF(V1639=DB!$B$12,"決裁1",IF(V1639=DB!$B$13,"決裁2",IF(V1639=DB!$B$14,"決裁3",IF(V1639=DB!$B$15,"決裁4",IF(V1639="","",TEXT(W1639,"GE")&amp;"-"&amp;V1639)))))</f>
        <v/>
      </c>
      <c r="B1639" s="228" t="str">
        <f>IF(A1639="","",A1639&amp;"-"&amp;COUNTIF($A$5:A1639,A1639))</f>
        <v/>
      </c>
      <c r="C1639" s="228" t="str">
        <f t="shared" si="51"/>
        <v/>
      </c>
      <c r="D1639" s="228" t="str">
        <f>IF(C1639="","",C1639&amp;"-"&amp;COUNTIF($C$5:C1639,C1639))</f>
        <v/>
      </c>
      <c r="E1639" s="228">
        <f t="shared" si="52"/>
        <v>0</v>
      </c>
      <c r="F1639" s="30"/>
      <c r="G1639" s="30"/>
      <c r="H1639" s="31"/>
      <c r="I1639" s="32"/>
      <c r="J1639" s="45"/>
      <c r="K1639" s="34"/>
      <c r="L1639" s="111"/>
      <c r="M1639" s="54"/>
      <c r="N1639" s="30"/>
      <c r="R1639" s="36"/>
      <c r="S1639" s="37"/>
      <c r="T1639" s="38"/>
      <c r="U1639" s="200"/>
      <c r="V1639" s="211"/>
      <c r="W1639" s="204"/>
      <c r="X1639" s="204"/>
      <c r="Y1639" s="40"/>
      <c r="Z1639" s="41"/>
      <c r="AA1639" s="33"/>
      <c r="AB1639" s="42"/>
      <c r="AC1639" s="41"/>
      <c r="AD1639" s="33"/>
      <c r="AE1639" s="62"/>
      <c r="AF1639" s="47"/>
      <c r="AG1639" s="52"/>
      <c r="AH1639" s="69"/>
      <c r="AI1639" s="69"/>
      <c r="AJ1639" s="69"/>
      <c r="AK1639" s="29" t="str">
        <f>IFERROR(MATCH(H1639,#REF!,0),"")</f>
        <v/>
      </c>
    </row>
    <row r="1640" spans="1:37" ht="15" customHeight="1">
      <c r="A1640" s="227" t="str">
        <f>IF(V1640=DB!$B$12,"決裁1",IF(V1640=DB!$B$13,"決裁2",IF(V1640=DB!$B$14,"決裁3",IF(V1640=DB!$B$15,"決裁4",IF(V1640="","",TEXT(W1640,"GE")&amp;"-"&amp;V1640)))))</f>
        <v/>
      </c>
      <c r="B1640" s="228" t="str">
        <f>IF(A1640="","",A1640&amp;"-"&amp;COUNTIF($A$5:A1640,A1640))</f>
        <v/>
      </c>
      <c r="C1640" s="228" t="str">
        <f t="shared" si="51"/>
        <v/>
      </c>
      <c r="D1640" s="228" t="str">
        <f>IF(C1640="","",C1640&amp;"-"&amp;COUNTIF($C$5:C1640,C1640))</f>
        <v/>
      </c>
      <c r="E1640" s="228">
        <f t="shared" si="52"/>
        <v>0</v>
      </c>
      <c r="F1640" s="30"/>
      <c r="G1640" s="30"/>
      <c r="H1640" s="31"/>
      <c r="I1640" s="32"/>
      <c r="J1640" s="45"/>
      <c r="K1640" s="34"/>
      <c r="L1640" s="111"/>
      <c r="M1640" s="33"/>
      <c r="N1640" s="30"/>
      <c r="R1640" s="10"/>
      <c r="S1640" s="37"/>
      <c r="T1640" s="38"/>
      <c r="U1640" s="200"/>
      <c r="V1640" s="211"/>
      <c r="W1640" s="204"/>
      <c r="X1640" s="204"/>
      <c r="Y1640" s="62"/>
      <c r="Z1640" s="47"/>
      <c r="AA1640" s="80"/>
      <c r="AB1640" s="42"/>
      <c r="AC1640" s="41"/>
      <c r="AD1640" s="43"/>
      <c r="AE1640" s="42"/>
      <c r="AF1640" s="41"/>
      <c r="AG1640" s="43"/>
      <c r="AH1640" s="69"/>
      <c r="AI1640" s="69"/>
      <c r="AJ1640" s="69"/>
      <c r="AK1640" s="29" t="str">
        <f>IFERROR(MATCH(H1640,#REF!,0),"")</f>
        <v/>
      </c>
    </row>
    <row r="1641" spans="1:37" ht="15" customHeight="1">
      <c r="A1641" s="227" t="str">
        <f>IF(V1641=DB!$B$12,"決裁1",IF(V1641=DB!$B$13,"決裁2",IF(V1641=DB!$B$14,"決裁3",IF(V1641=DB!$B$15,"決裁4",IF(V1641="","",TEXT(W1641,"GE")&amp;"-"&amp;V1641)))))</f>
        <v/>
      </c>
      <c r="B1641" s="228" t="str">
        <f>IF(A1641="","",A1641&amp;"-"&amp;COUNTIF($A$5:A1641,A1641))</f>
        <v/>
      </c>
      <c r="C1641" s="228" t="str">
        <f t="shared" si="51"/>
        <v/>
      </c>
      <c r="D1641" s="228" t="str">
        <f>IF(C1641="","",C1641&amp;"-"&amp;COUNTIF($C$5:C1641,C1641))</f>
        <v/>
      </c>
      <c r="E1641" s="228">
        <f t="shared" si="52"/>
        <v>0</v>
      </c>
      <c r="F1641" s="30"/>
      <c r="G1641" s="30"/>
      <c r="H1641" s="31"/>
      <c r="I1641" s="32"/>
      <c r="J1641" s="45"/>
      <c r="K1641" s="132"/>
      <c r="L1641" s="64"/>
      <c r="M1641" s="33"/>
      <c r="N1641" s="30"/>
      <c r="R1641" s="10"/>
      <c r="S1641" s="37"/>
      <c r="T1641" s="38"/>
      <c r="U1641" s="200"/>
      <c r="V1641" s="211"/>
      <c r="W1641" s="204"/>
      <c r="X1641" s="204"/>
      <c r="Y1641" s="62"/>
      <c r="Z1641" s="47"/>
      <c r="AA1641" s="80"/>
      <c r="AB1641" s="42"/>
      <c r="AC1641" s="41"/>
      <c r="AD1641" s="43"/>
      <c r="AE1641" s="42"/>
      <c r="AF1641" s="41"/>
      <c r="AG1641" s="43"/>
      <c r="AH1641" s="69"/>
      <c r="AI1641" s="69"/>
      <c r="AJ1641" s="69"/>
      <c r="AK1641" s="29" t="str">
        <f>IFERROR(MATCH(H1641,#REF!,0),"")</f>
        <v/>
      </c>
    </row>
    <row r="1642" spans="1:37" ht="15" customHeight="1">
      <c r="A1642" s="227" t="str">
        <f>IF(V1642=DB!$B$12,"決裁1",IF(V1642=DB!$B$13,"決裁2",IF(V1642=DB!$B$14,"決裁3",IF(V1642=DB!$B$15,"決裁4",IF(V1642="","",TEXT(W1642,"GE")&amp;"-"&amp;V1642)))))</f>
        <v/>
      </c>
      <c r="B1642" s="228" t="str">
        <f>IF(A1642="","",A1642&amp;"-"&amp;COUNTIF($A$5:A1642,A1642))</f>
        <v/>
      </c>
      <c r="C1642" s="228" t="str">
        <f t="shared" si="51"/>
        <v/>
      </c>
      <c r="D1642" s="228" t="str">
        <f>IF(C1642="","",C1642&amp;"-"&amp;COUNTIF($C$5:C1642,C1642))</f>
        <v/>
      </c>
      <c r="E1642" s="228">
        <f t="shared" si="52"/>
        <v>0</v>
      </c>
      <c r="F1642" s="30"/>
      <c r="G1642" s="30"/>
      <c r="H1642" s="31"/>
      <c r="I1642" s="32"/>
      <c r="J1642" s="45"/>
      <c r="K1642" s="132"/>
      <c r="L1642" s="45"/>
      <c r="M1642" s="33"/>
      <c r="N1642" s="30"/>
      <c r="R1642" s="36"/>
      <c r="S1642" s="37"/>
      <c r="T1642" s="38"/>
      <c r="U1642" s="200"/>
      <c r="V1642" s="211"/>
      <c r="W1642" s="204"/>
      <c r="X1642" s="204"/>
      <c r="Y1642" s="40"/>
      <c r="Z1642" s="41"/>
      <c r="AA1642" s="10"/>
      <c r="AB1642" s="42"/>
      <c r="AC1642" s="41"/>
      <c r="AD1642" s="43"/>
      <c r="AE1642" s="42"/>
      <c r="AF1642" s="41"/>
      <c r="AG1642" s="43"/>
      <c r="AH1642" s="69"/>
      <c r="AI1642" s="69"/>
      <c r="AJ1642" s="69"/>
      <c r="AK1642" s="29" t="str">
        <f>IFERROR(MATCH(H1642,#REF!,0),"")</f>
        <v/>
      </c>
    </row>
    <row r="1643" spans="1:37" ht="15" customHeight="1">
      <c r="A1643" s="227" t="str">
        <f>IF(V1643=DB!$B$12,"決裁1",IF(V1643=DB!$B$13,"決裁2",IF(V1643=DB!$B$14,"決裁3",IF(V1643=DB!$B$15,"決裁4",IF(V1643="","",TEXT(W1643,"GE")&amp;"-"&amp;V1643)))))</f>
        <v/>
      </c>
      <c r="B1643" s="228" t="str">
        <f>IF(A1643="","",A1643&amp;"-"&amp;COUNTIF($A$5:A1643,A1643))</f>
        <v/>
      </c>
      <c r="C1643" s="228" t="str">
        <f t="shared" si="51"/>
        <v/>
      </c>
      <c r="D1643" s="228" t="str">
        <f>IF(C1643="","",C1643&amp;"-"&amp;COUNTIF($C$5:C1643,C1643))</f>
        <v/>
      </c>
      <c r="E1643" s="228">
        <f t="shared" si="52"/>
        <v>0</v>
      </c>
      <c r="F1643" s="30"/>
      <c r="G1643" s="30"/>
      <c r="H1643" s="31"/>
      <c r="I1643" s="32"/>
      <c r="J1643" s="45"/>
      <c r="K1643" s="34"/>
      <c r="L1643" s="45"/>
      <c r="M1643" s="33"/>
      <c r="N1643" s="30"/>
      <c r="R1643" s="36"/>
      <c r="S1643" s="37"/>
      <c r="T1643" s="38"/>
      <c r="U1643" s="200"/>
      <c r="V1643" s="211"/>
      <c r="W1643" s="204"/>
      <c r="X1643" s="204"/>
      <c r="Y1643" s="40"/>
      <c r="Z1643" s="41"/>
      <c r="AA1643" s="10"/>
      <c r="AB1643" s="42"/>
      <c r="AC1643" s="41"/>
      <c r="AD1643" s="43"/>
      <c r="AE1643" s="42"/>
      <c r="AF1643" s="41"/>
      <c r="AG1643" s="43"/>
      <c r="AH1643" s="69"/>
      <c r="AI1643" s="69"/>
      <c r="AJ1643" s="69"/>
      <c r="AK1643" s="29" t="str">
        <f>IFERROR(MATCH(H1643,#REF!,0),"")</f>
        <v/>
      </c>
    </row>
    <row r="1644" spans="1:37" ht="15" customHeight="1">
      <c r="A1644" s="227" t="str">
        <f>IF(V1644=DB!$B$12,"決裁1",IF(V1644=DB!$B$13,"決裁2",IF(V1644=DB!$B$14,"決裁3",IF(V1644=DB!$B$15,"決裁4",IF(V1644="","",TEXT(W1644,"GE")&amp;"-"&amp;V1644)))))</f>
        <v/>
      </c>
      <c r="B1644" s="228" t="str">
        <f>IF(A1644="","",A1644&amp;"-"&amp;COUNTIF($A$5:A1644,A1644))</f>
        <v/>
      </c>
      <c r="C1644" s="228" t="str">
        <f t="shared" si="51"/>
        <v/>
      </c>
      <c r="D1644" s="228" t="str">
        <f>IF(C1644="","",C1644&amp;"-"&amp;COUNTIF($C$5:C1644,C1644))</f>
        <v/>
      </c>
      <c r="E1644" s="228">
        <f t="shared" si="52"/>
        <v>0</v>
      </c>
      <c r="F1644" s="30"/>
      <c r="G1644" s="30"/>
      <c r="H1644" s="31"/>
      <c r="I1644" s="32"/>
      <c r="J1644" s="45"/>
      <c r="K1644" s="105"/>
      <c r="L1644" s="32"/>
      <c r="M1644" s="54"/>
      <c r="N1644" s="30"/>
      <c r="R1644" s="10"/>
      <c r="S1644" s="37"/>
      <c r="T1644" s="38"/>
      <c r="U1644" s="200"/>
      <c r="V1644" s="211"/>
      <c r="W1644" s="204"/>
      <c r="X1644" s="204"/>
      <c r="Y1644" s="62"/>
      <c r="Z1644" s="47"/>
      <c r="AA1644" s="80"/>
      <c r="AB1644" s="42"/>
      <c r="AC1644" s="41"/>
      <c r="AD1644" s="43"/>
      <c r="AE1644" s="42"/>
      <c r="AF1644" s="41"/>
      <c r="AG1644" s="43"/>
      <c r="AH1644" s="69"/>
      <c r="AI1644" s="69"/>
      <c r="AJ1644" s="69"/>
      <c r="AK1644" s="29" t="str">
        <f>IFERROR(MATCH(H1644,#REF!,0),"")</f>
        <v/>
      </c>
    </row>
    <row r="1645" spans="1:37" ht="15" customHeight="1">
      <c r="A1645" s="227" t="str">
        <f>IF(V1645=DB!$B$12,"決裁1",IF(V1645=DB!$B$13,"決裁2",IF(V1645=DB!$B$14,"決裁3",IF(V1645=DB!$B$15,"決裁4",IF(V1645="","",TEXT(W1645,"GE")&amp;"-"&amp;V1645)))))</f>
        <v/>
      </c>
      <c r="B1645" s="228" t="str">
        <f>IF(A1645="","",A1645&amp;"-"&amp;COUNTIF($A$5:A1645,A1645))</f>
        <v/>
      </c>
      <c r="C1645" s="228" t="str">
        <f t="shared" si="51"/>
        <v/>
      </c>
      <c r="D1645" s="228" t="str">
        <f>IF(C1645="","",C1645&amp;"-"&amp;COUNTIF($C$5:C1645,C1645))</f>
        <v/>
      </c>
      <c r="E1645" s="228">
        <f t="shared" si="52"/>
        <v>0</v>
      </c>
      <c r="F1645" s="30"/>
      <c r="G1645" s="30"/>
      <c r="H1645" s="31"/>
      <c r="I1645" s="32"/>
      <c r="J1645" s="45"/>
      <c r="K1645" s="105"/>
      <c r="L1645" s="32"/>
      <c r="M1645" s="54"/>
      <c r="N1645" s="30"/>
      <c r="R1645" s="36"/>
      <c r="S1645" s="37"/>
      <c r="T1645" s="38"/>
      <c r="U1645" s="200"/>
      <c r="V1645" s="211"/>
      <c r="W1645" s="204"/>
      <c r="X1645" s="204"/>
      <c r="Y1645" s="40"/>
      <c r="Z1645" s="41"/>
      <c r="AA1645" s="33"/>
      <c r="AB1645" s="42"/>
      <c r="AC1645" s="41"/>
      <c r="AD1645" s="43"/>
      <c r="AE1645" s="42"/>
      <c r="AF1645" s="41"/>
      <c r="AG1645" s="43"/>
      <c r="AH1645" s="69"/>
      <c r="AI1645" s="69"/>
      <c r="AJ1645" s="69"/>
      <c r="AK1645" s="29" t="str">
        <f>IFERROR(MATCH(H1645,#REF!,0),"")</f>
        <v/>
      </c>
    </row>
    <row r="1646" spans="1:37" ht="15" customHeight="1">
      <c r="A1646" s="227" t="str">
        <f>IF(V1646=DB!$B$12,"決裁1",IF(V1646=DB!$B$13,"決裁2",IF(V1646=DB!$B$14,"決裁3",IF(V1646=DB!$B$15,"決裁4",IF(V1646="","",TEXT(W1646,"GE")&amp;"-"&amp;V1646)))))</f>
        <v/>
      </c>
      <c r="B1646" s="228" t="str">
        <f>IF(A1646="","",A1646&amp;"-"&amp;COUNTIF($A$5:A1646,A1646))</f>
        <v/>
      </c>
      <c r="C1646" s="228" t="str">
        <f t="shared" si="51"/>
        <v/>
      </c>
      <c r="D1646" s="228" t="str">
        <f>IF(C1646="","",C1646&amp;"-"&amp;COUNTIF($C$5:C1646,C1646))</f>
        <v/>
      </c>
      <c r="E1646" s="228">
        <f t="shared" si="52"/>
        <v>0</v>
      </c>
      <c r="F1646" s="30"/>
      <c r="G1646" s="30"/>
      <c r="H1646" s="31"/>
      <c r="I1646" s="32"/>
      <c r="J1646" s="45"/>
      <c r="K1646" s="105"/>
      <c r="L1646" s="106"/>
      <c r="M1646" s="33"/>
      <c r="N1646" s="30"/>
      <c r="R1646" s="10"/>
      <c r="S1646" s="37"/>
      <c r="T1646" s="38"/>
      <c r="U1646" s="200"/>
      <c r="V1646" s="211"/>
      <c r="W1646" s="204"/>
      <c r="X1646" s="204"/>
      <c r="Y1646" s="62"/>
      <c r="Z1646" s="47"/>
      <c r="AA1646" s="80"/>
      <c r="AB1646" s="42"/>
      <c r="AC1646" s="41"/>
      <c r="AD1646" s="43"/>
      <c r="AE1646" s="42"/>
      <c r="AF1646" s="41"/>
      <c r="AG1646" s="43"/>
      <c r="AH1646" s="69"/>
      <c r="AI1646" s="69"/>
      <c r="AJ1646" s="69"/>
      <c r="AK1646" s="29" t="str">
        <f>IFERROR(MATCH(H1646,#REF!,0),"")</f>
        <v/>
      </c>
    </row>
    <row r="1647" spans="1:37" ht="15" customHeight="1">
      <c r="A1647" s="227" t="str">
        <f>IF(V1647=DB!$B$12,"決裁1",IF(V1647=DB!$B$13,"決裁2",IF(V1647=DB!$B$14,"決裁3",IF(V1647=DB!$B$15,"決裁4",IF(V1647="","",TEXT(W1647,"GE")&amp;"-"&amp;V1647)))))</f>
        <v/>
      </c>
      <c r="B1647" s="228" t="str">
        <f>IF(A1647="","",A1647&amp;"-"&amp;COUNTIF($A$5:A1647,A1647))</f>
        <v/>
      </c>
      <c r="C1647" s="228" t="str">
        <f t="shared" si="51"/>
        <v/>
      </c>
      <c r="D1647" s="228" t="str">
        <f>IF(C1647="","",C1647&amp;"-"&amp;COUNTIF($C$5:C1647,C1647))</f>
        <v/>
      </c>
      <c r="E1647" s="228">
        <f t="shared" si="52"/>
        <v>0</v>
      </c>
      <c r="F1647" s="30"/>
      <c r="G1647" s="30"/>
      <c r="H1647" s="31"/>
      <c r="I1647" s="110"/>
      <c r="J1647" s="58"/>
      <c r="K1647" s="34"/>
      <c r="L1647" s="32"/>
      <c r="M1647" s="33"/>
      <c r="N1647" s="66"/>
      <c r="R1647" s="10"/>
      <c r="S1647" s="37"/>
      <c r="T1647" s="38"/>
      <c r="U1647" s="200"/>
      <c r="V1647" s="211"/>
      <c r="W1647" s="204"/>
      <c r="X1647" s="204"/>
      <c r="Y1647" s="46"/>
      <c r="Z1647" s="47"/>
      <c r="AA1647" s="95"/>
      <c r="AB1647" s="42"/>
      <c r="AC1647" s="41"/>
      <c r="AD1647" s="43"/>
      <c r="AE1647" s="42"/>
      <c r="AF1647" s="41"/>
      <c r="AG1647" s="43"/>
      <c r="AH1647" s="69"/>
      <c r="AI1647" s="69"/>
      <c r="AJ1647" s="69"/>
      <c r="AK1647" s="29" t="str">
        <f>IFERROR(MATCH(H1647,#REF!,0),"")</f>
        <v/>
      </c>
    </row>
    <row r="1648" spans="1:37" ht="15" customHeight="1">
      <c r="A1648" s="227" t="str">
        <f>IF(V1648=DB!$B$12,"決裁1",IF(V1648=DB!$B$13,"決裁2",IF(V1648=DB!$B$14,"決裁3",IF(V1648=DB!$B$15,"決裁4",IF(V1648="","",TEXT(W1648,"GE")&amp;"-"&amp;V1648)))))</f>
        <v/>
      </c>
      <c r="B1648" s="228" t="str">
        <f>IF(A1648="","",A1648&amp;"-"&amp;COUNTIF($A$5:A1648,A1648))</f>
        <v/>
      </c>
      <c r="C1648" s="228" t="str">
        <f t="shared" si="51"/>
        <v/>
      </c>
      <c r="D1648" s="228" t="str">
        <f>IF(C1648="","",C1648&amp;"-"&amp;COUNTIF($C$5:C1648,C1648))</f>
        <v/>
      </c>
      <c r="E1648" s="228">
        <f t="shared" si="52"/>
        <v>0</v>
      </c>
      <c r="F1648" s="30"/>
      <c r="G1648" s="30"/>
      <c r="H1648" s="31"/>
      <c r="I1648" s="110"/>
      <c r="J1648" s="58"/>
      <c r="K1648" s="34"/>
      <c r="L1648" s="32"/>
      <c r="M1648" s="33"/>
      <c r="N1648" s="66"/>
      <c r="R1648" s="10"/>
      <c r="S1648" s="37"/>
      <c r="T1648" s="38"/>
      <c r="U1648" s="200"/>
      <c r="V1648" s="211"/>
      <c r="W1648" s="204"/>
      <c r="X1648" s="204"/>
      <c r="Y1648" s="42"/>
      <c r="Z1648" s="41"/>
      <c r="AA1648" s="43"/>
      <c r="AB1648" s="42"/>
      <c r="AC1648" s="41"/>
      <c r="AD1648" s="43"/>
      <c r="AE1648" s="42"/>
      <c r="AF1648" s="41"/>
      <c r="AG1648" s="43"/>
      <c r="AH1648" s="69"/>
      <c r="AI1648" s="69"/>
      <c r="AJ1648" s="69"/>
      <c r="AK1648" s="29" t="str">
        <f>IFERROR(MATCH(H1648,#REF!,0),"")</f>
        <v/>
      </c>
    </row>
    <row r="1649" spans="1:37" ht="15" customHeight="1">
      <c r="A1649" s="227" t="str">
        <f>IF(V1649=DB!$B$12,"決裁1",IF(V1649=DB!$B$13,"決裁2",IF(V1649=DB!$B$14,"決裁3",IF(V1649=DB!$B$15,"決裁4",IF(V1649="","",TEXT(W1649,"GE")&amp;"-"&amp;V1649)))))</f>
        <v/>
      </c>
      <c r="B1649" s="228" t="str">
        <f>IF(A1649="","",A1649&amp;"-"&amp;COUNTIF($A$5:A1649,A1649))</f>
        <v/>
      </c>
      <c r="C1649" s="228" t="str">
        <f t="shared" si="51"/>
        <v/>
      </c>
      <c r="D1649" s="228" t="str">
        <f>IF(C1649="","",C1649&amp;"-"&amp;COUNTIF($C$5:C1649,C1649))</f>
        <v/>
      </c>
      <c r="E1649" s="228">
        <f t="shared" si="52"/>
        <v>0</v>
      </c>
      <c r="F1649" s="30"/>
      <c r="G1649" s="30"/>
      <c r="H1649" s="31"/>
      <c r="I1649" s="110"/>
      <c r="J1649" s="58"/>
      <c r="K1649" s="34"/>
      <c r="L1649" s="32"/>
      <c r="M1649" s="33"/>
      <c r="N1649" s="66"/>
      <c r="R1649" s="36"/>
      <c r="S1649" s="37"/>
      <c r="T1649" s="38"/>
      <c r="U1649" s="200"/>
      <c r="V1649" s="211"/>
      <c r="W1649" s="204"/>
      <c r="X1649" s="204"/>
      <c r="Y1649" s="40"/>
      <c r="Z1649" s="41"/>
      <c r="AA1649" s="110"/>
      <c r="AB1649" s="42"/>
      <c r="AC1649" s="41"/>
      <c r="AD1649" s="110"/>
      <c r="AE1649" s="42"/>
      <c r="AF1649" s="41"/>
      <c r="AG1649" s="43"/>
      <c r="AH1649" s="69"/>
      <c r="AI1649" s="69"/>
      <c r="AJ1649" s="69"/>
      <c r="AK1649" s="29" t="str">
        <f>IFERROR(MATCH(H1649,#REF!,0),"")</f>
        <v/>
      </c>
    </row>
    <row r="1650" spans="1:37" ht="15" customHeight="1">
      <c r="A1650" s="227" t="str">
        <f>IF(V1650=DB!$B$12,"決裁1",IF(V1650=DB!$B$13,"決裁2",IF(V1650=DB!$B$14,"決裁3",IF(V1650=DB!$B$15,"決裁4",IF(V1650="","",TEXT(W1650,"GE")&amp;"-"&amp;V1650)))))</f>
        <v/>
      </c>
      <c r="B1650" s="228" t="str">
        <f>IF(A1650="","",A1650&amp;"-"&amp;COUNTIF($A$5:A1650,A1650))</f>
        <v/>
      </c>
      <c r="C1650" s="228" t="str">
        <f t="shared" si="51"/>
        <v/>
      </c>
      <c r="D1650" s="228" t="str">
        <f>IF(C1650="","",C1650&amp;"-"&amp;COUNTIF($C$5:C1650,C1650))</f>
        <v/>
      </c>
      <c r="E1650" s="228">
        <f t="shared" si="52"/>
        <v>0</v>
      </c>
      <c r="F1650" s="30"/>
      <c r="G1650" s="30"/>
      <c r="H1650" s="31"/>
      <c r="I1650" s="32"/>
      <c r="J1650" s="45"/>
      <c r="K1650" s="105"/>
      <c r="L1650" s="32"/>
      <c r="M1650" s="33"/>
      <c r="N1650" s="30"/>
      <c r="R1650" s="10"/>
      <c r="S1650" s="37"/>
      <c r="T1650" s="38"/>
      <c r="U1650" s="200"/>
      <c r="V1650" s="211"/>
      <c r="W1650" s="204"/>
      <c r="X1650" s="204"/>
      <c r="Y1650" s="40"/>
      <c r="Z1650" s="41"/>
      <c r="AA1650" s="110"/>
      <c r="AB1650" s="42"/>
      <c r="AC1650" s="47"/>
      <c r="AD1650" s="131"/>
      <c r="AE1650" s="42"/>
      <c r="AF1650" s="41"/>
      <c r="AG1650" s="110"/>
      <c r="AH1650" s="69"/>
      <c r="AI1650" s="69"/>
      <c r="AJ1650" s="69"/>
      <c r="AK1650" s="29" t="str">
        <f>IFERROR(MATCH(H1650,#REF!,0),"")</f>
        <v/>
      </c>
    </row>
    <row r="1651" spans="1:37" ht="15" customHeight="1">
      <c r="A1651" s="227" t="str">
        <f>IF(V1651=DB!$B$12,"決裁1",IF(V1651=DB!$B$13,"決裁2",IF(V1651=DB!$B$14,"決裁3",IF(V1651=DB!$B$15,"決裁4",IF(V1651="","",TEXT(W1651,"GE")&amp;"-"&amp;V1651)))))</f>
        <v/>
      </c>
      <c r="B1651" s="228" t="str">
        <f>IF(A1651="","",A1651&amp;"-"&amp;COUNTIF($A$5:A1651,A1651))</f>
        <v/>
      </c>
      <c r="C1651" s="228" t="str">
        <f t="shared" si="51"/>
        <v/>
      </c>
      <c r="D1651" s="228" t="str">
        <f>IF(C1651="","",C1651&amp;"-"&amp;COUNTIF($C$5:C1651,C1651))</f>
        <v/>
      </c>
      <c r="E1651" s="228">
        <f t="shared" si="52"/>
        <v>0</v>
      </c>
      <c r="F1651" s="30"/>
      <c r="G1651" s="30"/>
      <c r="H1651" s="31"/>
      <c r="I1651" s="32"/>
      <c r="J1651" s="45"/>
      <c r="K1651" s="105"/>
      <c r="L1651" s="32"/>
      <c r="M1651" s="33"/>
      <c r="N1651" s="30"/>
      <c r="R1651" s="36"/>
      <c r="S1651" s="37"/>
      <c r="T1651" s="38"/>
      <c r="U1651" s="200"/>
      <c r="V1651" s="211"/>
      <c r="W1651" s="204"/>
      <c r="X1651" s="204"/>
      <c r="Y1651" s="40"/>
      <c r="Z1651" s="41"/>
      <c r="AA1651" s="91"/>
      <c r="AB1651" s="42"/>
      <c r="AC1651" s="41"/>
      <c r="AD1651" s="43"/>
      <c r="AE1651" s="42"/>
      <c r="AF1651" s="41"/>
      <c r="AG1651" s="45"/>
      <c r="AH1651" s="69"/>
      <c r="AI1651" s="69"/>
      <c r="AJ1651" s="69"/>
      <c r="AK1651" s="29" t="str">
        <f>IFERROR(MATCH(H1651,#REF!,0),"")</f>
        <v/>
      </c>
    </row>
    <row r="1652" spans="1:37" ht="15" customHeight="1">
      <c r="A1652" s="227" t="str">
        <f>IF(V1652=DB!$B$12,"決裁1",IF(V1652=DB!$B$13,"決裁2",IF(V1652=DB!$B$14,"決裁3",IF(V1652=DB!$B$15,"決裁4",IF(V1652="","",TEXT(W1652,"GE")&amp;"-"&amp;V1652)))))</f>
        <v/>
      </c>
      <c r="B1652" s="228" t="str">
        <f>IF(A1652="","",A1652&amp;"-"&amp;COUNTIF($A$5:A1652,A1652))</f>
        <v/>
      </c>
      <c r="C1652" s="228" t="str">
        <f t="shared" si="51"/>
        <v/>
      </c>
      <c r="D1652" s="228" t="str">
        <f>IF(C1652="","",C1652&amp;"-"&amp;COUNTIF($C$5:C1652,C1652))</f>
        <v/>
      </c>
      <c r="E1652" s="228">
        <f t="shared" si="52"/>
        <v>0</v>
      </c>
      <c r="F1652" s="30"/>
      <c r="G1652" s="30"/>
      <c r="H1652" s="31"/>
      <c r="I1652" s="32"/>
      <c r="J1652" s="45"/>
      <c r="K1652" s="105"/>
      <c r="L1652" s="32"/>
      <c r="M1652" s="33"/>
      <c r="N1652" s="30"/>
      <c r="R1652" s="36"/>
      <c r="S1652" s="37"/>
      <c r="T1652" s="38"/>
      <c r="U1652" s="200"/>
      <c r="V1652" s="211"/>
      <c r="W1652" s="204"/>
      <c r="X1652" s="204"/>
      <c r="Y1652" s="40"/>
      <c r="Z1652" s="41"/>
      <c r="AA1652" s="91"/>
      <c r="AB1652" s="42"/>
      <c r="AC1652" s="41"/>
      <c r="AD1652" s="43"/>
      <c r="AE1652" s="42"/>
      <c r="AF1652" s="41"/>
      <c r="AG1652" s="45"/>
      <c r="AH1652" s="69"/>
      <c r="AI1652" s="69"/>
      <c r="AJ1652" s="69"/>
      <c r="AK1652" s="29" t="str">
        <f>IFERROR(MATCH(H1652,#REF!,0),"")</f>
        <v/>
      </c>
    </row>
    <row r="1653" spans="1:37" ht="15" customHeight="1">
      <c r="A1653" s="227" t="str">
        <f>IF(V1653=DB!$B$12,"決裁1",IF(V1653=DB!$B$13,"決裁2",IF(V1653=DB!$B$14,"決裁3",IF(V1653=DB!$B$15,"決裁4",IF(V1653="","",TEXT(W1653,"GE")&amp;"-"&amp;V1653)))))</f>
        <v/>
      </c>
      <c r="B1653" s="228" t="str">
        <f>IF(A1653="","",A1653&amp;"-"&amp;COUNTIF($A$5:A1653,A1653))</f>
        <v/>
      </c>
      <c r="C1653" s="228" t="str">
        <f t="shared" si="51"/>
        <v/>
      </c>
      <c r="D1653" s="228" t="str">
        <f>IF(C1653="","",C1653&amp;"-"&amp;COUNTIF($C$5:C1653,C1653))</f>
        <v/>
      </c>
      <c r="E1653" s="228">
        <f t="shared" si="52"/>
        <v>0</v>
      </c>
      <c r="F1653" s="30"/>
      <c r="G1653" s="30"/>
      <c r="H1653" s="31"/>
      <c r="I1653" s="32"/>
      <c r="J1653" s="45"/>
      <c r="K1653" s="105"/>
      <c r="L1653" s="32"/>
      <c r="M1653" s="33"/>
      <c r="N1653" s="30"/>
      <c r="R1653" s="36"/>
      <c r="S1653" s="37"/>
      <c r="T1653" s="38"/>
      <c r="U1653" s="200"/>
      <c r="V1653" s="211"/>
      <c r="W1653" s="204"/>
      <c r="X1653" s="204"/>
      <c r="Y1653" s="40"/>
      <c r="Z1653" s="41"/>
      <c r="AA1653" s="91"/>
      <c r="AB1653" s="42"/>
      <c r="AC1653" s="41"/>
      <c r="AD1653" s="43"/>
      <c r="AE1653" s="42"/>
      <c r="AF1653" s="41"/>
      <c r="AG1653" s="45"/>
      <c r="AH1653" s="69"/>
      <c r="AI1653" s="69"/>
      <c r="AJ1653" s="69"/>
      <c r="AK1653" s="29" t="str">
        <f>IFERROR(MATCH(H1653,#REF!,0),"")</f>
        <v/>
      </c>
    </row>
    <row r="1654" spans="1:37" ht="15" customHeight="1">
      <c r="A1654" s="227" t="str">
        <f>IF(V1654=DB!$B$12,"決裁1",IF(V1654=DB!$B$13,"決裁2",IF(V1654=DB!$B$14,"決裁3",IF(V1654=DB!$B$15,"決裁4",IF(V1654="","",TEXT(W1654,"GE")&amp;"-"&amp;V1654)))))</f>
        <v/>
      </c>
      <c r="B1654" s="228" t="str">
        <f>IF(A1654="","",A1654&amp;"-"&amp;COUNTIF($A$5:A1654,A1654))</f>
        <v/>
      </c>
      <c r="C1654" s="228" t="str">
        <f t="shared" si="51"/>
        <v/>
      </c>
      <c r="D1654" s="228" t="str">
        <f>IF(C1654="","",C1654&amp;"-"&amp;COUNTIF($C$5:C1654,C1654))</f>
        <v/>
      </c>
      <c r="E1654" s="228">
        <f t="shared" si="52"/>
        <v>0</v>
      </c>
      <c r="F1654" s="30"/>
      <c r="G1654" s="30"/>
      <c r="H1654" s="31"/>
      <c r="I1654" s="32"/>
      <c r="J1654" s="45"/>
      <c r="K1654" s="105"/>
      <c r="L1654" s="32"/>
      <c r="M1654" s="33"/>
      <c r="N1654" s="30"/>
      <c r="R1654" s="36"/>
      <c r="S1654" s="37"/>
      <c r="T1654" s="38"/>
      <c r="U1654" s="200"/>
      <c r="V1654" s="211"/>
      <c r="W1654" s="204"/>
      <c r="X1654" s="204"/>
      <c r="Y1654" s="40"/>
      <c r="Z1654" s="41"/>
      <c r="AA1654" s="91"/>
      <c r="AB1654" s="42"/>
      <c r="AC1654" s="41"/>
      <c r="AD1654" s="43"/>
      <c r="AE1654" s="42"/>
      <c r="AF1654" s="41"/>
      <c r="AG1654" s="45"/>
      <c r="AH1654" s="69"/>
      <c r="AI1654" s="69"/>
      <c r="AJ1654" s="69"/>
      <c r="AK1654" s="29" t="str">
        <f>IFERROR(MATCH(H1654,#REF!,0),"")</f>
        <v/>
      </c>
    </row>
    <row r="1655" spans="1:37" ht="15" customHeight="1">
      <c r="A1655" s="227" t="str">
        <f>IF(V1655=DB!$B$12,"決裁1",IF(V1655=DB!$B$13,"決裁2",IF(V1655=DB!$B$14,"決裁3",IF(V1655=DB!$B$15,"決裁4",IF(V1655="","",TEXT(W1655,"GE")&amp;"-"&amp;V1655)))))</f>
        <v/>
      </c>
      <c r="B1655" s="228" t="str">
        <f>IF(A1655="","",A1655&amp;"-"&amp;COUNTIF($A$5:A1655,A1655))</f>
        <v/>
      </c>
      <c r="C1655" s="228" t="str">
        <f t="shared" si="51"/>
        <v/>
      </c>
      <c r="D1655" s="228" t="str">
        <f>IF(C1655="","",C1655&amp;"-"&amp;COUNTIF($C$5:C1655,C1655))</f>
        <v/>
      </c>
      <c r="E1655" s="228">
        <f t="shared" si="52"/>
        <v>0</v>
      </c>
      <c r="F1655" s="30"/>
      <c r="G1655" s="30"/>
      <c r="H1655" s="31"/>
      <c r="I1655" s="32"/>
      <c r="J1655" s="45"/>
      <c r="K1655" s="105"/>
      <c r="L1655" s="32"/>
      <c r="M1655" s="33"/>
      <c r="N1655" s="30"/>
      <c r="R1655" s="36"/>
      <c r="S1655" s="37"/>
      <c r="T1655" s="38"/>
      <c r="U1655" s="200"/>
      <c r="V1655" s="211"/>
      <c r="W1655" s="204"/>
      <c r="X1655" s="204"/>
      <c r="Y1655" s="40"/>
      <c r="Z1655" s="41"/>
      <c r="AA1655" s="91"/>
      <c r="AB1655" s="42"/>
      <c r="AC1655" s="41"/>
      <c r="AD1655" s="43"/>
      <c r="AE1655" s="42"/>
      <c r="AF1655" s="41"/>
      <c r="AG1655" s="45"/>
      <c r="AH1655" s="69"/>
      <c r="AI1655" s="69"/>
      <c r="AJ1655" s="69"/>
      <c r="AK1655" s="29" t="str">
        <f>IFERROR(MATCH(H1655,#REF!,0),"")</f>
        <v/>
      </c>
    </row>
    <row r="1656" spans="1:37" ht="15" customHeight="1">
      <c r="A1656" s="227" t="str">
        <f>IF(V1656=DB!$B$12,"決裁1",IF(V1656=DB!$B$13,"決裁2",IF(V1656=DB!$B$14,"決裁3",IF(V1656=DB!$B$15,"決裁4",IF(V1656="","",TEXT(W1656,"GE")&amp;"-"&amp;V1656)))))</f>
        <v/>
      </c>
      <c r="B1656" s="228" t="str">
        <f>IF(A1656="","",A1656&amp;"-"&amp;COUNTIF($A$5:A1656,A1656))</f>
        <v/>
      </c>
      <c r="C1656" s="228" t="str">
        <f t="shared" si="51"/>
        <v/>
      </c>
      <c r="D1656" s="228" t="str">
        <f>IF(C1656="","",C1656&amp;"-"&amp;COUNTIF($C$5:C1656,C1656))</f>
        <v/>
      </c>
      <c r="E1656" s="228">
        <f t="shared" si="52"/>
        <v>0</v>
      </c>
      <c r="F1656" s="30"/>
      <c r="G1656" s="30"/>
      <c r="H1656" s="31"/>
      <c r="I1656" s="32"/>
      <c r="J1656" s="45"/>
      <c r="K1656" s="105"/>
      <c r="L1656" s="32"/>
      <c r="M1656" s="33"/>
      <c r="N1656" s="30"/>
      <c r="R1656" s="36"/>
      <c r="S1656" s="37"/>
      <c r="T1656" s="38"/>
      <c r="U1656" s="200"/>
      <c r="V1656" s="211"/>
      <c r="W1656" s="204"/>
      <c r="X1656" s="204"/>
      <c r="Y1656" s="40"/>
      <c r="Z1656" s="41"/>
      <c r="AA1656" s="91"/>
      <c r="AB1656" s="42"/>
      <c r="AC1656" s="41"/>
      <c r="AD1656" s="43"/>
      <c r="AE1656" s="42"/>
      <c r="AF1656" s="41"/>
      <c r="AG1656" s="45"/>
      <c r="AH1656" s="69"/>
      <c r="AI1656" s="69"/>
      <c r="AJ1656" s="69"/>
      <c r="AK1656" s="29" t="str">
        <f>IFERROR(MATCH(H1656,#REF!,0),"")</f>
        <v/>
      </c>
    </row>
    <row r="1657" spans="1:37" ht="15" customHeight="1">
      <c r="A1657" s="227" t="str">
        <f>IF(V1657=DB!$B$12,"決裁1",IF(V1657=DB!$B$13,"決裁2",IF(V1657=DB!$B$14,"決裁3",IF(V1657=DB!$B$15,"決裁4",IF(V1657="","",TEXT(W1657,"GE")&amp;"-"&amp;V1657)))))</f>
        <v/>
      </c>
      <c r="B1657" s="228" t="str">
        <f>IF(A1657="","",A1657&amp;"-"&amp;COUNTIF($A$5:A1657,A1657))</f>
        <v/>
      </c>
      <c r="C1657" s="228" t="str">
        <f t="shared" si="51"/>
        <v/>
      </c>
      <c r="D1657" s="228" t="str">
        <f>IF(C1657="","",C1657&amp;"-"&amp;COUNTIF($C$5:C1657,C1657))</f>
        <v/>
      </c>
      <c r="E1657" s="228">
        <f t="shared" si="52"/>
        <v>0</v>
      </c>
      <c r="F1657" s="30"/>
      <c r="G1657" s="30"/>
      <c r="H1657" s="31"/>
      <c r="I1657" s="32"/>
      <c r="J1657" s="45"/>
      <c r="K1657" s="105"/>
      <c r="L1657" s="32"/>
      <c r="M1657" s="33"/>
      <c r="N1657" s="30"/>
      <c r="R1657" s="36"/>
      <c r="S1657" s="37"/>
      <c r="T1657" s="38"/>
      <c r="U1657" s="200"/>
      <c r="V1657" s="211"/>
      <c r="W1657" s="204"/>
      <c r="X1657" s="204"/>
      <c r="Y1657" s="40"/>
      <c r="Z1657" s="41"/>
      <c r="AA1657" s="91"/>
      <c r="AB1657" s="42"/>
      <c r="AC1657" s="41"/>
      <c r="AD1657" s="43"/>
      <c r="AE1657" s="42"/>
      <c r="AF1657" s="41"/>
      <c r="AG1657" s="45"/>
      <c r="AH1657" s="69"/>
      <c r="AI1657" s="69"/>
      <c r="AJ1657" s="69"/>
      <c r="AK1657" s="29" t="str">
        <f>IFERROR(MATCH(H1657,#REF!,0),"")</f>
        <v/>
      </c>
    </row>
    <row r="1658" spans="1:37" ht="15" customHeight="1">
      <c r="A1658" s="227" t="str">
        <f>IF(V1658=DB!$B$12,"決裁1",IF(V1658=DB!$B$13,"決裁2",IF(V1658=DB!$B$14,"決裁3",IF(V1658=DB!$B$15,"決裁4",IF(V1658="","",TEXT(W1658,"GE")&amp;"-"&amp;V1658)))))</f>
        <v/>
      </c>
      <c r="B1658" s="228" t="str">
        <f>IF(A1658="","",A1658&amp;"-"&amp;COUNTIF($A$5:A1658,A1658))</f>
        <v/>
      </c>
      <c r="C1658" s="228" t="str">
        <f t="shared" si="51"/>
        <v/>
      </c>
      <c r="D1658" s="228" t="str">
        <f>IF(C1658="","",C1658&amp;"-"&amp;COUNTIF($C$5:C1658,C1658))</f>
        <v/>
      </c>
      <c r="E1658" s="228">
        <f t="shared" si="52"/>
        <v>0</v>
      </c>
      <c r="F1658" s="30"/>
      <c r="G1658" s="30"/>
      <c r="H1658" s="31"/>
      <c r="I1658" s="32"/>
      <c r="J1658" s="45"/>
      <c r="K1658" s="105"/>
      <c r="L1658" s="32"/>
      <c r="M1658" s="33"/>
      <c r="N1658" s="30"/>
      <c r="R1658" s="36"/>
      <c r="S1658" s="37"/>
      <c r="T1658" s="38"/>
      <c r="U1658" s="200"/>
      <c r="V1658" s="211"/>
      <c r="W1658" s="204"/>
      <c r="X1658" s="204"/>
      <c r="Y1658" s="40"/>
      <c r="Z1658" s="41"/>
      <c r="AA1658" s="91"/>
      <c r="AB1658" s="42"/>
      <c r="AC1658" s="41"/>
      <c r="AD1658" s="43"/>
      <c r="AE1658" s="42"/>
      <c r="AF1658" s="41"/>
      <c r="AG1658" s="45"/>
      <c r="AH1658" s="69"/>
      <c r="AI1658" s="69"/>
      <c r="AJ1658" s="69"/>
      <c r="AK1658" s="29" t="str">
        <f>IFERROR(MATCH(H1658,#REF!,0),"")</f>
        <v/>
      </c>
    </row>
    <row r="1659" spans="1:37" ht="15" customHeight="1">
      <c r="A1659" s="227" t="str">
        <f>IF(V1659=DB!$B$12,"決裁1",IF(V1659=DB!$B$13,"決裁2",IF(V1659=DB!$B$14,"決裁3",IF(V1659=DB!$B$15,"決裁4",IF(V1659="","",TEXT(W1659,"GE")&amp;"-"&amp;V1659)))))</f>
        <v/>
      </c>
      <c r="B1659" s="228" t="str">
        <f>IF(A1659="","",A1659&amp;"-"&amp;COUNTIF($A$5:A1659,A1659))</f>
        <v/>
      </c>
      <c r="C1659" s="228" t="str">
        <f t="shared" si="51"/>
        <v/>
      </c>
      <c r="D1659" s="228" t="str">
        <f>IF(C1659="","",C1659&amp;"-"&amp;COUNTIF($C$5:C1659,C1659))</f>
        <v/>
      </c>
      <c r="E1659" s="228">
        <f t="shared" si="52"/>
        <v>0</v>
      </c>
      <c r="F1659" s="30"/>
      <c r="G1659" s="30"/>
      <c r="H1659" s="31"/>
      <c r="I1659" s="110"/>
      <c r="J1659" s="58"/>
      <c r="K1659" s="58"/>
      <c r="L1659" s="110"/>
      <c r="M1659" s="54"/>
      <c r="N1659" s="60"/>
      <c r="R1659" s="36"/>
      <c r="S1659" s="37"/>
      <c r="T1659" s="38"/>
      <c r="U1659" s="200"/>
      <c r="V1659" s="211"/>
      <c r="W1659" s="204"/>
      <c r="X1659" s="204"/>
      <c r="Y1659" s="40"/>
      <c r="Z1659" s="41"/>
      <c r="AA1659" s="91"/>
      <c r="AB1659" s="42"/>
      <c r="AC1659" s="41"/>
      <c r="AD1659" s="43"/>
      <c r="AE1659" s="42"/>
      <c r="AF1659" s="41"/>
      <c r="AG1659" s="45"/>
      <c r="AH1659" s="69"/>
      <c r="AI1659" s="69"/>
      <c r="AJ1659" s="69"/>
      <c r="AK1659" s="29" t="str">
        <f>IFERROR(MATCH(H1659,#REF!,0),"")</f>
        <v/>
      </c>
    </row>
    <row r="1660" spans="1:37" ht="15" customHeight="1">
      <c r="A1660" s="227" t="str">
        <f>IF(V1660=DB!$B$12,"決裁1",IF(V1660=DB!$B$13,"決裁2",IF(V1660=DB!$B$14,"決裁3",IF(V1660=DB!$B$15,"決裁4",IF(V1660="","",TEXT(W1660,"GE")&amp;"-"&amp;V1660)))))</f>
        <v/>
      </c>
      <c r="B1660" s="228" t="str">
        <f>IF(A1660="","",A1660&amp;"-"&amp;COUNTIF($A$5:A1660,A1660))</f>
        <v/>
      </c>
      <c r="C1660" s="228" t="str">
        <f t="shared" si="51"/>
        <v/>
      </c>
      <c r="D1660" s="228" t="str">
        <f>IF(C1660="","",C1660&amp;"-"&amp;COUNTIF($C$5:C1660,C1660))</f>
        <v/>
      </c>
      <c r="E1660" s="228">
        <f t="shared" si="52"/>
        <v>0</v>
      </c>
      <c r="F1660" s="30"/>
      <c r="G1660" s="30"/>
      <c r="H1660" s="31"/>
      <c r="I1660" s="32"/>
      <c r="J1660" s="33"/>
      <c r="K1660" s="63"/>
      <c r="L1660" s="110"/>
      <c r="M1660" s="54"/>
      <c r="N1660" s="60"/>
      <c r="R1660" s="10"/>
      <c r="S1660" s="37"/>
      <c r="T1660" s="38"/>
      <c r="U1660" s="200"/>
      <c r="V1660" s="211"/>
      <c r="W1660" s="204"/>
      <c r="X1660" s="204"/>
      <c r="Y1660" s="40"/>
      <c r="Z1660" s="41"/>
      <c r="AA1660" s="10"/>
      <c r="AB1660" s="42"/>
      <c r="AC1660" s="41"/>
      <c r="AD1660" s="43"/>
      <c r="AE1660" s="42"/>
      <c r="AF1660" s="41"/>
      <c r="AG1660" s="43"/>
      <c r="AH1660" s="69"/>
      <c r="AI1660" s="69"/>
      <c r="AJ1660" s="69"/>
      <c r="AK1660" s="29" t="str">
        <f>IFERROR(MATCH(H1660,#REF!,0),"")</f>
        <v/>
      </c>
    </row>
    <row r="1661" spans="1:37" ht="15" customHeight="1">
      <c r="A1661" s="227" t="str">
        <f>IF(V1661=DB!$B$12,"決裁1",IF(V1661=DB!$B$13,"決裁2",IF(V1661=DB!$B$14,"決裁3",IF(V1661=DB!$B$15,"決裁4",IF(V1661="","",TEXT(W1661,"GE")&amp;"-"&amp;V1661)))))</f>
        <v/>
      </c>
      <c r="B1661" s="228" t="str">
        <f>IF(A1661="","",A1661&amp;"-"&amp;COUNTIF($A$5:A1661,A1661))</f>
        <v/>
      </c>
      <c r="C1661" s="228" t="str">
        <f t="shared" si="51"/>
        <v/>
      </c>
      <c r="D1661" s="228" t="str">
        <f>IF(C1661="","",C1661&amp;"-"&amp;COUNTIF($C$5:C1661,C1661))</f>
        <v/>
      </c>
      <c r="E1661" s="228">
        <f t="shared" si="52"/>
        <v>0</v>
      </c>
      <c r="F1661" s="30"/>
      <c r="G1661" s="30"/>
      <c r="H1661" s="31"/>
      <c r="I1661" s="32"/>
      <c r="J1661" s="33"/>
      <c r="K1661" s="63"/>
      <c r="L1661" s="110"/>
      <c r="M1661" s="54"/>
      <c r="N1661" s="60"/>
      <c r="R1661" s="36"/>
      <c r="S1661" s="37"/>
      <c r="T1661" s="38"/>
      <c r="U1661" s="200"/>
      <c r="V1661" s="211"/>
      <c r="W1661" s="204"/>
      <c r="X1661" s="204"/>
      <c r="Y1661" s="40"/>
      <c r="Z1661" s="41"/>
      <c r="AA1661" s="10"/>
      <c r="AB1661" s="42"/>
      <c r="AC1661" s="41"/>
      <c r="AD1661" s="43"/>
      <c r="AE1661" s="42"/>
      <c r="AF1661" s="41"/>
      <c r="AG1661" s="110"/>
      <c r="AH1661" s="69"/>
      <c r="AI1661" s="69"/>
      <c r="AJ1661" s="69"/>
      <c r="AK1661" s="29" t="str">
        <f>IFERROR(MATCH(H1661,#REF!,0),"")</f>
        <v/>
      </c>
    </row>
    <row r="1662" spans="1:37" ht="15" customHeight="1">
      <c r="A1662" s="227" t="str">
        <f>IF(V1662=DB!$B$12,"決裁1",IF(V1662=DB!$B$13,"決裁2",IF(V1662=DB!$B$14,"決裁3",IF(V1662=DB!$B$15,"決裁4",IF(V1662="","",TEXT(W1662,"GE")&amp;"-"&amp;V1662)))))</f>
        <v/>
      </c>
      <c r="B1662" s="228" t="str">
        <f>IF(A1662="","",A1662&amp;"-"&amp;COUNTIF($A$5:A1662,A1662))</f>
        <v/>
      </c>
      <c r="C1662" s="228" t="str">
        <f t="shared" si="51"/>
        <v/>
      </c>
      <c r="D1662" s="228" t="str">
        <f>IF(C1662="","",C1662&amp;"-"&amp;COUNTIF($C$5:C1662,C1662))</f>
        <v/>
      </c>
      <c r="E1662" s="228">
        <f t="shared" si="52"/>
        <v>0</v>
      </c>
      <c r="F1662" s="30"/>
      <c r="G1662" s="30"/>
      <c r="H1662" s="31"/>
      <c r="I1662" s="32"/>
      <c r="J1662" s="33"/>
      <c r="K1662" s="63"/>
      <c r="L1662" s="110"/>
      <c r="M1662" s="54"/>
      <c r="N1662" s="60"/>
      <c r="R1662" s="36"/>
      <c r="S1662" s="37"/>
      <c r="T1662" s="38"/>
      <c r="U1662" s="200"/>
      <c r="V1662" s="211"/>
      <c r="W1662" s="204"/>
      <c r="X1662" s="204"/>
      <c r="Y1662" s="40"/>
      <c r="Z1662" s="41"/>
      <c r="AA1662" s="10"/>
      <c r="AB1662" s="42"/>
      <c r="AC1662" s="41"/>
      <c r="AD1662" s="43"/>
      <c r="AE1662" s="42"/>
      <c r="AF1662" s="41"/>
      <c r="AG1662" s="43"/>
      <c r="AH1662" s="69"/>
      <c r="AI1662" s="69"/>
      <c r="AJ1662" s="69"/>
      <c r="AK1662" s="29" t="str">
        <f>IFERROR(MATCH(H1662,#REF!,0),"")</f>
        <v/>
      </c>
    </row>
    <row r="1663" spans="1:37" ht="15" customHeight="1">
      <c r="A1663" s="227" t="str">
        <f>IF(V1663=DB!$B$12,"決裁1",IF(V1663=DB!$B$13,"決裁2",IF(V1663=DB!$B$14,"決裁3",IF(V1663=DB!$B$15,"決裁4",IF(V1663="","",TEXT(W1663,"GE")&amp;"-"&amp;V1663)))))</f>
        <v/>
      </c>
      <c r="B1663" s="228" t="str">
        <f>IF(A1663="","",A1663&amp;"-"&amp;COUNTIF($A$5:A1663,A1663))</f>
        <v/>
      </c>
      <c r="C1663" s="228" t="str">
        <f t="shared" si="51"/>
        <v/>
      </c>
      <c r="D1663" s="228" t="str">
        <f>IF(C1663="","",C1663&amp;"-"&amp;COUNTIF($C$5:C1663,C1663))</f>
        <v/>
      </c>
      <c r="E1663" s="228">
        <f t="shared" si="52"/>
        <v>0</v>
      </c>
      <c r="F1663" s="30"/>
      <c r="G1663" s="30"/>
      <c r="H1663" s="31"/>
      <c r="I1663" s="32"/>
      <c r="J1663" s="49"/>
      <c r="K1663" s="32"/>
      <c r="L1663" s="33"/>
      <c r="M1663" s="33"/>
      <c r="N1663" s="30"/>
      <c r="R1663" s="36"/>
      <c r="S1663" s="37"/>
      <c r="T1663" s="38"/>
      <c r="U1663" s="200"/>
      <c r="V1663" s="211"/>
      <c r="W1663" s="204"/>
      <c r="X1663" s="204"/>
      <c r="Y1663" s="40"/>
      <c r="Z1663" s="41"/>
      <c r="AA1663" s="10"/>
      <c r="AB1663" s="42"/>
      <c r="AC1663" s="41"/>
      <c r="AD1663" s="43"/>
      <c r="AE1663" s="42"/>
      <c r="AF1663" s="41"/>
      <c r="AG1663" s="43"/>
      <c r="AH1663" s="69"/>
      <c r="AI1663" s="69"/>
      <c r="AJ1663" s="69"/>
      <c r="AK1663" s="29" t="str">
        <f>IFERROR(MATCH(H1663,#REF!,0),"")</f>
        <v/>
      </c>
    </row>
    <row r="1664" spans="1:37" ht="15" customHeight="1">
      <c r="A1664" s="227" t="str">
        <f>IF(V1664=DB!$B$12,"決裁1",IF(V1664=DB!$B$13,"決裁2",IF(V1664=DB!$B$14,"決裁3",IF(V1664=DB!$B$15,"決裁4",IF(V1664="","",TEXT(W1664,"GE")&amp;"-"&amp;V1664)))))</f>
        <v/>
      </c>
      <c r="B1664" s="228" t="str">
        <f>IF(A1664="","",A1664&amp;"-"&amp;COUNTIF($A$5:A1664,A1664))</f>
        <v/>
      </c>
      <c r="C1664" s="228" t="str">
        <f t="shared" si="51"/>
        <v/>
      </c>
      <c r="D1664" s="228" t="str">
        <f>IF(C1664="","",C1664&amp;"-"&amp;COUNTIF($C$5:C1664,C1664))</f>
        <v/>
      </c>
      <c r="E1664" s="228">
        <f t="shared" si="52"/>
        <v>0</v>
      </c>
      <c r="F1664" s="133"/>
      <c r="G1664" s="133"/>
      <c r="H1664" s="31"/>
      <c r="I1664" s="32"/>
      <c r="J1664" s="49"/>
      <c r="K1664" s="32"/>
      <c r="L1664" s="33"/>
      <c r="M1664" s="33"/>
      <c r="N1664" s="30"/>
      <c r="R1664" s="36"/>
      <c r="S1664" s="37"/>
      <c r="T1664" s="38"/>
      <c r="U1664" s="200"/>
      <c r="V1664" s="211"/>
      <c r="W1664" s="204"/>
      <c r="X1664" s="204"/>
      <c r="Y1664" s="40"/>
      <c r="Z1664" s="41"/>
      <c r="AA1664" s="10"/>
      <c r="AB1664" s="42"/>
      <c r="AC1664" s="41"/>
      <c r="AD1664" s="33"/>
      <c r="AE1664" s="42"/>
      <c r="AF1664" s="41"/>
      <c r="AG1664" s="33"/>
      <c r="AH1664" s="69"/>
      <c r="AI1664" s="69"/>
      <c r="AJ1664" s="69"/>
      <c r="AK1664" s="29" t="str">
        <f>IFERROR(MATCH(H1664,#REF!,0),"")</f>
        <v/>
      </c>
    </row>
    <row r="1665" spans="1:37" ht="15" customHeight="1">
      <c r="A1665" s="227" t="str">
        <f>IF(V1665=DB!$B$12,"決裁1",IF(V1665=DB!$B$13,"決裁2",IF(V1665=DB!$B$14,"決裁3",IF(V1665=DB!$B$15,"決裁4",IF(V1665="","",TEXT(W1665,"GE")&amp;"-"&amp;V1665)))))</f>
        <v/>
      </c>
      <c r="B1665" s="228" t="str">
        <f>IF(A1665="","",A1665&amp;"-"&amp;COUNTIF($A$5:A1665,A1665))</f>
        <v/>
      </c>
      <c r="C1665" s="228" t="str">
        <f t="shared" si="51"/>
        <v/>
      </c>
      <c r="D1665" s="228" t="str">
        <f>IF(C1665="","",C1665&amp;"-"&amp;COUNTIF($C$5:C1665,C1665))</f>
        <v/>
      </c>
      <c r="E1665" s="228">
        <f t="shared" si="52"/>
        <v>0</v>
      </c>
      <c r="F1665" s="133"/>
      <c r="G1665" s="133"/>
      <c r="H1665" s="31"/>
      <c r="I1665" s="32"/>
      <c r="J1665" s="49"/>
      <c r="K1665" s="32"/>
      <c r="L1665" s="33"/>
      <c r="M1665" s="33"/>
      <c r="N1665" s="30"/>
      <c r="R1665" s="36"/>
      <c r="S1665" s="37"/>
      <c r="T1665" s="38"/>
      <c r="U1665" s="200"/>
      <c r="V1665" s="211"/>
      <c r="W1665" s="204"/>
      <c r="X1665" s="204"/>
      <c r="Y1665" s="40"/>
      <c r="Z1665" s="41"/>
      <c r="AA1665" s="10"/>
      <c r="AB1665" s="42"/>
      <c r="AC1665" s="41"/>
      <c r="AD1665" s="33"/>
      <c r="AE1665" s="42"/>
      <c r="AF1665" s="41"/>
      <c r="AG1665" s="33"/>
      <c r="AH1665" s="69"/>
      <c r="AI1665" s="69"/>
      <c r="AJ1665" s="69"/>
      <c r="AK1665" s="29" t="str">
        <f>IFERROR(MATCH(H1665,#REF!,0),"")</f>
        <v/>
      </c>
    </row>
    <row r="1666" spans="1:37" ht="15" customHeight="1">
      <c r="A1666" s="227" t="str">
        <f>IF(V1666=DB!$B$12,"決裁1",IF(V1666=DB!$B$13,"決裁2",IF(V1666=DB!$B$14,"決裁3",IF(V1666=DB!$B$15,"決裁4",IF(V1666="","",TEXT(W1666,"GE")&amp;"-"&amp;V1666)))))</f>
        <v/>
      </c>
      <c r="B1666" s="228" t="str">
        <f>IF(A1666="","",A1666&amp;"-"&amp;COUNTIF($A$5:A1666,A1666))</f>
        <v/>
      </c>
      <c r="C1666" s="228" t="str">
        <f t="shared" si="51"/>
        <v/>
      </c>
      <c r="D1666" s="228" t="str">
        <f>IF(C1666="","",C1666&amp;"-"&amp;COUNTIF($C$5:C1666,C1666))</f>
        <v/>
      </c>
      <c r="E1666" s="228">
        <f t="shared" si="52"/>
        <v>0</v>
      </c>
      <c r="F1666" s="133"/>
      <c r="G1666" s="133"/>
      <c r="H1666" s="31"/>
      <c r="I1666" s="32"/>
      <c r="J1666" s="49"/>
      <c r="K1666" s="32"/>
      <c r="L1666" s="33"/>
      <c r="M1666" s="33"/>
      <c r="N1666" s="30"/>
      <c r="R1666" s="36"/>
      <c r="S1666" s="37"/>
      <c r="T1666" s="38"/>
      <c r="U1666" s="200"/>
      <c r="V1666" s="211"/>
      <c r="W1666" s="204"/>
      <c r="X1666" s="204"/>
      <c r="Y1666" s="40"/>
      <c r="Z1666" s="41"/>
      <c r="AA1666" s="10"/>
      <c r="AB1666" s="42"/>
      <c r="AC1666" s="41"/>
      <c r="AD1666" s="33"/>
      <c r="AE1666" s="42"/>
      <c r="AF1666" s="41"/>
      <c r="AG1666" s="33"/>
      <c r="AH1666" s="69"/>
      <c r="AI1666" s="69"/>
      <c r="AJ1666" s="69"/>
      <c r="AK1666" s="29" t="str">
        <f>IFERROR(MATCH(H1666,#REF!,0),"")</f>
        <v/>
      </c>
    </row>
    <row r="1667" spans="1:37" ht="15" customHeight="1">
      <c r="A1667" s="227" t="str">
        <f>IF(V1667=DB!$B$12,"決裁1",IF(V1667=DB!$B$13,"決裁2",IF(V1667=DB!$B$14,"決裁3",IF(V1667=DB!$B$15,"決裁4",IF(V1667="","",TEXT(W1667,"GE")&amp;"-"&amp;V1667)))))</f>
        <v/>
      </c>
      <c r="B1667" s="228" t="str">
        <f>IF(A1667="","",A1667&amp;"-"&amp;COUNTIF($A$5:A1667,A1667))</f>
        <v/>
      </c>
      <c r="C1667" s="228" t="str">
        <f t="shared" si="51"/>
        <v/>
      </c>
      <c r="D1667" s="228" t="str">
        <f>IF(C1667="","",C1667&amp;"-"&amp;COUNTIF($C$5:C1667,C1667))</f>
        <v/>
      </c>
      <c r="E1667" s="228">
        <f t="shared" si="52"/>
        <v>0</v>
      </c>
      <c r="F1667" s="133"/>
      <c r="G1667" s="133"/>
      <c r="H1667" s="31"/>
      <c r="I1667" s="32"/>
      <c r="J1667" s="49"/>
      <c r="K1667" s="32"/>
      <c r="L1667" s="33"/>
      <c r="M1667" s="33"/>
      <c r="N1667" s="30"/>
      <c r="R1667" s="36"/>
      <c r="S1667" s="37"/>
      <c r="T1667" s="38"/>
      <c r="U1667" s="200"/>
      <c r="V1667" s="211"/>
      <c r="W1667" s="204"/>
      <c r="X1667" s="204"/>
      <c r="Y1667" s="40"/>
      <c r="Z1667" s="41"/>
      <c r="AA1667" s="10"/>
      <c r="AB1667" s="42"/>
      <c r="AC1667" s="41"/>
      <c r="AD1667" s="33"/>
      <c r="AE1667" s="42"/>
      <c r="AF1667" s="41"/>
      <c r="AG1667" s="33"/>
      <c r="AH1667" s="69"/>
      <c r="AI1667" s="69"/>
      <c r="AJ1667" s="69"/>
      <c r="AK1667" s="29" t="str">
        <f>IFERROR(MATCH(H1667,#REF!,0),"")</f>
        <v/>
      </c>
    </row>
    <row r="1668" spans="1:37" ht="15" customHeight="1">
      <c r="A1668" s="227" t="str">
        <f>IF(V1668=DB!$B$12,"決裁1",IF(V1668=DB!$B$13,"決裁2",IF(V1668=DB!$B$14,"決裁3",IF(V1668=DB!$B$15,"決裁4",IF(V1668="","",TEXT(W1668,"GE")&amp;"-"&amp;V1668)))))</f>
        <v/>
      </c>
      <c r="B1668" s="228" t="str">
        <f>IF(A1668="","",A1668&amp;"-"&amp;COUNTIF($A$5:A1668,A1668))</f>
        <v/>
      </c>
      <c r="C1668" s="228" t="str">
        <f t="shared" si="51"/>
        <v/>
      </c>
      <c r="D1668" s="228" t="str">
        <f>IF(C1668="","",C1668&amp;"-"&amp;COUNTIF($C$5:C1668,C1668))</f>
        <v/>
      </c>
      <c r="E1668" s="228">
        <f t="shared" si="52"/>
        <v>0</v>
      </c>
      <c r="F1668" s="133"/>
      <c r="G1668" s="133"/>
      <c r="H1668" s="31"/>
      <c r="I1668" s="32"/>
      <c r="J1668" s="49"/>
      <c r="K1668" s="32"/>
      <c r="L1668" s="33"/>
      <c r="M1668" s="33"/>
      <c r="N1668" s="30"/>
      <c r="R1668" s="10"/>
      <c r="S1668" s="37"/>
      <c r="T1668" s="38"/>
      <c r="U1668" s="200"/>
      <c r="V1668" s="211"/>
      <c r="W1668" s="204"/>
      <c r="X1668" s="204"/>
      <c r="Y1668" s="40"/>
      <c r="Z1668" s="41"/>
      <c r="AA1668" s="10"/>
      <c r="AB1668" s="42"/>
      <c r="AC1668" s="47"/>
      <c r="AD1668" s="52"/>
      <c r="AE1668" s="42"/>
      <c r="AF1668" s="41"/>
      <c r="AG1668" s="33"/>
      <c r="AH1668" s="69"/>
      <c r="AI1668" s="69"/>
      <c r="AJ1668" s="69"/>
      <c r="AK1668" s="29" t="str">
        <f>IFERROR(MATCH(H1668,#REF!,0),"")</f>
        <v/>
      </c>
    </row>
    <row r="1669" spans="1:37" ht="15" customHeight="1">
      <c r="A1669" s="227" t="str">
        <f>IF(V1669=DB!$B$12,"決裁1",IF(V1669=DB!$B$13,"決裁2",IF(V1669=DB!$B$14,"決裁3",IF(V1669=DB!$B$15,"決裁4",IF(V1669="","",TEXT(W1669,"GE")&amp;"-"&amp;V1669)))))</f>
        <v/>
      </c>
      <c r="B1669" s="228" t="str">
        <f>IF(A1669="","",A1669&amp;"-"&amp;COUNTIF($A$5:A1669,A1669))</f>
        <v/>
      </c>
      <c r="C1669" s="228" t="str">
        <f t="shared" si="51"/>
        <v/>
      </c>
      <c r="D1669" s="228" t="str">
        <f>IF(C1669="","",C1669&amp;"-"&amp;COUNTIF($C$5:C1669,C1669))</f>
        <v/>
      </c>
      <c r="E1669" s="228">
        <f t="shared" si="52"/>
        <v>0</v>
      </c>
      <c r="F1669" s="133"/>
      <c r="G1669" s="133"/>
      <c r="H1669" s="31"/>
      <c r="I1669" s="32"/>
      <c r="J1669" s="49"/>
      <c r="K1669" s="32"/>
      <c r="L1669" s="33"/>
      <c r="M1669" s="33"/>
      <c r="N1669" s="30"/>
      <c r="R1669" s="36"/>
      <c r="S1669" s="37"/>
      <c r="T1669" s="38"/>
      <c r="U1669" s="200"/>
      <c r="V1669" s="211"/>
      <c r="W1669" s="204"/>
      <c r="X1669" s="204"/>
      <c r="Y1669" s="40"/>
      <c r="Z1669" s="41"/>
      <c r="AA1669" s="10"/>
      <c r="AB1669" s="42"/>
      <c r="AC1669" s="41"/>
      <c r="AD1669" s="33"/>
      <c r="AE1669" s="42"/>
      <c r="AF1669" s="41"/>
      <c r="AG1669" s="33"/>
      <c r="AH1669" s="69"/>
      <c r="AI1669" s="69"/>
      <c r="AJ1669" s="69"/>
      <c r="AK1669" s="29" t="str">
        <f>IFERROR(MATCH(H1669,#REF!,0),"")</f>
        <v/>
      </c>
    </row>
    <row r="1670" spans="1:37" ht="15" customHeight="1">
      <c r="A1670" s="227" t="str">
        <f>IF(V1670=DB!$B$12,"決裁1",IF(V1670=DB!$B$13,"決裁2",IF(V1670=DB!$B$14,"決裁3",IF(V1670=DB!$B$15,"決裁4",IF(V1670="","",TEXT(W1670,"GE")&amp;"-"&amp;V1670)))))</f>
        <v/>
      </c>
      <c r="B1670" s="228" t="str">
        <f>IF(A1670="","",A1670&amp;"-"&amp;COUNTIF($A$5:A1670,A1670))</f>
        <v/>
      </c>
      <c r="C1670" s="228" t="str">
        <f t="shared" ref="C1670:C1733" si="53">IF(AH1670="","",AH1670)</f>
        <v/>
      </c>
      <c r="D1670" s="228" t="str">
        <f>IF(C1670="","",C1670&amp;"-"&amp;COUNTIF($C$5:C1670,C1670))</f>
        <v/>
      </c>
      <c r="E1670" s="228">
        <f t="shared" ref="E1670:E1733" si="54">+H1670</f>
        <v>0</v>
      </c>
      <c r="F1670" s="133"/>
      <c r="G1670" s="133"/>
      <c r="H1670" s="31"/>
      <c r="I1670" s="110"/>
      <c r="J1670" s="49"/>
      <c r="K1670" s="75"/>
      <c r="L1670" s="54"/>
      <c r="M1670" s="54"/>
      <c r="N1670" s="60"/>
      <c r="R1670" s="36"/>
      <c r="S1670" s="37"/>
      <c r="T1670" s="38"/>
      <c r="U1670" s="200"/>
      <c r="V1670" s="211"/>
      <c r="W1670" s="204"/>
      <c r="X1670" s="204"/>
      <c r="Y1670" s="40"/>
      <c r="Z1670" s="41"/>
      <c r="AA1670" s="10"/>
      <c r="AB1670" s="42"/>
      <c r="AC1670" s="41"/>
      <c r="AD1670" s="43"/>
      <c r="AE1670" s="42"/>
      <c r="AF1670" s="41"/>
      <c r="AG1670" s="43"/>
      <c r="AH1670" s="69"/>
      <c r="AI1670" s="69"/>
      <c r="AJ1670" s="69"/>
      <c r="AK1670" s="29" t="str">
        <f>IFERROR(MATCH(H1670,#REF!,0),"")</f>
        <v/>
      </c>
    </row>
    <row r="1671" spans="1:37" ht="15" customHeight="1">
      <c r="A1671" s="227" t="str">
        <f>IF(V1671=DB!$B$12,"決裁1",IF(V1671=DB!$B$13,"決裁2",IF(V1671=DB!$B$14,"決裁3",IF(V1671=DB!$B$15,"決裁4",IF(V1671="","",TEXT(W1671,"GE")&amp;"-"&amp;V1671)))))</f>
        <v/>
      </c>
      <c r="B1671" s="228" t="str">
        <f>IF(A1671="","",A1671&amp;"-"&amp;COUNTIF($A$5:A1671,A1671))</f>
        <v/>
      </c>
      <c r="C1671" s="228" t="str">
        <f t="shared" si="53"/>
        <v/>
      </c>
      <c r="D1671" s="228" t="str">
        <f>IF(C1671="","",C1671&amp;"-"&amp;COUNTIF($C$5:C1671,C1671))</f>
        <v/>
      </c>
      <c r="E1671" s="228">
        <f t="shared" si="54"/>
        <v>0</v>
      </c>
      <c r="F1671" s="133"/>
      <c r="G1671" s="133"/>
      <c r="H1671" s="31"/>
      <c r="I1671" s="110"/>
      <c r="J1671" s="49"/>
      <c r="K1671" s="127"/>
      <c r="L1671" s="111"/>
      <c r="M1671" s="54"/>
      <c r="N1671" s="60"/>
      <c r="R1671" s="36"/>
      <c r="S1671" s="37"/>
      <c r="T1671" s="38"/>
      <c r="U1671" s="200"/>
      <c r="V1671" s="211"/>
      <c r="W1671" s="204"/>
      <c r="X1671" s="204"/>
      <c r="Y1671" s="40"/>
      <c r="Z1671" s="41"/>
      <c r="AA1671" s="10"/>
      <c r="AB1671" s="42"/>
      <c r="AC1671" s="41"/>
      <c r="AD1671" s="43"/>
      <c r="AE1671" s="42"/>
      <c r="AF1671" s="41"/>
      <c r="AG1671" s="43"/>
      <c r="AH1671" s="69"/>
      <c r="AI1671" s="69"/>
      <c r="AJ1671" s="69"/>
      <c r="AK1671" s="29" t="str">
        <f>IFERROR(MATCH(H1671,#REF!,0),"")</f>
        <v/>
      </c>
    </row>
    <row r="1672" spans="1:37" ht="15" customHeight="1">
      <c r="A1672" s="227" t="str">
        <f>IF(V1672=DB!$B$12,"決裁1",IF(V1672=DB!$B$13,"決裁2",IF(V1672=DB!$B$14,"決裁3",IF(V1672=DB!$B$15,"決裁4",IF(V1672="","",TEXT(W1672,"GE")&amp;"-"&amp;V1672)))))</f>
        <v/>
      </c>
      <c r="B1672" s="228" t="str">
        <f>IF(A1672="","",A1672&amp;"-"&amp;COUNTIF($A$5:A1672,A1672))</f>
        <v/>
      </c>
      <c r="C1672" s="228" t="str">
        <f t="shared" si="53"/>
        <v/>
      </c>
      <c r="D1672" s="228" t="str">
        <f>IF(C1672="","",C1672&amp;"-"&amp;COUNTIF($C$5:C1672,C1672))</f>
        <v/>
      </c>
      <c r="E1672" s="228">
        <f t="shared" si="54"/>
        <v>0</v>
      </c>
      <c r="F1672" s="133"/>
      <c r="G1672" s="133"/>
      <c r="H1672" s="31"/>
      <c r="I1672" s="110"/>
      <c r="J1672" s="65"/>
      <c r="K1672" s="63"/>
      <c r="L1672" s="110"/>
      <c r="M1672" s="54"/>
      <c r="N1672" s="60"/>
      <c r="R1672" s="36"/>
      <c r="S1672" s="37"/>
      <c r="T1672" s="38"/>
      <c r="U1672" s="200"/>
      <c r="V1672" s="211"/>
      <c r="W1672" s="204"/>
      <c r="X1672" s="204"/>
      <c r="Y1672" s="40"/>
      <c r="Z1672" s="41"/>
      <c r="AA1672" s="10"/>
      <c r="AB1672" s="42"/>
      <c r="AC1672" s="41"/>
      <c r="AD1672" s="111"/>
      <c r="AE1672" s="42"/>
      <c r="AF1672" s="41"/>
      <c r="AG1672" s="111"/>
      <c r="AH1672" s="69"/>
      <c r="AI1672" s="69"/>
      <c r="AJ1672" s="69"/>
      <c r="AK1672" s="29" t="str">
        <f>IFERROR(MATCH(H1672,#REF!,0),"")</f>
        <v/>
      </c>
    </row>
    <row r="1673" spans="1:37" ht="15" customHeight="1">
      <c r="A1673" s="227" t="str">
        <f>IF(V1673=DB!$B$12,"決裁1",IF(V1673=DB!$B$13,"決裁2",IF(V1673=DB!$B$14,"決裁3",IF(V1673=DB!$B$15,"決裁4",IF(V1673="","",TEXT(W1673,"GE")&amp;"-"&amp;V1673)))))</f>
        <v/>
      </c>
      <c r="B1673" s="228" t="str">
        <f>IF(A1673="","",A1673&amp;"-"&amp;COUNTIF($A$5:A1673,A1673))</f>
        <v/>
      </c>
      <c r="C1673" s="228" t="str">
        <f t="shared" si="53"/>
        <v/>
      </c>
      <c r="D1673" s="228" t="str">
        <f>IF(C1673="","",C1673&amp;"-"&amp;COUNTIF($C$5:C1673,C1673))</f>
        <v/>
      </c>
      <c r="E1673" s="228">
        <f t="shared" si="54"/>
        <v>0</v>
      </c>
      <c r="F1673" s="133"/>
      <c r="G1673" s="133"/>
      <c r="H1673" s="31"/>
      <c r="I1673" s="110"/>
      <c r="J1673" s="65"/>
      <c r="K1673" s="63"/>
      <c r="L1673" s="110"/>
      <c r="M1673" s="54"/>
      <c r="N1673" s="60"/>
      <c r="R1673" s="36"/>
      <c r="S1673" s="37"/>
      <c r="T1673" s="38"/>
      <c r="U1673" s="200"/>
      <c r="V1673" s="211"/>
      <c r="W1673" s="204"/>
      <c r="X1673" s="204"/>
      <c r="Y1673" s="40"/>
      <c r="Z1673" s="41"/>
      <c r="AA1673" s="10"/>
      <c r="AB1673" s="42"/>
      <c r="AC1673" s="41"/>
      <c r="AD1673" s="111"/>
      <c r="AE1673" s="42"/>
      <c r="AF1673" s="41"/>
      <c r="AG1673" s="111"/>
      <c r="AH1673" s="69"/>
      <c r="AI1673" s="69"/>
      <c r="AJ1673" s="69"/>
      <c r="AK1673" s="29" t="str">
        <f>IFERROR(MATCH(H1673,#REF!,0),"")</f>
        <v/>
      </c>
    </row>
    <row r="1674" spans="1:37" ht="15" customHeight="1">
      <c r="A1674" s="227" t="str">
        <f>IF(V1674=DB!$B$12,"決裁1",IF(V1674=DB!$B$13,"決裁2",IF(V1674=DB!$B$14,"決裁3",IF(V1674=DB!$B$15,"決裁4",IF(V1674="","",TEXT(W1674,"GE")&amp;"-"&amp;V1674)))))</f>
        <v/>
      </c>
      <c r="B1674" s="228" t="str">
        <f>IF(A1674="","",A1674&amp;"-"&amp;COUNTIF($A$5:A1674,A1674))</f>
        <v/>
      </c>
      <c r="C1674" s="228" t="str">
        <f t="shared" si="53"/>
        <v/>
      </c>
      <c r="D1674" s="228" t="str">
        <f>IF(C1674="","",C1674&amp;"-"&amp;COUNTIF($C$5:C1674,C1674))</f>
        <v/>
      </c>
      <c r="E1674" s="228">
        <f t="shared" si="54"/>
        <v>0</v>
      </c>
      <c r="F1674" s="133"/>
      <c r="G1674" s="133"/>
      <c r="H1674" s="31"/>
      <c r="I1674" s="110"/>
      <c r="J1674" s="65"/>
      <c r="K1674" s="63"/>
      <c r="L1674" s="110"/>
      <c r="M1674" s="54"/>
      <c r="N1674" s="60"/>
      <c r="R1674" s="36"/>
      <c r="S1674" s="37"/>
      <c r="T1674" s="38"/>
      <c r="U1674" s="200"/>
      <c r="V1674" s="211"/>
      <c r="W1674" s="204"/>
      <c r="X1674" s="204"/>
      <c r="Y1674" s="40"/>
      <c r="Z1674" s="41"/>
      <c r="AA1674" s="10"/>
      <c r="AB1674" s="42"/>
      <c r="AC1674" s="41"/>
      <c r="AD1674" s="111"/>
      <c r="AE1674" s="42"/>
      <c r="AF1674" s="41"/>
      <c r="AG1674" s="111"/>
      <c r="AH1674" s="69"/>
      <c r="AI1674" s="69"/>
      <c r="AJ1674" s="69"/>
      <c r="AK1674" s="29" t="str">
        <f>IFERROR(MATCH(H1674,#REF!,0),"")</f>
        <v/>
      </c>
    </row>
    <row r="1675" spans="1:37" ht="15" customHeight="1">
      <c r="A1675" s="227" t="str">
        <f>IF(V1675=DB!$B$12,"決裁1",IF(V1675=DB!$B$13,"決裁2",IF(V1675=DB!$B$14,"決裁3",IF(V1675=DB!$B$15,"決裁4",IF(V1675="","",TEXT(W1675,"GE")&amp;"-"&amp;V1675)))))</f>
        <v/>
      </c>
      <c r="B1675" s="228" t="str">
        <f>IF(A1675="","",A1675&amp;"-"&amp;COUNTIF($A$5:A1675,A1675))</f>
        <v/>
      </c>
      <c r="C1675" s="228" t="str">
        <f t="shared" si="53"/>
        <v/>
      </c>
      <c r="D1675" s="228" t="str">
        <f>IF(C1675="","",C1675&amp;"-"&amp;COUNTIF($C$5:C1675,C1675))</f>
        <v/>
      </c>
      <c r="E1675" s="228">
        <f t="shared" si="54"/>
        <v>0</v>
      </c>
      <c r="F1675" s="133"/>
      <c r="G1675" s="133"/>
      <c r="H1675" s="31"/>
      <c r="I1675" s="110"/>
      <c r="J1675" s="65"/>
      <c r="K1675" s="63"/>
      <c r="L1675" s="110"/>
      <c r="M1675" s="54"/>
      <c r="N1675" s="60"/>
      <c r="R1675" s="36"/>
      <c r="S1675" s="37"/>
      <c r="T1675" s="38"/>
      <c r="U1675" s="200"/>
      <c r="V1675" s="211"/>
      <c r="W1675" s="204"/>
      <c r="X1675" s="204"/>
      <c r="Y1675" s="40"/>
      <c r="Z1675" s="41"/>
      <c r="AA1675" s="10"/>
      <c r="AB1675" s="42"/>
      <c r="AC1675" s="41"/>
      <c r="AD1675" s="111"/>
      <c r="AE1675" s="42"/>
      <c r="AF1675" s="41"/>
      <c r="AG1675" s="111"/>
      <c r="AH1675" s="69"/>
      <c r="AI1675" s="69"/>
      <c r="AJ1675" s="69"/>
      <c r="AK1675" s="29" t="str">
        <f>IFERROR(MATCH(H1675,#REF!,0),"")</f>
        <v/>
      </c>
    </row>
    <row r="1676" spans="1:37" ht="15" customHeight="1">
      <c r="A1676" s="227" t="str">
        <f>IF(V1676=DB!$B$12,"決裁1",IF(V1676=DB!$B$13,"決裁2",IF(V1676=DB!$B$14,"決裁3",IF(V1676=DB!$B$15,"決裁4",IF(V1676="","",TEXT(W1676,"GE")&amp;"-"&amp;V1676)))))</f>
        <v/>
      </c>
      <c r="B1676" s="228" t="str">
        <f>IF(A1676="","",A1676&amp;"-"&amp;COUNTIF($A$5:A1676,A1676))</f>
        <v/>
      </c>
      <c r="C1676" s="228" t="str">
        <f t="shared" si="53"/>
        <v/>
      </c>
      <c r="D1676" s="228" t="str">
        <f>IF(C1676="","",C1676&amp;"-"&amp;COUNTIF($C$5:C1676,C1676))</f>
        <v/>
      </c>
      <c r="E1676" s="228">
        <f t="shared" si="54"/>
        <v>0</v>
      </c>
      <c r="F1676" s="133"/>
      <c r="G1676" s="133"/>
      <c r="H1676" s="31"/>
      <c r="I1676" s="110"/>
      <c r="J1676" s="134"/>
      <c r="K1676" s="127"/>
      <c r="L1676" s="116"/>
      <c r="M1676" s="116"/>
      <c r="N1676" s="60"/>
      <c r="R1676" s="36"/>
      <c r="S1676" s="37"/>
      <c r="T1676" s="38"/>
      <c r="U1676" s="200"/>
      <c r="V1676" s="211"/>
      <c r="W1676" s="204"/>
      <c r="X1676" s="204"/>
      <c r="Y1676" s="40"/>
      <c r="Z1676" s="41"/>
      <c r="AA1676" s="10"/>
      <c r="AB1676" s="42"/>
      <c r="AC1676" s="41"/>
      <c r="AD1676" s="111"/>
      <c r="AE1676" s="42"/>
      <c r="AF1676" s="41"/>
      <c r="AG1676" s="111"/>
      <c r="AH1676" s="69"/>
      <c r="AI1676" s="69"/>
      <c r="AJ1676" s="69"/>
      <c r="AK1676" s="29" t="str">
        <f>IFERROR(MATCH(H1676,#REF!,0),"")</f>
        <v/>
      </c>
    </row>
    <row r="1677" spans="1:37" ht="15" customHeight="1">
      <c r="A1677" s="227" t="str">
        <f>IF(V1677=DB!$B$12,"決裁1",IF(V1677=DB!$B$13,"決裁2",IF(V1677=DB!$B$14,"決裁3",IF(V1677=DB!$B$15,"決裁4",IF(V1677="","",TEXT(W1677,"GE")&amp;"-"&amp;V1677)))))</f>
        <v/>
      </c>
      <c r="B1677" s="228" t="str">
        <f>IF(A1677="","",A1677&amp;"-"&amp;COUNTIF($A$5:A1677,A1677))</f>
        <v/>
      </c>
      <c r="C1677" s="228" t="str">
        <f t="shared" si="53"/>
        <v/>
      </c>
      <c r="D1677" s="228" t="str">
        <f>IF(C1677="","",C1677&amp;"-"&amp;COUNTIF($C$5:C1677,C1677))</f>
        <v/>
      </c>
      <c r="E1677" s="228">
        <f t="shared" si="54"/>
        <v>0</v>
      </c>
      <c r="F1677" s="133"/>
      <c r="G1677" s="133"/>
      <c r="H1677" s="31"/>
      <c r="I1677" s="110"/>
      <c r="J1677" s="134"/>
      <c r="K1677" s="134"/>
      <c r="L1677" s="116"/>
      <c r="M1677" s="116"/>
      <c r="N1677" s="60"/>
      <c r="R1677" s="36"/>
      <c r="S1677" s="37"/>
      <c r="T1677" s="38"/>
      <c r="U1677" s="200"/>
      <c r="V1677" s="211"/>
      <c r="W1677" s="204"/>
      <c r="X1677" s="204"/>
      <c r="Y1677" s="40"/>
      <c r="Z1677" s="41"/>
      <c r="AA1677" s="10"/>
      <c r="AB1677" s="42"/>
      <c r="AC1677" s="41"/>
      <c r="AD1677" s="111"/>
      <c r="AE1677" s="42"/>
      <c r="AF1677" s="41"/>
      <c r="AG1677" s="111"/>
      <c r="AH1677" s="69"/>
      <c r="AI1677" s="69"/>
      <c r="AJ1677" s="69"/>
      <c r="AK1677" s="29" t="str">
        <f>IFERROR(MATCH(H1677,#REF!,0),"")</f>
        <v/>
      </c>
    </row>
    <row r="1678" spans="1:37" ht="15" customHeight="1">
      <c r="A1678" s="227" t="str">
        <f>IF(V1678=DB!$B$12,"決裁1",IF(V1678=DB!$B$13,"決裁2",IF(V1678=DB!$B$14,"決裁3",IF(V1678=DB!$B$15,"決裁4",IF(V1678="","",TEXT(W1678,"GE")&amp;"-"&amp;V1678)))))</f>
        <v/>
      </c>
      <c r="B1678" s="228" t="str">
        <f>IF(A1678="","",A1678&amp;"-"&amp;COUNTIF($A$5:A1678,A1678))</f>
        <v/>
      </c>
      <c r="C1678" s="228" t="str">
        <f t="shared" si="53"/>
        <v/>
      </c>
      <c r="D1678" s="228" t="str">
        <f>IF(C1678="","",C1678&amp;"-"&amp;COUNTIF($C$5:C1678,C1678))</f>
        <v/>
      </c>
      <c r="E1678" s="228">
        <f t="shared" si="54"/>
        <v>0</v>
      </c>
      <c r="F1678" s="133"/>
      <c r="G1678" s="133"/>
      <c r="H1678" s="31"/>
      <c r="I1678" s="110"/>
      <c r="J1678" s="134"/>
      <c r="K1678" s="127"/>
      <c r="L1678" s="116"/>
      <c r="M1678" s="116"/>
      <c r="N1678" s="60"/>
      <c r="R1678" s="36"/>
      <c r="S1678" s="37"/>
      <c r="T1678" s="38"/>
      <c r="U1678" s="200"/>
      <c r="V1678" s="211"/>
      <c r="W1678" s="204"/>
      <c r="X1678" s="204"/>
      <c r="Y1678" s="40"/>
      <c r="Z1678" s="41"/>
      <c r="AA1678" s="10"/>
      <c r="AB1678" s="42"/>
      <c r="AC1678" s="41"/>
      <c r="AD1678" s="111"/>
      <c r="AE1678" s="42"/>
      <c r="AF1678" s="41"/>
      <c r="AG1678" s="111"/>
      <c r="AH1678" s="69"/>
      <c r="AI1678" s="69"/>
      <c r="AJ1678" s="69"/>
      <c r="AK1678" s="29" t="str">
        <f>IFERROR(MATCH(H1678,#REF!,0),"")</f>
        <v/>
      </c>
    </row>
    <row r="1679" spans="1:37" ht="15" customHeight="1">
      <c r="A1679" s="227" t="str">
        <f>IF(V1679=DB!$B$12,"決裁1",IF(V1679=DB!$B$13,"決裁2",IF(V1679=DB!$B$14,"決裁3",IF(V1679=DB!$B$15,"決裁4",IF(V1679="","",TEXT(W1679,"GE")&amp;"-"&amp;V1679)))))</f>
        <v/>
      </c>
      <c r="B1679" s="228" t="str">
        <f>IF(A1679="","",A1679&amp;"-"&amp;COUNTIF($A$5:A1679,A1679))</f>
        <v/>
      </c>
      <c r="C1679" s="228" t="str">
        <f t="shared" si="53"/>
        <v/>
      </c>
      <c r="D1679" s="228" t="str">
        <f>IF(C1679="","",C1679&amp;"-"&amp;COUNTIF($C$5:C1679,C1679))</f>
        <v/>
      </c>
      <c r="E1679" s="228">
        <f t="shared" si="54"/>
        <v>0</v>
      </c>
      <c r="F1679" s="133"/>
      <c r="G1679" s="133"/>
      <c r="H1679" s="31"/>
      <c r="I1679" s="110"/>
      <c r="J1679" s="134"/>
      <c r="K1679" s="134"/>
      <c r="L1679" s="116"/>
      <c r="M1679" s="116"/>
      <c r="N1679" s="60"/>
      <c r="R1679" s="36"/>
      <c r="S1679" s="37"/>
      <c r="T1679" s="38"/>
      <c r="U1679" s="200"/>
      <c r="V1679" s="211"/>
      <c r="W1679" s="204"/>
      <c r="X1679" s="204"/>
      <c r="Y1679" s="40"/>
      <c r="Z1679" s="41"/>
      <c r="AA1679" s="10"/>
      <c r="AB1679" s="42"/>
      <c r="AC1679" s="41"/>
      <c r="AD1679" s="43"/>
      <c r="AE1679" s="42"/>
      <c r="AF1679" s="41"/>
      <c r="AG1679" s="43"/>
      <c r="AH1679" s="69"/>
      <c r="AI1679" s="69"/>
      <c r="AJ1679" s="69"/>
      <c r="AK1679" s="29" t="str">
        <f>IFERROR(MATCH(H1679,#REF!,0),"")</f>
        <v/>
      </c>
    </row>
    <row r="1680" spans="1:37" ht="15" customHeight="1">
      <c r="A1680" s="227" t="str">
        <f>IF(V1680=DB!$B$12,"決裁1",IF(V1680=DB!$B$13,"決裁2",IF(V1680=DB!$B$14,"決裁3",IF(V1680=DB!$B$15,"決裁4",IF(V1680="","",TEXT(W1680,"GE")&amp;"-"&amp;V1680)))))</f>
        <v/>
      </c>
      <c r="B1680" s="228" t="str">
        <f>IF(A1680="","",A1680&amp;"-"&amp;COUNTIF($A$5:A1680,A1680))</f>
        <v/>
      </c>
      <c r="C1680" s="228" t="str">
        <f t="shared" si="53"/>
        <v/>
      </c>
      <c r="D1680" s="228" t="str">
        <f>IF(C1680="","",C1680&amp;"-"&amp;COUNTIF($C$5:C1680,C1680))</f>
        <v/>
      </c>
      <c r="E1680" s="228">
        <f t="shared" si="54"/>
        <v>0</v>
      </c>
      <c r="F1680" s="133"/>
      <c r="G1680" s="133"/>
      <c r="H1680" s="31"/>
      <c r="I1680" s="110"/>
      <c r="J1680" s="134"/>
      <c r="K1680" s="127"/>
      <c r="L1680" s="116"/>
      <c r="M1680" s="116"/>
      <c r="N1680" s="60"/>
      <c r="R1680" s="36"/>
      <c r="S1680" s="37"/>
      <c r="T1680" s="38"/>
      <c r="U1680" s="200"/>
      <c r="V1680" s="211"/>
      <c r="W1680" s="204"/>
      <c r="X1680" s="204"/>
      <c r="Y1680" s="40"/>
      <c r="Z1680" s="41"/>
      <c r="AA1680" s="10"/>
      <c r="AB1680" s="42"/>
      <c r="AC1680" s="41"/>
      <c r="AD1680" s="43"/>
      <c r="AE1680" s="42"/>
      <c r="AF1680" s="41"/>
      <c r="AG1680" s="43"/>
      <c r="AH1680" s="69"/>
      <c r="AI1680" s="69"/>
      <c r="AJ1680" s="69"/>
      <c r="AK1680" s="29" t="str">
        <f>IFERROR(MATCH(H1680,#REF!,0),"")</f>
        <v/>
      </c>
    </row>
    <row r="1681" spans="1:37" ht="15" customHeight="1">
      <c r="A1681" s="227" t="str">
        <f>IF(V1681=DB!$B$12,"決裁1",IF(V1681=DB!$B$13,"決裁2",IF(V1681=DB!$B$14,"決裁3",IF(V1681=DB!$B$15,"決裁4",IF(V1681="","",TEXT(W1681,"GE")&amp;"-"&amp;V1681)))))</f>
        <v/>
      </c>
      <c r="B1681" s="228" t="str">
        <f>IF(A1681="","",A1681&amp;"-"&amp;COUNTIF($A$5:A1681,A1681))</f>
        <v/>
      </c>
      <c r="C1681" s="228" t="str">
        <f t="shared" si="53"/>
        <v/>
      </c>
      <c r="D1681" s="228" t="str">
        <f>IF(C1681="","",C1681&amp;"-"&amp;COUNTIF($C$5:C1681,C1681))</f>
        <v/>
      </c>
      <c r="E1681" s="228">
        <f t="shared" si="54"/>
        <v>0</v>
      </c>
      <c r="F1681" s="133"/>
      <c r="G1681" s="133"/>
      <c r="H1681" s="31"/>
      <c r="I1681" s="110"/>
      <c r="J1681" s="135"/>
      <c r="K1681" s="63"/>
      <c r="L1681" s="110"/>
      <c r="M1681" s="112"/>
      <c r="N1681" s="60"/>
      <c r="R1681" s="36"/>
      <c r="S1681" s="37"/>
      <c r="T1681" s="38"/>
      <c r="U1681" s="200"/>
      <c r="V1681" s="211"/>
      <c r="W1681" s="204"/>
      <c r="X1681" s="204"/>
      <c r="Y1681" s="40"/>
      <c r="Z1681" s="41"/>
      <c r="AA1681" s="10"/>
      <c r="AB1681" s="42"/>
      <c r="AC1681" s="41"/>
      <c r="AD1681" s="43"/>
      <c r="AE1681" s="42"/>
      <c r="AF1681" s="41"/>
      <c r="AG1681" s="43"/>
      <c r="AH1681" s="69"/>
      <c r="AI1681" s="69"/>
      <c r="AJ1681" s="69"/>
      <c r="AK1681" s="29" t="str">
        <f>IFERROR(MATCH(H1681,#REF!,0),"")</f>
        <v/>
      </c>
    </row>
    <row r="1682" spans="1:37" ht="15" customHeight="1">
      <c r="A1682" s="227" t="str">
        <f>IF(V1682=DB!$B$12,"決裁1",IF(V1682=DB!$B$13,"決裁2",IF(V1682=DB!$B$14,"決裁3",IF(V1682=DB!$B$15,"決裁4",IF(V1682="","",TEXT(W1682,"GE")&amp;"-"&amp;V1682)))))</f>
        <v/>
      </c>
      <c r="B1682" s="228" t="str">
        <f>IF(A1682="","",A1682&amp;"-"&amp;COUNTIF($A$5:A1682,A1682))</f>
        <v/>
      </c>
      <c r="C1682" s="228" t="str">
        <f t="shared" si="53"/>
        <v/>
      </c>
      <c r="D1682" s="228" t="str">
        <f>IF(C1682="","",C1682&amp;"-"&amp;COUNTIF($C$5:C1682,C1682))</f>
        <v/>
      </c>
      <c r="E1682" s="228">
        <f t="shared" si="54"/>
        <v>0</v>
      </c>
      <c r="F1682" s="133"/>
      <c r="G1682" s="133"/>
      <c r="H1682" s="31"/>
      <c r="I1682" s="110"/>
      <c r="J1682" s="134"/>
      <c r="K1682" s="127"/>
      <c r="L1682" s="116"/>
      <c r="M1682" s="116"/>
      <c r="N1682" s="60"/>
      <c r="R1682" s="36"/>
      <c r="S1682" s="37"/>
      <c r="T1682" s="38"/>
      <c r="U1682" s="200"/>
      <c r="V1682" s="211"/>
      <c r="W1682" s="204"/>
      <c r="X1682" s="204"/>
      <c r="Y1682" s="40"/>
      <c r="Z1682" s="41"/>
      <c r="AA1682" s="10"/>
      <c r="AB1682" s="42"/>
      <c r="AC1682" s="41"/>
      <c r="AD1682" s="111"/>
      <c r="AE1682" s="42"/>
      <c r="AF1682" s="41"/>
      <c r="AG1682" s="111"/>
      <c r="AH1682" s="69"/>
      <c r="AI1682" s="69"/>
      <c r="AJ1682" s="69"/>
      <c r="AK1682" s="29" t="str">
        <f>IFERROR(MATCH(H1682,#REF!,0),"")</f>
        <v/>
      </c>
    </row>
    <row r="1683" spans="1:37" ht="15" customHeight="1">
      <c r="A1683" s="227" t="str">
        <f>IF(V1683=DB!$B$12,"決裁1",IF(V1683=DB!$B$13,"決裁2",IF(V1683=DB!$B$14,"決裁3",IF(V1683=DB!$B$15,"決裁4",IF(V1683="","",TEXT(W1683,"GE")&amp;"-"&amp;V1683)))))</f>
        <v/>
      </c>
      <c r="B1683" s="228" t="str">
        <f>IF(A1683="","",A1683&amp;"-"&amp;COUNTIF($A$5:A1683,A1683))</f>
        <v/>
      </c>
      <c r="C1683" s="228" t="str">
        <f t="shared" si="53"/>
        <v/>
      </c>
      <c r="D1683" s="228" t="str">
        <f>IF(C1683="","",C1683&amp;"-"&amp;COUNTIF($C$5:C1683,C1683))</f>
        <v/>
      </c>
      <c r="E1683" s="228">
        <f t="shared" si="54"/>
        <v>0</v>
      </c>
      <c r="F1683" s="133"/>
      <c r="G1683" s="133"/>
      <c r="H1683" s="31"/>
      <c r="I1683" s="110"/>
      <c r="J1683" s="134"/>
      <c r="K1683" s="134"/>
      <c r="L1683" s="116"/>
      <c r="M1683" s="116"/>
      <c r="N1683" s="60"/>
      <c r="R1683" s="36"/>
      <c r="S1683" s="37"/>
      <c r="T1683" s="38"/>
      <c r="U1683" s="200"/>
      <c r="V1683" s="211"/>
      <c r="W1683" s="204"/>
      <c r="X1683" s="204"/>
      <c r="Y1683" s="40"/>
      <c r="Z1683" s="41"/>
      <c r="AA1683" s="10"/>
      <c r="AB1683" s="42"/>
      <c r="AC1683" s="41"/>
      <c r="AD1683" s="111"/>
      <c r="AE1683" s="42"/>
      <c r="AF1683" s="41"/>
      <c r="AG1683" s="111"/>
      <c r="AH1683" s="69"/>
      <c r="AI1683" s="69"/>
      <c r="AJ1683" s="69"/>
      <c r="AK1683" s="29" t="str">
        <f>IFERROR(MATCH(H1683,#REF!,0),"")</f>
        <v/>
      </c>
    </row>
    <row r="1684" spans="1:37" ht="15" customHeight="1">
      <c r="A1684" s="227" t="str">
        <f>IF(V1684=DB!$B$12,"決裁1",IF(V1684=DB!$B$13,"決裁2",IF(V1684=DB!$B$14,"決裁3",IF(V1684=DB!$B$15,"決裁4",IF(V1684="","",TEXT(W1684,"GE")&amp;"-"&amp;V1684)))))</f>
        <v/>
      </c>
      <c r="B1684" s="228" t="str">
        <f>IF(A1684="","",A1684&amp;"-"&amp;COUNTIF($A$5:A1684,A1684))</f>
        <v/>
      </c>
      <c r="C1684" s="228" t="str">
        <f t="shared" si="53"/>
        <v/>
      </c>
      <c r="D1684" s="228" t="str">
        <f>IF(C1684="","",C1684&amp;"-"&amp;COUNTIF($C$5:C1684,C1684))</f>
        <v/>
      </c>
      <c r="E1684" s="228">
        <f t="shared" si="54"/>
        <v>0</v>
      </c>
      <c r="F1684" s="133"/>
      <c r="G1684" s="133"/>
      <c r="H1684" s="31"/>
      <c r="I1684" s="110"/>
      <c r="J1684" s="134"/>
      <c r="K1684" s="127"/>
      <c r="L1684" s="116"/>
      <c r="M1684" s="116"/>
      <c r="N1684" s="60"/>
      <c r="R1684" s="36"/>
      <c r="S1684" s="37"/>
      <c r="T1684" s="38"/>
      <c r="U1684" s="200"/>
      <c r="V1684" s="211"/>
      <c r="W1684" s="204"/>
      <c r="X1684" s="204"/>
      <c r="Y1684" s="40"/>
      <c r="Z1684" s="41"/>
      <c r="AA1684" s="10"/>
      <c r="AB1684" s="42"/>
      <c r="AC1684" s="41"/>
      <c r="AD1684" s="111"/>
      <c r="AE1684" s="42"/>
      <c r="AF1684" s="41"/>
      <c r="AG1684" s="111"/>
      <c r="AH1684" s="69"/>
      <c r="AI1684" s="69"/>
      <c r="AJ1684" s="69"/>
      <c r="AK1684" s="29" t="str">
        <f>IFERROR(MATCH(H1684,#REF!,0),"")</f>
        <v/>
      </c>
    </row>
    <row r="1685" spans="1:37" ht="15" customHeight="1">
      <c r="A1685" s="227" t="str">
        <f>IF(V1685=DB!$B$12,"決裁1",IF(V1685=DB!$B$13,"決裁2",IF(V1685=DB!$B$14,"決裁3",IF(V1685=DB!$B$15,"決裁4",IF(V1685="","",TEXT(W1685,"GE")&amp;"-"&amp;V1685)))))</f>
        <v/>
      </c>
      <c r="B1685" s="228" t="str">
        <f>IF(A1685="","",A1685&amp;"-"&amp;COUNTIF($A$5:A1685,A1685))</f>
        <v/>
      </c>
      <c r="C1685" s="228" t="str">
        <f t="shared" si="53"/>
        <v/>
      </c>
      <c r="D1685" s="228" t="str">
        <f>IF(C1685="","",C1685&amp;"-"&amp;COUNTIF($C$5:C1685,C1685))</f>
        <v/>
      </c>
      <c r="E1685" s="228">
        <f t="shared" si="54"/>
        <v>0</v>
      </c>
      <c r="F1685" s="133"/>
      <c r="G1685" s="133"/>
      <c r="H1685" s="31"/>
      <c r="I1685" s="110"/>
      <c r="J1685" s="134"/>
      <c r="K1685" s="127"/>
      <c r="L1685" s="116"/>
      <c r="M1685" s="116"/>
      <c r="N1685" s="60"/>
      <c r="R1685" s="10"/>
      <c r="S1685" s="37"/>
      <c r="T1685" s="38"/>
      <c r="U1685" s="200"/>
      <c r="V1685" s="211"/>
      <c r="W1685" s="204"/>
      <c r="X1685" s="204"/>
      <c r="Y1685" s="46"/>
      <c r="Z1685" s="47"/>
      <c r="AA1685" s="48"/>
      <c r="AB1685" s="42"/>
      <c r="AC1685" s="41"/>
      <c r="AD1685" s="43"/>
      <c r="AE1685" s="42"/>
      <c r="AF1685" s="41"/>
      <c r="AG1685" s="43"/>
      <c r="AH1685" s="69"/>
      <c r="AI1685" s="69"/>
      <c r="AJ1685" s="69"/>
      <c r="AK1685" s="29" t="str">
        <f>IFERROR(MATCH(H1685,#REF!,0),"")</f>
        <v/>
      </c>
    </row>
    <row r="1686" spans="1:37" ht="15" customHeight="1">
      <c r="A1686" s="227" t="str">
        <f>IF(V1686=DB!$B$12,"決裁1",IF(V1686=DB!$B$13,"決裁2",IF(V1686=DB!$B$14,"決裁3",IF(V1686=DB!$B$15,"決裁4",IF(V1686="","",TEXT(W1686,"GE")&amp;"-"&amp;V1686)))))</f>
        <v/>
      </c>
      <c r="B1686" s="228" t="str">
        <f>IF(A1686="","",A1686&amp;"-"&amp;COUNTIF($A$5:A1686,A1686))</f>
        <v/>
      </c>
      <c r="C1686" s="228" t="str">
        <f t="shared" si="53"/>
        <v/>
      </c>
      <c r="D1686" s="228" t="str">
        <f>IF(C1686="","",C1686&amp;"-"&amp;COUNTIF($C$5:C1686,C1686))</f>
        <v/>
      </c>
      <c r="E1686" s="228">
        <f t="shared" si="54"/>
        <v>0</v>
      </c>
      <c r="F1686" s="133"/>
      <c r="G1686" s="133"/>
      <c r="H1686" s="31"/>
      <c r="I1686" s="110"/>
      <c r="J1686" s="134"/>
      <c r="K1686" s="127"/>
      <c r="L1686" s="116"/>
      <c r="M1686" s="116"/>
      <c r="N1686" s="60"/>
      <c r="R1686" s="36"/>
      <c r="S1686" s="37"/>
      <c r="T1686" s="38"/>
      <c r="U1686" s="200"/>
      <c r="V1686" s="211"/>
      <c r="W1686" s="204"/>
      <c r="X1686" s="204"/>
      <c r="Y1686" s="40"/>
      <c r="Z1686" s="41"/>
      <c r="AA1686" s="10"/>
      <c r="AB1686" s="42"/>
      <c r="AC1686" s="41"/>
      <c r="AD1686" s="43"/>
      <c r="AE1686" s="42"/>
      <c r="AF1686" s="41"/>
      <c r="AG1686" s="43"/>
      <c r="AH1686" s="69"/>
      <c r="AI1686" s="69"/>
      <c r="AJ1686" s="69"/>
      <c r="AK1686" s="29" t="str">
        <f>IFERROR(MATCH(H1686,#REF!,0),"")</f>
        <v/>
      </c>
    </row>
    <row r="1687" spans="1:37" ht="15" customHeight="1">
      <c r="A1687" s="227" t="str">
        <f>IF(V1687=DB!$B$12,"決裁1",IF(V1687=DB!$B$13,"決裁2",IF(V1687=DB!$B$14,"決裁3",IF(V1687=DB!$B$15,"決裁4",IF(V1687="","",TEXT(W1687,"GE")&amp;"-"&amp;V1687)))))</f>
        <v/>
      </c>
      <c r="B1687" s="228" t="str">
        <f>IF(A1687="","",A1687&amp;"-"&amp;COUNTIF($A$5:A1687,A1687))</f>
        <v/>
      </c>
      <c r="C1687" s="228" t="str">
        <f t="shared" si="53"/>
        <v/>
      </c>
      <c r="D1687" s="228" t="str">
        <f>IF(C1687="","",C1687&amp;"-"&amp;COUNTIF($C$5:C1687,C1687))</f>
        <v/>
      </c>
      <c r="E1687" s="228">
        <f t="shared" si="54"/>
        <v>0</v>
      </c>
      <c r="F1687" s="133"/>
      <c r="G1687" s="133"/>
      <c r="H1687" s="31"/>
      <c r="I1687" s="110"/>
      <c r="J1687" s="134"/>
      <c r="K1687" s="127"/>
      <c r="L1687" s="116"/>
      <c r="M1687" s="116"/>
      <c r="N1687" s="60"/>
      <c r="R1687" s="36"/>
      <c r="S1687" s="37"/>
      <c r="T1687" s="38"/>
      <c r="U1687" s="200"/>
      <c r="V1687" s="211"/>
      <c r="W1687" s="204"/>
      <c r="X1687" s="204"/>
      <c r="Y1687" s="40"/>
      <c r="Z1687" s="41"/>
      <c r="AA1687" s="10"/>
      <c r="AB1687" s="42"/>
      <c r="AC1687" s="41"/>
      <c r="AD1687" s="43"/>
      <c r="AE1687" s="42"/>
      <c r="AF1687" s="41"/>
      <c r="AG1687" s="43"/>
      <c r="AH1687" s="69"/>
      <c r="AI1687" s="69"/>
      <c r="AJ1687" s="69"/>
      <c r="AK1687" s="29" t="str">
        <f>IFERROR(MATCH(H1687,#REF!,0),"")</f>
        <v/>
      </c>
    </row>
    <row r="1688" spans="1:37" ht="15" customHeight="1">
      <c r="A1688" s="227" t="str">
        <f>IF(V1688=DB!$B$12,"決裁1",IF(V1688=DB!$B$13,"決裁2",IF(V1688=DB!$B$14,"決裁3",IF(V1688=DB!$B$15,"決裁4",IF(V1688="","",TEXT(W1688,"GE")&amp;"-"&amp;V1688)))))</f>
        <v/>
      </c>
      <c r="B1688" s="228" t="str">
        <f>IF(A1688="","",A1688&amp;"-"&amp;COUNTIF($A$5:A1688,A1688))</f>
        <v/>
      </c>
      <c r="C1688" s="228" t="str">
        <f t="shared" si="53"/>
        <v/>
      </c>
      <c r="D1688" s="228" t="str">
        <f>IF(C1688="","",C1688&amp;"-"&amp;COUNTIF($C$5:C1688,C1688))</f>
        <v/>
      </c>
      <c r="E1688" s="228">
        <f t="shared" si="54"/>
        <v>0</v>
      </c>
      <c r="F1688" s="133"/>
      <c r="G1688" s="133"/>
      <c r="H1688" s="31"/>
      <c r="I1688" s="110"/>
      <c r="J1688" s="134"/>
      <c r="K1688" s="63"/>
      <c r="L1688" s="116"/>
      <c r="M1688" s="116"/>
      <c r="N1688" s="60"/>
      <c r="R1688" s="36"/>
      <c r="S1688" s="37"/>
      <c r="T1688" s="38"/>
      <c r="U1688" s="200"/>
      <c r="V1688" s="211"/>
      <c r="W1688" s="204"/>
      <c r="X1688" s="204"/>
      <c r="Y1688" s="40"/>
      <c r="Z1688" s="41"/>
      <c r="AA1688" s="10"/>
      <c r="AB1688" s="42"/>
      <c r="AC1688" s="41"/>
      <c r="AD1688" s="43"/>
      <c r="AE1688" s="42"/>
      <c r="AF1688" s="41"/>
      <c r="AG1688" s="43"/>
      <c r="AH1688" s="69"/>
      <c r="AI1688" s="69"/>
      <c r="AJ1688" s="69"/>
      <c r="AK1688" s="29" t="str">
        <f>IFERROR(MATCH(H1688,#REF!,0),"")</f>
        <v/>
      </c>
    </row>
    <row r="1689" spans="1:37" ht="15" customHeight="1">
      <c r="A1689" s="227" t="str">
        <f>IF(V1689=DB!$B$12,"決裁1",IF(V1689=DB!$B$13,"決裁2",IF(V1689=DB!$B$14,"決裁3",IF(V1689=DB!$B$15,"決裁4",IF(V1689="","",TEXT(W1689,"GE")&amp;"-"&amp;V1689)))))</f>
        <v/>
      </c>
      <c r="B1689" s="228" t="str">
        <f>IF(A1689="","",A1689&amp;"-"&amp;COUNTIF($A$5:A1689,A1689))</f>
        <v/>
      </c>
      <c r="C1689" s="228" t="str">
        <f t="shared" si="53"/>
        <v/>
      </c>
      <c r="D1689" s="228" t="str">
        <f>IF(C1689="","",C1689&amp;"-"&amp;COUNTIF($C$5:C1689,C1689))</f>
        <v/>
      </c>
      <c r="E1689" s="228">
        <f t="shared" si="54"/>
        <v>0</v>
      </c>
      <c r="F1689" s="133"/>
      <c r="G1689" s="133"/>
      <c r="H1689" s="31"/>
      <c r="I1689" s="110"/>
      <c r="J1689" s="134"/>
      <c r="K1689" s="127"/>
      <c r="L1689" s="116"/>
      <c r="M1689" s="116"/>
      <c r="N1689" s="60"/>
      <c r="R1689" s="36"/>
      <c r="S1689" s="37"/>
      <c r="T1689" s="38"/>
      <c r="U1689" s="200"/>
      <c r="V1689" s="211"/>
      <c r="W1689" s="204"/>
      <c r="X1689" s="204"/>
      <c r="Y1689" s="40"/>
      <c r="Z1689" s="41"/>
      <c r="AA1689" s="10"/>
      <c r="AB1689" s="42"/>
      <c r="AC1689" s="41"/>
      <c r="AD1689" s="43"/>
      <c r="AE1689" s="42"/>
      <c r="AF1689" s="41"/>
      <c r="AG1689" s="43"/>
      <c r="AH1689" s="69"/>
      <c r="AI1689" s="69"/>
      <c r="AJ1689" s="69"/>
      <c r="AK1689" s="29" t="str">
        <f>IFERROR(MATCH(H1689,#REF!,0),"")</f>
        <v/>
      </c>
    </row>
    <row r="1690" spans="1:37" ht="15" customHeight="1">
      <c r="A1690" s="227" t="str">
        <f>IF(V1690=DB!$B$12,"決裁1",IF(V1690=DB!$B$13,"決裁2",IF(V1690=DB!$B$14,"決裁3",IF(V1690=DB!$B$15,"決裁4",IF(V1690="","",TEXT(W1690,"GE")&amp;"-"&amp;V1690)))))</f>
        <v/>
      </c>
      <c r="B1690" s="228" t="str">
        <f>IF(A1690="","",A1690&amp;"-"&amp;COUNTIF($A$5:A1690,A1690))</f>
        <v/>
      </c>
      <c r="C1690" s="228" t="str">
        <f t="shared" si="53"/>
        <v/>
      </c>
      <c r="D1690" s="228" t="str">
        <f>IF(C1690="","",C1690&amp;"-"&amp;COUNTIF($C$5:C1690,C1690))</f>
        <v/>
      </c>
      <c r="E1690" s="228">
        <f t="shared" si="54"/>
        <v>0</v>
      </c>
      <c r="F1690" s="133"/>
      <c r="G1690" s="133"/>
      <c r="H1690" s="31"/>
      <c r="I1690" s="32"/>
      <c r="J1690" s="105"/>
      <c r="K1690" s="34"/>
      <c r="L1690" s="32"/>
      <c r="M1690" s="33"/>
      <c r="N1690" s="66"/>
      <c r="R1690" s="36"/>
      <c r="S1690" s="37"/>
      <c r="T1690" s="38"/>
      <c r="U1690" s="200"/>
      <c r="V1690" s="211"/>
      <c r="W1690" s="204"/>
      <c r="X1690" s="204"/>
      <c r="Y1690" s="40"/>
      <c r="Z1690" s="41"/>
      <c r="AA1690" s="10"/>
      <c r="AB1690" s="42"/>
      <c r="AC1690" s="41"/>
      <c r="AD1690" s="43"/>
      <c r="AE1690" s="42"/>
      <c r="AF1690" s="41"/>
      <c r="AG1690" s="43"/>
      <c r="AH1690" s="69"/>
      <c r="AI1690" s="69"/>
      <c r="AJ1690" s="69"/>
      <c r="AK1690" s="29" t="str">
        <f>IFERROR(MATCH(H1690,#REF!,0),"")</f>
        <v/>
      </c>
    </row>
    <row r="1691" spans="1:37" ht="15" customHeight="1">
      <c r="A1691" s="227" t="str">
        <f>IF(V1691=DB!$B$12,"決裁1",IF(V1691=DB!$B$13,"決裁2",IF(V1691=DB!$B$14,"決裁3",IF(V1691=DB!$B$15,"決裁4",IF(V1691="","",TEXT(W1691,"GE")&amp;"-"&amp;V1691)))))</f>
        <v/>
      </c>
      <c r="B1691" s="228" t="str">
        <f>IF(A1691="","",A1691&amp;"-"&amp;COUNTIF($A$5:A1691,A1691))</f>
        <v/>
      </c>
      <c r="C1691" s="228" t="str">
        <f t="shared" si="53"/>
        <v/>
      </c>
      <c r="D1691" s="228" t="str">
        <f>IF(C1691="","",C1691&amp;"-"&amp;COUNTIF($C$5:C1691,C1691))</f>
        <v/>
      </c>
      <c r="E1691" s="228">
        <f t="shared" si="54"/>
        <v>0</v>
      </c>
      <c r="F1691" s="133"/>
      <c r="G1691" s="133"/>
      <c r="H1691" s="31"/>
      <c r="I1691" s="110"/>
      <c r="J1691" s="134"/>
      <c r="K1691" s="63"/>
      <c r="L1691" s="119"/>
      <c r="M1691" s="116"/>
      <c r="N1691" s="60"/>
      <c r="R1691" s="36"/>
      <c r="S1691" s="37"/>
      <c r="T1691" s="38"/>
      <c r="U1691" s="200"/>
      <c r="V1691" s="211"/>
      <c r="W1691" s="204"/>
      <c r="X1691" s="204"/>
      <c r="Y1691" s="40"/>
      <c r="Z1691" s="41"/>
      <c r="AA1691" s="10"/>
      <c r="AB1691" s="42"/>
      <c r="AC1691" s="41"/>
      <c r="AD1691" s="43"/>
      <c r="AE1691" s="42"/>
      <c r="AF1691" s="41"/>
      <c r="AG1691" s="43"/>
      <c r="AH1691" s="69"/>
      <c r="AI1691" s="69"/>
      <c r="AJ1691" s="69"/>
      <c r="AK1691" s="29" t="str">
        <f>IFERROR(MATCH(H1691,#REF!,0),"")</f>
        <v/>
      </c>
    </row>
    <row r="1692" spans="1:37" ht="15" customHeight="1">
      <c r="A1692" s="227" t="str">
        <f>IF(V1692=DB!$B$12,"決裁1",IF(V1692=DB!$B$13,"決裁2",IF(V1692=DB!$B$14,"決裁3",IF(V1692=DB!$B$15,"決裁4",IF(V1692="","",TEXT(W1692,"GE")&amp;"-"&amp;V1692)))))</f>
        <v/>
      </c>
      <c r="B1692" s="228" t="str">
        <f>IF(A1692="","",A1692&amp;"-"&amp;COUNTIF($A$5:A1692,A1692))</f>
        <v/>
      </c>
      <c r="C1692" s="228" t="str">
        <f t="shared" si="53"/>
        <v/>
      </c>
      <c r="D1692" s="228" t="str">
        <f>IF(C1692="","",C1692&amp;"-"&amp;COUNTIF($C$5:C1692,C1692))</f>
        <v/>
      </c>
      <c r="E1692" s="228">
        <f t="shared" si="54"/>
        <v>0</v>
      </c>
      <c r="F1692" s="133"/>
      <c r="G1692" s="133"/>
      <c r="H1692" s="31"/>
      <c r="I1692" s="110"/>
      <c r="J1692" s="134"/>
      <c r="K1692" s="127"/>
      <c r="L1692" s="116"/>
      <c r="M1692" s="116"/>
      <c r="N1692" s="60"/>
      <c r="R1692" s="36"/>
      <c r="S1692" s="37"/>
      <c r="T1692" s="38"/>
      <c r="U1692" s="200"/>
      <c r="V1692" s="211"/>
      <c r="W1692" s="204"/>
      <c r="X1692" s="204"/>
      <c r="Y1692" s="40"/>
      <c r="Z1692" s="41"/>
      <c r="AA1692" s="10"/>
      <c r="AB1692" s="42"/>
      <c r="AC1692" s="41"/>
      <c r="AD1692" s="43"/>
      <c r="AE1692" s="42"/>
      <c r="AF1692" s="41"/>
      <c r="AG1692" s="43"/>
      <c r="AH1692" s="69"/>
      <c r="AI1692" s="69"/>
      <c r="AJ1692" s="69"/>
      <c r="AK1692" s="29" t="str">
        <f>IFERROR(MATCH(H1692,#REF!,0),"")</f>
        <v/>
      </c>
    </row>
    <row r="1693" spans="1:37" ht="15" customHeight="1">
      <c r="A1693" s="227" t="str">
        <f>IF(V1693=DB!$B$12,"決裁1",IF(V1693=DB!$B$13,"決裁2",IF(V1693=DB!$B$14,"決裁3",IF(V1693=DB!$B$15,"決裁4",IF(V1693="","",TEXT(W1693,"GE")&amp;"-"&amp;V1693)))))</f>
        <v/>
      </c>
      <c r="B1693" s="228" t="str">
        <f>IF(A1693="","",A1693&amp;"-"&amp;COUNTIF($A$5:A1693,A1693))</f>
        <v/>
      </c>
      <c r="C1693" s="228" t="str">
        <f t="shared" si="53"/>
        <v/>
      </c>
      <c r="D1693" s="228" t="str">
        <f>IF(C1693="","",C1693&amp;"-"&amp;COUNTIF($C$5:C1693,C1693))</f>
        <v/>
      </c>
      <c r="E1693" s="228">
        <f t="shared" si="54"/>
        <v>0</v>
      </c>
      <c r="F1693" s="133"/>
      <c r="G1693" s="133"/>
      <c r="H1693" s="31"/>
      <c r="I1693" s="32"/>
      <c r="J1693" s="33"/>
      <c r="K1693" s="32"/>
      <c r="L1693" s="33"/>
      <c r="M1693" s="33"/>
      <c r="N1693" s="30"/>
      <c r="R1693" s="36"/>
      <c r="S1693" s="37"/>
      <c r="T1693" s="38"/>
      <c r="U1693" s="200"/>
      <c r="V1693" s="211"/>
      <c r="W1693" s="204"/>
      <c r="X1693" s="204"/>
      <c r="Y1693" s="40"/>
      <c r="Z1693" s="41"/>
      <c r="AA1693" s="10"/>
      <c r="AB1693" s="42"/>
      <c r="AC1693" s="41"/>
      <c r="AD1693" s="43"/>
      <c r="AE1693" s="42"/>
      <c r="AF1693" s="41"/>
      <c r="AG1693" s="43"/>
      <c r="AH1693" s="69"/>
      <c r="AI1693" s="69"/>
      <c r="AJ1693" s="69"/>
      <c r="AK1693" s="29" t="str">
        <f>IFERROR(MATCH(H1693,#REF!,0),"")</f>
        <v/>
      </c>
    </row>
    <row r="1694" spans="1:37" ht="15" customHeight="1">
      <c r="A1694" s="227" t="str">
        <f>IF(V1694=DB!$B$12,"決裁1",IF(V1694=DB!$B$13,"決裁2",IF(V1694=DB!$B$14,"決裁3",IF(V1694=DB!$B$15,"決裁4",IF(V1694="","",TEXT(W1694,"GE")&amp;"-"&amp;V1694)))))</f>
        <v/>
      </c>
      <c r="B1694" s="228" t="str">
        <f>IF(A1694="","",A1694&amp;"-"&amp;COUNTIF($A$5:A1694,A1694))</f>
        <v/>
      </c>
      <c r="C1694" s="228" t="str">
        <f t="shared" si="53"/>
        <v/>
      </c>
      <c r="D1694" s="228" t="str">
        <f>IF(C1694="","",C1694&amp;"-"&amp;COUNTIF($C$5:C1694,C1694))</f>
        <v/>
      </c>
      <c r="E1694" s="228">
        <f t="shared" si="54"/>
        <v>0</v>
      </c>
      <c r="F1694" s="133"/>
      <c r="G1694" s="133"/>
      <c r="H1694" s="31"/>
      <c r="I1694" s="110"/>
      <c r="J1694" s="134"/>
      <c r="K1694" s="127"/>
      <c r="L1694" s="116"/>
      <c r="M1694" s="116"/>
      <c r="N1694" s="60"/>
      <c r="R1694" s="36"/>
      <c r="S1694" s="37"/>
      <c r="T1694" s="38"/>
      <c r="U1694" s="200"/>
      <c r="V1694" s="211"/>
      <c r="W1694" s="204"/>
      <c r="X1694" s="204"/>
      <c r="Y1694" s="40"/>
      <c r="Z1694" s="41"/>
      <c r="AA1694" s="10"/>
      <c r="AB1694" s="42"/>
      <c r="AC1694" s="41"/>
      <c r="AD1694" s="111"/>
      <c r="AE1694" s="42"/>
      <c r="AF1694" s="41"/>
      <c r="AG1694" s="111"/>
      <c r="AH1694" s="69"/>
      <c r="AI1694" s="69"/>
      <c r="AJ1694" s="69"/>
      <c r="AK1694" s="29" t="str">
        <f>IFERROR(MATCH(H1694,#REF!,0),"")</f>
        <v/>
      </c>
    </row>
    <row r="1695" spans="1:37" ht="15" customHeight="1">
      <c r="A1695" s="227" t="str">
        <f>IF(V1695=DB!$B$12,"決裁1",IF(V1695=DB!$B$13,"決裁2",IF(V1695=DB!$B$14,"決裁3",IF(V1695=DB!$B$15,"決裁4",IF(V1695="","",TEXT(W1695,"GE")&amp;"-"&amp;V1695)))))</f>
        <v/>
      </c>
      <c r="B1695" s="228" t="str">
        <f>IF(A1695="","",A1695&amp;"-"&amp;COUNTIF($A$5:A1695,A1695))</f>
        <v/>
      </c>
      <c r="C1695" s="228" t="str">
        <f t="shared" si="53"/>
        <v/>
      </c>
      <c r="D1695" s="228" t="str">
        <f>IF(C1695="","",C1695&amp;"-"&amp;COUNTIF($C$5:C1695,C1695))</f>
        <v/>
      </c>
      <c r="E1695" s="228">
        <f t="shared" si="54"/>
        <v>0</v>
      </c>
      <c r="F1695" s="133"/>
      <c r="G1695" s="133"/>
      <c r="H1695" s="31"/>
      <c r="I1695" s="32"/>
      <c r="J1695" s="105"/>
      <c r="K1695" s="35"/>
      <c r="L1695" s="32"/>
      <c r="M1695" s="33"/>
      <c r="N1695" s="66"/>
      <c r="R1695" s="10"/>
      <c r="S1695" s="37"/>
      <c r="T1695" s="38"/>
      <c r="U1695" s="200"/>
      <c r="V1695" s="211"/>
      <c r="W1695" s="204"/>
      <c r="X1695" s="204"/>
      <c r="Y1695" s="40"/>
      <c r="Z1695" s="41"/>
      <c r="AA1695" s="10"/>
      <c r="AB1695" s="42"/>
      <c r="AC1695" s="47"/>
      <c r="AD1695" s="136"/>
      <c r="AE1695" s="42"/>
      <c r="AF1695" s="41"/>
      <c r="AG1695" s="116"/>
      <c r="AH1695" s="69"/>
      <c r="AI1695" s="69"/>
      <c r="AJ1695" s="69"/>
      <c r="AK1695" s="29" t="str">
        <f>IFERROR(MATCH(H1695,#REF!,0),"")</f>
        <v/>
      </c>
    </row>
    <row r="1696" spans="1:37" ht="15" customHeight="1">
      <c r="A1696" s="227" t="str">
        <f>IF(V1696=DB!$B$12,"決裁1",IF(V1696=DB!$B$13,"決裁2",IF(V1696=DB!$B$14,"決裁3",IF(V1696=DB!$B$15,"決裁4",IF(V1696="","",TEXT(W1696,"GE")&amp;"-"&amp;V1696)))))</f>
        <v/>
      </c>
      <c r="B1696" s="228" t="str">
        <f>IF(A1696="","",A1696&amp;"-"&amp;COUNTIF($A$5:A1696,A1696))</f>
        <v/>
      </c>
      <c r="C1696" s="228" t="str">
        <f t="shared" si="53"/>
        <v/>
      </c>
      <c r="D1696" s="228" t="str">
        <f>IF(C1696="","",C1696&amp;"-"&amp;COUNTIF($C$5:C1696,C1696))</f>
        <v/>
      </c>
      <c r="E1696" s="228">
        <f t="shared" si="54"/>
        <v>0</v>
      </c>
      <c r="F1696" s="133"/>
      <c r="G1696" s="133"/>
      <c r="H1696" s="31"/>
      <c r="I1696" s="110"/>
      <c r="J1696" s="134"/>
      <c r="K1696" s="127"/>
      <c r="L1696" s="116"/>
      <c r="M1696" s="116"/>
      <c r="N1696" s="60"/>
      <c r="R1696" s="36"/>
      <c r="S1696" s="37"/>
      <c r="T1696" s="38"/>
      <c r="U1696" s="200"/>
      <c r="V1696" s="211"/>
      <c r="W1696" s="204"/>
      <c r="X1696" s="204"/>
      <c r="Y1696" s="40"/>
      <c r="Z1696" s="41"/>
      <c r="AA1696" s="10"/>
      <c r="AB1696" s="42"/>
      <c r="AC1696" s="41"/>
      <c r="AD1696" s="43"/>
      <c r="AE1696" s="42"/>
      <c r="AF1696" s="41"/>
      <c r="AG1696" s="43"/>
      <c r="AH1696" s="69"/>
      <c r="AI1696" s="69"/>
      <c r="AJ1696" s="69"/>
      <c r="AK1696" s="29" t="str">
        <f>IFERROR(MATCH(H1696,#REF!,0),"")</f>
        <v/>
      </c>
    </row>
    <row r="1697" spans="1:37" ht="15" customHeight="1">
      <c r="A1697" s="227" t="str">
        <f>IF(V1697=DB!$B$12,"決裁1",IF(V1697=DB!$B$13,"決裁2",IF(V1697=DB!$B$14,"決裁3",IF(V1697=DB!$B$15,"決裁4",IF(V1697="","",TEXT(W1697,"GE")&amp;"-"&amp;V1697)))))</f>
        <v/>
      </c>
      <c r="B1697" s="228" t="str">
        <f>IF(A1697="","",A1697&amp;"-"&amp;COUNTIF($A$5:A1697,A1697))</f>
        <v/>
      </c>
      <c r="C1697" s="228" t="str">
        <f t="shared" si="53"/>
        <v/>
      </c>
      <c r="D1697" s="228" t="str">
        <f>IF(C1697="","",C1697&amp;"-"&amp;COUNTIF($C$5:C1697,C1697))</f>
        <v/>
      </c>
      <c r="E1697" s="228">
        <f t="shared" si="54"/>
        <v>0</v>
      </c>
      <c r="F1697" s="133"/>
      <c r="G1697" s="133"/>
      <c r="H1697" s="31"/>
      <c r="I1697" s="110"/>
      <c r="J1697" s="134"/>
      <c r="K1697" s="127"/>
      <c r="L1697" s="116"/>
      <c r="M1697" s="116"/>
      <c r="N1697" s="60"/>
      <c r="R1697" s="36"/>
      <c r="S1697" s="37"/>
      <c r="T1697" s="38"/>
      <c r="U1697" s="200"/>
      <c r="V1697" s="211"/>
      <c r="W1697" s="204"/>
      <c r="X1697" s="204"/>
      <c r="Y1697" s="40"/>
      <c r="Z1697" s="41"/>
      <c r="AA1697" s="10"/>
      <c r="AB1697" s="42"/>
      <c r="AC1697" s="41"/>
      <c r="AD1697" s="111"/>
      <c r="AE1697" s="42"/>
      <c r="AF1697" s="41"/>
      <c r="AG1697" s="111"/>
      <c r="AH1697" s="69"/>
      <c r="AI1697" s="69"/>
      <c r="AJ1697" s="69"/>
      <c r="AK1697" s="29" t="str">
        <f>IFERROR(MATCH(H1697,#REF!,0),"")</f>
        <v/>
      </c>
    </row>
    <row r="1698" spans="1:37" ht="15" customHeight="1">
      <c r="A1698" s="227" t="str">
        <f>IF(V1698=DB!$B$12,"決裁1",IF(V1698=DB!$B$13,"決裁2",IF(V1698=DB!$B$14,"決裁3",IF(V1698=DB!$B$15,"決裁4",IF(V1698="","",TEXT(W1698,"GE")&amp;"-"&amp;V1698)))))</f>
        <v/>
      </c>
      <c r="B1698" s="228" t="str">
        <f>IF(A1698="","",A1698&amp;"-"&amp;COUNTIF($A$5:A1698,A1698))</f>
        <v/>
      </c>
      <c r="C1698" s="228" t="str">
        <f t="shared" si="53"/>
        <v/>
      </c>
      <c r="D1698" s="228" t="str">
        <f>IF(C1698="","",C1698&amp;"-"&amp;COUNTIF($C$5:C1698,C1698))</f>
        <v/>
      </c>
      <c r="E1698" s="228">
        <f t="shared" si="54"/>
        <v>0</v>
      </c>
      <c r="F1698" s="133"/>
      <c r="G1698" s="133"/>
      <c r="H1698" s="31"/>
      <c r="I1698" s="110"/>
      <c r="J1698" s="134"/>
      <c r="K1698" s="63"/>
      <c r="L1698" s="110"/>
      <c r="M1698" s="54"/>
      <c r="N1698" s="60"/>
      <c r="R1698" s="36"/>
      <c r="S1698" s="37"/>
      <c r="T1698" s="38"/>
      <c r="U1698" s="200"/>
      <c r="V1698" s="211"/>
      <c r="W1698" s="204"/>
      <c r="X1698" s="204"/>
      <c r="Y1698" s="40"/>
      <c r="Z1698" s="41"/>
      <c r="AA1698" s="10"/>
      <c r="AB1698" s="42"/>
      <c r="AC1698" s="41"/>
      <c r="AD1698" s="111"/>
      <c r="AE1698" s="42"/>
      <c r="AF1698" s="41"/>
      <c r="AG1698" s="111"/>
      <c r="AH1698" s="69"/>
      <c r="AI1698" s="69"/>
      <c r="AJ1698" s="69"/>
      <c r="AK1698" s="29" t="str">
        <f>IFERROR(MATCH(H1698,#REF!,0),"")</f>
        <v/>
      </c>
    </row>
    <row r="1699" spans="1:37" ht="15" customHeight="1">
      <c r="A1699" s="227" t="str">
        <f>IF(V1699=DB!$B$12,"決裁1",IF(V1699=DB!$B$13,"決裁2",IF(V1699=DB!$B$14,"決裁3",IF(V1699=DB!$B$15,"決裁4",IF(V1699="","",TEXT(W1699,"GE")&amp;"-"&amp;V1699)))))</f>
        <v/>
      </c>
      <c r="B1699" s="228" t="str">
        <f>IF(A1699="","",A1699&amp;"-"&amp;COUNTIF($A$5:A1699,A1699))</f>
        <v/>
      </c>
      <c r="C1699" s="228" t="str">
        <f t="shared" si="53"/>
        <v/>
      </c>
      <c r="D1699" s="228" t="str">
        <f>IF(C1699="","",C1699&amp;"-"&amp;COUNTIF($C$5:C1699,C1699))</f>
        <v/>
      </c>
      <c r="E1699" s="228">
        <f t="shared" si="54"/>
        <v>0</v>
      </c>
      <c r="F1699" s="133"/>
      <c r="G1699" s="133"/>
      <c r="H1699" s="31"/>
      <c r="I1699" s="110"/>
      <c r="J1699" s="134"/>
      <c r="K1699" s="127"/>
      <c r="L1699" s="116"/>
      <c r="M1699" s="116"/>
      <c r="N1699" s="60"/>
      <c r="R1699" s="36"/>
      <c r="S1699" s="37"/>
      <c r="T1699" s="38"/>
      <c r="U1699" s="200"/>
      <c r="V1699" s="211"/>
      <c r="W1699" s="204"/>
      <c r="X1699" s="204"/>
      <c r="Y1699" s="40"/>
      <c r="Z1699" s="41"/>
      <c r="AA1699" s="10"/>
      <c r="AB1699" s="42"/>
      <c r="AC1699" s="41"/>
      <c r="AD1699" s="43"/>
      <c r="AE1699" s="42"/>
      <c r="AF1699" s="41"/>
      <c r="AG1699" s="43"/>
      <c r="AH1699" s="69"/>
      <c r="AI1699" s="69"/>
      <c r="AJ1699" s="69"/>
      <c r="AK1699" s="29" t="str">
        <f>IFERROR(MATCH(H1699,#REF!,0),"")</f>
        <v/>
      </c>
    </row>
    <row r="1700" spans="1:37" ht="15" customHeight="1">
      <c r="A1700" s="227" t="str">
        <f>IF(V1700=DB!$B$12,"決裁1",IF(V1700=DB!$B$13,"決裁2",IF(V1700=DB!$B$14,"決裁3",IF(V1700=DB!$B$15,"決裁4",IF(V1700="","",TEXT(W1700,"GE")&amp;"-"&amp;V1700)))))</f>
        <v/>
      </c>
      <c r="B1700" s="228" t="str">
        <f>IF(A1700="","",A1700&amp;"-"&amp;COUNTIF($A$5:A1700,A1700))</f>
        <v/>
      </c>
      <c r="C1700" s="228" t="str">
        <f t="shared" si="53"/>
        <v/>
      </c>
      <c r="D1700" s="228" t="str">
        <f>IF(C1700="","",C1700&amp;"-"&amp;COUNTIF($C$5:C1700,C1700))</f>
        <v/>
      </c>
      <c r="E1700" s="228">
        <f t="shared" si="54"/>
        <v>0</v>
      </c>
      <c r="F1700" s="133"/>
      <c r="G1700" s="133"/>
      <c r="H1700" s="31"/>
      <c r="I1700" s="110"/>
      <c r="J1700" s="134"/>
      <c r="K1700" s="59"/>
      <c r="L1700" s="116"/>
      <c r="M1700" s="54"/>
      <c r="N1700" s="60"/>
      <c r="R1700" s="36"/>
      <c r="S1700" s="37"/>
      <c r="T1700" s="38"/>
      <c r="U1700" s="200"/>
      <c r="V1700" s="211"/>
      <c r="W1700" s="204"/>
      <c r="X1700" s="204"/>
      <c r="Y1700" s="40"/>
      <c r="Z1700" s="41"/>
      <c r="AA1700" s="10"/>
      <c r="AB1700" s="42"/>
      <c r="AC1700" s="41"/>
      <c r="AD1700" s="111"/>
      <c r="AE1700" s="42"/>
      <c r="AF1700" s="41"/>
      <c r="AG1700" s="111"/>
      <c r="AH1700" s="69"/>
      <c r="AI1700" s="69"/>
      <c r="AJ1700" s="69"/>
      <c r="AK1700" s="29" t="str">
        <f>IFERROR(MATCH(H1700,#REF!,0),"")</f>
        <v/>
      </c>
    </row>
    <row r="1701" spans="1:37" ht="15" customHeight="1">
      <c r="A1701" s="227" t="str">
        <f>IF(V1701=DB!$B$12,"決裁1",IF(V1701=DB!$B$13,"決裁2",IF(V1701=DB!$B$14,"決裁3",IF(V1701=DB!$B$15,"決裁4",IF(V1701="","",TEXT(W1701,"GE")&amp;"-"&amp;V1701)))))</f>
        <v/>
      </c>
      <c r="B1701" s="228" t="str">
        <f>IF(A1701="","",A1701&amp;"-"&amp;COUNTIF($A$5:A1701,A1701))</f>
        <v/>
      </c>
      <c r="C1701" s="228" t="str">
        <f t="shared" si="53"/>
        <v/>
      </c>
      <c r="D1701" s="228" t="str">
        <f>IF(C1701="","",C1701&amp;"-"&amp;COUNTIF($C$5:C1701,C1701))</f>
        <v/>
      </c>
      <c r="E1701" s="228">
        <f t="shared" si="54"/>
        <v>0</v>
      </c>
      <c r="F1701" s="133"/>
      <c r="G1701" s="133"/>
      <c r="H1701" s="31"/>
      <c r="I1701" s="110"/>
      <c r="J1701" s="134"/>
      <c r="K1701" s="59"/>
      <c r="L1701" s="116"/>
      <c r="M1701" s="54"/>
      <c r="N1701" s="60"/>
      <c r="R1701" s="36"/>
      <c r="S1701" s="37"/>
      <c r="T1701" s="38"/>
      <c r="U1701" s="200"/>
      <c r="V1701" s="211"/>
      <c r="W1701" s="204"/>
      <c r="X1701" s="204"/>
      <c r="Y1701" s="40"/>
      <c r="Z1701" s="41"/>
      <c r="AA1701" s="10"/>
      <c r="AB1701" s="42"/>
      <c r="AC1701" s="41"/>
      <c r="AD1701" s="43"/>
      <c r="AE1701" s="42"/>
      <c r="AF1701" s="41"/>
      <c r="AG1701" s="43"/>
      <c r="AH1701" s="69"/>
      <c r="AI1701" s="69"/>
      <c r="AJ1701" s="69"/>
      <c r="AK1701" s="29" t="str">
        <f>IFERROR(MATCH(H1701,#REF!,0),"")</f>
        <v/>
      </c>
    </row>
    <row r="1702" spans="1:37" ht="15" customHeight="1">
      <c r="A1702" s="227" t="str">
        <f>IF(V1702=DB!$B$12,"決裁1",IF(V1702=DB!$B$13,"決裁2",IF(V1702=DB!$B$14,"決裁3",IF(V1702=DB!$B$15,"決裁4",IF(V1702="","",TEXT(W1702,"GE")&amp;"-"&amp;V1702)))))</f>
        <v/>
      </c>
      <c r="B1702" s="228" t="str">
        <f>IF(A1702="","",A1702&amp;"-"&amp;COUNTIF($A$5:A1702,A1702))</f>
        <v/>
      </c>
      <c r="C1702" s="228" t="str">
        <f t="shared" si="53"/>
        <v/>
      </c>
      <c r="D1702" s="228" t="str">
        <f>IF(C1702="","",C1702&amp;"-"&amp;COUNTIF($C$5:C1702,C1702))</f>
        <v/>
      </c>
      <c r="E1702" s="228">
        <f t="shared" si="54"/>
        <v>0</v>
      </c>
      <c r="F1702" s="133"/>
      <c r="G1702" s="133"/>
      <c r="H1702" s="31"/>
      <c r="I1702" s="110"/>
      <c r="J1702" s="134"/>
      <c r="K1702" s="63"/>
      <c r="L1702" s="110"/>
      <c r="M1702" s="54"/>
      <c r="N1702" s="60"/>
      <c r="R1702" s="36"/>
      <c r="S1702" s="37"/>
      <c r="T1702" s="38"/>
      <c r="U1702" s="200"/>
      <c r="V1702" s="211"/>
      <c r="W1702" s="204"/>
      <c r="X1702" s="204"/>
      <c r="Y1702" s="40"/>
      <c r="Z1702" s="41"/>
      <c r="AA1702" s="10"/>
      <c r="AB1702" s="42"/>
      <c r="AC1702" s="41"/>
      <c r="AD1702" s="43"/>
      <c r="AE1702" s="42"/>
      <c r="AF1702" s="41"/>
      <c r="AG1702" s="43"/>
      <c r="AH1702" s="69"/>
      <c r="AI1702" s="69"/>
      <c r="AJ1702" s="69"/>
      <c r="AK1702" s="29" t="str">
        <f>IFERROR(MATCH(H1702,#REF!,0),"")</f>
        <v/>
      </c>
    </row>
    <row r="1703" spans="1:37" ht="15" customHeight="1">
      <c r="A1703" s="227" t="str">
        <f>IF(V1703=DB!$B$12,"決裁1",IF(V1703=DB!$B$13,"決裁2",IF(V1703=DB!$B$14,"決裁3",IF(V1703=DB!$B$15,"決裁4",IF(V1703="","",TEXT(W1703,"GE")&amp;"-"&amp;V1703)))))</f>
        <v/>
      </c>
      <c r="B1703" s="228" t="str">
        <f>IF(A1703="","",A1703&amp;"-"&amp;COUNTIF($A$5:A1703,A1703))</f>
        <v/>
      </c>
      <c r="C1703" s="228" t="str">
        <f t="shared" si="53"/>
        <v/>
      </c>
      <c r="D1703" s="228" t="str">
        <f>IF(C1703="","",C1703&amp;"-"&amp;COUNTIF($C$5:C1703,C1703))</f>
        <v/>
      </c>
      <c r="E1703" s="228">
        <f t="shared" si="54"/>
        <v>0</v>
      </c>
      <c r="F1703" s="133"/>
      <c r="G1703" s="133"/>
      <c r="H1703" s="31"/>
      <c r="I1703" s="32"/>
      <c r="J1703" s="49"/>
      <c r="K1703" s="32"/>
      <c r="L1703" s="33"/>
      <c r="M1703" s="33"/>
      <c r="N1703" s="30"/>
      <c r="R1703" s="36"/>
      <c r="S1703" s="37"/>
      <c r="T1703" s="38"/>
      <c r="U1703" s="200"/>
      <c r="V1703" s="211"/>
      <c r="W1703" s="204"/>
      <c r="X1703" s="204"/>
      <c r="Y1703" s="40"/>
      <c r="Z1703" s="41"/>
      <c r="AA1703" s="10"/>
      <c r="AB1703" s="42"/>
      <c r="AC1703" s="41"/>
      <c r="AD1703" s="43"/>
      <c r="AE1703" s="42"/>
      <c r="AF1703" s="41"/>
      <c r="AG1703" s="43"/>
      <c r="AH1703" s="69"/>
      <c r="AI1703" s="69"/>
      <c r="AJ1703" s="69"/>
      <c r="AK1703" s="29" t="str">
        <f>IFERROR(MATCH(H1703,#REF!,0),"")</f>
        <v/>
      </c>
    </row>
    <row r="1704" spans="1:37" ht="15" customHeight="1">
      <c r="A1704" s="227" t="str">
        <f>IF(V1704=DB!$B$12,"決裁1",IF(V1704=DB!$B$13,"決裁2",IF(V1704=DB!$B$14,"決裁3",IF(V1704=DB!$B$15,"決裁4",IF(V1704="","",TEXT(W1704,"GE")&amp;"-"&amp;V1704)))))</f>
        <v/>
      </c>
      <c r="B1704" s="228" t="str">
        <f>IF(A1704="","",A1704&amp;"-"&amp;COUNTIF($A$5:A1704,A1704))</f>
        <v/>
      </c>
      <c r="C1704" s="228" t="str">
        <f t="shared" si="53"/>
        <v/>
      </c>
      <c r="D1704" s="228" t="str">
        <f>IF(C1704="","",C1704&amp;"-"&amp;COUNTIF($C$5:C1704,C1704))</f>
        <v/>
      </c>
      <c r="E1704" s="228">
        <f t="shared" si="54"/>
        <v>0</v>
      </c>
      <c r="F1704" s="133"/>
      <c r="G1704" s="133"/>
      <c r="H1704" s="31"/>
      <c r="I1704" s="110"/>
      <c r="J1704" s="134"/>
      <c r="K1704" s="127"/>
      <c r="L1704" s="110"/>
      <c r="M1704" s="54"/>
      <c r="N1704" s="60"/>
      <c r="R1704" s="36"/>
      <c r="S1704" s="37"/>
      <c r="T1704" s="38"/>
      <c r="U1704" s="200"/>
      <c r="V1704" s="211"/>
      <c r="W1704" s="204"/>
      <c r="X1704" s="204"/>
      <c r="Y1704" s="40"/>
      <c r="Z1704" s="41"/>
      <c r="AA1704" s="10"/>
      <c r="AB1704" s="42"/>
      <c r="AC1704" s="41"/>
      <c r="AD1704" s="43"/>
      <c r="AE1704" s="42"/>
      <c r="AF1704" s="41"/>
      <c r="AG1704" s="43"/>
      <c r="AH1704" s="69"/>
      <c r="AI1704" s="69"/>
      <c r="AJ1704" s="69"/>
      <c r="AK1704" s="29" t="str">
        <f>IFERROR(MATCH(H1704,#REF!,0),"")</f>
        <v/>
      </c>
    </row>
    <row r="1705" spans="1:37" ht="15" customHeight="1">
      <c r="A1705" s="227" t="str">
        <f>IF(V1705=DB!$B$12,"決裁1",IF(V1705=DB!$B$13,"決裁2",IF(V1705=DB!$B$14,"決裁3",IF(V1705=DB!$B$15,"決裁4",IF(V1705="","",TEXT(W1705,"GE")&amp;"-"&amp;V1705)))))</f>
        <v/>
      </c>
      <c r="B1705" s="228" t="str">
        <f>IF(A1705="","",A1705&amp;"-"&amp;COUNTIF($A$5:A1705,A1705))</f>
        <v/>
      </c>
      <c r="C1705" s="228" t="str">
        <f t="shared" si="53"/>
        <v/>
      </c>
      <c r="D1705" s="228" t="str">
        <f>IF(C1705="","",C1705&amp;"-"&amp;COUNTIF($C$5:C1705,C1705))</f>
        <v/>
      </c>
      <c r="E1705" s="228">
        <f t="shared" si="54"/>
        <v>0</v>
      </c>
      <c r="F1705" s="133"/>
      <c r="G1705" s="133"/>
      <c r="H1705" s="31"/>
      <c r="I1705" s="110"/>
      <c r="J1705" s="134"/>
      <c r="K1705" s="127"/>
      <c r="L1705" s="110"/>
      <c r="M1705" s="54"/>
      <c r="N1705" s="60"/>
      <c r="R1705" s="36"/>
      <c r="S1705" s="37"/>
      <c r="T1705" s="38"/>
      <c r="U1705" s="200"/>
      <c r="V1705" s="211"/>
      <c r="W1705" s="204"/>
      <c r="X1705" s="204"/>
      <c r="Y1705" s="40"/>
      <c r="Z1705" s="41"/>
      <c r="AA1705" s="91"/>
      <c r="AB1705" s="42"/>
      <c r="AC1705" s="41"/>
      <c r="AD1705" s="43"/>
      <c r="AE1705" s="42"/>
      <c r="AF1705" s="41"/>
      <c r="AG1705" s="45"/>
      <c r="AH1705" s="69"/>
      <c r="AI1705" s="69"/>
      <c r="AJ1705" s="69"/>
      <c r="AK1705" s="29" t="str">
        <f>IFERROR(MATCH(H1705,#REF!,0),"")</f>
        <v/>
      </c>
    </row>
    <row r="1706" spans="1:37" ht="15" customHeight="1">
      <c r="A1706" s="227" t="str">
        <f>IF(V1706=DB!$B$12,"決裁1",IF(V1706=DB!$B$13,"決裁2",IF(V1706=DB!$B$14,"決裁3",IF(V1706=DB!$B$15,"決裁4",IF(V1706="","",TEXT(W1706,"GE")&amp;"-"&amp;V1706)))))</f>
        <v/>
      </c>
      <c r="B1706" s="228" t="str">
        <f>IF(A1706="","",A1706&amp;"-"&amp;COUNTIF($A$5:A1706,A1706))</f>
        <v/>
      </c>
      <c r="C1706" s="228" t="str">
        <f t="shared" si="53"/>
        <v/>
      </c>
      <c r="D1706" s="228" t="str">
        <f>IF(C1706="","",C1706&amp;"-"&amp;COUNTIF($C$5:C1706,C1706))</f>
        <v/>
      </c>
      <c r="E1706" s="228">
        <f t="shared" si="54"/>
        <v>0</v>
      </c>
      <c r="F1706" s="133"/>
      <c r="G1706" s="133"/>
      <c r="H1706" s="31"/>
      <c r="I1706" s="110"/>
      <c r="J1706" s="134"/>
      <c r="K1706" s="127"/>
      <c r="L1706" s="110"/>
      <c r="M1706" s="54"/>
      <c r="N1706" s="60"/>
      <c r="R1706" s="36"/>
      <c r="S1706" s="37"/>
      <c r="T1706" s="38"/>
      <c r="U1706" s="200"/>
      <c r="V1706" s="211"/>
      <c r="W1706" s="204"/>
      <c r="X1706" s="204"/>
      <c r="Y1706" s="40"/>
      <c r="Z1706" s="41"/>
      <c r="AA1706" s="91"/>
      <c r="AB1706" s="42"/>
      <c r="AC1706" s="41"/>
      <c r="AD1706" s="43"/>
      <c r="AE1706" s="42"/>
      <c r="AF1706" s="41"/>
      <c r="AG1706" s="45"/>
      <c r="AH1706" s="69"/>
      <c r="AI1706" s="69"/>
      <c r="AJ1706" s="69"/>
      <c r="AK1706" s="29" t="str">
        <f>IFERROR(MATCH(H1706,#REF!,0),"")</f>
        <v/>
      </c>
    </row>
    <row r="1707" spans="1:37" ht="15" customHeight="1">
      <c r="A1707" s="227" t="str">
        <f>IF(V1707=DB!$B$12,"決裁1",IF(V1707=DB!$B$13,"決裁2",IF(V1707=DB!$B$14,"決裁3",IF(V1707=DB!$B$15,"決裁4",IF(V1707="","",TEXT(W1707,"GE")&amp;"-"&amp;V1707)))))</f>
        <v/>
      </c>
      <c r="B1707" s="228" t="str">
        <f>IF(A1707="","",A1707&amp;"-"&amp;COUNTIF($A$5:A1707,A1707))</f>
        <v/>
      </c>
      <c r="C1707" s="228" t="str">
        <f t="shared" si="53"/>
        <v/>
      </c>
      <c r="D1707" s="228" t="str">
        <f>IF(C1707="","",C1707&amp;"-"&amp;COUNTIF($C$5:C1707,C1707))</f>
        <v/>
      </c>
      <c r="E1707" s="228">
        <f t="shared" si="54"/>
        <v>0</v>
      </c>
      <c r="F1707" s="133"/>
      <c r="G1707" s="133"/>
      <c r="H1707" s="31"/>
      <c r="I1707" s="110"/>
      <c r="J1707" s="134"/>
      <c r="K1707" s="127"/>
      <c r="L1707" s="110"/>
      <c r="M1707" s="54"/>
      <c r="N1707" s="60"/>
      <c r="R1707" s="10"/>
      <c r="S1707" s="37"/>
      <c r="T1707" s="38"/>
      <c r="U1707" s="200"/>
      <c r="V1707" s="211"/>
      <c r="W1707" s="204"/>
      <c r="X1707" s="204"/>
      <c r="Y1707" s="46"/>
      <c r="Z1707" s="47"/>
      <c r="AA1707" s="95"/>
      <c r="AB1707" s="42"/>
      <c r="AC1707" s="41"/>
      <c r="AD1707" s="43"/>
      <c r="AE1707" s="42"/>
      <c r="AF1707" s="41"/>
      <c r="AG1707" s="43"/>
      <c r="AH1707" s="69"/>
      <c r="AI1707" s="69"/>
      <c r="AJ1707" s="69"/>
      <c r="AK1707" s="29" t="str">
        <f>IFERROR(MATCH(H1707,#REF!,0),"")</f>
        <v/>
      </c>
    </row>
    <row r="1708" spans="1:37" ht="15" customHeight="1">
      <c r="A1708" s="227" t="str">
        <f>IF(V1708=DB!$B$12,"決裁1",IF(V1708=DB!$B$13,"決裁2",IF(V1708=DB!$B$14,"決裁3",IF(V1708=DB!$B$15,"決裁4",IF(V1708="","",TEXT(W1708,"GE")&amp;"-"&amp;V1708)))))</f>
        <v/>
      </c>
      <c r="B1708" s="228" t="str">
        <f>IF(A1708="","",A1708&amp;"-"&amp;COUNTIF($A$5:A1708,A1708))</f>
        <v/>
      </c>
      <c r="C1708" s="228" t="str">
        <f t="shared" si="53"/>
        <v/>
      </c>
      <c r="D1708" s="228" t="str">
        <f>IF(C1708="","",C1708&amp;"-"&amp;COUNTIF($C$5:C1708,C1708))</f>
        <v/>
      </c>
      <c r="E1708" s="228">
        <f t="shared" si="54"/>
        <v>0</v>
      </c>
      <c r="F1708" s="133"/>
      <c r="G1708" s="133"/>
      <c r="H1708" s="31"/>
      <c r="I1708" s="110"/>
      <c r="J1708" s="134"/>
      <c r="K1708" s="127"/>
      <c r="L1708" s="110"/>
      <c r="M1708" s="54"/>
      <c r="N1708" s="60"/>
      <c r="R1708" s="36"/>
      <c r="S1708" s="37"/>
      <c r="T1708" s="38"/>
      <c r="U1708" s="200"/>
      <c r="V1708" s="211"/>
      <c r="W1708" s="204"/>
      <c r="X1708" s="204"/>
      <c r="Y1708" s="40"/>
      <c r="Z1708" s="41"/>
      <c r="AA1708" s="91"/>
      <c r="AB1708" s="42"/>
      <c r="AC1708" s="41"/>
      <c r="AD1708" s="43"/>
      <c r="AE1708" s="42"/>
      <c r="AF1708" s="41"/>
      <c r="AG1708" s="45"/>
      <c r="AH1708" s="69"/>
      <c r="AI1708" s="69"/>
      <c r="AJ1708" s="69"/>
      <c r="AK1708" s="29" t="str">
        <f>IFERROR(MATCH(H1708,#REF!,0),"")</f>
        <v/>
      </c>
    </row>
    <row r="1709" spans="1:37" ht="15" customHeight="1">
      <c r="A1709" s="227" t="str">
        <f>IF(V1709=DB!$B$12,"決裁1",IF(V1709=DB!$B$13,"決裁2",IF(V1709=DB!$B$14,"決裁3",IF(V1709=DB!$B$15,"決裁4",IF(V1709="","",TEXT(W1709,"GE")&amp;"-"&amp;V1709)))))</f>
        <v/>
      </c>
      <c r="B1709" s="228" t="str">
        <f>IF(A1709="","",A1709&amp;"-"&amp;COUNTIF($A$5:A1709,A1709))</f>
        <v/>
      </c>
      <c r="C1709" s="228" t="str">
        <f t="shared" si="53"/>
        <v/>
      </c>
      <c r="D1709" s="228" t="str">
        <f>IF(C1709="","",C1709&amp;"-"&amp;COUNTIF($C$5:C1709,C1709))</f>
        <v/>
      </c>
      <c r="E1709" s="228">
        <f t="shared" si="54"/>
        <v>0</v>
      </c>
      <c r="F1709" s="133"/>
      <c r="G1709" s="133"/>
      <c r="H1709" s="31"/>
      <c r="I1709" s="110"/>
      <c r="J1709" s="134"/>
      <c r="K1709" s="127"/>
      <c r="L1709" s="110"/>
      <c r="M1709" s="54"/>
      <c r="N1709" s="60"/>
      <c r="R1709" s="36"/>
      <c r="S1709" s="37"/>
      <c r="T1709" s="38"/>
      <c r="U1709" s="200"/>
      <c r="V1709" s="211"/>
      <c r="W1709" s="204"/>
      <c r="X1709" s="204"/>
      <c r="Y1709" s="40"/>
      <c r="Z1709" s="41"/>
      <c r="AA1709" s="91"/>
      <c r="AB1709" s="42"/>
      <c r="AC1709" s="41"/>
      <c r="AD1709" s="43"/>
      <c r="AE1709" s="42"/>
      <c r="AF1709" s="41"/>
      <c r="AG1709" s="45"/>
      <c r="AH1709" s="69"/>
      <c r="AI1709" s="69"/>
      <c r="AJ1709" s="69"/>
      <c r="AK1709" s="29" t="str">
        <f>IFERROR(MATCH(H1709,#REF!,0),"")</f>
        <v/>
      </c>
    </row>
    <row r="1710" spans="1:37" ht="15" customHeight="1">
      <c r="A1710" s="227" t="str">
        <f>IF(V1710=DB!$B$12,"決裁1",IF(V1710=DB!$B$13,"決裁2",IF(V1710=DB!$B$14,"決裁3",IF(V1710=DB!$B$15,"決裁4",IF(V1710="","",TEXT(W1710,"GE")&amp;"-"&amp;V1710)))))</f>
        <v/>
      </c>
      <c r="B1710" s="228" t="str">
        <f>IF(A1710="","",A1710&amp;"-"&amp;COUNTIF($A$5:A1710,A1710))</f>
        <v/>
      </c>
      <c r="C1710" s="228" t="str">
        <f t="shared" si="53"/>
        <v/>
      </c>
      <c r="D1710" s="228" t="str">
        <f>IF(C1710="","",C1710&amp;"-"&amp;COUNTIF($C$5:C1710,C1710))</f>
        <v/>
      </c>
      <c r="E1710" s="228">
        <f t="shared" si="54"/>
        <v>0</v>
      </c>
      <c r="F1710" s="133"/>
      <c r="G1710" s="133"/>
      <c r="H1710" s="31"/>
      <c r="I1710" s="110"/>
      <c r="J1710" s="134"/>
      <c r="K1710" s="127"/>
      <c r="L1710" s="110"/>
      <c r="M1710" s="54"/>
      <c r="N1710" s="60"/>
      <c r="R1710" s="36"/>
      <c r="S1710" s="37"/>
      <c r="T1710" s="38"/>
      <c r="U1710" s="200"/>
      <c r="V1710" s="211"/>
      <c r="W1710" s="204"/>
      <c r="X1710" s="204"/>
      <c r="Y1710" s="40"/>
      <c r="Z1710" s="41"/>
      <c r="AA1710" s="91"/>
      <c r="AB1710" s="42"/>
      <c r="AC1710" s="41"/>
      <c r="AD1710" s="43"/>
      <c r="AE1710" s="42"/>
      <c r="AF1710" s="41"/>
      <c r="AG1710" s="45"/>
      <c r="AH1710" s="69"/>
      <c r="AI1710" s="69"/>
      <c r="AJ1710" s="69"/>
      <c r="AK1710" s="29" t="str">
        <f>IFERROR(MATCH(H1710,#REF!,0),"")</f>
        <v/>
      </c>
    </row>
    <row r="1711" spans="1:37" ht="15" customHeight="1">
      <c r="A1711" s="227" t="str">
        <f>IF(V1711=DB!$B$12,"決裁1",IF(V1711=DB!$B$13,"決裁2",IF(V1711=DB!$B$14,"決裁3",IF(V1711=DB!$B$15,"決裁4",IF(V1711="","",TEXT(W1711,"GE")&amp;"-"&amp;V1711)))))</f>
        <v/>
      </c>
      <c r="B1711" s="228" t="str">
        <f>IF(A1711="","",A1711&amp;"-"&amp;COUNTIF($A$5:A1711,A1711))</f>
        <v/>
      </c>
      <c r="C1711" s="228" t="str">
        <f t="shared" si="53"/>
        <v/>
      </c>
      <c r="D1711" s="228" t="str">
        <f>IF(C1711="","",C1711&amp;"-"&amp;COUNTIF($C$5:C1711,C1711))</f>
        <v/>
      </c>
      <c r="E1711" s="228">
        <f t="shared" si="54"/>
        <v>0</v>
      </c>
      <c r="F1711" s="133"/>
      <c r="G1711" s="133"/>
      <c r="H1711" s="31"/>
      <c r="I1711" s="110"/>
      <c r="J1711" s="134"/>
      <c r="K1711" s="127"/>
      <c r="L1711" s="111"/>
      <c r="M1711" s="54"/>
      <c r="N1711" s="60"/>
      <c r="R1711" s="36"/>
      <c r="S1711" s="37"/>
      <c r="T1711" s="38"/>
      <c r="U1711" s="200"/>
      <c r="V1711" s="211"/>
      <c r="W1711" s="204"/>
      <c r="X1711" s="204"/>
      <c r="Y1711" s="40"/>
      <c r="Z1711" s="41"/>
      <c r="AA1711" s="91"/>
      <c r="AB1711" s="42"/>
      <c r="AC1711" s="41"/>
      <c r="AD1711" s="43"/>
      <c r="AE1711" s="42"/>
      <c r="AF1711" s="41"/>
      <c r="AG1711" s="45"/>
      <c r="AH1711" s="69"/>
      <c r="AI1711" s="69"/>
      <c r="AJ1711" s="69"/>
      <c r="AK1711" s="29" t="str">
        <f>IFERROR(MATCH(H1711,#REF!,0),"")</f>
        <v/>
      </c>
    </row>
    <row r="1712" spans="1:37" ht="15" customHeight="1">
      <c r="A1712" s="227" t="str">
        <f>IF(V1712=DB!$B$12,"決裁1",IF(V1712=DB!$B$13,"決裁2",IF(V1712=DB!$B$14,"決裁3",IF(V1712=DB!$B$15,"決裁4",IF(V1712="","",TEXT(W1712,"GE")&amp;"-"&amp;V1712)))))</f>
        <v/>
      </c>
      <c r="B1712" s="228" t="str">
        <f>IF(A1712="","",A1712&amp;"-"&amp;COUNTIF($A$5:A1712,A1712))</f>
        <v/>
      </c>
      <c r="C1712" s="228" t="str">
        <f t="shared" si="53"/>
        <v/>
      </c>
      <c r="D1712" s="228" t="str">
        <f>IF(C1712="","",C1712&amp;"-"&amp;COUNTIF($C$5:C1712,C1712))</f>
        <v/>
      </c>
      <c r="E1712" s="228">
        <f t="shared" si="54"/>
        <v>0</v>
      </c>
      <c r="F1712" s="133"/>
      <c r="G1712" s="133"/>
      <c r="H1712" s="31"/>
      <c r="I1712" s="110"/>
      <c r="J1712" s="134"/>
      <c r="K1712" s="127"/>
      <c r="L1712" s="111"/>
      <c r="M1712" s="54"/>
      <c r="N1712" s="60"/>
      <c r="R1712" s="36"/>
      <c r="S1712" s="37"/>
      <c r="T1712" s="38"/>
      <c r="U1712" s="200"/>
      <c r="V1712" s="211"/>
      <c r="W1712" s="204"/>
      <c r="X1712" s="204"/>
      <c r="Y1712" s="40"/>
      <c r="Z1712" s="41"/>
      <c r="AA1712" s="10"/>
      <c r="AB1712" s="42"/>
      <c r="AC1712" s="41"/>
      <c r="AD1712" s="43"/>
      <c r="AE1712" s="42"/>
      <c r="AF1712" s="41"/>
      <c r="AG1712" s="43"/>
      <c r="AH1712" s="69"/>
      <c r="AI1712" s="69"/>
      <c r="AJ1712" s="69"/>
      <c r="AK1712" s="29" t="str">
        <f>IFERROR(MATCH(H1712,#REF!,0),"")</f>
        <v/>
      </c>
    </row>
    <row r="1713" spans="1:37" ht="15" customHeight="1">
      <c r="A1713" s="227" t="str">
        <f>IF(V1713=DB!$B$12,"決裁1",IF(V1713=DB!$B$13,"決裁2",IF(V1713=DB!$B$14,"決裁3",IF(V1713=DB!$B$15,"決裁4",IF(V1713="","",TEXT(W1713,"GE")&amp;"-"&amp;V1713)))))</f>
        <v/>
      </c>
      <c r="B1713" s="228" t="str">
        <f>IF(A1713="","",A1713&amp;"-"&amp;COUNTIF($A$5:A1713,A1713))</f>
        <v/>
      </c>
      <c r="C1713" s="228" t="str">
        <f t="shared" si="53"/>
        <v/>
      </c>
      <c r="D1713" s="228" t="str">
        <f>IF(C1713="","",C1713&amp;"-"&amp;COUNTIF($C$5:C1713,C1713))</f>
        <v/>
      </c>
      <c r="E1713" s="228">
        <f t="shared" si="54"/>
        <v>0</v>
      </c>
      <c r="F1713" s="133"/>
      <c r="G1713" s="133"/>
      <c r="H1713" s="31"/>
      <c r="I1713" s="110"/>
      <c r="J1713" s="134"/>
      <c r="K1713" s="127"/>
      <c r="L1713" s="110"/>
      <c r="M1713" s="54"/>
      <c r="N1713" s="60"/>
      <c r="R1713" s="36"/>
      <c r="S1713" s="37"/>
      <c r="T1713" s="38"/>
      <c r="U1713" s="200"/>
      <c r="V1713" s="211"/>
      <c r="W1713" s="204"/>
      <c r="X1713" s="204"/>
      <c r="Y1713" s="40"/>
      <c r="Z1713" s="41"/>
      <c r="AA1713" s="10"/>
      <c r="AB1713" s="42"/>
      <c r="AC1713" s="41"/>
      <c r="AD1713" s="43"/>
      <c r="AE1713" s="42"/>
      <c r="AF1713" s="41"/>
      <c r="AG1713" s="43"/>
      <c r="AH1713" s="69"/>
      <c r="AI1713" s="69"/>
      <c r="AJ1713" s="69"/>
      <c r="AK1713" s="29" t="str">
        <f>IFERROR(MATCH(H1713,#REF!,0),"")</f>
        <v/>
      </c>
    </row>
    <row r="1714" spans="1:37" ht="15" customHeight="1">
      <c r="A1714" s="227" t="str">
        <f>IF(V1714=DB!$B$12,"決裁1",IF(V1714=DB!$B$13,"決裁2",IF(V1714=DB!$B$14,"決裁3",IF(V1714=DB!$B$15,"決裁4",IF(V1714="","",TEXT(W1714,"GE")&amp;"-"&amp;V1714)))))</f>
        <v/>
      </c>
      <c r="B1714" s="228" t="str">
        <f>IF(A1714="","",A1714&amp;"-"&amp;COUNTIF($A$5:A1714,A1714))</f>
        <v/>
      </c>
      <c r="C1714" s="228" t="str">
        <f t="shared" si="53"/>
        <v/>
      </c>
      <c r="D1714" s="228" t="str">
        <f>IF(C1714="","",C1714&amp;"-"&amp;COUNTIF($C$5:C1714,C1714))</f>
        <v/>
      </c>
      <c r="E1714" s="228">
        <f t="shared" si="54"/>
        <v>0</v>
      </c>
      <c r="F1714" s="133"/>
      <c r="G1714" s="133"/>
      <c r="H1714" s="31"/>
      <c r="I1714" s="110"/>
      <c r="J1714" s="134"/>
      <c r="K1714" s="127"/>
      <c r="L1714" s="110"/>
      <c r="M1714" s="54"/>
      <c r="N1714" s="60"/>
      <c r="R1714" s="36"/>
      <c r="S1714" s="37"/>
      <c r="T1714" s="38"/>
      <c r="U1714" s="200"/>
      <c r="V1714" s="211"/>
      <c r="W1714" s="204"/>
      <c r="X1714" s="204"/>
      <c r="Y1714" s="40"/>
      <c r="Z1714" s="41"/>
      <c r="AA1714" s="10"/>
      <c r="AB1714" s="42"/>
      <c r="AC1714" s="41"/>
      <c r="AD1714" s="43"/>
      <c r="AE1714" s="42"/>
      <c r="AF1714" s="41"/>
      <c r="AG1714" s="43"/>
      <c r="AH1714" s="69"/>
      <c r="AI1714" s="69"/>
      <c r="AJ1714" s="69"/>
      <c r="AK1714" s="29" t="str">
        <f>IFERROR(MATCH(H1714,#REF!,0),"")</f>
        <v/>
      </c>
    </row>
    <row r="1715" spans="1:37" ht="15" customHeight="1">
      <c r="A1715" s="227" t="str">
        <f>IF(V1715=DB!$B$12,"決裁1",IF(V1715=DB!$B$13,"決裁2",IF(V1715=DB!$B$14,"決裁3",IF(V1715=DB!$B$15,"決裁4",IF(V1715="","",TEXT(W1715,"GE")&amp;"-"&amp;V1715)))))</f>
        <v/>
      </c>
      <c r="B1715" s="228" t="str">
        <f>IF(A1715="","",A1715&amp;"-"&amp;COUNTIF($A$5:A1715,A1715))</f>
        <v/>
      </c>
      <c r="C1715" s="228" t="str">
        <f t="shared" si="53"/>
        <v/>
      </c>
      <c r="D1715" s="228" t="str">
        <f>IF(C1715="","",C1715&amp;"-"&amp;COUNTIF($C$5:C1715,C1715))</f>
        <v/>
      </c>
      <c r="E1715" s="228">
        <f t="shared" si="54"/>
        <v>0</v>
      </c>
      <c r="F1715" s="133"/>
      <c r="G1715" s="133"/>
      <c r="H1715" s="31"/>
      <c r="I1715" s="110"/>
      <c r="J1715" s="134"/>
      <c r="K1715" s="127"/>
      <c r="L1715" s="110"/>
      <c r="M1715" s="54"/>
      <c r="N1715" s="60"/>
      <c r="R1715" s="36"/>
      <c r="S1715" s="37"/>
      <c r="T1715" s="38"/>
      <c r="U1715" s="200"/>
      <c r="V1715" s="211"/>
      <c r="W1715" s="204"/>
      <c r="X1715" s="204"/>
      <c r="Y1715" s="40"/>
      <c r="Z1715" s="41"/>
      <c r="AA1715" s="10"/>
      <c r="AB1715" s="42"/>
      <c r="AC1715" s="41"/>
      <c r="AD1715" s="43"/>
      <c r="AE1715" s="42"/>
      <c r="AF1715" s="41"/>
      <c r="AG1715" s="43"/>
      <c r="AH1715" s="69"/>
      <c r="AI1715" s="69"/>
      <c r="AJ1715" s="69"/>
      <c r="AK1715" s="29" t="str">
        <f>IFERROR(MATCH(H1715,#REF!,0),"")</f>
        <v/>
      </c>
    </row>
    <row r="1716" spans="1:37" ht="15" customHeight="1">
      <c r="A1716" s="227" t="str">
        <f>IF(V1716=DB!$B$12,"決裁1",IF(V1716=DB!$B$13,"決裁2",IF(V1716=DB!$B$14,"決裁3",IF(V1716=DB!$B$15,"決裁4",IF(V1716="","",TEXT(W1716,"GE")&amp;"-"&amp;V1716)))))</f>
        <v/>
      </c>
      <c r="B1716" s="228" t="str">
        <f>IF(A1716="","",A1716&amp;"-"&amp;COUNTIF($A$5:A1716,A1716))</f>
        <v/>
      </c>
      <c r="C1716" s="228" t="str">
        <f t="shared" si="53"/>
        <v/>
      </c>
      <c r="D1716" s="228" t="str">
        <f>IF(C1716="","",C1716&amp;"-"&amp;COUNTIF($C$5:C1716,C1716))</f>
        <v/>
      </c>
      <c r="E1716" s="228">
        <f t="shared" si="54"/>
        <v>0</v>
      </c>
      <c r="F1716" s="133"/>
      <c r="G1716" s="133"/>
      <c r="H1716" s="31"/>
      <c r="I1716" s="110"/>
      <c r="J1716" s="134"/>
      <c r="K1716" s="127"/>
      <c r="L1716" s="110"/>
      <c r="M1716" s="54"/>
      <c r="N1716" s="60"/>
      <c r="R1716" s="36"/>
      <c r="S1716" s="37"/>
      <c r="T1716" s="38"/>
      <c r="U1716" s="200"/>
      <c r="V1716" s="211"/>
      <c r="W1716" s="204"/>
      <c r="X1716" s="204"/>
      <c r="Y1716" s="40"/>
      <c r="Z1716" s="41"/>
      <c r="AA1716" s="10"/>
      <c r="AB1716" s="42"/>
      <c r="AC1716" s="41"/>
      <c r="AD1716" s="43"/>
      <c r="AE1716" s="42"/>
      <c r="AF1716" s="41"/>
      <c r="AG1716" s="43"/>
      <c r="AH1716" s="69"/>
      <c r="AI1716" s="69"/>
      <c r="AJ1716" s="69"/>
      <c r="AK1716" s="29" t="str">
        <f>IFERROR(MATCH(H1716,#REF!,0),"")</f>
        <v/>
      </c>
    </row>
    <row r="1717" spans="1:37" ht="15" customHeight="1">
      <c r="A1717" s="227" t="str">
        <f>IF(V1717=DB!$B$12,"決裁1",IF(V1717=DB!$B$13,"決裁2",IF(V1717=DB!$B$14,"決裁3",IF(V1717=DB!$B$15,"決裁4",IF(V1717="","",TEXT(W1717,"GE")&amp;"-"&amp;V1717)))))</f>
        <v/>
      </c>
      <c r="B1717" s="228" t="str">
        <f>IF(A1717="","",A1717&amp;"-"&amp;COUNTIF($A$5:A1717,A1717))</f>
        <v/>
      </c>
      <c r="C1717" s="228" t="str">
        <f t="shared" si="53"/>
        <v/>
      </c>
      <c r="D1717" s="228" t="str">
        <f>IF(C1717="","",C1717&amp;"-"&amp;COUNTIF($C$5:C1717,C1717))</f>
        <v/>
      </c>
      <c r="E1717" s="228">
        <f t="shared" si="54"/>
        <v>0</v>
      </c>
      <c r="F1717" s="133"/>
      <c r="G1717" s="133"/>
      <c r="H1717" s="31"/>
      <c r="I1717" s="110"/>
      <c r="J1717" s="134"/>
      <c r="K1717" s="127"/>
      <c r="L1717" s="110"/>
      <c r="M1717" s="54"/>
      <c r="N1717" s="60"/>
      <c r="R1717" s="36"/>
      <c r="S1717" s="37"/>
      <c r="T1717" s="38"/>
      <c r="U1717" s="200"/>
      <c r="V1717" s="211"/>
      <c r="W1717" s="204"/>
      <c r="X1717" s="204"/>
      <c r="Y1717" s="40"/>
      <c r="Z1717" s="41"/>
      <c r="AA1717" s="10"/>
      <c r="AB1717" s="42"/>
      <c r="AC1717" s="41"/>
      <c r="AD1717" s="43"/>
      <c r="AE1717" s="42"/>
      <c r="AF1717" s="41"/>
      <c r="AG1717" s="43"/>
      <c r="AH1717" s="69"/>
      <c r="AI1717" s="69"/>
      <c r="AJ1717" s="69"/>
      <c r="AK1717" s="29" t="str">
        <f>IFERROR(MATCH(H1717,#REF!,0),"")</f>
        <v/>
      </c>
    </row>
    <row r="1718" spans="1:37" ht="15" customHeight="1">
      <c r="A1718" s="227" t="str">
        <f>IF(V1718=DB!$B$12,"決裁1",IF(V1718=DB!$B$13,"決裁2",IF(V1718=DB!$B$14,"決裁3",IF(V1718=DB!$B$15,"決裁4",IF(V1718="","",TEXT(W1718,"GE")&amp;"-"&amp;V1718)))))</f>
        <v/>
      </c>
      <c r="B1718" s="228" t="str">
        <f>IF(A1718="","",A1718&amp;"-"&amp;COUNTIF($A$5:A1718,A1718))</f>
        <v/>
      </c>
      <c r="C1718" s="228" t="str">
        <f t="shared" si="53"/>
        <v/>
      </c>
      <c r="D1718" s="228" t="str">
        <f>IF(C1718="","",C1718&amp;"-"&amp;COUNTIF($C$5:C1718,C1718))</f>
        <v/>
      </c>
      <c r="E1718" s="228">
        <f t="shared" si="54"/>
        <v>0</v>
      </c>
      <c r="F1718" s="133"/>
      <c r="G1718" s="133"/>
      <c r="H1718" s="31"/>
      <c r="I1718" s="110"/>
      <c r="J1718" s="134"/>
      <c r="K1718" s="127"/>
      <c r="L1718" s="110"/>
      <c r="M1718" s="54"/>
      <c r="N1718" s="60"/>
      <c r="R1718" s="36"/>
      <c r="S1718" s="37"/>
      <c r="T1718" s="38"/>
      <c r="U1718" s="200"/>
      <c r="V1718" s="211"/>
      <c r="W1718" s="204"/>
      <c r="X1718" s="204"/>
      <c r="Y1718" s="40"/>
      <c r="Z1718" s="41"/>
      <c r="AA1718" s="10"/>
      <c r="AB1718" s="42"/>
      <c r="AC1718" s="41"/>
      <c r="AD1718" s="43"/>
      <c r="AE1718" s="42"/>
      <c r="AF1718" s="41"/>
      <c r="AG1718" s="43"/>
      <c r="AH1718" s="69"/>
      <c r="AI1718" s="69"/>
      <c r="AJ1718" s="69"/>
      <c r="AK1718" s="29" t="str">
        <f>IFERROR(MATCH(H1718,#REF!,0),"")</f>
        <v/>
      </c>
    </row>
    <row r="1719" spans="1:37" ht="15" customHeight="1">
      <c r="A1719" s="227" t="str">
        <f>IF(V1719=DB!$B$12,"決裁1",IF(V1719=DB!$B$13,"決裁2",IF(V1719=DB!$B$14,"決裁3",IF(V1719=DB!$B$15,"決裁4",IF(V1719="","",TEXT(W1719,"GE")&amp;"-"&amp;V1719)))))</f>
        <v/>
      </c>
      <c r="B1719" s="228" t="str">
        <f>IF(A1719="","",A1719&amp;"-"&amp;COUNTIF($A$5:A1719,A1719))</f>
        <v/>
      </c>
      <c r="C1719" s="228" t="str">
        <f t="shared" si="53"/>
        <v/>
      </c>
      <c r="D1719" s="228" t="str">
        <f>IF(C1719="","",C1719&amp;"-"&amp;COUNTIF($C$5:C1719,C1719))</f>
        <v/>
      </c>
      <c r="E1719" s="228">
        <f t="shared" si="54"/>
        <v>0</v>
      </c>
      <c r="F1719" s="133"/>
      <c r="G1719" s="133"/>
      <c r="H1719" s="31"/>
      <c r="I1719" s="110"/>
      <c r="J1719" s="134"/>
      <c r="K1719" s="127"/>
      <c r="L1719" s="110"/>
      <c r="M1719" s="54"/>
      <c r="N1719" s="60"/>
      <c r="R1719" s="36"/>
      <c r="S1719" s="37"/>
      <c r="T1719" s="38"/>
      <c r="U1719" s="200"/>
      <c r="V1719" s="211"/>
      <c r="W1719" s="204"/>
      <c r="X1719" s="204"/>
      <c r="Y1719" s="40"/>
      <c r="Z1719" s="41"/>
      <c r="AA1719" s="10"/>
      <c r="AB1719" s="42"/>
      <c r="AC1719" s="41"/>
      <c r="AD1719" s="43"/>
      <c r="AE1719" s="42"/>
      <c r="AF1719" s="41"/>
      <c r="AG1719" s="43"/>
      <c r="AH1719" s="69"/>
      <c r="AI1719" s="69"/>
      <c r="AJ1719" s="69"/>
      <c r="AK1719" s="29" t="str">
        <f>IFERROR(MATCH(H1719,#REF!,0),"")</f>
        <v/>
      </c>
    </row>
    <row r="1720" spans="1:37" ht="15" customHeight="1">
      <c r="A1720" s="227" t="str">
        <f>IF(V1720=DB!$B$12,"決裁1",IF(V1720=DB!$B$13,"決裁2",IF(V1720=DB!$B$14,"決裁3",IF(V1720=DB!$B$15,"決裁4",IF(V1720="","",TEXT(W1720,"GE")&amp;"-"&amp;V1720)))))</f>
        <v/>
      </c>
      <c r="B1720" s="228" t="str">
        <f>IF(A1720="","",A1720&amp;"-"&amp;COUNTIF($A$5:A1720,A1720))</f>
        <v/>
      </c>
      <c r="C1720" s="228" t="str">
        <f t="shared" si="53"/>
        <v/>
      </c>
      <c r="D1720" s="228" t="str">
        <f>IF(C1720="","",C1720&amp;"-"&amp;COUNTIF($C$5:C1720,C1720))</f>
        <v/>
      </c>
      <c r="E1720" s="228">
        <f t="shared" si="54"/>
        <v>0</v>
      </c>
      <c r="F1720" s="133"/>
      <c r="G1720" s="133"/>
      <c r="H1720" s="31"/>
      <c r="I1720" s="110"/>
      <c r="J1720" s="134"/>
      <c r="K1720" s="127"/>
      <c r="L1720" s="111"/>
      <c r="M1720" s="54"/>
      <c r="N1720" s="60"/>
      <c r="R1720" s="36"/>
      <c r="S1720" s="37"/>
      <c r="T1720" s="38"/>
      <c r="U1720" s="200"/>
      <c r="V1720" s="211"/>
      <c r="W1720" s="204"/>
      <c r="X1720" s="204"/>
      <c r="Y1720" s="40"/>
      <c r="Z1720" s="41"/>
      <c r="AA1720" s="10"/>
      <c r="AB1720" s="42"/>
      <c r="AC1720" s="41"/>
      <c r="AD1720" s="43"/>
      <c r="AE1720" s="42"/>
      <c r="AF1720" s="41"/>
      <c r="AG1720" s="43"/>
      <c r="AH1720" s="69"/>
      <c r="AI1720" s="69"/>
      <c r="AJ1720" s="69"/>
      <c r="AK1720" s="29" t="str">
        <f>IFERROR(MATCH(H1720,#REF!,0),"")</f>
        <v/>
      </c>
    </row>
    <row r="1721" spans="1:37" ht="15" customHeight="1">
      <c r="A1721" s="227" t="str">
        <f>IF(V1721=DB!$B$12,"決裁1",IF(V1721=DB!$B$13,"決裁2",IF(V1721=DB!$B$14,"決裁3",IF(V1721=DB!$B$15,"決裁4",IF(V1721="","",TEXT(W1721,"GE")&amp;"-"&amp;V1721)))))</f>
        <v/>
      </c>
      <c r="B1721" s="228" t="str">
        <f>IF(A1721="","",A1721&amp;"-"&amp;COUNTIF($A$5:A1721,A1721))</f>
        <v/>
      </c>
      <c r="C1721" s="228" t="str">
        <f t="shared" si="53"/>
        <v/>
      </c>
      <c r="D1721" s="228" t="str">
        <f>IF(C1721="","",C1721&amp;"-"&amp;COUNTIF($C$5:C1721,C1721))</f>
        <v/>
      </c>
      <c r="E1721" s="228">
        <f t="shared" si="54"/>
        <v>0</v>
      </c>
      <c r="F1721" s="133"/>
      <c r="G1721" s="133"/>
      <c r="H1721" s="31"/>
      <c r="I1721" s="110"/>
      <c r="J1721" s="134"/>
      <c r="K1721" s="127"/>
      <c r="L1721" s="110"/>
      <c r="M1721" s="54"/>
      <c r="N1721" s="60"/>
      <c r="R1721" s="36"/>
      <c r="S1721" s="37"/>
      <c r="T1721" s="38"/>
      <c r="U1721" s="200"/>
      <c r="V1721" s="211"/>
      <c r="W1721" s="204"/>
      <c r="X1721" s="204"/>
      <c r="Y1721" s="40"/>
      <c r="Z1721" s="41"/>
      <c r="AA1721" s="10"/>
      <c r="AB1721" s="42"/>
      <c r="AC1721" s="41"/>
      <c r="AD1721" s="43"/>
      <c r="AE1721" s="42"/>
      <c r="AF1721" s="41"/>
      <c r="AG1721" s="43"/>
      <c r="AH1721" s="69"/>
      <c r="AI1721" s="69"/>
      <c r="AJ1721" s="69"/>
      <c r="AK1721" s="29" t="str">
        <f>IFERROR(MATCH(H1721,#REF!,0),"")</f>
        <v/>
      </c>
    </row>
    <row r="1722" spans="1:37" ht="15" customHeight="1">
      <c r="A1722" s="227" t="str">
        <f>IF(V1722=DB!$B$12,"決裁1",IF(V1722=DB!$B$13,"決裁2",IF(V1722=DB!$B$14,"決裁3",IF(V1722=DB!$B$15,"決裁4",IF(V1722="","",TEXT(W1722,"GE")&amp;"-"&amp;V1722)))))</f>
        <v/>
      </c>
      <c r="B1722" s="228" t="str">
        <f>IF(A1722="","",A1722&amp;"-"&amp;COUNTIF($A$5:A1722,A1722))</f>
        <v/>
      </c>
      <c r="C1722" s="228" t="str">
        <f t="shared" si="53"/>
        <v/>
      </c>
      <c r="D1722" s="228" t="str">
        <f>IF(C1722="","",C1722&amp;"-"&amp;COUNTIF($C$5:C1722,C1722))</f>
        <v/>
      </c>
      <c r="E1722" s="228">
        <f t="shared" si="54"/>
        <v>0</v>
      </c>
      <c r="F1722" s="133"/>
      <c r="G1722" s="133"/>
      <c r="H1722" s="31"/>
      <c r="I1722" s="110"/>
      <c r="J1722" s="134"/>
      <c r="K1722" s="127"/>
      <c r="L1722" s="110"/>
      <c r="M1722" s="54"/>
      <c r="N1722" s="60"/>
      <c r="R1722" s="36"/>
      <c r="S1722" s="37"/>
      <c r="T1722" s="38"/>
      <c r="U1722" s="200"/>
      <c r="V1722" s="211"/>
      <c r="W1722" s="204"/>
      <c r="X1722" s="204"/>
      <c r="Y1722" s="40"/>
      <c r="Z1722" s="41"/>
      <c r="AA1722" s="10"/>
      <c r="AB1722" s="42"/>
      <c r="AC1722" s="41"/>
      <c r="AD1722" s="43"/>
      <c r="AE1722" s="42"/>
      <c r="AF1722" s="41"/>
      <c r="AG1722" s="43"/>
      <c r="AH1722" s="69"/>
      <c r="AI1722" s="69"/>
      <c r="AJ1722" s="69"/>
      <c r="AK1722" s="29" t="str">
        <f>IFERROR(MATCH(H1722,#REF!,0),"")</f>
        <v/>
      </c>
    </row>
    <row r="1723" spans="1:37" ht="15" customHeight="1">
      <c r="A1723" s="227" t="str">
        <f>IF(V1723=DB!$B$12,"決裁1",IF(V1723=DB!$B$13,"決裁2",IF(V1723=DB!$B$14,"決裁3",IF(V1723=DB!$B$15,"決裁4",IF(V1723="","",TEXT(W1723,"GE")&amp;"-"&amp;V1723)))))</f>
        <v/>
      </c>
      <c r="B1723" s="228" t="str">
        <f>IF(A1723="","",A1723&amp;"-"&amp;COUNTIF($A$5:A1723,A1723))</f>
        <v/>
      </c>
      <c r="C1723" s="228" t="str">
        <f t="shared" si="53"/>
        <v/>
      </c>
      <c r="D1723" s="228" t="str">
        <f>IF(C1723="","",C1723&amp;"-"&amp;COUNTIF($C$5:C1723,C1723))</f>
        <v/>
      </c>
      <c r="E1723" s="228">
        <f t="shared" si="54"/>
        <v>0</v>
      </c>
      <c r="F1723" s="133"/>
      <c r="G1723" s="133"/>
      <c r="H1723" s="31"/>
      <c r="I1723" s="110"/>
      <c r="J1723" s="134"/>
      <c r="K1723" s="63"/>
      <c r="L1723" s="110"/>
      <c r="M1723" s="54"/>
      <c r="N1723" s="60"/>
      <c r="R1723" s="36"/>
      <c r="S1723" s="37"/>
      <c r="T1723" s="38"/>
      <c r="U1723" s="200"/>
      <c r="V1723" s="211"/>
      <c r="W1723" s="204"/>
      <c r="X1723" s="204"/>
      <c r="Y1723" s="40"/>
      <c r="Z1723" s="41"/>
      <c r="AA1723" s="10"/>
      <c r="AB1723" s="42"/>
      <c r="AC1723" s="41"/>
      <c r="AD1723" s="43"/>
      <c r="AE1723" s="42"/>
      <c r="AF1723" s="41"/>
      <c r="AG1723" s="43"/>
      <c r="AH1723" s="69"/>
      <c r="AI1723" s="69"/>
      <c r="AJ1723" s="69"/>
      <c r="AK1723" s="29" t="str">
        <f>IFERROR(MATCH(H1723,#REF!,0),"")</f>
        <v/>
      </c>
    </row>
    <row r="1724" spans="1:37" ht="15" customHeight="1">
      <c r="A1724" s="227" t="str">
        <f>IF(V1724=DB!$B$12,"決裁1",IF(V1724=DB!$B$13,"決裁2",IF(V1724=DB!$B$14,"決裁3",IF(V1724=DB!$B$15,"決裁4",IF(V1724="","",TEXT(W1724,"GE")&amp;"-"&amp;V1724)))))</f>
        <v/>
      </c>
      <c r="B1724" s="228" t="str">
        <f>IF(A1724="","",A1724&amp;"-"&amp;COUNTIF($A$5:A1724,A1724))</f>
        <v/>
      </c>
      <c r="C1724" s="228" t="str">
        <f t="shared" si="53"/>
        <v/>
      </c>
      <c r="D1724" s="228" t="str">
        <f>IF(C1724="","",C1724&amp;"-"&amp;COUNTIF($C$5:C1724,C1724))</f>
        <v/>
      </c>
      <c r="E1724" s="228">
        <f t="shared" si="54"/>
        <v>0</v>
      </c>
      <c r="F1724" s="133"/>
      <c r="G1724" s="133"/>
      <c r="H1724" s="31"/>
      <c r="I1724" s="110"/>
      <c r="J1724" s="134"/>
      <c r="K1724" s="127"/>
      <c r="L1724" s="110"/>
      <c r="M1724" s="54"/>
      <c r="N1724" s="60"/>
      <c r="R1724" s="36"/>
      <c r="S1724" s="37"/>
      <c r="T1724" s="38"/>
      <c r="U1724" s="200"/>
      <c r="V1724" s="211"/>
      <c r="W1724" s="204"/>
      <c r="X1724" s="204"/>
      <c r="Y1724" s="40"/>
      <c r="Z1724" s="41"/>
      <c r="AA1724" s="10"/>
      <c r="AB1724" s="42"/>
      <c r="AC1724" s="41"/>
      <c r="AD1724" s="43"/>
      <c r="AE1724" s="42"/>
      <c r="AF1724" s="41"/>
      <c r="AG1724" s="43"/>
      <c r="AH1724" s="69"/>
      <c r="AI1724" s="69"/>
      <c r="AJ1724" s="69"/>
      <c r="AK1724" s="29" t="str">
        <f>IFERROR(MATCH(H1724,#REF!,0),"")</f>
        <v/>
      </c>
    </row>
    <row r="1725" spans="1:37" ht="15" customHeight="1">
      <c r="A1725" s="227" t="str">
        <f>IF(V1725=DB!$B$12,"決裁1",IF(V1725=DB!$B$13,"決裁2",IF(V1725=DB!$B$14,"決裁3",IF(V1725=DB!$B$15,"決裁4",IF(V1725="","",TEXT(W1725,"GE")&amp;"-"&amp;V1725)))))</f>
        <v/>
      </c>
      <c r="B1725" s="228" t="str">
        <f>IF(A1725="","",A1725&amp;"-"&amp;COUNTIF($A$5:A1725,A1725))</f>
        <v/>
      </c>
      <c r="C1725" s="228" t="str">
        <f t="shared" si="53"/>
        <v/>
      </c>
      <c r="D1725" s="228" t="str">
        <f>IF(C1725="","",C1725&amp;"-"&amp;COUNTIF($C$5:C1725,C1725))</f>
        <v/>
      </c>
      <c r="E1725" s="228">
        <f t="shared" si="54"/>
        <v>0</v>
      </c>
      <c r="F1725" s="133"/>
      <c r="G1725" s="133"/>
      <c r="H1725" s="31"/>
      <c r="I1725" s="110"/>
      <c r="J1725" s="134"/>
      <c r="K1725" s="127"/>
      <c r="L1725" s="110"/>
      <c r="M1725" s="54"/>
      <c r="N1725" s="60"/>
      <c r="R1725" s="36"/>
      <c r="S1725" s="37"/>
      <c r="T1725" s="38"/>
      <c r="U1725" s="200"/>
      <c r="V1725" s="211"/>
      <c r="W1725" s="204"/>
      <c r="X1725" s="204"/>
      <c r="Y1725" s="40"/>
      <c r="Z1725" s="41"/>
      <c r="AA1725" s="10"/>
      <c r="AB1725" s="42"/>
      <c r="AC1725" s="41"/>
      <c r="AD1725" s="43"/>
      <c r="AE1725" s="42"/>
      <c r="AF1725" s="41"/>
      <c r="AG1725" s="43"/>
      <c r="AH1725" s="69"/>
      <c r="AI1725" s="69"/>
      <c r="AJ1725" s="69"/>
      <c r="AK1725" s="29" t="str">
        <f>IFERROR(MATCH(H1725,#REF!,0),"")</f>
        <v/>
      </c>
    </row>
    <row r="1726" spans="1:37" ht="15" customHeight="1">
      <c r="A1726" s="227" t="str">
        <f>IF(V1726=DB!$B$12,"決裁1",IF(V1726=DB!$B$13,"決裁2",IF(V1726=DB!$B$14,"決裁3",IF(V1726=DB!$B$15,"決裁4",IF(V1726="","",TEXT(W1726,"GE")&amp;"-"&amp;V1726)))))</f>
        <v/>
      </c>
      <c r="B1726" s="228" t="str">
        <f>IF(A1726="","",A1726&amp;"-"&amp;COUNTIF($A$5:A1726,A1726))</f>
        <v/>
      </c>
      <c r="C1726" s="228" t="str">
        <f t="shared" si="53"/>
        <v/>
      </c>
      <c r="D1726" s="228" t="str">
        <f>IF(C1726="","",C1726&amp;"-"&amp;COUNTIF($C$5:C1726,C1726))</f>
        <v/>
      </c>
      <c r="E1726" s="228">
        <f t="shared" si="54"/>
        <v>0</v>
      </c>
      <c r="F1726" s="133"/>
      <c r="G1726" s="133"/>
      <c r="H1726" s="31"/>
      <c r="I1726" s="110"/>
      <c r="J1726" s="134"/>
      <c r="K1726" s="127"/>
      <c r="L1726" s="110"/>
      <c r="M1726" s="54"/>
      <c r="N1726" s="60"/>
      <c r="R1726" s="36"/>
      <c r="S1726" s="37"/>
      <c r="T1726" s="38"/>
      <c r="U1726" s="200"/>
      <c r="V1726" s="211"/>
      <c r="W1726" s="204"/>
      <c r="X1726" s="204"/>
      <c r="Y1726" s="40"/>
      <c r="Z1726" s="41"/>
      <c r="AA1726" s="10"/>
      <c r="AB1726" s="42"/>
      <c r="AC1726" s="41"/>
      <c r="AD1726" s="43"/>
      <c r="AE1726" s="42"/>
      <c r="AF1726" s="41"/>
      <c r="AG1726" s="43"/>
      <c r="AH1726" s="69"/>
      <c r="AI1726" s="69"/>
      <c r="AJ1726" s="69"/>
      <c r="AK1726" s="29" t="str">
        <f>IFERROR(MATCH(H1726,#REF!,0),"")</f>
        <v/>
      </c>
    </row>
    <row r="1727" spans="1:37" ht="15" customHeight="1">
      <c r="A1727" s="227" t="str">
        <f>IF(V1727=DB!$B$12,"決裁1",IF(V1727=DB!$B$13,"決裁2",IF(V1727=DB!$B$14,"決裁3",IF(V1727=DB!$B$15,"決裁4",IF(V1727="","",TEXT(W1727,"GE")&amp;"-"&amp;V1727)))))</f>
        <v/>
      </c>
      <c r="B1727" s="228" t="str">
        <f>IF(A1727="","",A1727&amp;"-"&amp;COUNTIF($A$5:A1727,A1727))</f>
        <v/>
      </c>
      <c r="C1727" s="228" t="str">
        <f t="shared" si="53"/>
        <v/>
      </c>
      <c r="D1727" s="228" t="str">
        <f>IF(C1727="","",C1727&amp;"-"&amp;COUNTIF($C$5:C1727,C1727))</f>
        <v/>
      </c>
      <c r="E1727" s="228">
        <f t="shared" si="54"/>
        <v>0</v>
      </c>
      <c r="F1727" s="133"/>
      <c r="G1727" s="133"/>
      <c r="H1727" s="31"/>
      <c r="I1727" s="110"/>
      <c r="J1727" s="134"/>
      <c r="K1727" s="63"/>
      <c r="L1727" s="110"/>
      <c r="M1727" s="54"/>
      <c r="N1727" s="60"/>
      <c r="R1727" s="36"/>
      <c r="S1727" s="37"/>
      <c r="T1727" s="38"/>
      <c r="U1727" s="200"/>
      <c r="V1727" s="211"/>
      <c r="W1727" s="204"/>
      <c r="X1727" s="204"/>
      <c r="Y1727" s="40"/>
      <c r="Z1727" s="41"/>
      <c r="AA1727" s="10"/>
      <c r="AB1727" s="42"/>
      <c r="AC1727" s="41"/>
      <c r="AD1727" s="43"/>
      <c r="AE1727" s="42"/>
      <c r="AF1727" s="41"/>
      <c r="AG1727" s="43"/>
      <c r="AH1727" s="69"/>
      <c r="AI1727" s="69"/>
      <c r="AJ1727" s="69"/>
      <c r="AK1727" s="29" t="str">
        <f>IFERROR(MATCH(H1727,#REF!,0),"")</f>
        <v/>
      </c>
    </row>
    <row r="1728" spans="1:37" ht="15" customHeight="1">
      <c r="A1728" s="227" t="str">
        <f>IF(V1728=DB!$B$12,"決裁1",IF(V1728=DB!$B$13,"決裁2",IF(V1728=DB!$B$14,"決裁3",IF(V1728=DB!$B$15,"決裁4",IF(V1728="","",TEXT(W1728,"GE")&amp;"-"&amp;V1728)))))</f>
        <v/>
      </c>
      <c r="B1728" s="228" t="str">
        <f>IF(A1728="","",A1728&amp;"-"&amp;COUNTIF($A$5:A1728,A1728))</f>
        <v/>
      </c>
      <c r="C1728" s="228" t="str">
        <f t="shared" si="53"/>
        <v/>
      </c>
      <c r="D1728" s="228" t="str">
        <f>IF(C1728="","",C1728&amp;"-"&amp;COUNTIF($C$5:C1728,C1728))</f>
        <v/>
      </c>
      <c r="E1728" s="228">
        <f t="shared" si="54"/>
        <v>0</v>
      </c>
      <c r="F1728" s="133"/>
      <c r="G1728" s="133"/>
      <c r="H1728" s="31"/>
      <c r="I1728" s="110"/>
      <c r="J1728" s="134"/>
      <c r="K1728" s="63"/>
      <c r="L1728" s="116"/>
      <c r="M1728" s="116"/>
      <c r="N1728" s="60"/>
      <c r="R1728" s="36"/>
      <c r="S1728" s="37"/>
      <c r="T1728" s="38"/>
      <c r="U1728" s="200"/>
      <c r="V1728" s="211"/>
      <c r="W1728" s="204"/>
      <c r="X1728" s="204"/>
      <c r="Y1728" s="40"/>
      <c r="Z1728" s="41"/>
      <c r="AA1728" s="10"/>
      <c r="AB1728" s="42"/>
      <c r="AC1728" s="41"/>
      <c r="AD1728" s="43"/>
      <c r="AE1728" s="42"/>
      <c r="AF1728" s="41"/>
      <c r="AG1728" s="43"/>
      <c r="AH1728" s="69"/>
      <c r="AI1728" s="69"/>
      <c r="AJ1728" s="69"/>
      <c r="AK1728" s="29" t="str">
        <f>IFERROR(MATCH(H1728,#REF!,0),"")</f>
        <v/>
      </c>
    </row>
    <row r="1729" spans="1:37" ht="15" customHeight="1">
      <c r="A1729" s="227" t="str">
        <f>IF(V1729=DB!$B$12,"決裁1",IF(V1729=DB!$B$13,"決裁2",IF(V1729=DB!$B$14,"決裁3",IF(V1729=DB!$B$15,"決裁4",IF(V1729="","",TEXT(W1729,"GE")&amp;"-"&amp;V1729)))))</f>
        <v/>
      </c>
      <c r="B1729" s="228" t="str">
        <f>IF(A1729="","",A1729&amp;"-"&amp;COUNTIF($A$5:A1729,A1729))</f>
        <v/>
      </c>
      <c r="C1729" s="228" t="str">
        <f t="shared" si="53"/>
        <v/>
      </c>
      <c r="D1729" s="228" t="str">
        <f>IF(C1729="","",C1729&amp;"-"&amp;COUNTIF($C$5:C1729,C1729))</f>
        <v/>
      </c>
      <c r="E1729" s="228">
        <f t="shared" si="54"/>
        <v>0</v>
      </c>
      <c r="F1729" s="133"/>
      <c r="G1729" s="133"/>
      <c r="H1729" s="31"/>
      <c r="I1729" s="110"/>
      <c r="J1729" s="134"/>
      <c r="K1729" s="63"/>
      <c r="L1729" s="116"/>
      <c r="M1729" s="116"/>
      <c r="N1729" s="60"/>
      <c r="R1729" s="36"/>
      <c r="S1729" s="37"/>
      <c r="T1729" s="38"/>
      <c r="U1729" s="200"/>
      <c r="V1729" s="211"/>
      <c r="W1729" s="204"/>
      <c r="X1729" s="204"/>
      <c r="Y1729" s="40"/>
      <c r="Z1729" s="41"/>
      <c r="AA1729" s="10"/>
      <c r="AB1729" s="42"/>
      <c r="AC1729" s="41"/>
      <c r="AD1729" s="43"/>
      <c r="AE1729" s="42"/>
      <c r="AF1729" s="41"/>
      <c r="AG1729" s="43"/>
      <c r="AH1729" s="69"/>
      <c r="AI1729" s="69"/>
      <c r="AJ1729" s="69"/>
      <c r="AK1729" s="29" t="str">
        <f>IFERROR(MATCH(H1729,#REF!,0),"")</f>
        <v/>
      </c>
    </row>
    <row r="1730" spans="1:37" ht="15" customHeight="1">
      <c r="A1730" s="227" t="str">
        <f>IF(V1730=DB!$B$12,"決裁1",IF(V1730=DB!$B$13,"決裁2",IF(V1730=DB!$B$14,"決裁3",IF(V1730=DB!$B$15,"決裁4",IF(V1730="","",TEXT(W1730,"GE")&amp;"-"&amp;V1730)))))</f>
        <v/>
      </c>
      <c r="B1730" s="228" t="str">
        <f>IF(A1730="","",A1730&amp;"-"&amp;COUNTIF($A$5:A1730,A1730))</f>
        <v/>
      </c>
      <c r="C1730" s="228" t="str">
        <f t="shared" si="53"/>
        <v/>
      </c>
      <c r="D1730" s="228" t="str">
        <f>IF(C1730="","",C1730&amp;"-"&amp;COUNTIF($C$5:C1730,C1730))</f>
        <v/>
      </c>
      <c r="E1730" s="228">
        <f t="shared" si="54"/>
        <v>0</v>
      </c>
      <c r="F1730" s="133"/>
      <c r="G1730" s="133"/>
      <c r="H1730" s="31"/>
      <c r="I1730" s="110"/>
      <c r="J1730" s="134"/>
      <c r="K1730" s="127"/>
      <c r="L1730" s="116"/>
      <c r="M1730" s="116"/>
      <c r="N1730" s="60"/>
      <c r="R1730" s="36"/>
      <c r="S1730" s="37"/>
      <c r="T1730" s="38"/>
      <c r="U1730" s="200"/>
      <c r="V1730" s="211"/>
      <c r="W1730" s="204"/>
      <c r="X1730" s="204"/>
      <c r="Y1730" s="40"/>
      <c r="Z1730" s="41"/>
      <c r="AA1730" s="10"/>
      <c r="AB1730" s="42"/>
      <c r="AC1730" s="41"/>
      <c r="AD1730" s="43"/>
      <c r="AE1730" s="42"/>
      <c r="AF1730" s="41"/>
      <c r="AG1730" s="43"/>
      <c r="AH1730" s="69"/>
      <c r="AI1730" s="69"/>
      <c r="AJ1730" s="69"/>
      <c r="AK1730" s="29" t="str">
        <f>IFERROR(MATCH(H1730,#REF!,0),"")</f>
        <v/>
      </c>
    </row>
    <row r="1731" spans="1:37" ht="15" customHeight="1">
      <c r="A1731" s="227" t="str">
        <f>IF(V1731=DB!$B$12,"決裁1",IF(V1731=DB!$B$13,"決裁2",IF(V1731=DB!$B$14,"決裁3",IF(V1731=DB!$B$15,"決裁4",IF(V1731="","",TEXT(W1731,"GE")&amp;"-"&amp;V1731)))))</f>
        <v/>
      </c>
      <c r="B1731" s="228" t="str">
        <f>IF(A1731="","",A1731&amp;"-"&amp;COUNTIF($A$5:A1731,A1731))</f>
        <v/>
      </c>
      <c r="C1731" s="228" t="str">
        <f t="shared" si="53"/>
        <v/>
      </c>
      <c r="D1731" s="228" t="str">
        <f>IF(C1731="","",C1731&amp;"-"&amp;COUNTIF($C$5:C1731,C1731))</f>
        <v/>
      </c>
      <c r="E1731" s="228">
        <f t="shared" si="54"/>
        <v>0</v>
      </c>
      <c r="F1731" s="133"/>
      <c r="G1731" s="133"/>
      <c r="H1731" s="31"/>
      <c r="I1731" s="110"/>
      <c r="J1731" s="135"/>
      <c r="K1731" s="72"/>
      <c r="L1731" s="110"/>
      <c r="M1731" s="112"/>
      <c r="N1731" s="30"/>
      <c r="R1731" s="36"/>
      <c r="S1731" s="37"/>
      <c r="T1731" s="38"/>
      <c r="U1731" s="200"/>
      <c r="V1731" s="211"/>
      <c r="W1731" s="204"/>
      <c r="X1731" s="204"/>
      <c r="Y1731" s="40"/>
      <c r="Z1731" s="41"/>
      <c r="AA1731" s="10"/>
      <c r="AB1731" s="42"/>
      <c r="AC1731" s="41"/>
      <c r="AD1731" s="43"/>
      <c r="AE1731" s="42"/>
      <c r="AF1731" s="41"/>
      <c r="AG1731" s="43"/>
      <c r="AH1731" s="69"/>
      <c r="AI1731" s="69"/>
      <c r="AJ1731" s="69"/>
      <c r="AK1731" s="29" t="str">
        <f>IFERROR(MATCH(H1731,#REF!,0),"")</f>
        <v/>
      </c>
    </row>
    <row r="1732" spans="1:37" ht="15" customHeight="1">
      <c r="A1732" s="227" t="str">
        <f>IF(V1732=DB!$B$12,"決裁1",IF(V1732=DB!$B$13,"決裁2",IF(V1732=DB!$B$14,"決裁3",IF(V1732=DB!$B$15,"決裁4",IF(V1732="","",TEXT(W1732,"GE")&amp;"-"&amp;V1732)))))</f>
        <v/>
      </c>
      <c r="B1732" s="228" t="str">
        <f>IF(A1732="","",A1732&amp;"-"&amp;COUNTIF($A$5:A1732,A1732))</f>
        <v/>
      </c>
      <c r="C1732" s="228" t="str">
        <f t="shared" si="53"/>
        <v/>
      </c>
      <c r="D1732" s="228" t="str">
        <f>IF(C1732="","",C1732&amp;"-"&amp;COUNTIF($C$5:C1732,C1732))</f>
        <v/>
      </c>
      <c r="E1732" s="228">
        <f t="shared" si="54"/>
        <v>0</v>
      </c>
      <c r="F1732" s="133"/>
      <c r="G1732" s="133"/>
      <c r="H1732" s="31"/>
      <c r="I1732" s="89"/>
      <c r="J1732" s="137"/>
      <c r="K1732" s="72"/>
      <c r="L1732" s="125"/>
      <c r="M1732" s="112"/>
      <c r="N1732" s="30"/>
      <c r="R1732" s="36"/>
      <c r="S1732" s="37"/>
      <c r="T1732" s="38"/>
      <c r="U1732" s="200"/>
      <c r="V1732" s="211"/>
      <c r="W1732" s="204"/>
      <c r="X1732" s="204"/>
      <c r="Y1732" s="40"/>
      <c r="Z1732" s="41"/>
      <c r="AA1732" s="10"/>
      <c r="AB1732" s="42"/>
      <c r="AC1732" s="41"/>
      <c r="AD1732" s="43"/>
      <c r="AE1732" s="42"/>
      <c r="AF1732" s="41"/>
      <c r="AG1732" s="43"/>
      <c r="AH1732" s="69"/>
      <c r="AI1732" s="69"/>
      <c r="AJ1732" s="69"/>
      <c r="AK1732" s="29" t="str">
        <f>IFERROR(MATCH(H1732,#REF!,0),"")</f>
        <v/>
      </c>
    </row>
    <row r="1733" spans="1:37" ht="15" customHeight="1">
      <c r="A1733" s="227" t="str">
        <f>IF(V1733=DB!$B$12,"決裁1",IF(V1733=DB!$B$13,"決裁2",IF(V1733=DB!$B$14,"決裁3",IF(V1733=DB!$B$15,"決裁4",IF(V1733="","",TEXT(W1733,"GE")&amp;"-"&amp;V1733)))))</f>
        <v/>
      </c>
      <c r="B1733" s="228" t="str">
        <f>IF(A1733="","",A1733&amp;"-"&amp;COUNTIF($A$5:A1733,A1733))</f>
        <v/>
      </c>
      <c r="C1733" s="228" t="str">
        <f t="shared" si="53"/>
        <v/>
      </c>
      <c r="D1733" s="228" t="str">
        <f>IF(C1733="","",C1733&amp;"-"&amp;COUNTIF($C$5:C1733,C1733))</f>
        <v/>
      </c>
      <c r="E1733" s="228">
        <f t="shared" si="54"/>
        <v>0</v>
      </c>
      <c r="F1733" s="133"/>
      <c r="G1733" s="133"/>
      <c r="H1733" s="31"/>
      <c r="I1733" s="110"/>
      <c r="J1733" s="134"/>
      <c r="K1733" s="63"/>
      <c r="L1733" s="110"/>
      <c r="M1733" s="54"/>
      <c r="N1733" s="60"/>
      <c r="R1733" s="36"/>
      <c r="S1733" s="37"/>
      <c r="T1733" s="38"/>
      <c r="U1733" s="200"/>
      <c r="V1733" s="211"/>
      <c r="W1733" s="204"/>
      <c r="X1733" s="204"/>
      <c r="Y1733" s="40"/>
      <c r="Z1733" s="41"/>
      <c r="AA1733" s="10"/>
      <c r="AB1733" s="42"/>
      <c r="AC1733" s="41"/>
      <c r="AD1733" s="43"/>
      <c r="AE1733" s="42"/>
      <c r="AF1733" s="41"/>
      <c r="AG1733" s="43"/>
      <c r="AH1733" s="69"/>
      <c r="AI1733" s="69"/>
      <c r="AJ1733" s="69"/>
      <c r="AK1733" s="29" t="str">
        <f>IFERROR(MATCH(H1733,#REF!,0),"")</f>
        <v/>
      </c>
    </row>
    <row r="1734" spans="1:37" ht="15" customHeight="1">
      <c r="A1734" s="227" t="str">
        <f>IF(V1734=DB!$B$12,"決裁1",IF(V1734=DB!$B$13,"決裁2",IF(V1734=DB!$B$14,"決裁3",IF(V1734=DB!$B$15,"決裁4",IF(V1734="","",TEXT(W1734,"GE")&amp;"-"&amp;V1734)))))</f>
        <v/>
      </c>
      <c r="B1734" s="228" t="str">
        <f>IF(A1734="","",A1734&amp;"-"&amp;COUNTIF($A$5:A1734,A1734))</f>
        <v/>
      </c>
      <c r="C1734" s="228" t="str">
        <f t="shared" ref="C1734:C1797" si="55">IF(AH1734="","",AH1734)</f>
        <v/>
      </c>
      <c r="D1734" s="228" t="str">
        <f>IF(C1734="","",C1734&amp;"-"&amp;COUNTIF($C$5:C1734,C1734))</f>
        <v/>
      </c>
      <c r="E1734" s="228">
        <f t="shared" ref="E1734:E1797" si="56">+H1734</f>
        <v>0</v>
      </c>
      <c r="F1734" s="133"/>
      <c r="G1734" s="133"/>
      <c r="H1734" s="31"/>
      <c r="I1734" s="110"/>
      <c r="J1734" s="134"/>
      <c r="K1734" s="134"/>
      <c r="L1734" s="116"/>
      <c r="M1734" s="116"/>
      <c r="N1734" s="60"/>
      <c r="R1734" s="36"/>
      <c r="S1734" s="37"/>
      <c r="T1734" s="38"/>
      <c r="U1734" s="200"/>
      <c r="V1734" s="211"/>
      <c r="W1734" s="204"/>
      <c r="X1734" s="204"/>
      <c r="Y1734" s="40"/>
      <c r="Z1734" s="41"/>
      <c r="AA1734" s="10"/>
      <c r="AB1734" s="42"/>
      <c r="AC1734" s="41"/>
      <c r="AD1734" s="43"/>
      <c r="AE1734" s="42"/>
      <c r="AF1734" s="41"/>
      <c r="AG1734" s="43"/>
      <c r="AH1734" s="69"/>
      <c r="AI1734" s="69"/>
      <c r="AJ1734" s="69"/>
      <c r="AK1734" s="29" t="str">
        <f>IFERROR(MATCH(H1734,#REF!,0),"")</f>
        <v/>
      </c>
    </row>
    <row r="1735" spans="1:37" ht="15" customHeight="1">
      <c r="A1735" s="227" t="str">
        <f>IF(V1735=DB!$B$12,"決裁1",IF(V1735=DB!$B$13,"決裁2",IF(V1735=DB!$B$14,"決裁3",IF(V1735=DB!$B$15,"決裁4",IF(V1735="","",TEXT(W1735,"GE")&amp;"-"&amp;V1735)))))</f>
        <v/>
      </c>
      <c r="B1735" s="228" t="str">
        <f>IF(A1735="","",A1735&amp;"-"&amp;COUNTIF($A$5:A1735,A1735))</f>
        <v/>
      </c>
      <c r="C1735" s="228" t="str">
        <f t="shared" si="55"/>
        <v/>
      </c>
      <c r="D1735" s="228" t="str">
        <f>IF(C1735="","",C1735&amp;"-"&amp;COUNTIF($C$5:C1735,C1735))</f>
        <v/>
      </c>
      <c r="E1735" s="228">
        <f t="shared" si="56"/>
        <v>0</v>
      </c>
      <c r="F1735" s="133"/>
      <c r="G1735" s="133"/>
      <c r="H1735" s="31"/>
      <c r="I1735" s="110"/>
      <c r="J1735" s="134"/>
      <c r="K1735" s="127"/>
      <c r="L1735" s="116"/>
      <c r="M1735" s="116"/>
      <c r="N1735" s="60"/>
      <c r="R1735" s="36"/>
      <c r="S1735" s="37"/>
      <c r="T1735" s="38"/>
      <c r="U1735" s="200"/>
      <c r="V1735" s="211"/>
      <c r="W1735" s="204"/>
      <c r="X1735" s="204"/>
      <c r="Y1735" s="40"/>
      <c r="Z1735" s="41"/>
      <c r="AA1735" s="10"/>
      <c r="AB1735" s="42"/>
      <c r="AC1735" s="41"/>
      <c r="AD1735" s="43"/>
      <c r="AE1735" s="42"/>
      <c r="AF1735" s="41"/>
      <c r="AG1735" s="43"/>
      <c r="AH1735" s="69"/>
      <c r="AI1735" s="69"/>
      <c r="AJ1735" s="69"/>
      <c r="AK1735" s="29" t="str">
        <f>IFERROR(MATCH(H1735,#REF!,0),"")</f>
        <v/>
      </c>
    </row>
    <row r="1736" spans="1:37" ht="15" customHeight="1">
      <c r="A1736" s="227" t="str">
        <f>IF(V1736=DB!$B$12,"決裁1",IF(V1736=DB!$B$13,"決裁2",IF(V1736=DB!$B$14,"決裁3",IF(V1736=DB!$B$15,"決裁4",IF(V1736="","",TEXT(W1736,"GE")&amp;"-"&amp;V1736)))))</f>
        <v/>
      </c>
      <c r="B1736" s="228" t="str">
        <f>IF(A1736="","",A1736&amp;"-"&amp;COUNTIF($A$5:A1736,A1736))</f>
        <v/>
      </c>
      <c r="C1736" s="228" t="str">
        <f t="shared" si="55"/>
        <v/>
      </c>
      <c r="D1736" s="228" t="str">
        <f>IF(C1736="","",C1736&amp;"-"&amp;COUNTIF($C$5:C1736,C1736))</f>
        <v/>
      </c>
      <c r="E1736" s="228">
        <f t="shared" si="56"/>
        <v>0</v>
      </c>
      <c r="F1736" s="133"/>
      <c r="G1736" s="133"/>
      <c r="H1736" s="31"/>
      <c r="I1736" s="110"/>
      <c r="J1736" s="134"/>
      <c r="K1736" s="127"/>
      <c r="L1736" s="116"/>
      <c r="M1736" s="116"/>
      <c r="N1736" s="60"/>
      <c r="R1736" s="36"/>
      <c r="S1736" s="37"/>
      <c r="T1736" s="38"/>
      <c r="U1736" s="200"/>
      <c r="V1736" s="211"/>
      <c r="W1736" s="204"/>
      <c r="X1736" s="204"/>
      <c r="Y1736" s="40"/>
      <c r="Z1736" s="41"/>
      <c r="AA1736" s="10"/>
      <c r="AB1736" s="42"/>
      <c r="AC1736" s="41"/>
      <c r="AD1736" s="43"/>
      <c r="AE1736" s="42"/>
      <c r="AF1736" s="41"/>
      <c r="AG1736" s="43"/>
      <c r="AH1736" s="69"/>
      <c r="AI1736" s="69"/>
      <c r="AJ1736" s="69"/>
      <c r="AK1736" s="29" t="str">
        <f>IFERROR(MATCH(H1736,#REF!,0),"")</f>
        <v/>
      </c>
    </row>
    <row r="1737" spans="1:37" ht="15" customHeight="1">
      <c r="A1737" s="227" t="str">
        <f>IF(V1737=DB!$B$12,"決裁1",IF(V1737=DB!$B$13,"決裁2",IF(V1737=DB!$B$14,"決裁3",IF(V1737=DB!$B$15,"決裁4",IF(V1737="","",TEXT(W1737,"GE")&amp;"-"&amp;V1737)))))</f>
        <v/>
      </c>
      <c r="B1737" s="228" t="str">
        <f>IF(A1737="","",A1737&amp;"-"&amp;COUNTIF($A$5:A1737,A1737))</f>
        <v/>
      </c>
      <c r="C1737" s="228" t="str">
        <f t="shared" si="55"/>
        <v/>
      </c>
      <c r="D1737" s="228" t="str">
        <f>IF(C1737="","",C1737&amp;"-"&amp;COUNTIF($C$5:C1737,C1737))</f>
        <v/>
      </c>
      <c r="E1737" s="228">
        <f t="shared" si="56"/>
        <v>0</v>
      </c>
      <c r="F1737" s="133"/>
      <c r="G1737" s="133"/>
      <c r="H1737" s="31"/>
      <c r="I1737" s="110"/>
      <c r="J1737" s="134"/>
      <c r="K1737" s="127"/>
      <c r="L1737" s="110"/>
      <c r="M1737" s="54"/>
      <c r="N1737" s="60"/>
      <c r="R1737" s="36"/>
      <c r="S1737" s="37"/>
      <c r="T1737" s="38"/>
      <c r="U1737" s="200"/>
      <c r="V1737" s="211"/>
      <c r="W1737" s="204"/>
      <c r="X1737" s="204"/>
      <c r="Y1737" s="40"/>
      <c r="Z1737" s="41"/>
      <c r="AA1737" s="10"/>
      <c r="AB1737" s="42"/>
      <c r="AC1737" s="41"/>
      <c r="AD1737" s="43"/>
      <c r="AE1737" s="42"/>
      <c r="AF1737" s="41"/>
      <c r="AG1737" s="43"/>
      <c r="AH1737" s="69"/>
      <c r="AI1737" s="69"/>
      <c r="AJ1737" s="69"/>
      <c r="AK1737" s="29" t="str">
        <f>IFERROR(MATCH(H1737,#REF!,0),"")</f>
        <v/>
      </c>
    </row>
    <row r="1738" spans="1:37" ht="15" customHeight="1">
      <c r="A1738" s="227" t="str">
        <f>IF(V1738=DB!$B$12,"決裁1",IF(V1738=DB!$B$13,"決裁2",IF(V1738=DB!$B$14,"決裁3",IF(V1738=DB!$B$15,"決裁4",IF(V1738="","",TEXT(W1738,"GE")&amp;"-"&amp;V1738)))))</f>
        <v/>
      </c>
      <c r="B1738" s="228" t="str">
        <f>IF(A1738="","",A1738&amp;"-"&amp;COUNTIF($A$5:A1738,A1738))</f>
        <v/>
      </c>
      <c r="C1738" s="228" t="str">
        <f t="shared" si="55"/>
        <v/>
      </c>
      <c r="D1738" s="228" t="str">
        <f>IF(C1738="","",C1738&amp;"-"&amp;COUNTIF($C$5:C1738,C1738))</f>
        <v/>
      </c>
      <c r="E1738" s="228">
        <f t="shared" si="56"/>
        <v>0</v>
      </c>
      <c r="F1738" s="133"/>
      <c r="G1738" s="133"/>
      <c r="H1738" s="31"/>
      <c r="I1738" s="110"/>
      <c r="J1738" s="134"/>
      <c r="K1738" s="63"/>
      <c r="L1738" s="110"/>
      <c r="M1738" s="54"/>
      <c r="N1738" s="60"/>
      <c r="R1738" s="36"/>
      <c r="S1738" s="37"/>
      <c r="T1738" s="38"/>
      <c r="U1738" s="200"/>
      <c r="V1738" s="211"/>
      <c r="W1738" s="204"/>
      <c r="X1738" s="204"/>
      <c r="Y1738" s="40"/>
      <c r="Z1738" s="41"/>
      <c r="AA1738" s="10"/>
      <c r="AB1738" s="42"/>
      <c r="AC1738" s="41"/>
      <c r="AD1738" s="43"/>
      <c r="AE1738" s="42"/>
      <c r="AF1738" s="41"/>
      <c r="AG1738" s="43"/>
      <c r="AH1738" s="69"/>
      <c r="AI1738" s="69"/>
      <c r="AJ1738" s="69"/>
      <c r="AK1738" s="29" t="str">
        <f>IFERROR(MATCH(H1738,#REF!,0),"")</f>
        <v/>
      </c>
    </row>
    <row r="1739" spans="1:37" ht="15" customHeight="1">
      <c r="A1739" s="227" t="str">
        <f>IF(V1739=DB!$B$12,"決裁1",IF(V1739=DB!$B$13,"決裁2",IF(V1739=DB!$B$14,"決裁3",IF(V1739=DB!$B$15,"決裁4",IF(V1739="","",TEXT(W1739,"GE")&amp;"-"&amp;V1739)))))</f>
        <v/>
      </c>
      <c r="B1739" s="228" t="str">
        <f>IF(A1739="","",A1739&amp;"-"&amp;COUNTIF($A$5:A1739,A1739))</f>
        <v/>
      </c>
      <c r="C1739" s="228" t="str">
        <f t="shared" si="55"/>
        <v/>
      </c>
      <c r="D1739" s="228" t="str">
        <f>IF(C1739="","",C1739&amp;"-"&amp;COUNTIF($C$5:C1739,C1739))</f>
        <v/>
      </c>
      <c r="E1739" s="228">
        <f t="shared" si="56"/>
        <v>0</v>
      </c>
      <c r="F1739" s="133"/>
      <c r="G1739" s="133"/>
      <c r="H1739" s="31"/>
      <c r="I1739" s="110"/>
      <c r="J1739" s="134"/>
      <c r="K1739" s="127"/>
      <c r="L1739" s="116"/>
      <c r="M1739" s="116"/>
      <c r="N1739" s="60"/>
      <c r="R1739" s="36"/>
      <c r="S1739" s="37"/>
      <c r="T1739" s="38"/>
      <c r="U1739" s="200"/>
      <c r="V1739" s="211"/>
      <c r="W1739" s="204"/>
      <c r="X1739" s="204"/>
      <c r="Y1739" s="40"/>
      <c r="Z1739" s="41"/>
      <c r="AA1739" s="10"/>
      <c r="AB1739" s="42"/>
      <c r="AC1739" s="41"/>
      <c r="AD1739" s="43"/>
      <c r="AE1739" s="42"/>
      <c r="AF1739" s="41"/>
      <c r="AG1739" s="43"/>
      <c r="AH1739" s="69"/>
      <c r="AI1739" s="69"/>
      <c r="AJ1739" s="69"/>
      <c r="AK1739" s="29" t="str">
        <f>IFERROR(MATCH(H1739,#REF!,0),"")</f>
        <v/>
      </c>
    </row>
    <row r="1740" spans="1:37" ht="15" customHeight="1">
      <c r="A1740" s="227" t="str">
        <f>IF(V1740=DB!$B$12,"決裁1",IF(V1740=DB!$B$13,"決裁2",IF(V1740=DB!$B$14,"決裁3",IF(V1740=DB!$B$15,"決裁4",IF(V1740="","",TEXT(W1740,"GE")&amp;"-"&amp;V1740)))))</f>
        <v/>
      </c>
      <c r="B1740" s="228" t="str">
        <f>IF(A1740="","",A1740&amp;"-"&amp;COUNTIF($A$5:A1740,A1740))</f>
        <v/>
      </c>
      <c r="C1740" s="228" t="str">
        <f t="shared" si="55"/>
        <v/>
      </c>
      <c r="D1740" s="228" t="str">
        <f>IF(C1740="","",C1740&amp;"-"&amp;COUNTIF($C$5:C1740,C1740))</f>
        <v/>
      </c>
      <c r="E1740" s="228">
        <f t="shared" si="56"/>
        <v>0</v>
      </c>
      <c r="F1740" s="133"/>
      <c r="G1740" s="133"/>
      <c r="H1740" s="31"/>
      <c r="I1740" s="110"/>
      <c r="J1740" s="134"/>
      <c r="K1740" s="127"/>
      <c r="L1740" s="116"/>
      <c r="M1740" s="116"/>
      <c r="N1740" s="60"/>
      <c r="R1740" s="36"/>
      <c r="S1740" s="37"/>
      <c r="T1740" s="38"/>
      <c r="U1740" s="200"/>
      <c r="V1740" s="211"/>
      <c r="W1740" s="204"/>
      <c r="X1740" s="204"/>
      <c r="Y1740" s="40"/>
      <c r="Z1740" s="41"/>
      <c r="AA1740" s="10"/>
      <c r="AB1740" s="42"/>
      <c r="AC1740" s="41"/>
      <c r="AD1740" s="43"/>
      <c r="AE1740" s="42"/>
      <c r="AF1740" s="41"/>
      <c r="AG1740" s="43"/>
      <c r="AH1740" s="69"/>
      <c r="AI1740" s="69"/>
      <c r="AJ1740" s="69"/>
      <c r="AK1740" s="29" t="str">
        <f>IFERROR(MATCH(H1740,#REF!,0),"")</f>
        <v/>
      </c>
    </row>
    <row r="1741" spans="1:37" ht="15" customHeight="1">
      <c r="A1741" s="227" t="str">
        <f>IF(V1741=DB!$B$12,"決裁1",IF(V1741=DB!$B$13,"決裁2",IF(V1741=DB!$B$14,"決裁3",IF(V1741=DB!$B$15,"決裁4",IF(V1741="","",TEXT(W1741,"GE")&amp;"-"&amp;V1741)))))</f>
        <v/>
      </c>
      <c r="B1741" s="228" t="str">
        <f>IF(A1741="","",A1741&amp;"-"&amp;COUNTIF($A$5:A1741,A1741))</f>
        <v/>
      </c>
      <c r="C1741" s="228" t="str">
        <f t="shared" si="55"/>
        <v/>
      </c>
      <c r="D1741" s="228" t="str">
        <f>IF(C1741="","",C1741&amp;"-"&amp;COUNTIF($C$5:C1741,C1741))</f>
        <v/>
      </c>
      <c r="E1741" s="228">
        <f t="shared" si="56"/>
        <v>0</v>
      </c>
      <c r="F1741" s="133"/>
      <c r="G1741" s="133"/>
      <c r="H1741" s="31"/>
      <c r="I1741" s="110"/>
      <c r="J1741" s="134"/>
      <c r="K1741" s="127"/>
      <c r="L1741" s="110"/>
      <c r="M1741" s="54"/>
      <c r="N1741" s="60"/>
      <c r="R1741" s="36"/>
      <c r="S1741" s="37"/>
      <c r="T1741" s="38"/>
      <c r="U1741" s="200"/>
      <c r="V1741" s="211"/>
      <c r="W1741" s="204"/>
      <c r="X1741" s="204"/>
      <c r="Y1741" s="40"/>
      <c r="Z1741" s="41"/>
      <c r="AA1741" s="10"/>
      <c r="AB1741" s="42"/>
      <c r="AC1741" s="41"/>
      <c r="AD1741" s="43"/>
      <c r="AE1741" s="42"/>
      <c r="AF1741" s="41"/>
      <c r="AG1741" s="43"/>
      <c r="AH1741" s="69"/>
      <c r="AI1741" s="69"/>
      <c r="AJ1741" s="69"/>
      <c r="AK1741" s="29" t="str">
        <f>IFERROR(MATCH(H1741,#REF!,0),"")</f>
        <v/>
      </c>
    </row>
    <row r="1742" spans="1:37" ht="15" customHeight="1">
      <c r="A1742" s="227" t="str">
        <f>IF(V1742=DB!$B$12,"決裁1",IF(V1742=DB!$B$13,"決裁2",IF(V1742=DB!$B$14,"決裁3",IF(V1742=DB!$B$15,"決裁4",IF(V1742="","",TEXT(W1742,"GE")&amp;"-"&amp;V1742)))))</f>
        <v/>
      </c>
      <c r="B1742" s="228" t="str">
        <f>IF(A1742="","",A1742&amp;"-"&amp;COUNTIF($A$5:A1742,A1742))</f>
        <v/>
      </c>
      <c r="C1742" s="228" t="str">
        <f t="shared" si="55"/>
        <v/>
      </c>
      <c r="D1742" s="228" t="str">
        <f>IF(C1742="","",C1742&amp;"-"&amp;COUNTIF($C$5:C1742,C1742))</f>
        <v/>
      </c>
      <c r="E1742" s="228">
        <f t="shared" si="56"/>
        <v>0</v>
      </c>
      <c r="F1742" s="133"/>
      <c r="G1742" s="133"/>
      <c r="H1742" s="31"/>
      <c r="I1742" s="110"/>
      <c r="J1742" s="134"/>
      <c r="K1742" s="127"/>
      <c r="L1742" s="110"/>
      <c r="M1742" s="54"/>
      <c r="N1742" s="60"/>
      <c r="R1742" s="36"/>
      <c r="S1742" s="37"/>
      <c r="T1742" s="38"/>
      <c r="U1742" s="200"/>
      <c r="V1742" s="211"/>
      <c r="W1742" s="204"/>
      <c r="X1742" s="204"/>
      <c r="Y1742" s="40"/>
      <c r="Z1742" s="41"/>
      <c r="AA1742" s="10"/>
      <c r="AB1742" s="42"/>
      <c r="AC1742" s="41"/>
      <c r="AD1742" s="43"/>
      <c r="AE1742" s="42"/>
      <c r="AF1742" s="41"/>
      <c r="AG1742" s="43"/>
      <c r="AH1742" s="69"/>
      <c r="AI1742" s="69"/>
      <c r="AJ1742" s="69"/>
      <c r="AK1742" s="29" t="str">
        <f>IFERROR(MATCH(H1742,#REF!,0),"")</f>
        <v/>
      </c>
    </row>
    <row r="1743" spans="1:37" ht="15" customHeight="1">
      <c r="A1743" s="227" t="str">
        <f>IF(V1743=DB!$B$12,"決裁1",IF(V1743=DB!$B$13,"決裁2",IF(V1743=DB!$B$14,"決裁3",IF(V1743=DB!$B$15,"決裁4",IF(V1743="","",TEXT(W1743,"GE")&amp;"-"&amp;V1743)))))</f>
        <v/>
      </c>
      <c r="B1743" s="228" t="str">
        <f>IF(A1743="","",A1743&amp;"-"&amp;COUNTIF($A$5:A1743,A1743))</f>
        <v/>
      </c>
      <c r="C1743" s="228" t="str">
        <f t="shared" si="55"/>
        <v/>
      </c>
      <c r="D1743" s="228" t="str">
        <f>IF(C1743="","",C1743&amp;"-"&amp;COUNTIF($C$5:C1743,C1743))</f>
        <v/>
      </c>
      <c r="E1743" s="228">
        <f t="shared" si="56"/>
        <v>0</v>
      </c>
      <c r="F1743" s="133"/>
      <c r="G1743" s="133"/>
      <c r="H1743" s="31"/>
      <c r="I1743" s="32"/>
      <c r="J1743" s="49"/>
      <c r="K1743" s="32"/>
      <c r="L1743" s="33"/>
      <c r="M1743" s="33"/>
      <c r="N1743" s="30"/>
      <c r="R1743" s="36"/>
      <c r="S1743" s="37"/>
      <c r="T1743" s="38"/>
      <c r="U1743" s="200"/>
      <c r="V1743" s="211"/>
      <c r="W1743" s="204"/>
      <c r="X1743" s="204"/>
      <c r="Y1743" s="40"/>
      <c r="Z1743" s="41"/>
      <c r="AA1743" s="10"/>
      <c r="AB1743" s="42"/>
      <c r="AC1743" s="41"/>
      <c r="AD1743" s="43"/>
      <c r="AE1743" s="42"/>
      <c r="AF1743" s="41"/>
      <c r="AG1743" s="43"/>
      <c r="AH1743" s="69"/>
      <c r="AI1743" s="69"/>
      <c r="AJ1743" s="69"/>
      <c r="AK1743" s="29" t="str">
        <f>IFERROR(MATCH(H1743,#REF!,0),"")</f>
        <v/>
      </c>
    </row>
    <row r="1744" spans="1:37" ht="15" customHeight="1">
      <c r="A1744" s="227" t="str">
        <f>IF(V1744=DB!$B$12,"決裁1",IF(V1744=DB!$B$13,"決裁2",IF(V1744=DB!$B$14,"決裁3",IF(V1744=DB!$B$15,"決裁4",IF(V1744="","",TEXT(W1744,"GE")&amp;"-"&amp;V1744)))))</f>
        <v/>
      </c>
      <c r="B1744" s="228" t="str">
        <f>IF(A1744="","",A1744&amp;"-"&amp;COUNTIF($A$5:A1744,A1744))</f>
        <v/>
      </c>
      <c r="C1744" s="228" t="str">
        <f t="shared" si="55"/>
        <v/>
      </c>
      <c r="D1744" s="228" t="str">
        <f>IF(C1744="","",C1744&amp;"-"&amp;COUNTIF($C$5:C1744,C1744))</f>
        <v/>
      </c>
      <c r="E1744" s="228">
        <f t="shared" si="56"/>
        <v>0</v>
      </c>
      <c r="F1744" s="133"/>
      <c r="G1744" s="133"/>
      <c r="H1744" s="31"/>
      <c r="I1744" s="32"/>
      <c r="J1744" s="49"/>
      <c r="K1744" s="32"/>
      <c r="L1744" s="33"/>
      <c r="M1744" s="33"/>
      <c r="N1744" s="30"/>
      <c r="R1744" s="36"/>
      <c r="S1744" s="37"/>
      <c r="T1744" s="38"/>
      <c r="U1744" s="200"/>
      <c r="V1744" s="211"/>
      <c r="W1744" s="204"/>
      <c r="X1744" s="204"/>
      <c r="Y1744" s="40"/>
      <c r="Z1744" s="41"/>
      <c r="AA1744" s="10"/>
      <c r="AB1744" s="42"/>
      <c r="AC1744" s="41"/>
      <c r="AD1744" s="43"/>
      <c r="AE1744" s="42"/>
      <c r="AF1744" s="41"/>
      <c r="AG1744" s="43"/>
      <c r="AH1744" s="69"/>
      <c r="AI1744" s="69"/>
      <c r="AJ1744" s="69"/>
      <c r="AK1744" s="29" t="str">
        <f>IFERROR(MATCH(H1744,#REF!,0),"")</f>
        <v/>
      </c>
    </row>
    <row r="1745" spans="1:37" ht="15" customHeight="1">
      <c r="A1745" s="227" t="str">
        <f>IF(V1745=DB!$B$12,"決裁1",IF(V1745=DB!$B$13,"決裁2",IF(V1745=DB!$B$14,"決裁3",IF(V1745=DB!$B$15,"決裁4",IF(V1745="","",TEXT(W1745,"GE")&amp;"-"&amp;V1745)))))</f>
        <v/>
      </c>
      <c r="B1745" s="228" t="str">
        <f>IF(A1745="","",A1745&amp;"-"&amp;COUNTIF($A$5:A1745,A1745))</f>
        <v/>
      </c>
      <c r="C1745" s="228" t="str">
        <f t="shared" si="55"/>
        <v/>
      </c>
      <c r="D1745" s="228" t="str">
        <f>IF(C1745="","",C1745&amp;"-"&amp;COUNTIF($C$5:C1745,C1745))</f>
        <v/>
      </c>
      <c r="E1745" s="228">
        <f t="shared" si="56"/>
        <v>0</v>
      </c>
      <c r="F1745" s="133"/>
      <c r="G1745" s="133"/>
      <c r="H1745" s="31"/>
      <c r="I1745" s="32"/>
      <c r="J1745" s="49"/>
      <c r="K1745" s="32"/>
      <c r="L1745" s="33"/>
      <c r="M1745" s="33"/>
      <c r="N1745" s="30"/>
      <c r="R1745" s="36"/>
      <c r="S1745" s="37"/>
      <c r="T1745" s="38"/>
      <c r="U1745" s="200"/>
      <c r="V1745" s="211"/>
      <c r="W1745" s="204"/>
      <c r="X1745" s="204"/>
      <c r="Y1745" s="40"/>
      <c r="Z1745" s="41"/>
      <c r="AA1745" s="10"/>
      <c r="AB1745" s="42"/>
      <c r="AC1745" s="41"/>
      <c r="AD1745" s="43"/>
      <c r="AE1745" s="42"/>
      <c r="AF1745" s="41"/>
      <c r="AG1745" s="43"/>
      <c r="AH1745" s="69"/>
      <c r="AI1745" s="69"/>
      <c r="AJ1745" s="69"/>
      <c r="AK1745" s="29" t="str">
        <f>IFERROR(MATCH(H1745,#REF!,0),"")</f>
        <v/>
      </c>
    </row>
    <row r="1746" spans="1:37" ht="15" customHeight="1">
      <c r="A1746" s="227" t="str">
        <f>IF(V1746=DB!$B$12,"決裁1",IF(V1746=DB!$B$13,"決裁2",IF(V1746=DB!$B$14,"決裁3",IF(V1746=DB!$B$15,"決裁4",IF(V1746="","",TEXT(W1746,"GE")&amp;"-"&amp;V1746)))))</f>
        <v/>
      </c>
      <c r="B1746" s="228" t="str">
        <f>IF(A1746="","",A1746&amp;"-"&amp;COUNTIF($A$5:A1746,A1746))</f>
        <v/>
      </c>
      <c r="C1746" s="228" t="str">
        <f t="shared" si="55"/>
        <v/>
      </c>
      <c r="D1746" s="228" t="str">
        <f>IF(C1746="","",C1746&amp;"-"&amp;COUNTIF($C$5:C1746,C1746))</f>
        <v/>
      </c>
      <c r="E1746" s="228">
        <f t="shared" si="56"/>
        <v>0</v>
      </c>
      <c r="F1746" s="133"/>
      <c r="G1746" s="133"/>
      <c r="H1746" s="31"/>
      <c r="I1746" s="32"/>
      <c r="J1746" s="49"/>
      <c r="K1746" s="32"/>
      <c r="L1746" s="33"/>
      <c r="M1746" s="33"/>
      <c r="N1746" s="30"/>
      <c r="R1746" s="36"/>
      <c r="S1746" s="37"/>
      <c r="T1746" s="38"/>
      <c r="U1746" s="200"/>
      <c r="V1746" s="211"/>
      <c r="W1746" s="204"/>
      <c r="X1746" s="204"/>
      <c r="Y1746" s="40"/>
      <c r="Z1746" s="41"/>
      <c r="AA1746" s="10"/>
      <c r="AB1746" s="42"/>
      <c r="AC1746" s="41"/>
      <c r="AD1746" s="43"/>
      <c r="AE1746" s="42"/>
      <c r="AF1746" s="41"/>
      <c r="AG1746" s="43"/>
      <c r="AH1746" s="69"/>
      <c r="AI1746" s="69"/>
      <c r="AJ1746" s="69"/>
      <c r="AK1746" s="29" t="str">
        <f>IFERROR(MATCH(H1746,#REF!,0),"")</f>
        <v/>
      </c>
    </row>
    <row r="1747" spans="1:37" ht="15" customHeight="1">
      <c r="A1747" s="227" t="str">
        <f>IF(V1747=DB!$B$12,"決裁1",IF(V1747=DB!$B$13,"決裁2",IF(V1747=DB!$B$14,"決裁3",IF(V1747=DB!$B$15,"決裁4",IF(V1747="","",TEXT(W1747,"GE")&amp;"-"&amp;V1747)))))</f>
        <v/>
      </c>
      <c r="B1747" s="228" t="str">
        <f>IF(A1747="","",A1747&amp;"-"&amp;COUNTIF($A$5:A1747,A1747))</f>
        <v/>
      </c>
      <c r="C1747" s="228" t="str">
        <f t="shared" si="55"/>
        <v/>
      </c>
      <c r="D1747" s="228" t="str">
        <f>IF(C1747="","",C1747&amp;"-"&amp;COUNTIF($C$5:C1747,C1747))</f>
        <v/>
      </c>
      <c r="E1747" s="228">
        <f t="shared" si="56"/>
        <v>0</v>
      </c>
      <c r="F1747" s="133"/>
      <c r="G1747" s="133"/>
      <c r="H1747" s="31"/>
      <c r="I1747" s="32"/>
      <c r="J1747" s="33"/>
      <c r="K1747" s="32"/>
      <c r="L1747" s="33"/>
      <c r="M1747" s="33"/>
      <c r="N1747" s="30"/>
      <c r="R1747" s="10"/>
      <c r="S1747" s="37"/>
      <c r="T1747" s="38"/>
      <c r="U1747" s="200"/>
      <c r="V1747" s="211"/>
      <c r="W1747" s="204"/>
      <c r="X1747" s="204"/>
      <c r="Y1747" s="40"/>
      <c r="Z1747" s="41"/>
      <c r="AA1747" s="10"/>
      <c r="AB1747" s="42"/>
      <c r="AC1747" s="47"/>
      <c r="AD1747" s="48"/>
      <c r="AE1747" s="42"/>
      <c r="AF1747" s="41"/>
      <c r="AG1747" s="10"/>
      <c r="AH1747" s="69"/>
      <c r="AI1747" s="69"/>
      <c r="AJ1747" s="69"/>
      <c r="AK1747" s="29" t="str">
        <f>IFERROR(MATCH(H1747,#REF!,0),"")</f>
        <v/>
      </c>
    </row>
    <row r="1748" spans="1:37" ht="15" customHeight="1">
      <c r="A1748" s="227" t="str">
        <f>IF(V1748=DB!$B$12,"決裁1",IF(V1748=DB!$B$13,"決裁2",IF(V1748=DB!$B$14,"決裁3",IF(V1748=DB!$B$15,"決裁4",IF(V1748="","",TEXT(W1748,"GE")&amp;"-"&amp;V1748)))))</f>
        <v/>
      </c>
      <c r="B1748" s="228" t="str">
        <f>IF(A1748="","",A1748&amp;"-"&amp;COUNTIF($A$5:A1748,A1748))</f>
        <v/>
      </c>
      <c r="C1748" s="228" t="str">
        <f t="shared" si="55"/>
        <v/>
      </c>
      <c r="D1748" s="228" t="str">
        <f>IF(C1748="","",C1748&amp;"-"&amp;COUNTIF($C$5:C1748,C1748))</f>
        <v/>
      </c>
      <c r="E1748" s="228">
        <f t="shared" si="56"/>
        <v>0</v>
      </c>
      <c r="F1748" s="133"/>
      <c r="G1748" s="133"/>
      <c r="H1748" s="31"/>
      <c r="I1748" s="32"/>
      <c r="J1748" s="49"/>
      <c r="K1748" s="32"/>
      <c r="L1748" s="33"/>
      <c r="M1748" s="33"/>
      <c r="N1748" s="30"/>
      <c r="R1748" s="36"/>
      <c r="S1748" s="37"/>
      <c r="T1748" s="38"/>
      <c r="U1748" s="200"/>
      <c r="V1748" s="211"/>
      <c r="W1748" s="204"/>
      <c r="X1748" s="204"/>
      <c r="Y1748" s="40"/>
      <c r="Z1748" s="41"/>
      <c r="AA1748" s="10"/>
      <c r="AB1748" s="42"/>
      <c r="AC1748" s="41"/>
      <c r="AD1748" s="10"/>
      <c r="AE1748" s="42"/>
      <c r="AF1748" s="41"/>
      <c r="AG1748" s="10"/>
      <c r="AH1748" s="69"/>
      <c r="AI1748" s="69"/>
      <c r="AJ1748" s="69"/>
      <c r="AK1748" s="29" t="str">
        <f>IFERROR(MATCH(H1748,#REF!,0),"")</f>
        <v/>
      </c>
    </row>
    <row r="1749" spans="1:37" ht="15" customHeight="1">
      <c r="A1749" s="227" t="str">
        <f>IF(V1749=DB!$B$12,"決裁1",IF(V1749=DB!$B$13,"決裁2",IF(V1749=DB!$B$14,"決裁3",IF(V1749=DB!$B$15,"決裁4",IF(V1749="","",TEXT(W1749,"GE")&amp;"-"&amp;V1749)))))</f>
        <v/>
      </c>
      <c r="B1749" s="228" t="str">
        <f>IF(A1749="","",A1749&amp;"-"&amp;COUNTIF($A$5:A1749,A1749))</f>
        <v/>
      </c>
      <c r="C1749" s="228" t="str">
        <f t="shared" si="55"/>
        <v/>
      </c>
      <c r="D1749" s="228" t="str">
        <f>IF(C1749="","",C1749&amp;"-"&amp;COUNTIF($C$5:C1749,C1749))</f>
        <v/>
      </c>
      <c r="E1749" s="228">
        <f t="shared" si="56"/>
        <v>0</v>
      </c>
      <c r="F1749" s="133"/>
      <c r="G1749" s="133"/>
      <c r="H1749" s="31"/>
      <c r="I1749" s="32"/>
      <c r="J1749" s="49"/>
      <c r="K1749" s="32"/>
      <c r="L1749" s="33"/>
      <c r="M1749" s="33"/>
      <c r="N1749" s="30"/>
      <c r="R1749" s="36"/>
      <c r="S1749" s="37"/>
      <c r="T1749" s="38"/>
      <c r="U1749" s="200"/>
      <c r="V1749" s="211"/>
      <c r="W1749" s="204"/>
      <c r="X1749" s="204"/>
      <c r="Y1749" s="40"/>
      <c r="Z1749" s="41"/>
      <c r="AA1749" s="10"/>
      <c r="AB1749" s="42"/>
      <c r="AC1749" s="41"/>
      <c r="AD1749" s="10"/>
      <c r="AE1749" s="42"/>
      <c r="AF1749" s="41"/>
      <c r="AG1749" s="10"/>
      <c r="AH1749" s="69"/>
      <c r="AI1749" s="69"/>
      <c r="AJ1749" s="69"/>
      <c r="AK1749" s="29" t="str">
        <f>IFERROR(MATCH(H1749,#REF!,0),"")</f>
        <v/>
      </c>
    </row>
    <row r="1750" spans="1:37" ht="15" customHeight="1">
      <c r="A1750" s="227" t="str">
        <f>IF(V1750=DB!$B$12,"決裁1",IF(V1750=DB!$B$13,"決裁2",IF(V1750=DB!$B$14,"決裁3",IF(V1750=DB!$B$15,"決裁4",IF(V1750="","",TEXT(W1750,"GE")&amp;"-"&amp;V1750)))))</f>
        <v/>
      </c>
      <c r="B1750" s="228" t="str">
        <f>IF(A1750="","",A1750&amp;"-"&amp;COUNTIF($A$5:A1750,A1750))</f>
        <v/>
      </c>
      <c r="C1750" s="228" t="str">
        <f t="shared" si="55"/>
        <v/>
      </c>
      <c r="D1750" s="228" t="str">
        <f>IF(C1750="","",C1750&amp;"-"&amp;COUNTIF($C$5:C1750,C1750))</f>
        <v/>
      </c>
      <c r="E1750" s="228">
        <f t="shared" si="56"/>
        <v>0</v>
      </c>
      <c r="F1750" s="133"/>
      <c r="G1750" s="133"/>
      <c r="H1750" s="31"/>
      <c r="I1750" s="32"/>
      <c r="J1750" s="49"/>
      <c r="K1750" s="32"/>
      <c r="L1750" s="33"/>
      <c r="M1750" s="33"/>
      <c r="N1750" s="30"/>
      <c r="R1750" s="36"/>
      <c r="S1750" s="37"/>
      <c r="T1750" s="38"/>
      <c r="U1750" s="200"/>
      <c r="V1750" s="211"/>
      <c r="W1750" s="204"/>
      <c r="X1750" s="204"/>
      <c r="Y1750" s="40"/>
      <c r="Z1750" s="41"/>
      <c r="AA1750" s="10"/>
      <c r="AB1750" s="42"/>
      <c r="AC1750" s="41"/>
      <c r="AD1750" s="10"/>
      <c r="AE1750" s="42"/>
      <c r="AF1750" s="41"/>
      <c r="AG1750" s="10"/>
      <c r="AH1750" s="69"/>
      <c r="AI1750" s="69"/>
      <c r="AJ1750" s="69"/>
      <c r="AK1750" s="29" t="str">
        <f>IFERROR(MATCH(H1750,#REF!,0),"")</f>
        <v/>
      </c>
    </row>
    <row r="1751" spans="1:37" ht="15" customHeight="1">
      <c r="A1751" s="227" t="str">
        <f>IF(V1751=DB!$B$12,"決裁1",IF(V1751=DB!$B$13,"決裁2",IF(V1751=DB!$B$14,"決裁3",IF(V1751=DB!$B$15,"決裁4",IF(V1751="","",TEXT(W1751,"GE")&amp;"-"&amp;V1751)))))</f>
        <v/>
      </c>
      <c r="B1751" s="228" t="str">
        <f>IF(A1751="","",A1751&amp;"-"&amp;COUNTIF($A$5:A1751,A1751))</f>
        <v/>
      </c>
      <c r="C1751" s="228" t="str">
        <f t="shared" si="55"/>
        <v/>
      </c>
      <c r="D1751" s="228" t="str">
        <f>IF(C1751="","",C1751&amp;"-"&amp;COUNTIF($C$5:C1751,C1751))</f>
        <v/>
      </c>
      <c r="E1751" s="228">
        <f t="shared" si="56"/>
        <v>0</v>
      </c>
      <c r="F1751" s="133"/>
      <c r="G1751" s="133"/>
      <c r="H1751" s="31"/>
      <c r="I1751" s="32"/>
      <c r="J1751" s="33"/>
      <c r="K1751" s="32"/>
      <c r="L1751" s="33"/>
      <c r="M1751" s="33"/>
      <c r="N1751" s="30"/>
      <c r="R1751" s="36"/>
      <c r="S1751" s="37"/>
      <c r="T1751" s="38"/>
      <c r="U1751" s="200"/>
      <c r="V1751" s="211"/>
      <c r="W1751" s="204"/>
      <c r="X1751" s="204"/>
      <c r="Y1751" s="40"/>
      <c r="Z1751" s="41"/>
      <c r="AA1751" s="10"/>
      <c r="AB1751" s="42"/>
      <c r="AC1751" s="41"/>
      <c r="AD1751" s="43"/>
      <c r="AE1751" s="42"/>
      <c r="AF1751" s="41"/>
      <c r="AG1751" s="43"/>
      <c r="AH1751" s="69"/>
      <c r="AI1751" s="69"/>
      <c r="AJ1751" s="69"/>
      <c r="AK1751" s="29" t="str">
        <f>IFERROR(MATCH(H1751,#REF!,0),"")</f>
        <v/>
      </c>
    </row>
    <row r="1752" spans="1:37" ht="15" customHeight="1">
      <c r="A1752" s="227" t="str">
        <f>IF(V1752=DB!$B$12,"決裁1",IF(V1752=DB!$B$13,"決裁2",IF(V1752=DB!$B$14,"決裁3",IF(V1752=DB!$B$15,"決裁4",IF(V1752="","",TEXT(W1752,"GE")&amp;"-"&amp;V1752)))))</f>
        <v/>
      </c>
      <c r="B1752" s="228" t="str">
        <f>IF(A1752="","",A1752&amp;"-"&amp;COUNTIF($A$5:A1752,A1752))</f>
        <v/>
      </c>
      <c r="C1752" s="228" t="str">
        <f t="shared" si="55"/>
        <v/>
      </c>
      <c r="D1752" s="228" t="str">
        <f>IF(C1752="","",C1752&amp;"-"&amp;COUNTIF($C$5:C1752,C1752))</f>
        <v/>
      </c>
      <c r="E1752" s="228">
        <f t="shared" si="56"/>
        <v>0</v>
      </c>
      <c r="F1752" s="133"/>
      <c r="G1752" s="133"/>
      <c r="H1752" s="31"/>
      <c r="I1752" s="32"/>
      <c r="J1752" s="49"/>
      <c r="K1752" s="35"/>
      <c r="L1752" s="33"/>
      <c r="M1752" s="53"/>
      <c r="N1752" s="30"/>
      <c r="R1752" s="10"/>
      <c r="S1752" s="37"/>
      <c r="T1752" s="38"/>
      <c r="U1752" s="200"/>
      <c r="V1752" s="211"/>
      <c r="W1752" s="204"/>
      <c r="X1752" s="204"/>
      <c r="Y1752" s="40"/>
      <c r="Z1752" s="41"/>
      <c r="AA1752" s="10"/>
      <c r="AB1752" s="42"/>
      <c r="AC1752" s="47"/>
      <c r="AD1752" s="136"/>
      <c r="AE1752" s="42"/>
      <c r="AF1752" s="41"/>
      <c r="AG1752" s="116"/>
      <c r="AH1752" s="69"/>
      <c r="AI1752" s="69"/>
      <c r="AJ1752" s="69"/>
      <c r="AK1752" s="29" t="str">
        <f>IFERROR(MATCH(H1752,#REF!,0),"")</f>
        <v/>
      </c>
    </row>
    <row r="1753" spans="1:37" ht="15" customHeight="1">
      <c r="A1753" s="227" t="str">
        <f>IF(V1753=DB!$B$12,"決裁1",IF(V1753=DB!$B$13,"決裁2",IF(V1753=DB!$B$14,"決裁3",IF(V1753=DB!$B$15,"決裁4",IF(V1753="","",TEXT(W1753,"GE")&amp;"-"&amp;V1753)))))</f>
        <v/>
      </c>
      <c r="B1753" s="228" t="str">
        <f>IF(A1753="","",A1753&amp;"-"&amp;COUNTIF($A$5:A1753,A1753))</f>
        <v/>
      </c>
      <c r="C1753" s="228" t="str">
        <f t="shared" si="55"/>
        <v/>
      </c>
      <c r="D1753" s="228" t="str">
        <f>IF(C1753="","",C1753&amp;"-"&amp;COUNTIF($C$5:C1753,C1753))</f>
        <v/>
      </c>
      <c r="E1753" s="228">
        <f t="shared" si="56"/>
        <v>0</v>
      </c>
      <c r="F1753" s="133"/>
      <c r="G1753" s="133"/>
      <c r="H1753" s="31"/>
      <c r="I1753" s="32"/>
      <c r="J1753" s="49"/>
      <c r="K1753" s="32"/>
      <c r="L1753" s="33"/>
      <c r="M1753" s="33"/>
      <c r="N1753" s="30"/>
      <c r="R1753" s="36"/>
      <c r="S1753" s="37"/>
      <c r="T1753" s="38"/>
      <c r="U1753" s="200"/>
      <c r="V1753" s="211"/>
      <c r="W1753" s="204"/>
      <c r="X1753" s="204"/>
      <c r="Y1753" s="40"/>
      <c r="Z1753" s="41"/>
      <c r="AA1753" s="10"/>
      <c r="AB1753" s="42"/>
      <c r="AC1753" s="41"/>
      <c r="AD1753" s="116"/>
      <c r="AE1753" s="42"/>
      <c r="AF1753" s="41"/>
      <c r="AG1753" s="111"/>
      <c r="AH1753" s="69"/>
      <c r="AI1753" s="69"/>
      <c r="AJ1753" s="69"/>
      <c r="AK1753" s="29" t="str">
        <f>IFERROR(MATCH(H1753,#REF!,0),"")</f>
        <v/>
      </c>
    </row>
    <row r="1754" spans="1:37" ht="15" customHeight="1">
      <c r="A1754" s="227" t="str">
        <f>IF(V1754=DB!$B$12,"決裁1",IF(V1754=DB!$B$13,"決裁2",IF(V1754=DB!$B$14,"決裁3",IF(V1754=DB!$B$15,"決裁4",IF(V1754="","",TEXT(W1754,"GE")&amp;"-"&amp;V1754)))))</f>
        <v/>
      </c>
      <c r="B1754" s="228" t="str">
        <f>IF(A1754="","",A1754&amp;"-"&amp;COUNTIF($A$5:A1754,A1754))</f>
        <v/>
      </c>
      <c r="C1754" s="228" t="str">
        <f t="shared" si="55"/>
        <v/>
      </c>
      <c r="D1754" s="228" t="str">
        <f>IF(C1754="","",C1754&amp;"-"&amp;COUNTIF($C$5:C1754,C1754))</f>
        <v/>
      </c>
      <c r="E1754" s="228">
        <f t="shared" si="56"/>
        <v>0</v>
      </c>
      <c r="F1754" s="133"/>
      <c r="G1754" s="133"/>
      <c r="H1754" s="31"/>
      <c r="I1754" s="32"/>
      <c r="J1754" s="49"/>
      <c r="K1754" s="32"/>
      <c r="L1754" s="33"/>
      <c r="M1754" s="33"/>
      <c r="N1754" s="30"/>
      <c r="R1754" s="36"/>
      <c r="S1754" s="37"/>
      <c r="T1754" s="38"/>
      <c r="U1754" s="200"/>
      <c r="V1754" s="211"/>
      <c r="W1754" s="204"/>
      <c r="X1754" s="204"/>
      <c r="Y1754" s="40"/>
      <c r="Z1754" s="41"/>
      <c r="AA1754" s="10"/>
      <c r="AB1754" s="42"/>
      <c r="AC1754" s="41"/>
      <c r="AD1754" s="43"/>
      <c r="AE1754" s="42"/>
      <c r="AF1754" s="41"/>
      <c r="AG1754" s="43"/>
      <c r="AH1754" s="69"/>
      <c r="AI1754" s="69"/>
      <c r="AJ1754" s="69"/>
      <c r="AK1754" s="29" t="str">
        <f>IFERROR(MATCH(H1754,#REF!,0),"")</f>
        <v/>
      </c>
    </row>
    <row r="1755" spans="1:37" ht="15" customHeight="1">
      <c r="A1755" s="227" t="str">
        <f>IF(V1755=DB!$B$12,"決裁1",IF(V1755=DB!$B$13,"決裁2",IF(V1755=DB!$B$14,"決裁3",IF(V1755=DB!$B$15,"決裁4",IF(V1755="","",TEXT(W1755,"GE")&amp;"-"&amp;V1755)))))</f>
        <v/>
      </c>
      <c r="B1755" s="228" t="str">
        <f>IF(A1755="","",A1755&amp;"-"&amp;COUNTIF($A$5:A1755,A1755))</f>
        <v/>
      </c>
      <c r="C1755" s="228" t="str">
        <f t="shared" si="55"/>
        <v/>
      </c>
      <c r="D1755" s="228" t="str">
        <f>IF(C1755="","",C1755&amp;"-"&amp;COUNTIF($C$5:C1755,C1755))</f>
        <v/>
      </c>
      <c r="E1755" s="228">
        <f t="shared" si="56"/>
        <v>0</v>
      </c>
      <c r="F1755" s="133"/>
      <c r="G1755" s="133"/>
      <c r="H1755" s="31"/>
      <c r="I1755" s="32"/>
      <c r="J1755" s="49"/>
      <c r="K1755" s="32"/>
      <c r="L1755" s="33"/>
      <c r="M1755" s="33"/>
      <c r="N1755" s="30"/>
      <c r="R1755" s="36"/>
      <c r="S1755" s="37"/>
      <c r="T1755" s="38"/>
      <c r="U1755" s="200"/>
      <c r="V1755" s="211"/>
      <c r="W1755" s="204"/>
      <c r="X1755" s="204"/>
      <c r="Y1755" s="40"/>
      <c r="Z1755" s="41"/>
      <c r="AA1755" s="10"/>
      <c r="AB1755" s="42"/>
      <c r="AC1755" s="41"/>
      <c r="AD1755" s="43"/>
      <c r="AE1755" s="42"/>
      <c r="AF1755" s="41"/>
      <c r="AG1755" s="43"/>
      <c r="AH1755" s="69"/>
      <c r="AI1755" s="69"/>
      <c r="AJ1755" s="69"/>
      <c r="AK1755" s="29" t="str">
        <f>IFERROR(MATCH(H1755,#REF!,0),"")</f>
        <v/>
      </c>
    </row>
    <row r="1756" spans="1:37" ht="15" customHeight="1">
      <c r="A1756" s="227" t="str">
        <f>IF(V1756=DB!$B$12,"決裁1",IF(V1756=DB!$B$13,"決裁2",IF(V1756=DB!$B$14,"決裁3",IF(V1756=DB!$B$15,"決裁4",IF(V1756="","",TEXT(W1756,"GE")&amp;"-"&amp;V1756)))))</f>
        <v/>
      </c>
      <c r="B1756" s="228" t="str">
        <f>IF(A1756="","",A1756&amp;"-"&amp;COUNTIF($A$5:A1756,A1756))</f>
        <v/>
      </c>
      <c r="C1756" s="228" t="str">
        <f t="shared" si="55"/>
        <v/>
      </c>
      <c r="D1756" s="228" t="str">
        <f>IF(C1756="","",C1756&amp;"-"&amp;COUNTIF($C$5:C1756,C1756))</f>
        <v/>
      </c>
      <c r="E1756" s="228">
        <f t="shared" si="56"/>
        <v>0</v>
      </c>
      <c r="F1756" s="133"/>
      <c r="G1756" s="133"/>
      <c r="H1756" s="31"/>
      <c r="I1756" s="32"/>
      <c r="J1756" s="49"/>
      <c r="K1756" s="32"/>
      <c r="L1756" s="33"/>
      <c r="M1756" s="33"/>
      <c r="N1756" s="30"/>
      <c r="R1756" s="36"/>
      <c r="S1756" s="37"/>
      <c r="T1756" s="38"/>
      <c r="U1756" s="200"/>
      <c r="V1756" s="211"/>
      <c r="W1756" s="204"/>
      <c r="X1756" s="204"/>
      <c r="Y1756" s="40"/>
      <c r="Z1756" s="41"/>
      <c r="AA1756" s="10"/>
      <c r="AB1756" s="42"/>
      <c r="AC1756" s="41"/>
      <c r="AD1756" s="43"/>
      <c r="AE1756" s="42"/>
      <c r="AF1756" s="41"/>
      <c r="AG1756" s="43"/>
      <c r="AH1756" s="69"/>
      <c r="AI1756" s="69"/>
      <c r="AJ1756" s="69"/>
      <c r="AK1756" s="29" t="str">
        <f>IFERROR(MATCH(H1756,#REF!,0),"")</f>
        <v/>
      </c>
    </row>
    <row r="1757" spans="1:37" ht="15" customHeight="1">
      <c r="A1757" s="227" t="str">
        <f>IF(V1757=DB!$B$12,"決裁1",IF(V1757=DB!$B$13,"決裁2",IF(V1757=DB!$B$14,"決裁3",IF(V1757=DB!$B$15,"決裁4",IF(V1757="","",TEXT(W1757,"GE")&amp;"-"&amp;V1757)))))</f>
        <v/>
      </c>
      <c r="B1757" s="228" t="str">
        <f>IF(A1757="","",A1757&amp;"-"&amp;COUNTIF($A$5:A1757,A1757))</f>
        <v/>
      </c>
      <c r="C1757" s="228" t="str">
        <f t="shared" si="55"/>
        <v/>
      </c>
      <c r="D1757" s="228" t="str">
        <f>IF(C1757="","",C1757&amp;"-"&amp;COUNTIF($C$5:C1757,C1757))</f>
        <v/>
      </c>
      <c r="E1757" s="228">
        <f t="shared" si="56"/>
        <v>0</v>
      </c>
      <c r="F1757" s="133"/>
      <c r="G1757" s="133"/>
      <c r="H1757" s="31"/>
      <c r="I1757" s="32"/>
      <c r="J1757" s="49"/>
      <c r="K1757" s="32"/>
      <c r="L1757" s="33"/>
      <c r="M1757" s="33"/>
      <c r="N1757" s="30"/>
      <c r="R1757" s="36"/>
      <c r="S1757" s="37"/>
      <c r="T1757" s="38"/>
      <c r="U1757" s="200"/>
      <c r="V1757" s="211"/>
      <c r="W1757" s="204"/>
      <c r="X1757" s="204"/>
      <c r="Y1757" s="40"/>
      <c r="Z1757" s="41"/>
      <c r="AA1757" s="10"/>
      <c r="AB1757" s="42"/>
      <c r="AC1757" s="41"/>
      <c r="AD1757" s="43"/>
      <c r="AE1757" s="42"/>
      <c r="AF1757" s="41"/>
      <c r="AG1757" s="43"/>
      <c r="AH1757" s="69"/>
      <c r="AI1757" s="69"/>
      <c r="AJ1757" s="69"/>
      <c r="AK1757" s="29" t="str">
        <f>IFERROR(MATCH(H1757,#REF!,0),"")</f>
        <v/>
      </c>
    </row>
    <row r="1758" spans="1:37" ht="15" customHeight="1">
      <c r="A1758" s="227" t="str">
        <f>IF(V1758=DB!$B$12,"決裁1",IF(V1758=DB!$B$13,"決裁2",IF(V1758=DB!$B$14,"決裁3",IF(V1758=DB!$B$15,"決裁4",IF(V1758="","",TEXT(W1758,"GE")&amp;"-"&amp;V1758)))))</f>
        <v/>
      </c>
      <c r="B1758" s="228" t="str">
        <f>IF(A1758="","",A1758&amp;"-"&amp;COUNTIF($A$5:A1758,A1758))</f>
        <v/>
      </c>
      <c r="C1758" s="228" t="str">
        <f t="shared" si="55"/>
        <v/>
      </c>
      <c r="D1758" s="228" t="str">
        <f>IF(C1758="","",C1758&amp;"-"&amp;COUNTIF($C$5:C1758,C1758))</f>
        <v/>
      </c>
      <c r="E1758" s="228">
        <f t="shared" si="56"/>
        <v>0</v>
      </c>
      <c r="F1758" s="133"/>
      <c r="G1758" s="133"/>
      <c r="H1758" s="31"/>
      <c r="I1758" s="32"/>
      <c r="J1758" s="49"/>
      <c r="K1758" s="32"/>
      <c r="L1758" s="33"/>
      <c r="M1758" s="33"/>
      <c r="N1758" s="30"/>
      <c r="R1758" s="36"/>
      <c r="S1758" s="37"/>
      <c r="T1758" s="38"/>
      <c r="U1758" s="200"/>
      <c r="V1758" s="211"/>
      <c r="W1758" s="204"/>
      <c r="X1758" s="204"/>
      <c r="Y1758" s="40"/>
      <c r="Z1758" s="41"/>
      <c r="AA1758" s="10"/>
      <c r="AB1758" s="42"/>
      <c r="AC1758" s="41"/>
      <c r="AD1758" s="43"/>
      <c r="AE1758" s="42"/>
      <c r="AF1758" s="41"/>
      <c r="AG1758" s="43"/>
      <c r="AH1758" s="69"/>
      <c r="AI1758" s="69"/>
      <c r="AJ1758" s="69"/>
      <c r="AK1758" s="29" t="str">
        <f>IFERROR(MATCH(H1758,#REF!,0),"")</f>
        <v/>
      </c>
    </row>
    <row r="1759" spans="1:37" ht="15" customHeight="1">
      <c r="A1759" s="227" t="str">
        <f>IF(V1759=DB!$B$12,"決裁1",IF(V1759=DB!$B$13,"決裁2",IF(V1759=DB!$B$14,"決裁3",IF(V1759=DB!$B$15,"決裁4",IF(V1759="","",TEXT(W1759,"GE")&amp;"-"&amp;V1759)))))</f>
        <v/>
      </c>
      <c r="B1759" s="228" t="str">
        <f>IF(A1759="","",A1759&amp;"-"&amp;COUNTIF($A$5:A1759,A1759))</f>
        <v/>
      </c>
      <c r="C1759" s="228" t="str">
        <f t="shared" si="55"/>
        <v/>
      </c>
      <c r="D1759" s="228" t="str">
        <f>IF(C1759="","",C1759&amp;"-"&amp;COUNTIF($C$5:C1759,C1759))</f>
        <v/>
      </c>
      <c r="E1759" s="228">
        <f t="shared" si="56"/>
        <v>0</v>
      </c>
      <c r="F1759" s="133"/>
      <c r="G1759" s="133"/>
      <c r="H1759" s="31"/>
      <c r="I1759" s="32"/>
      <c r="J1759" s="49"/>
      <c r="K1759" s="32"/>
      <c r="L1759" s="33"/>
      <c r="M1759" s="33"/>
      <c r="N1759" s="30"/>
      <c r="R1759" s="36"/>
      <c r="S1759" s="37"/>
      <c r="T1759" s="38"/>
      <c r="U1759" s="200"/>
      <c r="V1759" s="211"/>
      <c r="W1759" s="204"/>
      <c r="X1759" s="204"/>
      <c r="Y1759" s="40"/>
      <c r="Z1759" s="41"/>
      <c r="AA1759" s="10"/>
      <c r="AB1759" s="42"/>
      <c r="AC1759" s="41"/>
      <c r="AD1759" s="43"/>
      <c r="AE1759" s="42"/>
      <c r="AF1759" s="41"/>
      <c r="AG1759" s="43"/>
      <c r="AH1759" s="69"/>
      <c r="AI1759" s="69"/>
      <c r="AJ1759" s="69"/>
      <c r="AK1759" s="29" t="str">
        <f>IFERROR(MATCH(H1759,#REF!,0),"")</f>
        <v/>
      </c>
    </row>
    <row r="1760" spans="1:37" ht="15" customHeight="1">
      <c r="A1760" s="227" t="str">
        <f>IF(V1760=DB!$B$12,"決裁1",IF(V1760=DB!$B$13,"決裁2",IF(V1760=DB!$B$14,"決裁3",IF(V1760=DB!$B$15,"決裁4",IF(V1760="","",TEXT(W1760,"GE")&amp;"-"&amp;V1760)))))</f>
        <v/>
      </c>
      <c r="B1760" s="228" t="str">
        <f>IF(A1760="","",A1760&amp;"-"&amp;COUNTIF($A$5:A1760,A1760))</f>
        <v/>
      </c>
      <c r="C1760" s="228" t="str">
        <f t="shared" si="55"/>
        <v/>
      </c>
      <c r="D1760" s="228" t="str">
        <f>IF(C1760="","",C1760&amp;"-"&amp;COUNTIF($C$5:C1760,C1760))</f>
        <v/>
      </c>
      <c r="E1760" s="228">
        <f t="shared" si="56"/>
        <v>0</v>
      </c>
      <c r="F1760" s="133"/>
      <c r="G1760" s="133"/>
      <c r="H1760" s="31"/>
      <c r="I1760" s="32"/>
      <c r="J1760" s="49"/>
      <c r="K1760" s="32"/>
      <c r="L1760" s="33"/>
      <c r="M1760" s="33"/>
      <c r="N1760" s="30"/>
      <c r="R1760" s="36"/>
      <c r="S1760" s="37"/>
      <c r="T1760" s="38"/>
      <c r="U1760" s="200"/>
      <c r="V1760" s="211"/>
      <c r="W1760" s="204"/>
      <c r="X1760" s="204"/>
      <c r="Y1760" s="40"/>
      <c r="Z1760" s="41"/>
      <c r="AA1760" s="10"/>
      <c r="AB1760" s="42"/>
      <c r="AC1760" s="41"/>
      <c r="AD1760" s="43"/>
      <c r="AE1760" s="42"/>
      <c r="AF1760" s="41"/>
      <c r="AG1760" s="43"/>
      <c r="AH1760" s="69"/>
      <c r="AI1760" s="69"/>
      <c r="AJ1760" s="69"/>
      <c r="AK1760" s="29" t="str">
        <f>IFERROR(MATCH(H1760,#REF!,0),"")</f>
        <v/>
      </c>
    </row>
    <row r="1761" spans="1:37" ht="15" customHeight="1">
      <c r="A1761" s="227" t="str">
        <f>IF(V1761=DB!$B$12,"決裁1",IF(V1761=DB!$B$13,"決裁2",IF(V1761=DB!$B$14,"決裁3",IF(V1761=DB!$B$15,"決裁4",IF(V1761="","",TEXT(W1761,"GE")&amp;"-"&amp;V1761)))))</f>
        <v/>
      </c>
      <c r="B1761" s="228" t="str">
        <f>IF(A1761="","",A1761&amp;"-"&amp;COUNTIF($A$5:A1761,A1761))</f>
        <v/>
      </c>
      <c r="C1761" s="228" t="str">
        <f t="shared" si="55"/>
        <v/>
      </c>
      <c r="D1761" s="228" t="str">
        <f>IF(C1761="","",C1761&amp;"-"&amp;COUNTIF($C$5:C1761,C1761))</f>
        <v/>
      </c>
      <c r="E1761" s="228">
        <f t="shared" si="56"/>
        <v>0</v>
      </c>
      <c r="F1761" s="133"/>
      <c r="G1761" s="133"/>
      <c r="H1761" s="31"/>
      <c r="I1761" s="32"/>
      <c r="J1761" s="49"/>
      <c r="K1761" s="32"/>
      <c r="L1761" s="33"/>
      <c r="M1761" s="33"/>
      <c r="N1761" s="30"/>
      <c r="R1761" s="36"/>
      <c r="S1761" s="37"/>
      <c r="T1761" s="38"/>
      <c r="U1761" s="200"/>
      <c r="V1761" s="212"/>
      <c r="W1761" s="204"/>
      <c r="X1761" s="204"/>
      <c r="Y1761" s="40"/>
      <c r="Z1761" s="41"/>
      <c r="AA1761" s="10"/>
      <c r="AB1761" s="42"/>
      <c r="AC1761" s="41"/>
      <c r="AD1761" s="43"/>
      <c r="AE1761" s="42"/>
      <c r="AF1761" s="41"/>
      <c r="AG1761" s="43"/>
      <c r="AH1761" s="69"/>
      <c r="AI1761" s="69"/>
      <c r="AJ1761" s="69"/>
      <c r="AK1761" s="29" t="str">
        <f>IFERROR(MATCH(H1761,#REF!,0),"")</f>
        <v/>
      </c>
    </row>
    <row r="1762" spans="1:37" ht="15" customHeight="1">
      <c r="A1762" s="227" t="str">
        <f>IF(V1762=DB!$B$12,"決裁1",IF(V1762=DB!$B$13,"決裁2",IF(V1762=DB!$B$14,"決裁3",IF(V1762=DB!$B$15,"決裁4",IF(V1762="","",TEXT(W1762,"GE")&amp;"-"&amp;V1762)))))</f>
        <v/>
      </c>
      <c r="B1762" s="228" t="str">
        <f>IF(A1762="","",A1762&amp;"-"&amp;COUNTIF($A$5:A1762,A1762))</f>
        <v/>
      </c>
      <c r="C1762" s="228" t="str">
        <f t="shared" si="55"/>
        <v/>
      </c>
      <c r="D1762" s="228" t="str">
        <f>IF(C1762="","",C1762&amp;"-"&amp;COUNTIF($C$5:C1762,C1762))</f>
        <v/>
      </c>
      <c r="E1762" s="228">
        <f t="shared" si="56"/>
        <v>0</v>
      </c>
      <c r="F1762" s="133"/>
      <c r="G1762" s="133"/>
      <c r="H1762" s="31"/>
      <c r="I1762" s="32"/>
      <c r="J1762" s="49"/>
      <c r="K1762" s="32"/>
      <c r="L1762" s="33"/>
      <c r="M1762" s="33"/>
      <c r="N1762" s="30"/>
      <c r="R1762" s="36"/>
      <c r="S1762" s="37"/>
      <c r="T1762" s="38"/>
      <c r="U1762" s="200"/>
      <c r="V1762" s="211"/>
      <c r="W1762" s="204"/>
      <c r="X1762" s="204"/>
      <c r="Y1762" s="40"/>
      <c r="Z1762" s="41"/>
      <c r="AA1762" s="10"/>
      <c r="AB1762" s="42"/>
      <c r="AC1762" s="41"/>
      <c r="AD1762" s="43"/>
      <c r="AE1762" s="42"/>
      <c r="AF1762" s="41"/>
      <c r="AG1762" s="43"/>
      <c r="AH1762" s="69"/>
      <c r="AI1762" s="69"/>
      <c r="AJ1762" s="69"/>
      <c r="AK1762" s="29" t="str">
        <f>IFERROR(MATCH(H1762,#REF!,0),"")</f>
        <v/>
      </c>
    </row>
    <row r="1763" spans="1:37" ht="15" customHeight="1">
      <c r="A1763" s="227" t="str">
        <f>IF(V1763=DB!$B$12,"決裁1",IF(V1763=DB!$B$13,"決裁2",IF(V1763=DB!$B$14,"決裁3",IF(V1763=DB!$B$15,"決裁4",IF(V1763="","",TEXT(W1763,"GE")&amp;"-"&amp;V1763)))))</f>
        <v/>
      </c>
      <c r="B1763" s="228" t="str">
        <f>IF(A1763="","",A1763&amp;"-"&amp;COUNTIF($A$5:A1763,A1763))</f>
        <v/>
      </c>
      <c r="C1763" s="228" t="str">
        <f t="shared" si="55"/>
        <v/>
      </c>
      <c r="D1763" s="228" t="str">
        <f>IF(C1763="","",C1763&amp;"-"&amp;COUNTIF($C$5:C1763,C1763))</f>
        <v/>
      </c>
      <c r="E1763" s="228">
        <f t="shared" si="56"/>
        <v>0</v>
      </c>
      <c r="F1763" s="133"/>
      <c r="G1763" s="133"/>
      <c r="H1763" s="31"/>
      <c r="I1763" s="32"/>
      <c r="J1763" s="49"/>
      <c r="K1763" s="32"/>
      <c r="L1763" s="33"/>
      <c r="M1763" s="33"/>
      <c r="N1763" s="30"/>
      <c r="R1763" s="36"/>
      <c r="S1763" s="37"/>
      <c r="T1763" s="38"/>
      <c r="U1763" s="200"/>
      <c r="V1763" s="211"/>
      <c r="W1763" s="204"/>
      <c r="X1763" s="204"/>
      <c r="Y1763" s="40"/>
      <c r="Z1763" s="41"/>
      <c r="AA1763" s="10"/>
      <c r="AB1763" s="42"/>
      <c r="AC1763" s="41"/>
      <c r="AD1763" s="43"/>
      <c r="AE1763" s="42"/>
      <c r="AF1763" s="41"/>
      <c r="AG1763" s="43"/>
      <c r="AH1763" s="69"/>
      <c r="AI1763" s="69"/>
      <c r="AJ1763" s="69"/>
      <c r="AK1763" s="29" t="str">
        <f>IFERROR(MATCH(H1763,#REF!,0),"")</f>
        <v/>
      </c>
    </row>
    <row r="1764" spans="1:37" ht="15" customHeight="1">
      <c r="A1764" s="227" t="str">
        <f>IF(V1764=DB!$B$12,"決裁1",IF(V1764=DB!$B$13,"決裁2",IF(V1764=DB!$B$14,"決裁3",IF(V1764=DB!$B$15,"決裁4",IF(V1764="","",TEXT(W1764,"GE")&amp;"-"&amp;V1764)))))</f>
        <v/>
      </c>
      <c r="B1764" s="228" t="str">
        <f>IF(A1764="","",A1764&amp;"-"&amp;COUNTIF($A$5:A1764,A1764))</f>
        <v/>
      </c>
      <c r="C1764" s="228" t="str">
        <f t="shared" si="55"/>
        <v/>
      </c>
      <c r="D1764" s="228" t="str">
        <f>IF(C1764="","",C1764&amp;"-"&amp;COUNTIF($C$5:C1764,C1764))</f>
        <v/>
      </c>
      <c r="E1764" s="228">
        <f t="shared" si="56"/>
        <v>0</v>
      </c>
      <c r="F1764" s="133"/>
      <c r="G1764" s="133"/>
      <c r="H1764" s="31"/>
      <c r="I1764" s="32"/>
      <c r="J1764" s="49"/>
      <c r="K1764" s="32"/>
      <c r="L1764" s="33"/>
      <c r="M1764" s="33"/>
      <c r="N1764" s="30"/>
      <c r="R1764" s="36"/>
      <c r="S1764" s="37"/>
      <c r="T1764" s="38"/>
      <c r="U1764" s="200"/>
      <c r="V1764" s="211"/>
      <c r="W1764" s="204"/>
      <c r="X1764" s="204"/>
      <c r="Y1764" s="40"/>
      <c r="Z1764" s="41"/>
      <c r="AA1764" s="10"/>
      <c r="AB1764" s="42"/>
      <c r="AC1764" s="41"/>
      <c r="AD1764" s="43"/>
      <c r="AE1764" s="42"/>
      <c r="AF1764" s="41"/>
      <c r="AG1764" s="43"/>
      <c r="AH1764" s="69"/>
      <c r="AI1764" s="69"/>
      <c r="AJ1764" s="69"/>
      <c r="AK1764" s="29" t="str">
        <f>IFERROR(MATCH(H1764,#REF!,0),"")</f>
        <v/>
      </c>
    </row>
    <row r="1765" spans="1:37" ht="15" customHeight="1">
      <c r="A1765" s="227" t="str">
        <f>IF(V1765=DB!$B$12,"決裁1",IF(V1765=DB!$B$13,"決裁2",IF(V1765=DB!$B$14,"決裁3",IF(V1765=DB!$B$15,"決裁4",IF(V1765="","",TEXT(W1765,"GE")&amp;"-"&amp;V1765)))))</f>
        <v/>
      </c>
      <c r="B1765" s="228" t="str">
        <f>IF(A1765="","",A1765&amp;"-"&amp;COUNTIF($A$5:A1765,A1765))</f>
        <v/>
      </c>
      <c r="C1765" s="228" t="str">
        <f t="shared" si="55"/>
        <v/>
      </c>
      <c r="D1765" s="228" t="str">
        <f>IF(C1765="","",C1765&amp;"-"&amp;COUNTIF($C$5:C1765,C1765))</f>
        <v/>
      </c>
      <c r="E1765" s="228">
        <f t="shared" si="56"/>
        <v>0</v>
      </c>
      <c r="F1765" s="133"/>
      <c r="G1765" s="133"/>
      <c r="H1765" s="31"/>
      <c r="I1765" s="32"/>
      <c r="J1765" s="49"/>
      <c r="K1765" s="32"/>
      <c r="L1765" s="33"/>
      <c r="M1765" s="33"/>
      <c r="N1765" s="30"/>
      <c r="R1765" s="36"/>
      <c r="S1765" s="37"/>
      <c r="T1765" s="38"/>
      <c r="U1765" s="200"/>
      <c r="V1765" s="211"/>
      <c r="W1765" s="204"/>
      <c r="X1765" s="204"/>
      <c r="Y1765" s="40"/>
      <c r="Z1765" s="41"/>
      <c r="AA1765" s="10"/>
      <c r="AB1765" s="42"/>
      <c r="AC1765" s="41"/>
      <c r="AD1765" s="43"/>
      <c r="AE1765" s="42"/>
      <c r="AF1765" s="41"/>
      <c r="AG1765" s="43"/>
      <c r="AH1765" s="69"/>
      <c r="AI1765" s="69"/>
      <c r="AJ1765" s="69"/>
      <c r="AK1765" s="29" t="str">
        <f>IFERROR(MATCH(H1765,#REF!,0),"")</f>
        <v/>
      </c>
    </row>
    <row r="1766" spans="1:37" ht="15" customHeight="1">
      <c r="A1766" s="227" t="str">
        <f>IF(V1766=DB!$B$12,"決裁1",IF(V1766=DB!$B$13,"決裁2",IF(V1766=DB!$B$14,"決裁3",IF(V1766=DB!$B$15,"決裁4",IF(V1766="","",TEXT(W1766,"GE")&amp;"-"&amp;V1766)))))</f>
        <v/>
      </c>
      <c r="B1766" s="228" t="str">
        <f>IF(A1766="","",A1766&amp;"-"&amp;COUNTIF($A$5:A1766,A1766))</f>
        <v/>
      </c>
      <c r="C1766" s="228" t="str">
        <f t="shared" si="55"/>
        <v/>
      </c>
      <c r="D1766" s="228" t="str">
        <f>IF(C1766="","",C1766&amp;"-"&amp;COUNTIF($C$5:C1766,C1766))</f>
        <v/>
      </c>
      <c r="E1766" s="228">
        <f t="shared" si="56"/>
        <v>0</v>
      </c>
      <c r="F1766" s="133"/>
      <c r="G1766" s="133"/>
      <c r="H1766" s="31"/>
      <c r="I1766" s="32"/>
      <c r="J1766" s="49"/>
      <c r="K1766" s="32"/>
      <c r="L1766" s="33"/>
      <c r="M1766" s="33"/>
      <c r="N1766" s="30"/>
      <c r="R1766" s="36"/>
      <c r="S1766" s="37"/>
      <c r="T1766" s="38"/>
      <c r="U1766" s="200"/>
      <c r="V1766" s="211"/>
      <c r="W1766" s="204"/>
      <c r="X1766" s="204"/>
      <c r="Y1766" s="40"/>
      <c r="Z1766" s="41"/>
      <c r="AA1766" s="10"/>
      <c r="AB1766" s="42"/>
      <c r="AC1766" s="41"/>
      <c r="AD1766" s="43"/>
      <c r="AE1766" s="42"/>
      <c r="AF1766" s="41"/>
      <c r="AG1766" s="43"/>
      <c r="AH1766" s="69"/>
      <c r="AI1766" s="69"/>
      <c r="AJ1766" s="69"/>
      <c r="AK1766" s="29" t="str">
        <f>IFERROR(MATCH(H1766,#REF!,0),"")</f>
        <v/>
      </c>
    </row>
    <row r="1767" spans="1:37" ht="15" customHeight="1">
      <c r="A1767" s="227" t="str">
        <f>IF(V1767=DB!$B$12,"決裁1",IF(V1767=DB!$B$13,"決裁2",IF(V1767=DB!$B$14,"決裁3",IF(V1767=DB!$B$15,"決裁4",IF(V1767="","",TEXT(W1767,"GE")&amp;"-"&amp;V1767)))))</f>
        <v/>
      </c>
      <c r="B1767" s="228" t="str">
        <f>IF(A1767="","",A1767&amp;"-"&amp;COUNTIF($A$5:A1767,A1767))</f>
        <v/>
      </c>
      <c r="C1767" s="228" t="str">
        <f t="shared" si="55"/>
        <v/>
      </c>
      <c r="D1767" s="228" t="str">
        <f>IF(C1767="","",C1767&amp;"-"&amp;COUNTIF($C$5:C1767,C1767))</f>
        <v/>
      </c>
      <c r="E1767" s="228">
        <f t="shared" si="56"/>
        <v>0</v>
      </c>
      <c r="F1767" s="133"/>
      <c r="G1767" s="133"/>
      <c r="H1767" s="31"/>
      <c r="I1767" s="32"/>
      <c r="J1767" s="49"/>
      <c r="K1767" s="32"/>
      <c r="L1767" s="33"/>
      <c r="M1767" s="33"/>
      <c r="N1767" s="30"/>
      <c r="R1767" s="36"/>
      <c r="S1767" s="37"/>
      <c r="T1767" s="38"/>
      <c r="U1767" s="200"/>
      <c r="V1767" s="211"/>
      <c r="W1767" s="204"/>
      <c r="X1767" s="204"/>
      <c r="Y1767" s="40"/>
      <c r="Z1767" s="41"/>
      <c r="AA1767" s="10"/>
      <c r="AB1767" s="42"/>
      <c r="AC1767" s="41"/>
      <c r="AD1767" s="43"/>
      <c r="AE1767" s="42"/>
      <c r="AF1767" s="41"/>
      <c r="AG1767" s="43"/>
      <c r="AH1767" s="69"/>
      <c r="AI1767" s="69"/>
      <c r="AJ1767" s="69"/>
      <c r="AK1767" s="29" t="str">
        <f>IFERROR(MATCH(H1767,#REF!,0),"")</f>
        <v/>
      </c>
    </row>
    <row r="1768" spans="1:37" ht="15" customHeight="1">
      <c r="A1768" s="227" t="str">
        <f>IF(V1768=DB!$B$12,"決裁1",IF(V1768=DB!$B$13,"決裁2",IF(V1768=DB!$B$14,"決裁3",IF(V1768=DB!$B$15,"決裁4",IF(V1768="","",TEXT(W1768,"GE")&amp;"-"&amp;V1768)))))</f>
        <v/>
      </c>
      <c r="B1768" s="228" t="str">
        <f>IF(A1768="","",A1768&amp;"-"&amp;COUNTIF($A$5:A1768,A1768))</f>
        <v/>
      </c>
      <c r="C1768" s="228" t="str">
        <f t="shared" si="55"/>
        <v/>
      </c>
      <c r="D1768" s="228" t="str">
        <f>IF(C1768="","",C1768&amp;"-"&amp;COUNTIF($C$5:C1768,C1768))</f>
        <v/>
      </c>
      <c r="E1768" s="228">
        <f t="shared" si="56"/>
        <v>0</v>
      </c>
      <c r="F1768" s="133"/>
      <c r="G1768" s="133"/>
      <c r="H1768" s="31"/>
      <c r="I1768" s="32"/>
      <c r="J1768" s="49"/>
      <c r="K1768" s="32"/>
      <c r="L1768" s="33"/>
      <c r="M1768" s="33"/>
      <c r="N1768" s="30"/>
      <c r="R1768" s="36"/>
      <c r="S1768" s="37"/>
      <c r="T1768" s="38"/>
      <c r="U1768" s="200"/>
      <c r="V1768" s="211"/>
      <c r="W1768" s="204"/>
      <c r="X1768" s="204"/>
      <c r="Y1768" s="40"/>
      <c r="Z1768" s="41"/>
      <c r="AA1768" s="10"/>
      <c r="AB1768" s="42"/>
      <c r="AC1768" s="41"/>
      <c r="AD1768" s="43"/>
      <c r="AE1768" s="42"/>
      <c r="AF1768" s="41"/>
      <c r="AG1768" s="43"/>
      <c r="AH1768" s="69"/>
      <c r="AI1768" s="69"/>
      <c r="AJ1768" s="69"/>
      <c r="AK1768" s="29" t="str">
        <f>IFERROR(MATCH(H1768,#REF!,0),"")</f>
        <v/>
      </c>
    </row>
    <row r="1769" spans="1:37" ht="15" customHeight="1">
      <c r="A1769" s="227" t="str">
        <f>IF(V1769=DB!$B$12,"決裁1",IF(V1769=DB!$B$13,"決裁2",IF(V1769=DB!$B$14,"決裁3",IF(V1769=DB!$B$15,"決裁4",IF(V1769="","",TEXT(W1769,"GE")&amp;"-"&amp;V1769)))))</f>
        <v/>
      </c>
      <c r="B1769" s="228" t="str">
        <f>IF(A1769="","",A1769&amp;"-"&amp;COUNTIF($A$5:A1769,A1769))</f>
        <v/>
      </c>
      <c r="C1769" s="228" t="str">
        <f t="shared" si="55"/>
        <v/>
      </c>
      <c r="D1769" s="228" t="str">
        <f>IF(C1769="","",C1769&amp;"-"&amp;COUNTIF($C$5:C1769,C1769))</f>
        <v/>
      </c>
      <c r="E1769" s="228">
        <f t="shared" si="56"/>
        <v>0</v>
      </c>
      <c r="F1769" s="133"/>
      <c r="G1769" s="133"/>
      <c r="H1769" s="31"/>
      <c r="I1769" s="32"/>
      <c r="J1769" s="33"/>
      <c r="K1769" s="32"/>
      <c r="L1769" s="33"/>
      <c r="M1769" s="33"/>
      <c r="N1769" s="30"/>
      <c r="R1769" s="36"/>
      <c r="S1769" s="37"/>
      <c r="T1769" s="38"/>
      <c r="U1769" s="200"/>
      <c r="V1769" s="211"/>
      <c r="W1769" s="204"/>
      <c r="X1769" s="204"/>
      <c r="Y1769" s="40"/>
      <c r="Z1769" s="41"/>
      <c r="AA1769" s="10"/>
      <c r="AB1769" s="42"/>
      <c r="AC1769" s="41"/>
      <c r="AD1769" s="43"/>
      <c r="AE1769" s="42"/>
      <c r="AF1769" s="41"/>
      <c r="AG1769" s="43"/>
      <c r="AH1769" s="69"/>
      <c r="AI1769" s="69"/>
      <c r="AJ1769" s="69"/>
      <c r="AK1769" s="29" t="str">
        <f>IFERROR(MATCH(H1769,#REF!,0),"")</f>
        <v/>
      </c>
    </row>
    <row r="1770" spans="1:37" ht="15" customHeight="1">
      <c r="A1770" s="227" t="str">
        <f>IF(V1770=DB!$B$12,"決裁1",IF(V1770=DB!$B$13,"決裁2",IF(V1770=DB!$B$14,"決裁3",IF(V1770=DB!$B$15,"決裁4",IF(V1770="","",TEXT(W1770,"GE")&amp;"-"&amp;V1770)))))</f>
        <v/>
      </c>
      <c r="B1770" s="228" t="str">
        <f>IF(A1770="","",A1770&amp;"-"&amp;COUNTIF($A$5:A1770,A1770))</f>
        <v/>
      </c>
      <c r="C1770" s="228" t="str">
        <f t="shared" si="55"/>
        <v/>
      </c>
      <c r="D1770" s="228" t="str">
        <f>IF(C1770="","",C1770&amp;"-"&amp;COUNTIF($C$5:C1770,C1770))</f>
        <v/>
      </c>
      <c r="E1770" s="228">
        <f t="shared" si="56"/>
        <v>0</v>
      </c>
      <c r="F1770" s="133"/>
      <c r="G1770" s="133"/>
      <c r="H1770" s="31"/>
      <c r="I1770" s="32"/>
      <c r="J1770" s="49"/>
      <c r="K1770" s="32"/>
      <c r="L1770" s="33"/>
      <c r="M1770" s="33"/>
      <c r="N1770" s="30"/>
      <c r="R1770" s="36"/>
      <c r="S1770" s="37"/>
      <c r="T1770" s="38"/>
      <c r="U1770" s="200"/>
      <c r="V1770" s="211"/>
      <c r="W1770" s="204"/>
      <c r="X1770" s="204"/>
      <c r="Y1770" s="40"/>
      <c r="Z1770" s="41"/>
      <c r="AA1770" s="10"/>
      <c r="AB1770" s="42"/>
      <c r="AC1770" s="41"/>
      <c r="AD1770" s="43"/>
      <c r="AE1770" s="42"/>
      <c r="AF1770" s="41"/>
      <c r="AG1770" s="43"/>
      <c r="AH1770" s="69"/>
      <c r="AI1770" s="69"/>
      <c r="AJ1770" s="69"/>
      <c r="AK1770" s="29" t="str">
        <f>IFERROR(MATCH(H1770,#REF!,0),"")</f>
        <v/>
      </c>
    </row>
    <row r="1771" spans="1:37" ht="15" customHeight="1">
      <c r="A1771" s="227" t="str">
        <f>IF(V1771=DB!$B$12,"決裁1",IF(V1771=DB!$B$13,"決裁2",IF(V1771=DB!$B$14,"決裁3",IF(V1771=DB!$B$15,"決裁4",IF(V1771="","",TEXT(W1771,"GE")&amp;"-"&amp;V1771)))))</f>
        <v/>
      </c>
      <c r="B1771" s="228" t="str">
        <f>IF(A1771="","",A1771&amp;"-"&amp;COUNTIF($A$5:A1771,A1771))</f>
        <v/>
      </c>
      <c r="C1771" s="228" t="str">
        <f t="shared" si="55"/>
        <v/>
      </c>
      <c r="D1771" s="228" t="str">
        <f>IF(C1771="","",C1771&amp;"-"&amp;COUNTIF($C$5:C1771,C1771))</f>
        <v/>
      </c>
      <c r="E1771" s="228">
        <f t="shared" si="56"/>
        <v>0</v>
      </c>
      <c r="F1771" s="133"/>
      <c r="G1771" s="133"/>
      <c r="H1771" s="31"/>
      <c r="I1771" s="32"/>
      <c r="J1771" s="49"/>
      <c r="K1771" s="32"/>
      <c r="L1771" s="33"/>
      <c r="M1771" s="33"/>
      <c r="N1771" s="30"/>
      <c r="R1771" s="36"/>
      <c r="S1771" s="37"/>
      <c r="T1771" s="38"/>
      <c r="U1771" s="200"/>
      <c r="V1771" s="211"/>
      <c r="W1771" s="204"/>
      <c r="X1771" s="204"/>
      <c r="Y1771" s="40"/>
      <c r="Z1771" s="41"/>
      <c r="AA1771" s="10"/>
      <c r="AB1771" s="42"/>
      <c r="AC1771" s="41"/>
      <c r="AD1771" s="43"/>
      <c r="AE1771" s="42"/>
      <c r="AF1771" s="41"/>
      <c r="AG1771" s="43"/>
      <c r="AH1771" s="69"/>
      <c r="AI1771" s="69"/>
      <c r="AJ1771" s="69"/>
      <c r="AK1771" s="29" t="str">
        <f>IFERROR(MATCH(H1771,#REF!,0),"")</f>
        <v/>
      </c>
    </row>
    <row r="1772" spans="1:37" ht="15" customHeight="1">
      <c r="A1772" s="227" t="str">
        <f>IF(V1772=DB!$B$12,"決裁1",IF(V1772=DB!$B$13,"決裁2",IF(V1772=DB!$B$14,"決裁3",IF(V1772=DB!$B$15,"決裁4",IF(V1772="","",TEXT(W1772,"GE")&amp;"-"&amp;V1772)))))</f>
        <v/>
      </c>
      <c r="B1772" s="228" t="str">
        <f>IF(A1772="","",A1772&amp;"-"&amp;COUNTIF($A$5:A1772,A1772))</f>
        <v/>
      </c>
      <c r="C1772" s="228" t="str">
        <f t="shared" si="55"/>
        <v/>
      </c>
      <c r="D1772" s="228" t="str">
        <f>IF(C1772="","",C1772&amp;"-"&amp;COUNTIF($C$5:C1772,C1772))</f>
        <v/>
      </c>
      <c r="E1772" s="228">
        <f t="shared" si="56"/>
        <v>0</v>
      </c>
      <c r="F1772" s="133"/>
      <c r="G1772" s="133"/>
      <c r="H1772" s="31"/>
      <c r="I1772" s="32"/>
      <c r="J1772" s="49"/>
      <c r="K1772" s="32"/>
      <c r="L1772" s="33"/>
      <c r="M1772" s="33"/>
      <c r="N1772" s="30"/>
      <c r="R1772" s="36"/>
      <c r="S1772" s="37"/>
      <c r="T1772" s="38"/>
      <c r="U1772" s="200"/>
      <c r="V1772" s="211"/>
      <c r="W1772" s="204"/>
      <c r="X1772" s="204"/>
      <c r="Y1772" s="40"/>
      <c r="Z1772" s="41"/>
      <c r="AA1772" s="10"/>
      <c r="AB1772" s="42"/>
      <c r="AC1772" s="41"/>
      <c r="AD1772" s="43"/>
      <c r="AE1772" s="42"/>
      <c r="AF1772" s="41"/>
      <c r="AG1772" s="43"/>
      <c r="AH1772" s="69"/>
      <c r="AI1772" s="69"/>
      <c r="AJ1772" s="69"/>
      <c r="AK1772" s="29" t="str">
        <f>IFERROR(MATCH(H1772,#REF!,0),"")</f>
        <v/>
      </c>
    </row>
    <row r="1773" spans="1:37" ht="15" customHeight="1">
      <c r="A1773" s="227" t="str">
        <f>IF(V1773=DB!$B$12,"決裁1",IF(V1773=DB!$B$13,"決裁2",IF(V1773=DB!$B$14,"決裁3",IF(V1773=DB!$B$15,"決裁4",IF(V1773="","",TEXT(W1773,"GE")&amp;"-"&amp;V1773)))))</f>
        <v/>
      </c>
      <c r="B1773" s="228" t="str">
        <f>IF(A1773="","",A1773&amp;"-"&amp;COUNTIF($A$5:A1773,A1773))</f>
        <v/>
      </c>
      <c r="C1773" s="228" t="str">
        <f t="shared" si="55"/>
        <v/>
      </c>
      <c r="D1773" s="228" t="str">
        <f>IF(C1773="","",C1773&amp;"-"&amp;COUNTIF($C$5:C1773,C1773))</f>
        <v/>
      </c>
      <c r="E1773" s="228">
        <f t="shared" si="56"/>
        <v>0</v>
      </c>
      <c r="F1773" s="133"/>
      <c r="G1773" s="133"/>
      <c r="H1773" s="31"/>
      <c r="I1773" s="32"/>
      <c r="J1773" s="49"/>
      <c r="K1773" s="32"/>
      <c r="L1773" s="33"/>
      <c r="M1773" s="33"/>
      <c r="N1773" s="30"/>
      <c r="R1773" s="36"/>
      <c r="S1773" s="37"/>
      <c r="T1773" s="38"/>
      <c r="U1773" s="200"/>
      <c r="V1773" s="211"/>
      <c r="W1773" s="204"/>
      <c r="X1773" s="204"/>
      <c r="Y1773" s="40"/>
      <c r="Z1773" s="41"/>
      <c r="AA1773" s="10"/>
      <c r="AB1773" s="42"/>
      <c r="AC1773" s="41"/>
      <c r="AD1773" s="43"/>
      <c r="AE1773" s="42"/>
      <c r="AF1773" s="41"/>
      <c r="AG1773" s="43"/>
      <c r="AH1773" s="69"/>
      <c r="AI1773" s="69"/>
      <c r="AJ1773" s="69"/>
      <c r="AK1773" s="29" t="str">
        <f>IFERROR(MATCH(H1773,#REF!,0),"")</f>
        <v/>
      </c>
    </row>
    <row r="1774" spans="1:37" ht="15" customHeight="1">
      <c r="A1774" s="227" t="str">
        <f>IF(V1774=DB!$B$12,"決裁1",IF(V1774=DB!$B$13,"決裁2",IF(V1774=DB!$B$14,"決裁3",IF(V1774=DB!$B$15,"決裁4",IF(V1774="","",TEXT(W1774,"GE")&amp;"-"&amp;V1774)))))</f>
        <v/>
      </c>
      <c r="B1774" s="228" t="str">
        <f>IF(A1774="","",A1774&amp;"-"&amp;COUNTIF($A$5:A1774,A1774))</f>
        <v/>
      </c>
      <c r="C1774" s="228" t="str">
        <f t="shared" si="55"/>
        <v/>
      </c>
      <c r="D1774" s="228" t="str">
        <f>IF(C1774="","",C1774&amp;"-"&amp;COUNTIF($C$5:C1774,C1774))</f>
        <v/>
      </c>
      <c r="E1774" s="228">
        <f t="shared" si="56"/>
        <v>0</v>
      </c>
      <c r="F1774" s="133"/>
      <c r="G1774" s="133"/>
      <c r="H1774" s="31"/>
      <c r="I1774" s="32"/>
      <c r="J1774" s="49"/>
      <c r="K1774" s="32"/>
      <c r="L1774" s="33"/>
      <c r="M1774" s="33"/>
      <c r="N1774" s="30"/>
      <c r="R1774" s="36"/>
      <c r="S1774" s="37"/>
      <c r="T1774" s="38"/>
      <c r="U1774" s="200"/>
      <c r="V1774" s="211"/>
      <c r="W1774" s="204"/>
      <c r="X1774" s="204"/>
      <c r="Y1774" s="40"/>
      <c r="Z1774" s="41"/>
      <c r="AA1774" s="10"/>
      <c r="AB1774" s="42"/>
      <c r="AC1774" s="41"/>
      <c r="AD1774" s="43"/>
      <c r="AE1774" s="42"/>
      <c r="AF1774" s="41"/>
      <c r="AG1774" s="43"/>
      <c r="AH1774" s="69"/>
      <c r="AI1774" s="69"/>
      <c r="AJ1774" s="69"/>
      <c r="AK1774" s="29" t="str">
        <f>IFERROR(MATCH(H1774,#REF!,0),"")</f>
        <v/>
      </c>
    </row>
    <row r="1775" spans="1:37" ht="15" customHeight="1">
      <c r="A1775" s="227" t="str">
        <f>IF(V1775=DB!$B$12,"決裁1",IF(V1775=DB!$B$13,"決裁2",IF(V1775=DB!$B$14,"決裁3",IF(V1775=DB!$B$15,"決裁4",IF(V1775="","",TEXT(W1775,"GE")&amp;"-"&amp;V1775)))))</f>
        <v/>
      </c>
      <c r="B1775" s="228" t="str">
        <f>IF(A1775="","",A1775&amp;"-"&amp;COUNTIF($A$5:A1775,A1775))</f>
        <v/>
      </c>
      <c r="C1775" s="228" t="str">
        <f t="shared" si="55"/>
        <v/>
      </c>
      <c r="D1775" s="228" t="str">
        <f>IF(C1775="","",C1775&amp;"-"&amp;COUNTIF($C$5:C1775,C1775))</f>
        <v/>
      </c>
      <c r="E1775" s="228">
        <f t="shared" si="56"/>
        <v>0</v>
      </c>
      <c r="F1775" s="133"/>
      <c r="G1775" s="133"/>
      <c r="H1775" s="31"/>
      <c r="I1775" s="32"/>
      <c r="J1775" s="49"/>
      <c r="K1775" s="32"/>
      <c r="L1775" s="33"/>
      <c r="M1775" s="33"/>
      <c r="N1775" s="30"/>
      <c r="R1775" s="36"/>
      <c r="S1775" s="37"/>
      <c r="T1775" s="38"/>
      <c r="U1775" s="200"/>
      <c r="V1775" s="211"/>
      <c r="W1775" s="204"/>
      <c r="X1775" s="204"/>
      <c r="Y1775" s="40"/>
      <c r="Z1775" s="41"/>
      <c r="AA1775" s="10"/>
      <c r="AB1775" s="42"/>
      <c r="AC1775" s="41"/>
      <c r="AD1775" s="43"/>
      <c r="AE1775" s="42"/>
      <c r="AF1775" s="41"/>
      <c r="AG1775" s="43"/>
      <c r="AH1775" s="69"/>
      <c r="AI1775" s="69"/>
      <c r="AJ1775" s="69"/>
      <c r="AK1775" s="29" t="str">
        <f>IFERROR(MATCH(H1775,#REF!,0),"")</f>
        <v/>
      </c>
    </row>
    <row r="1776" spans="1:37" ht="15" customHeight="1">
      <c r="A1776" s="227" t="str">
        <f>IF(V1776=DB!$B$12,"決裁1",IF(V1776=DB!$B$13,"決裁2",IF(V1776=DB!$B$14,"決裁3",IF(V1776=DB!$B$15,"決裁4",IF(V1776="","",TEXT(W1776,"GE")&amp;"-"&amp;V1776)))))</f>
        <v/>
      </c>
      <c r="B1776" s="228" t="str">
        <f>IF(A1776="","",A1776&amp;"-"&amp;COUNTIF($A$5:A1776,A1776))</f>
        <v/>
      </c>
      <c r="C1776" s="228" t="str">
        <f t="shared" si="55"/>
        <v/>
      </c>
      <c r="D1776" s="228" t="str">
        <f>IF(C1776="","",C1776&amp;"-"&amp;COUNTIF($C$5:C1776,C1776))</f>
        <v/>
      </c>
      <c r="E1776" s="228">
        <f t="shared" si="56"/>
        <v>0</v>
      </c>
      <c r="F1776" s="133"/>
      <c r="G1776" s="133"/>
      <c r="H1776" s="31"/>
      <c r="I1776" s="32"/>
      <c r="J1776" s="49"/>
      <c r="K1776" s="32"/>
      <c r="L1776" s="33"/>
      <c r="M1776" s="33"/>
      <c r="N1776" s="30"/>
      <c r="R1776" s="36"/>
      <c r="S1776" s="37"/>
      <c r="T1776" s="38"/>
      <c r="U1776" s="200"/>
      <c r="V1776" s="211"/>
      <c r="W1776" s="204"/>
      <c r="X1776" s="204"/>
      <c r="Y1776" s="40"/>
      <c r="Z1776" s="41"/>
      <c r="AA1776" s="10"/>
      <c r="AB1776" s="42"/>
      <c r="AC1776" s="41"/>
      <c r="AD1776" s="43"/>
      <c r="AE1776" s="42"/>
      <c r="AF1776" s="41"/>
      <c r="AG1776" s="43"/>
      <c r="AH1776" s="69"/>
      <c r="AI1776" s="69"/>
      <c r="AJ1776" s="69"/>
      <c r="AK1776" s="29" t="str">
        <f>IFERROR(MATCH(H1776,#REF!,0),"")</f>
        <v/>
      </c>
    </row>
    <row r="1777" spans="1:37" ht="15" customHeight="1">
      <c r="A1777" s="227" t="str">
        <f>IF(V1777=DB!$B$12,"決裁1",IF(V1777=DB!$B$13,"決裁2",IF(V1777=DB!$B$14,"決裁3",IF(V1777=DB!$B$15,"決裁4",IF(V1777="","",TEXT(W1777,"GE")&amp;"-"&amp;V1777)))))</f>
        <v/>
      </c>
      <c r="B1777" s="228" t="str">
        <f>IF(A1777="","",A1777&amp;"-"&amp;COUNTIF($A$5:A1777,A1777))</f>
        <v/>
      </c>
      <c r="C1777" s="228" t="str">
        <f t="shared" si="55"/>
        <v/>
      </c>
      <c r="D1777" s="228" t="str">
        <f>IF(C1777="","",C1777&amp;"-"&amp;COUNTIF($C$5:C1777,C1777))</f>
        <v/>
      </c>
      <c r="E1777" s="228">
        <f t="shared" si="56"/>
        <v>0</v>
      </c>
      <c r="F1777" s="133"/>
      <c r="G1777" s="133"/>
      <c r="H1777" s="31"/>
      <c r="I1777" s="32"/>
      <c r="J1777" s="49"/>
      <c r="K1777" s="32"/>
      <c r="L1777" s="33"/>
      <c r="M1777" s="33"/>
      <c r="N1777" s="30"/>
      <c r="R1777" s="36"/>
      <c r="S1777" s="37"/>
      <c r="T1777" s="38"/>
      <c r="U1777" s="200"/>
      <c r="V1777" s="211"/>
      <c r="W1777" s="204"/>
      <c r="X1777" s="204"/>
      <c r="Y1777" s="40"/>
      <c r="Z1777" s="41"/>
      <c r="AA1777" s="10"/>
      <c r="AB1777" s="42"/>
      <c r="AC1777" s="41"/>
      <c r="AD1777" s="43"/>
      <c r="AE1777" s="42"/>
      <c r="AF1777" s="41"/>
      <c r="AG1777" s="43"/>
      <c r="AH1777" s="69"/>
      <c r="AI1777" s="69"/>
      <c r="AJ1777" s="69"/>
      <c r="AK1777" s="29" t="str">
        <f>IFERROR(MATCH(H1777,#REF!,0),"")</f>
        <v/>
      </c>
    </row>
    <row r="1778" spans="1:37" ht="15" customHeight="1">
      <c r="A1778" s="227" t="str">
        <f>IF(V1778=DB!$B$12,"決裁1",IF(V1778=DB!$B$13,"決裁2",IF(V1778=DB!$B$14,"決裁3",IF(V1778=DB!$B$15,"決裁4",IF(V1778="","",TEXT(W1778,"GE")&amp;"-"&amp;V1778)))))</f>
        <v/>
      </c>
      <c r="B1778" s="228" t="str">
        <f>IF(A1778="","",A1778&amp;"-"&amp;COUNTIF($A$5:A1778,A1778))</f>
        <v/>
      </c>
      <c r="C1778" s="228" t="str">
        <f t="shared" si="55"/>
        <v/>
      </c>
      <c r="D1778" s="228" t="str">
        <f>IF(C1778="","",C1778&amp;"-"&amp;COUNTIF($C$5:C1778,C1778))</f>
        <v/>
      </c>
      <c r="E1778" s="228">
        <f t="shared" si="56"/>
        <v>0</v>
      </c>
      <c r="F1778" s="133"/>
      <c r="G1778" s="133"/>
      <c r="H1778" s="31"/>
      <c r="I1778" s="32"/>
      <c r="J1778" s="49"/>
      <c r="K1778" s="32"/>
      <c r="L1778" s="33"/>
      <c r="M1778" s="33"/>
      <c r="N1778" s="30"/>
      <c r="R1778" s="36"/>
      <c r="S1778" s="37"/>
      <c r="T1778" s="38"/>
      <c r="U1778" s="200"/>
      <c r="V1778" s="211"/>
      <c r="W1778" s="204"/>
      <c r="X1778" s="204"/>
      <c r="Y1778" s="40"/>
      <c r="Z1778" s="41"/>
      <c r="AA1778" s="10"/>
      <c r="AB1778" s="42"/>
      <c r="AC1778" s="41"/>
      <c r="AD1778" s="43"/>
      <c r="AE1778" s="42"/>
      <c r="AF1778" s="41"/>
      <c r="AG1778" s="43"/>
      <c r="AH1778" s="69"/>
      <c r="AI1778" s="69"/>
      <c r="AJ1778" s="69"/>
      <c r="AK1778" s="29" t="str">
        <f>IFERROR(MATCH(H1778,#REF!,0),"")</f>
        <v/>
      </c>
    </row>
    <row r="1779" spans="1:37" ht="15" customHeight="1">
      <c r="A1779" s="227" t="str">
        <f>IF(V1779=DB!$B$12,"決裁1",IF(V1779=DB!$B$13,"決裁2",IF(V1779=DB!$B$14,"決裁3",IF(V1779=DB!$B$15,"決裁4",IF(V1779="","",TEXT(W1779,"GE")&amp;"-"&amp;V1779)))))</f>
        <v/>
      </c>
      <c r="B1779" s="228" t="str">
        <f>IF(A1779="","",A1779&amp;"-"&amp;COUNTIF($A$5:A1779,A1779))</f>
        <v/>
      </c>
      <c r="C1779" s="228" t="str">
        <f t="shared" si="55"/>
        <v/>
      </c>
      <c r="D1779" s="228" t="str">
        <f>IF(C1779="","",C1779&amp;"-"&amp;COUNTIF($C$5:C1779,C1779))</f>
        <v/>
      </c>
      <c r="E1779" s="228">
        <f t="shared" si="56"/>
        <v>0</v>
      </c>
      <c r="F1779" s="133"/>
      <c r="G1779" s="133"/>
      <c r="H1779" s="31"/>
      <c r="I1779" s="32"/>
      <c r="J1779" s="33"/>
      <c r="K1779" s="32"/>
      <c r="L1779" s="33"/>
      <c r="M1779" s="33"/>
      <c r="N1779" s="30"/>
      <c r="R1779" s="36"/>
      <c r="S1779" s="37"/>
      <c r="T1779" s="38"/>
      <c r="U1779" s="200"/>
      <c r="V1779" s="211"/>
      <c r="W1779" s="204"/>
      <c r="X1779" s="204"/>
      <c r="Y1779" s="40"/>
      <c r="Z1779" s="41"/>
      <c r="AA1779" s="10"/>
      <c r="AB1779" s="42"/>
      <c r="AC1779" s="41"/>
      <c r="AD1779" s="43"/>
      <c r="AE1779" s="42"/>
      <c r="AF1779" s="41"/>
      <c r="AG1779" s="43"/>
      <c r="AH1779" s="69"/>
      <c r="AI1779" s="69"/>
      <c r="AJ1779" s="69"/>
      <c r="AK1779" s="29" t="str">
        <f>IFERROR(MATCH(H1779,#REF!,0),"")</f>
        <v/>
      </c>
    </row>
    <row r="1780" spans="1:37" ht="15" customHeight="1">
      <c r="A1780" s="227" t="str">
        <f>IF(V1780=DB!$B$12,"決裁1",IF(V1780=DB!$B$13,"決裁2",IF(V1780=DB!$B$14,"決裁3",IF(V1780=DB!$B$15,"決裁4",IF(V1780="","",TEXT(W1780,"GE")&amp;"-"&amp;V1780)))))</f>
        <v/>
      </c>
      <c r="B1780" s="228" t="str">
        <f>IF(A1780="","",A1780&amp;"-"&amp;COUNTIF($A$5:A1780,A1780))</f>
        <v/>
      </c>
      <c r="C1780" s="228" t="str">
        <f t="shared" si="55"/>
        <v/>
      </c>
      <c r="D1780" s="228" t="str">
        <f>IF(C1780="","",C1780&amp;"-"&amp;COUNTIF($C$5:C1780,C1780))</f>
        <v/>
      </c>
      <c r="E1780" s="228">
        <f t="shared" si="56"/>
        <v>0</v>
      </c>
      <c r="F1780" s="133"/>
      <c r="G1780" s="133"/>
      <c r="H1780" s="31"/>
      <c r="I1780" s="32"/>
      <c r="J1780" s="138"/>
      <c r="K1780" s="32"/>
      <c r="L1780" s="33"/>
      <c r="M1780" s="32"/>
      <c r="N1780" s="30"/>
      <c r="R1780" s="36"/>
      <c r="S1780" s="37"/>
      <c r="T1780" s="38"/>
      <c r="U1780" s="200"/>
      <c r="V1780" s="211"/>
      <c r="W1780" s="204"/>
      <c r="X1780" s="204"/>
      <c r="Y1780" s="40"/>
      <c r="Z1780" s="41"/>
      <c r="AA1780" s="10"/>
      <c r="AB1780" s="42"/>
      <c r="AC1780" s="41"/>
      <c r="AD1780" s="43"/>
      <c r="AE1780" s="42"/>
      <c r="AF1780" s="41"/>
      <c r="AG1780" s="43"/>
      <c r="AH1780" s="69"/>
      <c r="AI1780" s="69"/>
      <c r="AJ1780" s="69"/>
      <c r="AK1780" s="29" t="str">
        <f>IFERROR(MATCH(H1780,#REF!,0),"")</f>
        <v/>
      </c>
    </row>
    <row r="1781" spans="1:37" ht="15" customHeight="1">
      <c r="A1781" s="227" t="str">
        <f>IF(V1781=DB!$B$12,"決裁1",IF(V1781=DB!$B$13,"決裁2",IF(V1781=DB!$B$14,"決裁3",IF(V1781=DB!$B$15,"決裁4",IF(V1781="","",TEXT(W1781,"GE")&amp;"-"&amp;V1781)))))</f>
        <v/>
      </c>
      <c r="B1781" s="228" t="str">
        <f>IF(A1781="","",A1781&amp;"-"&amp;COUNTIF($A$5:A1781,A1781))</f>
        <v/>
      </c>
      <c r="C1781" s="228" t="str">
        <f t="shared" si="55"/>
        <v/>
      </c>
      <c r="D1781" s="228" t="str">
        <f>IF(C1781="","",C1781&amp;"-"&amp;COUNTIF($C$5:C1781,C1781))</f>
        <v/>
      </c>
      <c r="E1781" s="228">
        <f t="shared" si="56"/>
        <v>0</v>
      </c>
      <c r="F1781" s="133"/>
      <c r="G1781" s="133"/>
      <c r="H1781" s="31"/>
      <c r="I1781" s="32"/>
      <c r="J1781" s="33"/>
      <c r="K1781" s="32"/>
      <c r="L1781" s="33"/>
      <c r="M1781" s="33"/>
      <c r="N1781" s="30"/>
      <c r="R1781" s="36"/>
      <c r="S1781" s="37"/>
      <c r="T1781" s="38"/>
      <c r="U1781" s="200"/>
      <c r="V1781" s="211"/>
      <c r="W1781" s="204"/>
      <c r="X1781" s="204"/>
      <c r="Y1781" s="40"/>
      <c r="Z1781" s="41"/>
      <c r="AA1781" s="10"/>
      <c r="AB1781" s="42"/>
      <c r="AC1781" s="41"/>
      <c r="AD1781" s="43"/>
      <c r="AE1781" s="42"/>
      <c r="AF1781" s="41"/>
      <c r="AG1781" s="43"/>
      <c r="AH1781" s="69"/>
      <c r="AI1781" s="69"/>
      <c r="AJ1781" s="69"/>
      <c r="AK1781" s="29" t="str">
        <f>IFERROR(MATCH(H1781,#REF!,0),"")</f>
        <v/>
      </c>
    </row>
    <row r="1782" spans="1:37" ht="15" customHeight="1">
      <c r="A1782" s="227" t="str">
        <f>IF(V1782=DB!$B$12,"決裁1",IF(V1782=DB!$B$13,"決裁2",IF(V1782=DB!$B$14,"決裁3",IF(V1782=DB!$B$15,"決裁4",IF(V1782="","",TEXT(W1782,"GE")&amp;"-"&amp;V1782)))))</f>
        <v/>
      </c>
      <c r="B1782" s="228" t="str">
        <f>IF(A1782="","",A1782&amp;"-"&amp;COUNTIF($A$5:A1782,A1782))</f>
        <v/>
      </c>
      <c r="C1782" s="228" t="str">
        <f t="shared" si="55"/>
        <v/>
      </c>
      <c r="D1782" s="228" t="str">
        <f>IF(C1782="","",C1782&amp;"-"&amp;COUNTIF($C$5:C1782,C1782))</f>
        <v/>
      </c>
      <c r="E1782" s="228">
        <f t="shared" si="56"/>
        <v>0</v>
      </c>
      <c r="F1782" s="133"/>
      <c r="G1782" s="133"/>
      <c r="H1782" s="31"/>
      <c r="I1782" s="32"/>
      <c r="J1782" s="49"/>
      <c r="K1782" s="32"/>
      <c r="L1782" s="33"/>
      <c r="M1782" s="33"/>
      <c r="N1782" s="30"/>
      <c r="R1782" s="36"/>
      <c r="S1782" s="37"/>
      <c r="T1782" s="38"/>
      <c r="U1782" s="200"/>
      <c r="V1782" s="211"/>
      <c r="W1782" s="204"/>
      <c r="X1782" s="204"/>
      <c r="Y1782" s="40"/>
      <c r="Z1782" s="41"/>
      <c r="AA1782" s="10"/>
      <c r="AB1782" s="42"/>
      <c r="AC1782" s="41"/>
      <c r="AD1782" s="43"/>
      <c r="AE1782" s="42"/>
      <c r="AF1782" s="41"/>
      <c r="AG1782" s="43"/>
      <c r="AH1782" s="69"/>
      <c r="AI1782" s="69"/>
      <c r="AJ1782" s="69"/>
      <c r="AK1782" s="29" t="str">
        <f>IFERROR(MATCH(H1782,#REF!,0),"")</f>
        <v/>
      </c>
    </row>
    <row r="1783" spans="1:37" ht="15" customHeight="1">
      <c r="A1783" s="227" t="str">
        <f>IF(V1783=DB!$B$12,"決裁1",IF(V1783=DB!$B$13,"決裁2",IF(V1783=DB!$B$14,"決裁3",IF(V1783=DB!$B$15,"決裁4",IF(V1783="","",TEXT(W1783,"GE")&amp;"-"&amp;V1783)))))</f>
        <v/>
      </c>
      <c r="B1783" s="228" t="str">
        <f>IF(A1783="","",A1783&amp;"-"&amp;COUNTIF($A$5:A1783,A1783))</f>
        <v/>
      </c>
      <c r="C1783" s="228" t="str">
        <f t="shared" si="55"/>
        <v/>
      </c>
      <c r="D1783" s="228" t="str">
        <f>IF(C1783="","",C1783&amp;"-"&amp;COUNTIF($C$5:C1783,C1783))</f>
        <v/>
      </c>
      <c r="E1783" s="228">
        <f t="shared" si="56"/>
        <v>0</v>
      </c>
      <c r="F1783" s="133"/>
      <c r="G1783" s="133"/>
      <c r="H1783" s="31"/>
      <c r="I1783" s="110"/>
      <c r="J1783" s="134"/>
      <c r="K1783" s="59"/>
      <c r="L1783" s="116"/>
      <c r="M1783" s="54"/>
      <c r="N1783" s="60"/>
      <c r="R1783" s="36"/>
      <c r="S1783" s="37"/>
      <c r="T1783" s="38"/>
      <c r="U1783" s="200"/>
      <c r="V1783" s="211"/>
      <c r="W1783" s="204"/>
      <c r="X1783" s="204"/>
      <c r="Y1783" s="40"/>
      <c r="Z1783" s="41"/>
      <c r="AA1783" s="10"/>
      <c r="AB1783" s="42"/>
      <c r="AC1783" s="41"/>
      <c r="AD1783" s="10"/>
      <c r="AE1783" s="42"/>
      <c r="AF1783" s="41"/>
      <c r="AG1783" s="10"/>
      <c r="AH1783" s="69"/>
      <c r="AI1783" s="69"/>
      <c r="AJ1783" s="69"/>
      <c r="AK1783" s="29" t="str">
        <f>IFERROR(MATCH(H1783,#REF!,0),"")</f>
        <v/>
      </c>
    </row>
    <row r="1784" spans="1:37" ht="15" customHeight="1">
      <c r="A1784" s="227" t="str">
        <f>IF(V1784=DB!$B$12,"決裁1",IF(V1784=DB!$B$13,"決裁2",IF(V1784=DB!$B$14,"決裁3",IF(V1784=DB!$B$15,"決裁4",IF(V1784="","",TEXT(W1784,"GE")&amp;"-"&amp;V1784)))))</f>
        <v/>
      </c>
      <c r="B1784" s="228" t="str">
        <f>IF(A1784="","",A1784&amp;"-"&amp;COUNTIF($A$5:A1784,A1784))</f>
        <v/>
      </c>
      <c r="C1784" s="228" t="str">
        <f t="shared" si="55"/>
        <v/>
      </c>
      <c r="D1784" s="228" t="str">
        <f>IF(C1784="","",C1784&amp;"-"&amp;COUNTIF($C$5:C1784,C1784))</f>
        <v/>
      </c>
      <c r="E1784" s="228">
        <f t="shared" si="56"/>
        <v>0</v>
      </c>
      <c r="F1784" s="133"/>
      <c r="G1784" s="133"/>
      <c r="H1784" s="31"/>
      <c r="I1784" s="32"/>
      <c r="J1784" s="33"/>
      <c r="K1784" s="32"/>
      <c r="L1784" s="33"/>
      <c r="M1784" s="33"/>
      <c r="N1784" s="30"/>
      <c r="R1784" s="36"/>
      <c r="S1784" s="37"/>
      <c r="T1784" s="38"/>
      <c r="U1784" s="200"/>
      <c r="V1784" s="211"/>
      <c r="W1784" s="204"/>
      <c r="X1784" s="204"/>
      <c r="Y1784" s="40"/>
      <c r="Z1784" s="41"/>
      <c r="AA1784" s="10"/>
      <c r="AB1784" s="42"/>
      <c r="AC1784" s="41"/>
      <c r="AD1784" s="43"/>
      <c r="AE1784" s="42"/>
      <c r="AF1784" s="41"/>
      <c r="AG1784" s="43"/>
      <c r="AH1784" s="69"/>
      <c r="AI1784" s="69"/>
      <c r="AJ1784" s="69"/>
      <c r="AK1784" s="29" t="str">
        <f>IFERROR(MATCH(H1784,#REF!,0),"")</f>
        <v/>
      </c>
    </row>
    <row r="1785" spans="1:37" ht="15" customHeight="1">
      <c r="A1785" s="227" t="str">
        <f>IF(V1785=DB!$B$12,"決裁1",IF(V1785=DB!$B$13,"決裁2",IF(V1785=DB!$B$14,"決裁3",IF(V1785=DB!$B$15,"決裁4",IF(V1785="","",TEXT(W1785,"GE")&amp;"-"&amp;V1785)))))</f>
        <v/>
      </c>
      <c r="B1785" s="228" t="str">
        <f>IF(A1785="","",A1785&amp;"-"&amp;COUNTIF($A$5:A1785,A1785))</f>
        <v/>
      </c>
      <c r="C1785" s="228" t="str">
        <f t="shared" si="55"/>
        <v/>
      </c>
      <c r="D1785" s="228" t="str">
        <f>IF(C1785="","",C1785&amp;"-"&amp;COUNTIF($C$5:C1785,C1785))</f>
        <v/>
      </c>
      <c r="E1785" s="228">
        <f t="shared" si="56"/>
        <v>0</v>
      </c>
      <c r="F1785" s="133"/>
      <c r="G1785" s="133"/>
      <c r="H1785" s="31"/>
      <c r="I1785" s="32"/>
      <c r="J1785" s="33"/>
      <c r="K1785" s="32"/>
      <c r="L1785" s="33"/>
      <c r="M1785" s="33"/>
      <c r="N1785" s="30"/>
      <c r="R1785" s="36"/>
      <c r="S1785" s="37"/>
      <c r="T1785" s="38"/>
      <c r="U1785" s="200"/>
      <c r="V1785" s="211"/>
      <c r="W1785" s="204"/>
      <c r="X1785" s="204"/>
      <c r="Y1785" s="40"/>
      <c r="Z1785" s="41"/>
      <c r="AA1785" s="10"/>
      <c r="AB1785" s="42"/>
      <c r="AC1785" s="41"/>
      <c r="AD1785" s="43"/>
      <c r="AE1785" s="42"/>
      <c r="AF1785" s="41"/>
      <c r="AG1785" s="43"/>
      <c r="AH1785" s="69"/>
      <c r="AI1785" s="69"/>
      <c r="AJ1785" s="69"/>
      <c r="AK1785" s="29" t="str">
        <f>IFERROR(MATCH(H1785,#REF!,0),"")</f>
        <v/>
      </c>
    </row>
    <row r="1786" spans="1:37" ht="15" customHeight="1">
      <c r="A1786" s="227" t="str">
        <f>IF(V1786=DB!$B$12,"決裁1",IF(V1786=DB!$B$13,"決裁2",IF(V1786=DB!$B$14,"決裁3",IF(V1786=DB!$B$15,"決裁4",IF(V1786="","",TEXT(W1786,"GE")&amp;"-"&amp;V1786)))))</f>
        <v/>
      </c>
      <c r="B1786" s="228" t="str">
        <f>IF(A1786="","",A1786&amp;"-"&amp;COUNTIF($A$5:A1786,A1786))</f>
        <v/>
      </c>
      <c r="C1786" s="228" t="str">
        <f t="shared" si="55"/>
        <v/>
      </c>
      <c r="D1786" s="228" t="str">
        <f>IF(C1786="","",C1786&amp;"-"&amp;COUNTIF($C$5:C1786,C1786))</f>
        <v/>
      </c>
      <c r="E1786" s="228">
        <f t="shared" si="56"/>
        <v>0</v>
      </c>
      <c r="F1786" s="133"/>
      <c r="G1786" s="133"/>
      <c r="H1786" s="31"/>
      <c r="I1786" s="32"/>
      <c r="J1786" s="33"/>
      <c r="K1786" s="32"/>
      <c r="L1786" s="33"/>
      <c r="M1786" s="33"/>
      <c r="N1786" s="30"/>
      <c r="R1786" s="36"/>
      <c r="S1786" s="37"/>
      <c r="T1786" s="38"/>
      <c r="U1786" s="200"/>
      <c r="V1786" s="211"/>
      <c r="W1786" s="204"/>
      <c r="X1786" s="204"/>
      <c r="Y1786" s="40"/>
      <c r="Z1786" s="41"/>
      <c r="AA1786" s="10"/>
      <c r="AB1786" s="42"/>
      <c r="AC1786" s="41"/>
      <c r="AD1786" s="43"/>
      <c r="AE1786" s="42"/>
      <c r="AF1786" s="41"/>
      <c r="AG1786" s="43"/>
      <c r="AH1786" s="69"/>
      <c r="AI1786" s="69"/>
      <c r="AJ1786" s="69"/>
      <c r="AK1786" s="29" t="str">
        <f>IFERROR(MATCH(H1786,#REF!,0),"")</f>
        <v/>
      </c>
    </row>
    <row r="1787" spans="1:37" ht="15" customHeight="1">
      <c r="A1787" s="227" t="str">
        <f>IF(V1787=DB!$B$12,"決裁1",IF(V1787=DB!$B$13,"決裁2",IF(V1787=DB!$B$14,"決裁3",IF(V1787=DB!$B$15,"決裁4",IF(V1787="","",TEXT(W1787,"GE")&amp;"-"&amp;V1787)))))</f>
        <v/>
      </c>
      <c r="B1787" s="228" t="str">
        <f>IF(A1787="","",A1787&amp;"-"&amp;COUNTIF($A$5:A1787,A1787))</f>
        <v/>
      </c>
      <c r="C1787" s="228" t="str">
        <f t="shared" si="55"/>
        <v/>
      </c>
      <c r="D1787" s="228" t="str">
        <f>IF(C1787="","",C1787&amp;"-"&amp;COUNTIF($C$5:C1787,C1787))</f>
        <v/>
      </c>
      <c r="E1787" s="228">
        <f t="shared" si="56"/>
        <v>0</v>
      </c>
      <c r="F1787" s="133"/>
      <c r="G1787" s="133"/>
      <c r="H1787" s="31"/>
      <c r="I1787" s="32"/>
      <c r="J1787" s="33"/>
      <c r="K1787" s="32"/>
      <c r="L1787" s="33"/>
      <c r="M1787" s="33"/>
      <c r="N1787" s="30"/>
      <c r="R1787" s="36"/>
      <c r="S1787" s="37"/>
      <c r="T1787" s="38"/>
      <c r="U1787" s="200"/>
      <c r="V1787" s="211"/>
      <c r="W1787" s="204"/>
      <c r="X1787" s="204"/>
      <c r="Y1787" s="40"/>
      <c r="Z1787" s="41"/>
      <c r="AA1787" s="10"/>
      <c r="AB1787" s="42"/>
      <c r="AC1787" s="41"/>
      <c r="AD1787" s="43"/>
      <c r="AE1787" s="42"/>
      <c r="AF1787" s="41"/>
      <c r="AG1787" s="43"/>
      <c r="AH1787" s="69"/>
      <c r="AI1787" s="69"/>
      <c r="AJ1787" s="69"/>
      <c r="AK1787" s="29" t="str">
        <f>IFERROR(MATCH(H1787,#REF!,0),"")</f>
        <v/>
      </c>
    </row>
    <row r="1788" spans="1:37" ht="15" customHeight="1">
      <c r="A1788" s="227" t="str">
        <f>IF(V1788=DB!$B$12,"決裁1",IF(V1788=DB!$B$13,"決裁2",IF(V1788=DB!$B$14,"決裁3",IF(V1788=DB!$B$15,"決裁4",IF(V1788="","",TEXT(W1788,"GE")&amp;"-"&amp;V1788)))))</f>
        <v/>
      </c>
      <c r="B1788" s="228" t="str">
        <f>IF(A1788="","",A1788&amp;"-"&amp;COUNTIF($A$5:A1788,A1788))</f>
        <v/>
      </c>
      <c r="C1788" s="228" t="str">
        <f t="shared" si="55"/>
        <v/>
      </c>
      <c r="D1788" s="228" t="str">
        <f>IF(C1788="","",C1788&amp;"-"&amp;COUNTIF($C$5:C1788,C1788))</f>
        <v/>
      </c>
      <c r="E1788" s="228">
        <f t="shared" si="56"/>
        <v>0</v>
      </c>
      <c r="F1788" s="133"/>
      <c r="G1788" s="133"/>
      <c r="H1788" s="31"/>
      <c r="I1788" s="32"/>
      <c r="J1788" s="49"/>
      <c r="K1788" s="35"/>
      <c r="L1788" s="32"/>
      <c r="M1788" s="32"/>
      <c r="N1788" s="139"/>
      <c r="R1788" s="36"/>
      <c r="S1788" s="37"/>
      <c r="T1788" s="38"/>
      <c r="U1788" s="200"/>
      <c r="V1788" s="211"/>
      <c r="W1788" s="204"/>
      <c r="X1788" s="204"/>
      <c r="Y1788" s="40"/>
      <c r="Z1788" s="41"/>
      <c r="AA1788" s="10"/>
      <c r="AB1788" s="42"/>
      <c r="AC1788" s="41"/>
      <c r="AD1788" s="33"/>
      <c r="AE1788" s="42"/>
      <c r="AF1788" s="41"/>
      <c r="AG1788" s="33"/>
      <c r="AH1788" s="69"/>
      <c r="AI1788" s="69"/>
      <c r="AJ1788" s="69"/>
      <c r="AK1788" s="29" t="str">
        <f>IFERROR(MATCH(H1788,#REF!,0),"")</f>
        <v/>
      </c>
    </row>
    <row r="1789" spans="1:37" ht="15" customHeight="1">
      <c r="A1789" s="227" t="str">
        <f>IF(V1789=DB!$B$12,"決裁1",IF(V1789=DB!$B$13,"決裁2",IF(V1789=DB!$B$14,"決裁3",IF(V1789=DB!$B$15,"決裁4",IF(V1789="","",TEXT(W1789,"GE")&amp;"-"&amp;V1789)))))</f>
        <v/>
      </c>
      <c r="B1789" s="228" t="str">
        <f>IF(A1789="","",A1789&amp;"-"&amp;COUNTIF($A$5:A1789,A1789))</f>
        <v/>
      </c>
      <c r="C1789" s="228" t="str">
        <f t="shared" si="55"/>
        <v/>
      </c>
      <c r="D1789" s="228" t="str">
        <f>IF(C1789="","",C1789&amp;"-"&amp;COUNTIF($C$5:C1789,C1789))</f>
        <v/>
      </c>
      <c r="E1789" s="228">
        <f t="shared" si="56"/>
        <v>0</v>
      </c>
      <c r="F1789" s="133"/>
      <c r="G1789" s="133"/>
      <c r="H1789" s="31"/>
      <c r="I1789" s="32"/>
      <c r="J1789" s="49"/>
      <c r="K1789" s="35"/>
      <c r="L1789" s="32"/>
      <c r="M1789" s="32"/>
      <c r="N1789" s="139"/>
      <c r="R1789" s="36"/>
      <c r="S1789" s="37"/>
      <c r="T1789" s="38"/>
      <c r="U1789" s="200"/>
      <c r="V1789" s="211"/>
      <c r="W1789" s="204"/>
      <c r="X1789" s="204"/>
      <c r="Y1789" s="40"/>
      <c r="Z1789" s="41"/>
      <c r="AA1789" s="10"/>
      <c r="AB1789" s="42"/>
      <c r="AC1789" s="41"/>
      <c r="AD1789" s="43"/>
      <c r="AE1789" s="42"/>
      <c r="AF1789" s="41"/>
      <c r="AG1789" s="43"/>
      <c r="AH1789" s="69"/>
      <c r="AI1789" s="69"/>
      <c r="AJ1789" s="69"/>
      <c r="AK1789" s="29" t="str">
        <f>IFERROR(MATCH(H1789,#REF!,0),"")</f>
        <v/>
      </c>
    </row>
    <row r="1790" spans="1:37" ht="15" customHeight="1">
      <c r="A1790" s="227" t="str">
        <f>IF(V1790=DB!$B$12,"決裁1",IF(V1790=DB!$B$13,"決裁2",IF(V1790=DB!$B$14,"決裁3",IF(V1790=DB!$B$15,"決裁4",IF(V1790="","",TEXT(W1790,"GE")&amp;"-"&amp;V1790)))))</f>
        <v/>
      </c>
      <c r="B1790" s="228" t="str">
        <f>IF(A1790="","",A1790&amp;"-"&amp;COUNTIF($A$5:A1790,A1790))</f>
        <v/>
      </c>
      <c r="C1790" s="228" t="str">
        <f t="shared" si="55"/>
        <v/>
      </c>
      <c r="D1790" s="228" t="str">
        <f>IF(C1790="","",C1790&amp;"-"&amp;COUNTIF($C$5:C1790,C1790))</f>
        <v/>
      </c>
      <c r="E1790" s="228">
        <f t="shared" si="56"/>
        <v>0</v>
      </c>
      <c r="F1790" s="133"/>
      <c r="G1790" s="133"/>
      <c r="H1790" s="31"/>
      <c r="I1790" s="32"/>
      <c r="J1790" s="135"/>
      <c r="K1790" s="59"/>
      <c r="L1790" s="125"/>
      <c r="M1790" s="140"/>
      <c r="N1790" s="60"/>
      <c r="R1790" s="36"/>
      <c r="S1790" s="37"/>
      <c r="T1790" s="38"/>
      <c r="U1790" s="200"/>
      <c r="V1790" s="211"/>
      <c r="W1790" s="204"/>
      <c r="X1790" s="204"/>
      <c r="Y1790" s="40"/>
      <c r="Z1790" s="41"/>
      <c r="AA1790" s="10"/>
      <c r="AB1790" s="42"/>
      <c r="AC1790" s="41"/>
      <c r="AD1790" s="32"/>
      <c r="AE1790" s="42"/>
      <c r="AF1790" s="41"/>
      <c r="AG1790" s="32"/>
      <c r="AH1790" s="69"/>
      <c r="AI1790" s="69"/>
      <c r="AJ1790" s="69"/>
      <c r="AK1790" s="29" t="str">
        <f>IFERROR(MATCH(H1790,#REF!,0),"")</f>
        <v/>
      </c>
    </row>
    <row r="1791" spans="1:37" ht="15" customHeight="1">
      <c r="A1791" s="227" t="str">
        <f>IF(V1791=DB!$B$12,"決裁1",IF(V1791=DB!$B$13,"決裁2",IF(V1791=DB!$B$14,"決裁3",IF(V1791=DB!$B$15,"決裁4",IF(V1791="","",TEXT(W1791,"GE")&amp;"-"&amp;V1791)))))</f>
        <v/>
      </c>
      <c r="B1791" s="228" t="str">
        <f>IF(A1791="","",A1791&amp;"-"&amp;COUNTIF($A$5:A1791,A1791))</f>
        <v/>
      </c>
      <c r="C1791" s="228" t="str">
        <f t="shared" si="55"/>
        <v/>
      </c>
      <c r="D1791" s="228" t="str">
        <f>IF(C1791="","",C1791&amp;"-"&amp;COUNTIF($C$5:C1791,C1791))</f>
        <v/>
      </c>
      <c r="E1791" s="228">
        <f t="shared" si="56"/>
        <v>0</v>
      </c>
      <c r="F1791" s="133"/>
      <c r="G1791" s="133"/>
      <c r="H1791" s="31"/>
      <c r="I1791" s="32"/>
      <c r="J1791" s="49"/>
      <c r="K1791" s="35"/>
      <c r="L1791" s="32"/>
      <c r="M1791" s="32"/>
      <c r="N1791" s="30"/>
      <c r="R1791" s="36"/>
      <c r="S1791" s="37"/>
      <c r="T1791" s="38"/>
      <c r="U1791" s="200"/>
      <c r="V1791" s="211"/>
      <c r="W1791" s="204"/>
      <c r="X1791" s="204"/>
      <c r="Y1791" s="40"/>
      <c r="Z1791" s="41"/>
      <c r="AA1791" s="141"/>
      <c r="AB1791" s="42"/>
      <c r="AC1791" s="41"/>
      <c r="AD1791" s="32"/>
      <c r="AE1791" s="42"/>
      <c r="AF1791" s="41"/>
      <c r="AG1791" s="32"/>
      <c r="AH1791" s="69"/>
      <c r="AI1791" s="69"/>
      <c r="AJ1791" s="69"/>
      <c r="AK1791" s="29" t="str">
        <f>IFERROR(MATCH(H1791,#REF!,0),"")</f>
        <v/>
      </c>
    </row>
    <row r="1792" spans="1:37" ht="15" customHeight="1">
      <c r="A1792" s="227" t="str">
        <f>IF(V1792=DB!$B$12,"決裁1",IF(V1792=DB!$B$13,"決裁2",IF(V1792=DB!$B$14,"決裁3",IF(V1792=DB!$B$15,"決裁4",IF(V1792="","",TEXT(W1792,"GE")&amp;"-"&amp;V1792)))))</f>
        <v/>
      </c>
      <c r="B1792" s="228" t="str">
        <f>IF(A1792="","",A1792&amp;"-"&amp;COUNTIF($A$5:A1792,A1792))</f>
        <v/>
      </c>
      <c r="C1792" s="228" t="str">
        <f t="shared" si="55"/>
        <v/>
      </c>
      <c r="D1792" s="228" t="str">
        <f>IF(C1792="","",C1792&amp;"-"&amp;COUNTIF($C$5:C1792,C1792))</f>
        <v/>
      </c>
      <c r="E1792" s="228">
        <f t="shared" si="56"/>
        <v>0</v>
      </c>
      <c r="F1792" s="133"/>
      <c r="G1792" s="133"/>
      <c r="H1792" s="31"/>
      <c r="I1792" s="32"/>
      <c r="J1792" s="49"/>
      <c r="K1792" s="32"/>
      <c r="L1792" s="33"/>
      <c r="M1792" s="33"/>
      <c r="N1792" s="30"/>
      <c r="R1792" s="36"/>
      <c r="S1792" s="37"/>
      <c r="T1792" s="38"/>
      <c r="U1792" s="200"/>
      <c r="V1792" s="211"/>
      <c r="W1792" s="204"/>
      <c r="X1792" s="204"/>
      <c r="Y1792" s="40"/>
      <c r="Z1792" s="41"/>
      <c r="AA1792" s="10"/>
      <c r="AB1792" s="42"/>
      <c r="AC1792" s="41"/>
      <c r="AD1792" s="43"/>
      <c r="AE1792" s="42"/>
      <c r="AF1792" s="41"/>
      <c r="AG1792" s="43"/>
      <c r="AH1792" s="69"/>
      <c r="AI1792" s="69"/>
      <c r="AJ1792" s="69"/>
      <c r="AK1792" s="29" t="str">
        <f>IFERROR(MATCH(H1792,#REF!,0),"")</f>
        <v/>
      </c>
    </row>
    <row r="1793" spans="1:37" ht="15" customHeight="1">
      <c r="A1793" s="227" t="str">
        <f>IF(V1793=DB!$B$12,"決裁1",IF(V1793=DB!$B$13,"決裁2",IF(V1793=DB!$B$14,"決裁3",IF(V1793=DB!$B$15,"決裁4",IF(V1793="","",TEXT(W1793,"GE")&amp;"-"&amp;V1793)))))</f>
        <v/>
      </c>
      <c r="B1793" s="228" t="str">
        <f>IF(A1793="","",A1793&amp;"-"&amp;COUNTIF($A$5:A1793,A1793))</f>
        <v/>
      </c>
      <c r="C1793" s="228" t="str">
        <f t="shared" si="55"/>
        <v/>
      </c>
      <c r="D1793" s="228" t="str">
        <f>IF(C1793="","",C1793&amp;"-"&amp;COUNTIF($C$5:C1793,C1793))</f>
        <v/>
      </c>
      <c r="E1793" s="228">
        <f t="shared" si="56"/>
        <v>0</v>
      </c>
      <c r="F1793" s="133"/>
      <c r="G1793" s="133"/>
      <c r="H1793" s="31"/>
      <c r="I1793" s="32"/>
      <c r="J1793" s="49"/>
      <c r="K1793" s="32"/>
      <c r="L1793" s="33"/>
      <c r="M1793" s="33"/>
      <c r="N1793" s="30"/>
      <c r="R1793" s="36"/>
      <c r="S1793" s="37"/>
      <c r="T1793" s="38"/>
      <c r="U1793" s="200"/>
      <c r="V1793" s="211"/>
      <c r="W1793" s="204"/>
      <c r="X1793" s="204"/>
      <c r="Y1793" s="40"/>
      <c r="Z1793" s="41"/>
      <c r="AA1793" s="10"/>
      <c r="AB1793" s="42"/>
      <c r="AC1793" s="41"/>
      <c r="AD1793" s="32"/>
      <c r="AE1793" s="42"/>
      <c r="AF1793" s="41"/>
      <c r="AG1793" s="32"/>
      <c r="AH1793" s="69"/>
      <c r="AI1793" s="69"/>
      <c r="AJ1793" s="69"/>
      <c r="AK1793" s="29" t="str">
        <f>IFERROR(MATCH(H1793,#REF!,0),"")</f>
        <v/>
      </c>
    </row>
    <row r="1794" spans="1:37" ht="15" customHeight="1">
      <c r="A1794" s="227" t="str">
        <f>IF(V1794=DB!$B$12,"決裁1",IF(V1794=DB!$B$13,"決裁2",IF(V1794=DB!$B$14,"決裁3",IF(V1794=DB!$B$15,"決裁4",IF(V1794="","",TEXT(W1794,"GE")&amp;"-"&amp;V1794)))))</f>
        <v/>
      </c>
      <c r="B1794" s="228" t="str">
        <f>IF(A1794="","",A1794&amp;"-"&amp;COUNTIF($A$5:A1794,A1794))</f>
        <v/>
      </c>
      <c r="C1794" s="228" t="str">
        <f t="shared" si="55"/>
        <v/>
      </c>
      <c r="D1794" s="228" t="str">
        <f>IF(C1794="","",C1794&amp;"-"&amp;COUNTIF($C$5:C1794,C1794))</f>
        <v/>
      </c>
      <c r="E1794" s="228">
        <f t="shared" si="56"/>
        <v>0</v>
      </c>
      <c r="F1794" s="133"/>
      <c r="G1794" s="133"/>
      <c r="H1794" s="31"/>
      <c r="I1794" s="32"/>
      <c r="J1794" s="49"/>
      <c r="K1794" s="32"/>
      <c r="L1794" s="33"/>
      <c r="M1794" s="33"/>
      <c r="N1794" s="30"/>
      <c r="R1794" s="36"/>
      <c r="S1794" s="37"/>
      <c r="T1794" s="38"/>
      <c r="U1794" s="200"/>
      <c r="V1794" s="211"/>
      <c r="W1794" s="204"/>
      <c r="X1794" s="204"/>
      <c r="Y1794" s="40"/>
      <c r="Z1794" s="41"/>
      <c r="AA1794" s="10"/>
      <c r="AB1794" s="42"/>
      <c r="AC1794" s="41"/>
      <c r="AD1794" s="32"/>
      <c r="AE1794" s="42"/>
      <c r="AF1794" s="41"/>
      <c r="AG1794" s="32"/>
      <c r="AH1794" s="69"/>
      <c r="AI1794" s="69"/>
      <c r="AJ1794" s="69"/>
      <c r="AK1794" s="29" t="str">
        <f>IFERROR(MATCH(H1794,#REF!,0),"")</f>
        <v/>
      </c>
    </row>
    <row r="1795" spans="1:37" ht="15" customHeight="1">
      <c r="A1795" s="227" t="str">
        <f>IF(V1795=DB!$B$12,"決裁1",IF(V1795=DB!$B$13,"決裁2",IF(V1795=DB!$B$14,"決裁3",IF(V1795=DB!$B$15,"決裁4",IF(V1795="","",TEXT(W1795,"GE")&amp;"-"&amp;V1795)))))</f>
        <v/>
      </c>
      <c r="B1795" s="228" t="str">
        <f>IF(A1795="","",A1795&amp;"-"&amp;COUNTIF($A$5:A1795,A1795))</f>
        <v/>
      </c>
      <c r="C1795" s="228" t="str">
        <f t="shared" si="55"/>
        <v/>
      </c>
      <c r="D1795" s="228" t="str">
        <f>IF(C1795="","",C1795&amp;"-"&amp;COUNTIF($C$5:C1795,C1795))</f>
        <v/>
      </c>
      <c r="E1795" s="228">
        <f t="shared" si="56"/>
        <v>0</v>
      </c>
      <c r="F1795" s="133"/>
      <c r="G1795" s="133"/>
      <c r="H1795" s="31"/>
      <c r="I1795" s="110"/>
      <c r="J1795" s="134"/>
      <c r="K1795" s="59"/>
      <c r="L1795" s="116"/>
      <c r="M1795" s="54"/>
      <c r="N1795" s="60"/>
      <c r="R1795" s="36"/>
      <c r="S1795" s="37"/>
      <c r="T1795" s="38"/>
      <c r="U1795" s="200"/>
      <c r="V1795" s="211"/>
      <c r="W1795" s="204"/>
      <c r="X1795" s="204"/>
      <c r="Y1795" s="40"/>
      <c r="Z1795" s="41"/>
      <c r="AA1795" s="10"/>
      <c r="AB1795" s="42"/>
      <c r="AC1795" s="41"/>
      <c r="AD1795" s="32"/>
      <c r="AE1795" s="42"/>
      <c r="AF1795" s="41"/>
      <c r="AG1795" s="32"/>
      <c r="AH1795" s="69"/>
      <c r="AI1795" s="69"/>
      <c r="AJ1795" s="69"/>
      <c r="AK1795" s="29" t="str">
        <f>IFERROR(MATCH(H1795,#REF!,0),"")</f>
        <v/>
      </c>
    </row>
    <row r="1796" spans="1:37" ht="15" customHeight="1">
      <c r="A1796" s="227" t="str">
        <f>IF(V1796=DB!$B$12,"決裁1",IF(V1796=DB!$B$13,"決裁2",IF(V1796=DB!$B$14,"決裁3",IF(V1796=DB!$B$15,"決裁4",IF(V1796="","",TEXT(W1796,"GE")&amp;"-"&amp;V1796)))))</f>
        <v/>
      </c>
      <c r="B1796" s="228" t="str">
        <f>IF(A1796="","",A1796&amp;"-"&amp;COUNTIF($A$5:A1796,A1796))</f>
        <v/>
      </c>
      <c r="C1796" s="228" t="str">
        <f t="shared" si="55"/>
        <v/>
      </c>
      <c r="D1796" s="228" t="str">
        <f>IF(C1796="","",C1796&amp;"-"&amp;COUNTIF($C$5:C1796,C1796))</f>
        <v/>
      </c>
      <c r="E1796" s="228">
        <f t="shared" si="56"/>
        <v>0</v>
      </c>
      <c r="F1796" s="133"/>
      <c r="G1796" s="133"/>
      <c r="H1796" s="31"/>
      <c r="I1796" s="32"/>
      <c r="J1796" s="105"/>
      <c r="K1796" s="34"/>
      <c r="L1796" s="32"/>
      <c r="M1796" s="33"/>
      <c r="N1796" s="66"/>
      <c r="R1796" s="36"/>
      <c r="S1796" s="37"/>
      <c r="T1796" s="38"/>
      <c r="U1796" s="200"/>
      <c r="V1796" s="211"/>
      <c r="W1796" s="204"/>
      <c r="X1796" s="204"/>
      <c r="Y1796" s="40"/>
      <c r="Z1796" s="41"/>
      <c r="AA1796" s="10"/>
      <c r="AB1796" s="42"/>
      <c r="AC1796" s="41"/>
      <c r="AD1796" s="33"/>
      <c r="AE1796" s="42"/>
      <c r="AF1796" s="41"/>
      <c r="AG1796" s="33"/>
      <c r="AH1796" s="69"/>
      <c r="AI1796" s="69"/>
      <c r="AJ1796" s="69"/>
      <c r="AK1796" s="29" t="str">
        <f>IFERROR(MATCH(H1796,#REF!,0),"")</f>
        <v/>
      </c>
    </row>
    <row r="1797" spans="1:37" ht="15" customHeight="1">
      <c r="A1797" s="227" t="str">
        <f>IF(V1797=DB!$B$12,"決裁1",IF(V1797=DB!$B$13,"決裁2",IF(V1797=DB!$B$14,"決裁3",IF(V1797=DB!$B$15,"決裁4",IF(V1797="","",TEXT(W1797,"GE")&amp;"-"&amp;V1797)))))</f>
        <v/>
      </c>
      <c r="B1797" s="228" t="str">
        <f>IF(A1797="","",A1797&amp;"-"&amp;COUNTIF($A$5:A1797,A1797))</f>
        <v/>
      </c>
      <c r="C1797" s="228" t="str">
        <f t="shared" si="55"/>
        <v/>
      </c>
      <c r="D1797" s="228" t="str">
        <f>IF(C1797="","",C1797&amp;"-"&amp;COUNTIF($C$5:C1797,C1797))</f>
        <v/>
      </c>
      <c r="E1797" s="228">
        <f t="shared" si="56"/>
        <v>0</v>
      </c>
      <c r="F1797" s="133"/>
      <c r="G1797" s="133"/>
      <c r="H1797" s="31"/>
      <c r="I1797" s="32"/>
      <c r="J1797" s="49"/>
      <c r="K1797" s="35"/>
      <c r="L1797" s="32"/>
      <c r="M1797" s="32"/>
      <c r="N1797" s="30"/>
      <c r="R1797" s="36"/>
      <c r="S1797" s="37"/>
      <c r="T1797" s="38"/>
      <c r="U1797" s="200"/>
      <c r="V1797" s="211"/>
      <c r="W1797" s="204"/>
      <c r="X1797" s="204"/>
      <c r="Y1797" s="40"/>
      <c r="Z1797" s="41"/>
      <c r="AA1797" s="10"/>
      <c r="AB1797" s="42"/>
      <c r="AC1797" s="41"/>
      <c r="AD1797" s="32"/>
      <c r="AE1797" s="42"/>
      <c r="AF1797" s="41"/>
      <c r="AG1797" s="32"/>
      <c r="AH1797" s="69"/>
      <c r="AI1797" s="69"/>
      <c r="AJ1797" s="69"/>
      <c r="AK1797" s="29" t="str">
        <f>IFERROR(MATCH(H1797,#REF!,0),"")</f>
        <v/>
      </c>
    </row>
    <row r="1798" spans="1:37" ht="15" customHeight="1">
      <c r="A1798" s="227" t="str">
        <f>IF(V1798=DB!$B$12,"決裁1",IF(V1798=DB!$B$13,"決裁2",IF(V1798=DB!$B$14,"決裁3",IF(V1798=DB!$B$15,"決裁4",IF(V1798="","",TEXT(W1798,"GE")&amp;"-"&amp;V1798)))))</f>
        <v/>
      </c>
      <c r="B1798" s="228" t="str">
        <f>IF(A1798="","",A1798&amp;"-"&amp;COUNTIF($A$5:A1798,A1798))</f>
        <v/>
      </c>
      <c r="C1798" s="228" t="str">
        <f t="shared" ref="C1798:C1861" si="57">IF(AH1798="","",AH1798)</f>
        <v/>
      </c>
      <c r="D1798" s="228" t="str">
        <f>IF(C1798="","",C1798&amp;"-"&amp;COUNTIF($C$5:C1798,C1798))</f>
        <v/>
      </c>
      <c r="E1798" s="228">
        <f t="shared" ref="E1798:E1861" si="58">+H1798</f>
        <v>0</v>
      </c>
      <c r="F1798" s="133"/>
      <c r="G1798" s="133"/>
      <c r="H1798" s="31"/>
      <c r="I1798" s="110"/>
      <c r="J1798" s="134"/>
      <c r="K1798" s="70"/>
      <c r="L1798" s="125"/>
      <c r="M1798" s="54"/>
      <c r="N1798" s="139"/>
      <c r="R1798" s="36"/>
      <c r="S1798" s="37"/>
      <c r="T1798" s="38"/>
      <c r="U1798" s="200"/>
      <c r="V1798" s="211"/>
      <c r="W1798" s="204"/>
      <c r="X1798" s="204"/>
      <c r="Y1798" s="40"/>
      <c r="Z1798" s="41"/>
      <c r="AA1798" s="10"/>
      <c r="AB1798" s="42"/>
      <c r="AC1798" s="41"/>
      <c r="AD1798" s="43"/>
      <c r="AE1798" s="42"/>
      <c r="AF1798" s="41"/>
      <c r="AG1798" s="43"/>
      <c r="AH1798" s="69"/>
      <c r="AI1798" s="69"/>
      <c r="AJ1798" s="69"/>
      <c r="AK1798" s="29" t="str">
        <f>IFERROR(MATCH(H1798,#REF!,0),"")</f>
        <v/>
      </c>
    </row>
    <row r="1799" spans="1:37" ht="15" customHeight="1">
      <c r="A1799" s="227" t="str">
        <f>IF(V1799=DB!$B$12,"決裁1",IF(V1799=DB!$B$13,"決裁2",IF(V1799=DB!$B$14,"決裁3",IF(V1799=DB!$B$15,"決裁4",IF(V1799="","",TEXT(W1799,"GE")&amp;"-"&amp;V1799)))))</f>
        <v/>
      </c>
      <c r="B1799" s="228" t="str">
        <f>IF(A1799="","",A1799&amp;"-"&amp;COUNTIF($A$5:A1799,A1799))</f>
        <v/>
      </c>
      <c r="C1799" s="228" t="str">
        <f t="shared" si="57"/>
        <v/>
      </c>
      <c r="D1799" s="228" t="str">
        <f>IF(C1799="","",C1799&amp;"-"&amp;COUNTIF($C$5:C1799,C1799))</f>
        <v/>
      </c>
      <c r="E1799" s="228">
        <f t="shared" si="58"/>
        <v>0</v>
      </c>
      <c r="F1799" s="133"/>
      <c r="G1799" s="133"/>
      <c r="H1799" s="31"/>
      <c r="I1799" s="32"/>
      <c r="J1799" s="49"/>
      <c r="K1799" s="32"/>
      <c r="L1799" s="33"/>
      <c r="M1799" s="33"/>
      <c r="N1799" s="30"/>
      <c r="R1799" s="36"/>
      <c r="S1799" s="37"/>
      <c r="T1799" s="38"/>
      <c r="U1799" s="200"/>
      <c r="V1799" s="211"/>
      <c r="W1799" s="204"/>
      <c r="X1799" s="204"/>
      <c r="Y1799" s="40"/>
      <c r="Z1799" s="41"/>
      <c r="AA1799" s="10"/>
      <c r="AB1799" s="42"/>
      <c r="AC1799" s="41"/>
      <c r="AD1799" s="43"/>
      <c r="AE1799" s="42"/>
      <c r="AF1799" s="41"/>
      <c r="AG1799" s="43"/>
      <c r="AH1799" s="69"/>
      <c r="AI1799" s="69"/>
      <c r="AJ1799" s="69"/>
      <c r="AK1799" s="29" t="str">
        <f>IFERROR(MATCH(H1799,#REF!,0),"")</f>
        <v/>
      </c>
    </row>
    <row r="1800" spans="1:37" ht="15" customHeight="1">
      <c r="A1800" s="227" t="str">
        <f>IF(V1800=DB!$B$12,"決裁1",IF(V1800=DB!$B$13,"決裁2",IF(V1800=DB!$B$14,"決裁3",IF(V1800=DB!$B$15,"決裁4",IF(V1800="","",TEXT(W1800,"GE")&amp;"-"&amp;V1800)))))</f>
        <v/>
      </c>
      <c r="B1800" s="228" t="str">
        <f>IF(A1800="","",A1800&amp;"-"&amp;COUNTIF($A$5:A1800,A1800))</f>
        <v/>
      </c>
      <c r="C1800" s="228" t="str">
        <f t="shared" si="57"/>
        <v/>
      </c>
      <c r="D1800" s="228" t="str">
        <f>IF(C1800="","",C1800&amp;"-"&amp;COUNTIF($C$5:C1800,C1800))</f>
        <v/>
      </c>
      <c r="E1800" s="228">
        <f t="shared" si="58"/>
        <v>0</v>
      </c>
      <c r="F1800" s="133"/>
      <c r="G1800" s="133"/>
      <c r="H1800" s="31"/>
      <c r="I1800" s="110"/>
      <c r="J1800" s="134"/>
      <c r="K1800" s="70"/>
      <c r="L1800" s="125"/>
      <c r="M1800" s="54"/>
      <c r="N1800" s="60"/>
      <c r="R1800" s="36"/>
      <c r="S1800" s="37"/>
      <c r="T1800" s="38"/>
      <c r="U1800" s="200"/>
      <c r="V1800" s="211"/>
      <c r="W1800" s="204"/>
      <c r="X1800" s="204"/>
      <c r="Y1800" s="40"/>
      <c r="Z1800" s="41"/>
      <c r="AA1800" s="10"/>
      <c r="AB1800" s="42"/>
      <c r="AC1800" s="41"/>
      <c r="AD1800" s="33"/>
      <c r="AE1800" s="42"/>
      <c r="AF1800" s="41"/>
      <c r="AG1800" s="33"/>
      <c r="AH1800" s="69"/>
      <c r="AI1800" s="69"/>
      <c r="AJ1800" s="69"/>
      <c r="AK1800" s="29" t="str">
        <f>IFERROR(MATCH(H1800,#REF!,0),"")</f>
        <v/>
      </c>
    </row>
    <row r="1801" spans="1:37" ht="15" customHeight="1">
      <c r="A1801" s="227" t="str">
        <f>IF(V1801=DB!$B$12,"決裁1",IF(V1801=DB!$B$13,"決裁2",IF(V1801=DB!$B$14,"決裁3",IF(V1801=DB!$B$15,"決裁4",IF(V1801="","",TEXT(W1801,"GE")&amp;"-"&amp;V1801)))))</f>
        <v/>
      </c>
      <c r="B1801" s="228" t="str">
        <f>IF(A1801="","",A1801&amp;"-"&amp;COUNTIF($A$5:A1801,A1801))</f>
        <v/>
      </c>
      <c r="C1801" s="228" t="str">
        <f t="shared" si="57"/>
        <v/>
      </c>
      <c r="D1801" s="228" t="str">
        <f>IF(C1801="","",C1801&amp;"-"&amp;COUNTIF($C$5:C1801,C1801))</f>
        <v/>
      </c>
      <c r="E1801" s="228">
        <f t="shared" si="58"/>
        <v>0</v>
      </c>
      <c r="F1801" s="133"/>
      <c r="G1801" s="133"/>
      <c r="H1801" s="31"/>
      <c r="I1801" s="110"/>
      <c r="J1801" s="134"/>
      <c r="K1801" s="59"/>
      <c r="L1801" s="116"/>
      <c r="M1801" s="54"/>
      <c r="N1801" s="60"/>
      <c r="R1801" s="36"/>
      <c r="S1801" s="37"/>
      <c r="T1801" s="38"/>
      <c r="U1801" s="200"/>
      <c r="V1801" s="211"/>
      <c r="W1801" s="204"/>
      <c r="X1801" s="204"/>
      <c r="Y1801" s="40"/>
      <c r="Z1801" s="41"/>
      <c r="AA1801" s="10"/>
      <c r="AB1801" s="42"/>
      <c r="AC1801" s="41"/>
      <c r="AD1801" s="43"/>
      <c r="AE1801" s="42"/>
      <c r="AF1801" s="41"/>
      <c r="AG1801" s="43"/>
      <c r="AH1801" s="69"/>
      <c r="AI1801" s="69"/>
      <c r="AJ1801" s="69"/>
      <c r="AK1801" s="29" t="str">
        <f>IFERROR(MATCH(H1801,#REF!,0),"")</f>
        <v/>
      </c>
    </row>
    <row r="1802" spans="1:37" ht="15" customHeight="1">
      <c r="A1802" s="227" t="str">
        <f>IF(V1802=DB!$B$12,"決裁1",IF(V1802=DB!$B$13,"決裁2",IF(V1802=DB!$B$14,"決裁3",IF(V1802=DB!$B$15,"決裁4",IF(V1802="","",TEXT(W1802,"GE")&amp;"-"&amp;V1802)))))</f>
        <v/>
      </c>
      <c r="B1802" s="228" t="str">
        <f>IF(A1802="","",A1802&amp;"-"&amp;COUNTIF($A$5:A1802,A1802))</f>
        <v/>
      </c>
      <c r="C1802" s="228" t="str">
        <f t="shared" si="57"/>
        <v/>
      </c>
      <c r="D1802" s="228" t="str">
        <f>IF(C1802="","",C1802&amp;"-"&amp;COUNTIF($C$5:C1802,C1802))</f>
        <v/>
      </c>
      <c r="E1802" s="228">
        <f t="shared" si="58"/>
        <v>0</v>
      </c>
      <c r="F1802" s="133"/>
      <c r="G1802" s="133"/>
      <c r="H1802" s="31"/>
      <c r="I1802" s="97"/>
      <c r="J1802" s="64"/>
      <c r="K1802" s="72"/>
      <c r="L1802" s="125"/>
      <c r="M1802" s="140"/>
      <c r="N1802" s="30"/>
      <c r="R1802" s="10"/>
      <c r="S1802" s="37"/>
      <c r="T1802" s="38"/>
      <c r="U1802" s="200"/>
      <c r="V1802" s="211"/>
      <c r="W1802" s="204"/>
      <c r="X1802" s="204"/>
      <c r="Y1802" s="40"/>
      <c r="Z1802" s="41"/>
      <c r="AA1802" s="10"/>
      <c r="AB1802" s="42"/>
      <c r="AC1802" s="47"/>
      <c r="AD1802" s="136"/>
      <c r="AE1802" s="42"/>
      <c r="AF1802" s="41"/>
      <c r="AG1802" s="116"/>
      <c r="AH1802" s="69"/>
      <c r="AI1802" s="69"/>
      <c r="AJ1802" s="69"/>
      <c r="AK1802" s="29" t="str">
        <f>IFERROR(MATCH(H1802,#REF!,0),"")</f>
        <v/>
      </c>
    </row>
    <row r="1803" spans="1:37" ht="15" customHeight="1">
      <c r="A1803" s="227" t="str">
        <f>IF(V1803=DB!$B$12,"決裁1",IF(V1803=DB!$B$13,"決裁2",IF(V1803=DB!$B$14,"決裁3",IF(V1803=DB!$B$15,"決裁4",IF(V1803="","",TEXT(W1803,"GE")&amp;"-"&amp;V1803)))))</f>
        <v/>
      </c>
      <c r="B1803" s="228" t="str">
        <f>IF(A1803="","",A1803&amp;"-"&amp;COUNTIF($A$5:A1803,A1803))</f>
        <v/>
      </c>
      <c r="C1803" s="228" t="str">
        <f t="shared" si="57"/>
        <v/>
      </c>
      <c r="D1803" s="228" t="str">
        <f>IF(C1803="","",C1803&amp;"-"&amp;COUNTIF($C$5:C1803,C1803))</f>
        <v/>
      </c>
      <c r="E1803" s="228">
        <f t="shared" si="58"/>
        <v>0</v>
      </c>
      <c r="F1803" s="133"/>
      <c r="G1803" s="133"/>
      <c r="H1803" s="31"/>
      <c r="I1803" s="32"/>
      <c r="J1803" s="49"/>
      <c r="K1803" s="35"/>
      <c r="L1803" s="32"/>
      <c r="M1803" s="32"/>
      <c r="N1803" s="30"/>
      <c r="R1803" s="36"/>
      <c r="S1803" s="37"/>
      <c r="T1803" s="38"/>
      <c r="U1803" s="200"/>
      <c r="V1803" s="211"/>
      <c r="W1803" s="204"/>
      <c r="X1803" s="204"/>
      <c r="Y1803" s="40"/>
      <c r="Z1803" s="41"/>
      <c r="AA1803" s="10"/>
      <c r="AB1803" s="42"/>
      <c r="AC1803" s="41"/>
      <c r="AD1803" s="33"/>
      <c r="AE1803" s="42"/>
      <c r="AF1803" s="41"/>
      <c r="AG1803" s="33"/>
      <c r="AH1803" s="69"/>
      <c r="AI1803" s="69"/>
      <c r="AJ1803" s="69"/>
      <c r="AK1803" s="29" t="str">
        <f>IFERROR(MATCH(H1803,#REF!,0),"")</f>
        <v/>
      </c>
    </row>
    <row r="1804" spans="1:37" ht="15" customHeight="1">
      <c r="A1804" s="227" t="str">
        <f>IF(V1804=DB!$B$12,"決裁1",IF(V1804=DB!$B$13,"決裁2",IF(V1804=DB!$B$14,"決裁3",IF(V1804=DB!$B$15,"決裁4",IF(V1804="","",TEXT(W1804,"GE")&amp;"-"&amp;V1804)))))</f>
        <v/>
      </c>
      <c r="B1804" s="228" t="str">
        <f>IF(A1804="","",A1804&amp;"-"&amp;COUNTIF($A$5:A1804,A1804))</f>
        <v/>
      </c>
      <c r="C1804" s="228" t="str">
        <f t="shared" si="57"/>
        <v/>
      </c>
      <c r="D1804" s="228" t="str">
        <f>IF(C1804="","",C1804&amp;"-"&amp;COUNTIF($C$5:C1804,C1804))</f>
        <v/>
      </c>
      <c r="E1804" s="228">
        <f t="shared" si="58"/>
        <v>0</v>
      </c>
      <c r="F1804" s="133"/>
      <c r="G1804" s="133"/>
      <c r="H1804" s="31"/>
      <c r="I1804" s="32"/>
      <c r="J1804" s="49"/>
      <c r="K1804" s="32"/>
      <c r="L1804" s="33"/>
      <c r="M1804" s="33"/>
      <c r="N1804" s="30"/>
      <c r="R1804" s="36"/>
      <c r="S1804" s="37"/>
      <c r="T1804" s="38"/>
      <c r="U1804" s="200"/>
      <c r="V1804" s="211"/>
      <c r="W1804" s="204"/>
      <c r="X1804" s="204"/>
      <c r="Y1804" s="40"/>
      <c r="Z1804" s="41"/>
      <c r="AA1804" s="10"/>
      <c r="AB1804" s="42"/>
      <c r="AC1804" s="41"/>
      <c r="AD1804" s="32"/>
      <c r="AE1804" s="42"/>
      <c r="AF1804" s="41"/>
      <c r="AG1804" s="32"/>
      <c r="AH1804" s="69"/>
      <c r="AI1804" s="69"/>
      <c r="AJ1804" s="69"/>
      <c r="AK1804" s="29" t="str">
        <f>IFERROR(MATCH(H1804,#REF!,0),"")</f>
        <v/>
      </c>
    </row>
    <row r="1805" spans="1:37" ht="15" customHeight="1">
      <c r="A1805" s="227" t="str">
        <f>IF(V1805=DB!$B$12,"決裁1",IF(V1805=DB!$B$13,"決裁2",IF(V1805=DB!$B$14,"決裁3",IF(V1805=DB!$B$15,"決裁4",IF(V1805="","",TEXT(W1805,"GE")&amp;"-"&amp;V1805)))))</f>
        <v/>
      </c>
      <c r="B1805" s="228" t="str">
        <f>IF(A1805="","",A1805&amp;"-"&amp;COUNTIF($A$5:A1805,A1805))</f>
        <v/>
      </c>
      <c r="C1805" s="228" t="str">
        <f t="shared" si="57"/>
        <v/>
      </c>
      <c r="D1805" s="228" t="str">
        <f>IF(C1805="","",C1805&amp;"-"&amp;COUNTIF($C$5:C1805,C1805))</f>
        <v/>
      </c>
      <c r="E1805" s="228">
        <f t="shared" si="58"/>
        <v>0</v>
      </c>
      <c r="F1805" s="133"/>
      <c r="G1805" s="133"/>
      <c r="H1805" s="31"/>
      <c r="I1805" s="110"/>
      <c r="J1805" s="134"/>
      <c r="K1805" s="59"/>
      <c r="L1805" s="116"/>
      <c r="M1805" s="54"/>
      <c r="N1805" s="60"/>
      <c r="R1805" s="36"/>
      <c r="S1805" s="37"/>
      <c r="T1805" s="38"/>
      <c r="U1805" s="200"/>
      <c r="V1805" s="211"/>
      <c r="W1805" s="204"/>
      <c r="X1805" s="204"/>
      <c r="Y1805" s="40"/>
      <c r="Z1805" s="41"/>
      <c r="AA1805" s="10"/>
      <c r="AB1805" s="42"/>
      <c r="AC1805" s="41"/>
      <c r="AD1805" s="33"/>
      <c r="AE1805" s="42"/>
      <c r="AF1805" s="41"/>
      <c r="AG1805" s="33"/>
      <c r="AH1805" s="69"/>
      <c r="AI1805" s="69"/>
      <c r="AJ1805" s="69"/>
      <c r="AK1805" s="29" t="str">
        <f>IFERROR(MATCH(H1805,#REF!,0),"")</f>
        <v/>
      </c>
    </row>
    <row r="1806" spans="1:37" ht="15" customHeight="1">
      <c r="A1806" s="227" t="str">
        <f>IF(V1806=DB!$B$12,"決裁1",IF(V1806=DB!$B$13,"決裁2",IF(V1806=DB!$B$14,"決裁3",IF(V1806=DB!$B$15,"決裁4",IF(V1806="","",TEXT(W1806,"GE")&amp;"-"&amp;V1806)))))</f>
        <v/>
      </c>
      <c r="B1806" s="228" t="str">
        <f>IF(A1806="","",A1806&amp;"-"&amp;COUNTIF($A$5:A1806,A1806))</f>
        <v/>
      </c>
      <c r="C1806" s="228" t="str">
        <f t="shared" si="57"/>
        <v/>
      </c>
      <c r="D1806" s="228" t="str">
        <f>IF(C1806="","",C1806&amp;"-"&amp;COUNTIF($C$5:C1806,C1806))</f>
        <v/>
      </c>
      <c r="E1806" s="228">
        <f t="shared" si="58"/>
        <v>0</v>
      </c>
      <c r="F1806" s="133"/>
      <c r="G1806" s="133"/>
      <c r="H1806" s="31"/>
      <c r="I1806" s="110"/>
      <c r="J1806" s="134"/>
      <c r="K1806" s="59"/>
      <c r="L1806" s="116"/>
      <c r="M1806" s="54"/>
      <c r="N1806" s="60"/>
      <c r="R1806" s="36"/>
      <c r="S1806" s="37"/>
      <c r="T1806" s="38"/>
      <c r="U1806" s="200"/>
      <c r="V1806" s="211"/>
      <c r="W1806" s="204"/>
      <c r="X1806" s="204"/>
      <c r="Y1806" s="40"/>
      <c r="Z1806" s="41"/>
      <c r="AA1806" s="10"/>
      <c r="AB1806" s="42"/>
      <c r="AC1806" s="41"/>
      <c r="AD1806" s="43"/>
      <c r="AE1806" s="42"/>
      <c r="AF1806" s="41"/>
      <c r="AG1806" s="43"/>
      <c r="AH1806" s="69"/>
      <c r="AI1806" s="69"/>
      <c r="AJ1806" s="69"/>
      <c r="AK1806" s="29" t="str">
        <f>IFERROR(MATCH(H1806,#REF!,0),"")</f>
        <v/>
      </c>
    </row>
    <row r="1807" spans="1:37" ht="15" customHeight="1">
      <c r="A1807" s="227" t="str">
        <f>IF(V1807=DB!$B$12,"決裁1",IF(V1807=DB!$B$13,"決裁2",IF(V1807=DB!$B$14,"決裁3",IF(V1807=DB!$B$15,"決裁4",IF(V1807="","",TEXT(W1807,"GE")&amp;"-"&amp;V1807)))))</f>
        <v/>
      </c>
      <c r="B1807" s="228" t="str">
        <f>IF(A1807="","",A1807&amp;"-"&amp;COUNTIF($A$5:A1807,A1807))</f>
        <v/>
      </c>
      <c r="C1807" s="228" t="str">
        <f t="shared" si="57"/>
        <v/>
      </c>
      <c r="D1807" s="228" t="str">
        <f>IF(C1807="","",C1807&amp;"-"&amp;COUNTIF($C$5:C1807,C1807))</f>
        <v/>
      </c>
      <c r="E1807" s="228">
        <f t="shared" si="58"/>
        <v>0</v>
      </c>
      <c r="F1807" s="133"/>
      <c r="G1807" s="133"/>
      <c r="H1807" s="31"/>
      <c r="I1807" s="110"/>
      <c r="J1807" s="134"/>
      <c r="K1807" s="59"/>
      <c r="L1807" s="116"/>
      <c r="M1807" s="54"/>
      <c r="N1807" s="60"/>
      <c r="R1807" s="36"/>
      <c r="S1807" s="37"/>
      <c r="T1807" s="38"/>
      <c r="U1807" s="200"/>
      <c r="V1807" s="211"/>
      <c r="W1807" s="204"/>
      <c r="X1807" s="204"/>
      <c r="Y1807" s="40"/>
      <c r="Z1807" s="41"/>
      <c r="AA1807" s="10"/>
      <c r="AB1807" s="42"/>
      <c r="AC1807" s="41"/>
      <c r="AD1807" s="33"/>
      <c r="AE1807" s="42"/>
      <c r="AF1807" s="41"/>
      <c r="AG1807" s="33"/>
      <c r="AH1807" s="69"/>
      <c r="AI1807" s="69"/>
      <c r="AJ1807" s="69"/>
      <c r="AK1807" s="29" t="str">
        <f>IFERROR(MATCH(H1807,#REF!,0),"")</f>
        <v/>
      </c>
    </row>
    <row r="1808" spans="1:37" ht="15" customHeight="1">
      <c r="A1808" s="227" t="str">
        <f>IF(V1808=DB!$B$12,"決裁1",IF(V1808=DB!$B$13,"決裁2",IF(V1808=DB!$B$14,"決裁3",IF(V1808=DB!$B$15,"決裁4",IF(V1808="","",TEXT(W1808,"GE")&amp;"-"&amp;V1808)))))</f>
        <v/>
      </c>
      <c r="B1808" s="228" t="str">
        <f>IF(A1808="","",A1808&amp;"-"&amp;COUNTIF($A$5:A1808,A1808))</f>
        <v/>
      </c>
      <c r="C1808" s="228" t="str">
        <f t="shared" si="57"/>
        <v/>
      </c>
      <c r="D1808" s="228" t="str">
        <f>IF(C1808="","",C1808&amp;"-"&amp;COUNTIF($C$5:C1808,C1808))</f>
        <v/>
      </c>
      <c r="E1808" s="228">
        <f t="shared" si="58"/>
        <v>0</v>
      </c>
      <c r="F1808" s="133"/>
      <c r="G1808" s="133"/>
      <c r="H1808" s="31"/>
      <c r="I1808" s="110"/>
      <c r="J1808" s="134"/>
      <c r="K1808" s="59"/>
      <c r="L1808" s="116"/>
      <c r="M1808" s="54"/>
      <c r="N1808" s="60"/>
      <c r="R1808" s="36"/>
      <c r="S1808" s="37"/>
      <c r="T1808" s="38"/>
      <c r="U1808" s="200"/>
      <c r="V1808" s="211"/>
      <c r="W1808" s="204"/>
      <c r="X1808" s="204"/>
      <c r="Y1808" s="40"/>
      <c r="Z1808" s="41"/>
      <c r="AA1808" s="10"/>
      <c r="AB1808" s="42"/>
      <c r="AC1808" s="41"/>
      <c r="AD1808" s="33"/>
      <c r="AE1808" s="42"/>
      <c r="AF1808" s="41"/>
      <c r="AG1808" s="33"/>
      <c r="AH1808" s="69"/>
      <c r="AI1808" s="69"/>
      <c r="AJ1808" s="69"/>
      <c r="AK1808" s="29" t="str">
        <f>IFERROR(MATCH(H1808,#REF!,0),"")</f>
        <v/>
      </c>
    </row>
    <row r="1809" spans="1:37" ht="15" customHeight="1">
      <c r="A1809" s="227" t="str">
        <f>IF(V1809=DB!$B$12,"決裁1",IF(V1809=DB!$B$13,"決裁2",IF(V1809=DB!$B$14,"決裁3",IF(V1809=DB!$B$15,"決裁4",IF(V1809="","",TEXT(W1809,"GE")&amp;"-"&amp;V1809)))))</f>
        <v/>
      </c>
      <c r="B1809" s="228" t="str">
        <f>IF(A1809="","",A1809&amp;"-"&amp;COUNTIF($A$5:A1809,A1809))</f>
        <v/>
      </c>
      <c r="C1809" s="228" t="str">
        <f t="shared" si="57"/>
        <v/>
      </c>
      <c r="D1809" s="228" t="str">
        <f>IF(C1809="","",C1809&amp;"-"&amp;COUNTIF($C$5:C1809,C1809))</f>
        <v/>
      </c>
      <c r="E1809" s="228">
        <f t="shared" si="58"/>
        <v>0</v>
      </c>
      <c r="F1809" s="133"/>
      <c r="G1809" s="133"/>
      <c r="H1809" s="31"/>
      <c r="I1809" s="110"/>
      <c r="J1809" s="134"/>
      <c r="K1809" s="59"/>
      <c r="L1809" s="116"/>
      <c r="M1809" s="54"/>
      <c r="N1809" s="60"/>
      <c r="R1809" s="36"/>
      <c r="S1809" s="37"/>
      <c r="T1809" s="38"/>
      <c r="U1809" s="200"/>
      <c r="V1809" s="211"/>
      <c r="W1809" s="204"/>
      <c r="X1809" s="204"/>
      <c r="Y1809" s="40"/>
      <c r="Z1809" s="41"/>
      <c r="AA1809" s="10"/>
      <c r="AB1809" s="42"/>
      <c r="AC1809" s="41"/>
      <c r="AD1809" s="33"/>
      <c r="AE1809" s="42"/>
      <c r="AF1809" s="41"/>
      <c r="AG1809" s="33"/>
      <c r="AH1809" s="69"/>
      <c r="AI1809" s="69"/>
      <c r="AJ1809" s="69"/>
      <c r="AK1809" s="29" t="str">
        <f>IFERROR(MATCH(H1809,#REF!,0),"")</f>
        <v/>
      </c>
    </row>
    <row r="1810" spans="1:37" ht="15" customHeight="1">
      <c r="A1810" s="227" t="str">
        <f>IF(V1810=DB!$B$12,"決裁1",IF(V1810=DB!$B$13,"決裁2",IF(V1810=DB!$B$14,"決裁3",IF(V1810=DB!$B$15,"決裁4",IF(V1810="","",TEXT(W1810,"GE")&amp;"-"&amp;V1810)))))</f>
        <v/>
      </c>
      <c r="B1810" s="228" t="str">
        <f>IF(A1810="","",A1810&amp;"-"&amp;COUNTIF($A$5:A1810,A1810))</f>
        <v/>
      </c>
      <c r="C1810" s="228" t="str">
        <f t="shared" si="57"/>
        <v/>
      </c>
      <c r="D1810" s="228" t="str">
        <f>IF(C1810="","",C1810&amp;"-"&amp;COUNTIF($C$5:C1810,C1810))</f>
        <v/>
      </c>
      <c r="E1810" s="228">
        <f t="shared" si="58"/>
        <v>0</v>
      </c>
      <c r="F1810" s="133"/>
      <c r="G1810" s="133"/>
      <c r="H1810" s="31"/>
      <c r="I1810" s="110"/>
      <c r="J1810" s="134"/>
      <c r="K1810" s="59"/>
      <c r="L1810" s="116"/>
      <c r="M1810" s="54"/>
      <c r="N1810" s="60"/>
      <c r="R1810" s="36"/>
      <c r="S1810" s="37"/>
      <c r="T1810" s="38"/>
      <c r="U1810" s="200"/>
      <c r="V1810" s="211"/>
      <c r="W1810" s="204"/>
      <c r="X1810" s="204"/>
      <c r="Y1810" s="40"/>
      <c r="Z1810" s="41"/>
      <c r="AA1810" s="10"/>
      <c r="AB1810" s="42"/>
      <c r="AC1810" s="41"/>
      <c r="AD1810" s="43"/>
      <c r="AE1810" s="42"/>
      <c r="AF1810" s="41"/>
      <c r="AG1810" s="43"/>
      <c r="AH1810" s="69"/>
      <c r="AI1810" s="69"/>
      <c r="AJ1810" s="69"/>
      <c r="AK1810" s="29" t="str">
        <f>IFERROR(MATCH(H1810,#REF!,0),"")</f>
        <v/>
      </c>
    </row>
    <row r="1811" spans="1:37" ht="15" customHeight="1">
      <c r="A1811" s="227" t="str">
        <f>IF(V1811=DB!$B$12,"決裁1",IF(V1811=DB!$B$13,"決裁2",IF(V1811=DB!$B$14,"決裁3",IF(V1811=DB!$B$15,"決裁4",IF(V1811="","",TEXT(W1811,"GE")&amp;"-"&amp;V1811)))))</f>
        <v/>
      </c>
      <c r="B1811" s="228" t="str">
        <f>IF(A1811="","",A1811&amp;"-"&amp;COUNTIF($A$5:A1811,A1811))</f>
        <v/>
      </c>
      <c r="C1811" s="228" t="str">
        <f t="shared" si="57"/>
        <v/>
      </c>
      <c r="D1811" s="228" t="str">
        <f>IF(C1811="","",C1811&amp;"-"&amp;COUNTIF($C$5:C1811,C1811))</f>
        <v/>
      </c>
      <c r="E1811" s="228">
        <f t="shared" si="58"/>
        <v>0</v>
      </c>
      <c r="F1811" s="133"/>
      <c r="G1811" s="133"/>
      <c r="H1811" s="31"/>
      <c r="I1811" s="110"/>
      <c r="J1811" s="134"/>
      <c r="K1811" s="59"/>
      <c r="L1811" s="116"/>
      <c r="M1811" s="54"/>
      <c r="N1811" s="60"/>
      <c r="R1811" s="36"/>
      <c r="S1811" s="37"/>
      <c r="T1811" s="38"/>
      <c r="U1811" s="200"/>
      <c r="V1811" s="211"/>
      <c r="W1811" s="204"/>
      <c r="X1811" s="204"/>
      <c r="Y1811" s="40"/>
      <c r="Z1811" s="41"/>
      <c r="AA1811" s="10"/>
      <c r="AB1811" s="42"/>
      <c r="AC1811" s="41"/>
      <c r="AD1811" s="33"/>
      <c r="AE1811" s="42"/>
      <c r="AF1811" s="41"/>
      <c r="AG1811" s="33"/>
      <c r="AH1811" s="69"/>
      <c r="AI1811" s="69"/>
      <c r="AJ1811" s="69"/>
      <c r="AK1811" s="29" t="str">
        <f>IFERROR(MATCH(H1811,#REF!,0),"")</f>
        <v/>
      </c>
    </row>
    <row r="1812" spans="1:37" ht="15" customHeight="1">
      <c r="A1812" s="227" t="str">
        <f>IF(V1812=DB!$B$12,"決裁1",IF(V1812=DB!$B$13,"決裁2",IF(V1812=DB!$B$14,"決裁3",IF(V1812=DB!$B$15,"決裁4",IF(V1812="","",TEXT(W1812,"GE")&amp;"-"&amp;V1812)))))</f>
        <v/>
      </c>
      <c r="B1812" s="228" t="str">
        <f>IF(A1812="","",A1812&amp;"-"&amp;COUNTIF($A$5:A1812,A1812))</f>
        <v/>
      </c>
      <c r="C1812" s="228" t="str">
        <f t="shared" si="57"/>
        <v/>
      </c>
      <c r="D1812" s="228" t="str">
        <f>IF(C1812="","",C1812&amp;"-"&amp;COUNTIF($C$5:C1812,C1812))</f>
        <v/>
      </c>
      <c r="E1812" s="228">
        <f t="shared" si="58"/>
        <v>0</v>
      </c>
      <c r="F1812" s="133"/>
      <c r="G1812" s="133"/>
      <c r="H1812" s="31"/>
      <c r="I1812" s="110"/>
      <c r="J1812" s="134"/>
      <c r="K1812" s="59"/>
      <c r="L1812" s="116"/>
      <c r="M1812" s="54"/>
      <c r="N1812" s="60"/>
      <c r="R1812" s="36"/>
      <c r="S1812" s="37"/>
      <c r="T1812" s="38"/>
      <c r="U1812" s="200"/>
      <c r="V1812" s="211"/>
      <c r="W1812" s="204"/>
      <c r="X1812" s="204"/>
      <c r="Y1812" s="40"/>
      <c r="Z1812" s="41"/>
      <c r="AA1812" s="10"/>
      <c r="AB1812" s="42"/>
      <c r="AC1812" s="41"/>
      <c r="AD1812" s="32"/>
      <c r="AE1812" s="42"/>
      <c r="AF1812" s="41"/>
      <c r="AG1812" s="32"/>
      <c r="AH1812" s="69"/>
      <c r="AI1812" s="69"/>
      <c r="AJ1812" s="69"/>
      <c r="AK1812" s="29" t="str">
        <f>IFERROR(MATCH(H1812,#REF!,0),"")</f>
        <v/>
      </c>
    </row>
    <row r="1813" spans="1:37" ht="15" customHeight="1">
      <c r="A1813" s="227" t="str">
        <f>IF(V1813=DB!$B$12,"決裁1",IF(V1813=DB!$B$13,"決裁2",IF(V1813=DB!$B$14,"決裁3",IF(V1813=DB!$B$15,"決裁4",IF(V1813="","",TEXT(W1813,"GE")&amp;"-"&amp;V1813)))))</f>
        <v/>
      </c>
      <c r="B1813" s="228" t="str">
        <f>IF(A1813="","",A1813&amp;"-"&amp;COUNTIF($A$5:A1813,A1813))</f>
        <v/>
      </c>
      <c r="C1813" s="228" t="str">
        <f t="shared" si="57"/>
        <v/>
      </c>
      <c r="D1813" s="228" t="str">
        <f>IF(C1813="","",C1813&amp;"-"&amp;COUNTIF($C$5:C1813,C1813))</f>
        <v/>
      </c>
      <c r="E1813" s="228">
        <f t="shared" si="58"/>
        <v>0</v>
      </c>
      <c r="F1813" s="133"/>
      <c r="G1813" s="133"/>
      <c r="H1813" s="31"/>
      <c r="I1813" s="110"/>
      <c r="J1813" s="134"/>
      <c r="K1813" s="70"/>
      <c r="L1813" s="125"/>
      <c r="M1813" s="54"/>
      <c r="N1813" s="60"/>
      <c r="R1813" s="36"/>
      <c r="S1813" s="37"/>
      <c r="T1813" s="38"/>
      <c r="U1813" s="200"/>
      <c r="V1813" s="211"/>
      <c r="W1813" s="204"/>
      <c r="X1813" s="204"/>
      <c r="Y1813" s="40"/>
      <c r="Z1813" s="41"/>
      <c r="AA1813" s="10"/>
      <c r="AB1813" s="42"/>
      <c r="AC1813" s="41"/>
      <c r="AD1813" s="43"/>
      <c r="AE1813" s="42"/>
      <c r="AF1813" s="41"/>
      <c r="AG1813" s="43"/>
      <c r="AH1813" s="69"/>
      <c r="AI1813" s="69"/>
      <c r="AJ1813" s="69"/>
      <c r="AK1813" s="29" t="str">
        <f>IFERROR(MATCH(H1813,#REF!,0),"")</f>
        <v/>
      </c>
    </row>
    <row r="1814" spans="1:37" ht="15" customHeight="1">
      <c r="A1814" s="227" t="str">
        <f>IF(V1814=DB!$B$12,"決裁1",IF(V1814=DB!$B$13,"決裁2",IF(V1814=DB!$B$14,"決裁3",IF(V1814=DB!$B$15,"決裁4",IF(V1814="","",TEXT(W1814,"GE")&amp;"-"&amp;V1814)))))</f>
        <v/>
      </c>
      <c r="B1814" s="228" t="str">
        <f>IF(A1814="","",A1814&amp;"-"&amp;COUNTIF($A$5:A1814,A1814))</f>
        <v/>
      </c>
      <c r="C1814" s="228" t="str">
        <f t="shared" si="57"/>
        <v/>
      </c>
      <c r="D1814" s="228" t="str">
        <f>IF(C1814="","",C1814&amp;"-"&amp;COUNTIF($C$5:C1814,C1814))</f>
        <v/>
      </c>
      <c r="E1814" s="228">
        <f t="shared" si="58"/>
        <v>0</v>
      </c>
      <c r="F1814" s="133"/>
      <c r="G1814" s="133"/>
      <c r="H1814" s="31"/>
      <c r="I1814" s="32"/>
      <c r="J1814" s="33"/>
      <c r="K1814" s="32"/>
      <c r="L1814" s="33"/>
      <c r="M1814" s="33"/>
      <c r="N1814" s="30"/>
      <c r="R1814" s="36"/>
      <c r="S1814" s="37"/>
      <c r="T1814" s="38"/>
      <c r="U1814" s="200"/>
      <c r="V1814" s="211"/>
      <c r="W1814" s="204"/>
      <c r="X1814" s="204"/>
      <c r="Y1814" s="40"/>
      <c r="Z1814" s="41"/>
      <c r="AA1814" s="10"/>
      <c r="AB1814" s="42"/>
      <c r="AC1814" s="41"/>
      <c r="AD1814" s="43"/>
      <c r="AE1814" s="42"/>
      <c r="AF1814" s="41"/>
      <c r="AG1814" s="43"/>
      <c r="AH1814" s="69"/>
      <c r="AI1814" s="69"/>
      <c r="AJ1814" s="69"/>
      <c r="AK1814" s="29" t="str">
        <f>IFERROR(MATCH(H1814,#REF!,0),"")</f>
        <v/>
      </c>
    </row>
    <row r="1815" spans="1:37" ht="15" customHeight="1">
      <c r="A1815" s="227" t="str">
        <f>IF(V1815=DB!$B$12,"決裁1",IF(V1815=DB!$B$13,"決裁2",IF(V1815=DB!$B$14,"決裁3",IF(V1815=DB!$B$15,"決裁4",IF(V1815="","",TEXT(W1815,"GE")&amp;"-"&amp;V1815)))))</f>
        <v/>
      </c>
      <c r="B1815" s="228" t="str">
        <f>IF(A1815="","",A1815&amp;"-"&amp;COUNTIF($A$5:A1815,A1815))</f>
        <v/>
      </c>
      <c r="C1815" s="228" t="str">
        <f t="shared" si="57"/>
        <v/>
      </c>
      <c r="D1815" s="228" t="str">
        <f>IF(C1815="","",C1815&amp;"-"&amp;COUNTIF($C$5:C1815,C1815))</f>
        <v/>
      </c>
      <c r="E1815" s="228">
        <f t="shared" si="58"/>
        <v>0</v>
      </c>
      <c r="F1815" s="133"/>
      <c r="G1815" s="133"/>
      <c r="H1815" s="31"/>
      <c r="I1815" s="110"/>
      <c r="J1815" s="134"/>
      <c r="K1815" s="59"/>
      <c r="L1815" s="116"/>
      <c r="M1815" s="54"/>
      <c r="N1815" s="60"/>
      <c r="R1815" s="36"/>
      <c r="S1815" s="37"/>
      <c r="T1815" s="38"/>
      <c r="U1815" s="200"/>
      <c r="V1815" s="211"/>
      <c r="W1815" s="204"/>
      <c r="X1815" s="204"/>
      <c r="Y1815" s="40"/>
      <c r="Z1815" s="41"/>
      <c r="AA1815" s="10"/>
      <c r="AB1815" s="42"/>
      <c r="AC1815" s="41"/>
      <c r="AD1815" s="43"/>
      <c r="AE1815" s="42"/>
      <c r="AF1815" s="41"/>
      <c r="AG1815" s="43"/>
      <c r="AH1815" s="69"/>
      <c r="AI1815" s="69"/>
      <c r="AJ1815" s="69"/>
      <c r="AK1815" s="29" t="str">
        <f>IFERROR(MATCH(H1815,#REF!,0),"")</f>
        <v/>
      </c>
    </row>
    <row r="1816" spans="1:37" ht="15" customHeight="1">
      <c r="A1816" s="227" t="str">
        <f>IF(V1816=DB!$B$12,"決裁1",IF(V1816=DB!$B$13,"決裁2",IF(V1816=DB!$B$14,"決裁3",IF(V1816=DB!$B$15,"決裁4",IF(V1816="","",TEXT(W1816,"GE")&amp;"-"&amp;V1816)))))</f>
        <v/>
      </c>
      <c r="B1816" s="228" t="str">
        <f>IF(A1816="","",A1816&amp;"-"&amp;COUNTIF($A$5:A1816,A1816))</f>
        <v/>
      </c>
      <c r="C1816" s="228" t="str">
        <f t="shared" si="57"/>
        <v/>
      </c>
      <c r="D1816" s="228" t="str">
        <f>IF(C1816="","",C1816&amp;"-"&amp;COUNTIF($C$5:C1816,C1816))</f>
        <v/>
      </c>
      <c r="E1816" s="228">
        <f t="shared" si="58"/>
        <v>0</v>
      </c>
      <c r="F1816" s="133"/>
      <c r="G1816" s="133"/>
      <c r="H1816" s="31"/>
      <c r="I1816" s="32"/>
      <c r="J1816" s="49"/>
      <c r="K1816" s="32"/>
      <c r="L1816" s="33"/>
      <c r="M1816" s="33"/>
      <c r="N1816" s="30"/>
      <c r="R1816" s="36"/>
      <c r="S1816" s="37"/>
      <c r="T1816" s="38"/>
      <c r="U1816" s="200"/>
      <c r="V1816" s="211"/>
      <c r="W1816" s="204"/>
      <c r="X1816" s="204"/>
      <c r="Y1816" s="40"/>
      <c r="Z1816" s="41"/>
      <c r="AA1816" s="10"/>
      <c r="AB1816" s="42"/>
      <c r="AC1816" s="41"/>
      <c r="AD1816" s="43"/>
      <c r="AE1816" s="42"/>
      <c r="AF1816" s="41"/>
      <c r="AG1816" s="43"/>
      <c r="AH1816" s="69"/>
      <c r="AI1816" s="69"/>
      <c r="AJ1816" s="69"/>
      <c r="AK1816" s="29" t="str">
        <f>IFERROR(MATCH(H1816,#REF!,0),"")</f>
        <v/>
      </c>
    </row>
    <row r="1817" spans="1:37" ht="15" customHeight="1">
      <c r="A1817" s="227" t="str">
        <f>IF(V1817=DB!$B$12,"決裁1",IF(V1817=DB!$B$13,"決裁2",IF(V1817=DB!$B$14,"決裁3",IF(V1817=DB!$B$15,"決裁4",IF(V1817="","",TEXT(W1817,"GE")&amp;"-"&amp;V1817)))))</f>
        <v/>
      </c>
      <c r="B1817" s="228" t="str">
        <f>IF(A1817="","",A1817&amp;"-"&amp;COUNTIF($A$5:A1817,A1817))</f>
        <v/>
      </c>
      <c r="C1817" s="228" t="str">
        <f t="shared" si="57"/>
        <v/>
      </c>
      <c r="D1817" s="228" t="str">
        <f>IF(C1817="","",C1817&amp;"-"&amp;COUNTIF($C$5:C1817,C1817))</f>
        <v/>
      </c>
      <c r="E1817" s="228">
        <f t="shared" si="58"/>
        <v>0</v>
      </c>
      <c r="F1817" s="133"/>
      <c r="G1817" s="133"/>
      <c r="H1817" s="31"/>
      <c r="I1817" s="32"/>
      <c r="J1817" s="49"/>
      <c r="K1817" s="35"/>
      <c r="L1817" s="32"/>
      <c r="M1817" s="32"/>
      <c r="N1817" s="30"/>
      <c r="R1817" s="10"/>
      <c r="S1817" s="37"/>
      <c r="T1817" s="38"/>
      <c r="U1817" s="200"/>
      <c r="V1817" s="211"/>
      <c r="W1817" s="204"/>
      <c r="X1817" s="204"/>
      <c r="Y1817" s="40"/>
      <c r="Z1817" s="41"/>
      <c r="AA1817" s="10"/>
      <c r="AB1817" s="42"/>
      <c r="AC1817" s="47"/>
      <c r="AD1817" s="136"/>
      <c r="AE1817" s="42"/>
      <c r="AF1817" s="41"/>
      <c r="AG1817" s="116"/>
      <c r="AH1817" s="69"/>
      <c r="AI1817" s="69"/>
      <c r="AJ1817" s="69"/>
      <c r="AK1817" s="29" t="str">
        <f>IFERROR(MATCH(H1817,#REF!,0),"")</f>
        <v/>
      </c>
    </row>
    <row r="1818" spans="1:37" ht="15" customHeight="1">
      <c r="A1818" s="227" t="str">
        <f>IF(V1818=DB!$B$12,"決裁1",IF(V1818=DB!$B$13,"決裁2",IF(V1818=DB!$B$14,"決裁3",IF(V1818=DB!$B$15,"決裁4",IF(V1818="","",TEXT(W1818,"GE")&amp;"-"&amp;V1818)))))</f>
        <v/>
      </c>
      <c r="B1818" s="228" t="str">
        <f>IF(A1818="","",A1818&amp;"-"&amp;COUNTIF($A$5:A1818,A1818))</f>
        <v/>
      </c>
      <c r="C1818" s="228" t="str">
        <f t="shared" si="57"/>
        <v/>
      </c>
      <c r="D1818" s="228" t="str">
        <f>IF(C1818="","",C1818&amp;"-"&amp;COUNTIF($C$5:C1818,C1818))</f>
        <v/>
      </c>
      <c r="E1818" s="228">
        <f t="shared" si="58"/>
        <v>0</v>
      </c>
      <c r="F1818" s="133"/>
      <c r="G1818" s="133"/>
      <c r="H1818" s="31"/>
      <c r="I1818" s="110"/>
      <c r="J1818" s="134"/>
      <c r="K1818" s="127"/>
      <c r="L1818" s="116"/>
      <c r="M1818" s="116"/>
      <c r="N1818" s="60"/>
      <c r="R1818" s="36"/>
      <c r="S1818" s="37"/>
      <c r="T1818" s="38"/>
      <c r="U1818" s="200"/>
      <c r="V1818" s="211"/>
      <c r="W1818" s="204"/>
      <c r="X1818" s="204"/>
      <c r="Y1818" s="40"/>
      <c r="Z1818" s="41"/>
      <c r="AA1818" s="10"/>
      <c r="AB1818" s="42"/>
      <c r="AC1818" s="41"/>
      <c r="AD1818" s="32"/>
      <c r="AE1818" s="42"/>
      <c r="AF1818" s="41"/>
      <c r="AG1818" s="32"/>
      <c r="AH1818" s="69"/>
      <c r="AI1818" s="69"/>
      <c r="AJ1818" s="69"/>
      <c r="AK1818" s="29" t="str">
        <f>IFERROR(MATCH(H1818,#REF!,0),"")</f>
        <v/>
      </c>
    </row>
    <row r="1819" spans="1:37" ht="15" customHeight="1">
      <c r="A1819" s="227" t="str">
        <f>IF(V1819=DB!$B$12,"決裁1",IF(V1819=DB!$B$13,"決裁2",IF(V1819=DB!$B$14,"決裁3",IF(V1819=DB!$B$15,"決裁4",IF(V1819="","",TEXT(W1819,"GE")&amp;"-"&amp;V1819)))))</f>
        <v/>
      </c>
      <c r="B1819" s="228" t="str">
        <f>IF(A1819="","",A1819&amp;"-"&amp;COUNTIF($A$5:A1819,A1819))</f>
        <v/>
      </c>
      <c r="C1819" s="228" t="str">
        <f t="shared" si="57"/>
        <v/>
      </c>
      <c r="D1819" s="228" t="str">
        <f>IF(C1819="","",C1819&amp;"-"&amp;COUNTIF($C$5:C1819,C1819))</f>
        <v/>
      </c>
      <c r="E1819" s="228">
        <f t="shared" si="58"/>
        <v>0</v>
      </c>
      <c r="F1819" s="133"/>
      <c r="G1819" s="133"/>
      <c r="H1819" s="31"/>
      <c r="I1819" s="110"/>
      <c r="J1819" s="134"/>
      <c r="K1819" s="59"/>
      <c r="L1819" s="116"/>
      <c r="M1819" s="54"/>
      <c r="N1819" s="60"/>
      <c r="R1819" s="10"/>
      <c r="S1819" s="37"/>
      <c r="T1819" s="38"/>
      <c r="U1819" s="200"/>
      <c r="V1819" s="211"/>
      <c r="W1819" s="204"/>
      <c r="X1819" s="204"/>
      <c r="Y1819" s="46"/>
      <c r="Z1819" s="47"/>
      <c r="AA1819" s="48"/>
      <c r="AB1819" s="42"/>
      <c r="AC1819" s="41"/>
      <c r="AD1819" s="43"/>
      <c r="AE1819" s="42"/>
      <c r="AF1819" s="41"/>
      <c r="AG1819" s="43"/>
      <c r="AH1819" s="69"/>
      <c r="AI1819" s="69"/>
      <c r="AJ1819" s="69"/>
      <c r="AK1819" s="29" t="str">
        <f>IFERROR(MATCH(H1819,#REF!,0),"")</f>
        <v/>
      </c>
    </row>
    <row r="1820" spans="1:37" ht="15" customHeight="1">
      <c r="A1820" s="227" t="str">
        <f>IF(V1820=DB!$B$12,"決裁1",IF(V1820=DB!$B$13,"決裁2",IF(V1820=DB!$B$14,"決裁3",IF(V1820=DB!$B$15,"決裁4",IF(V1820="","",TEXT(W1820,"GE")&amp;"-"&amp;V1820)))))</f>
        <v/>
      </c>
      <c r="B1820" s="228" t="str">
        <f>IF(A1820="","",A1820&amp;"-"&amp;COUNTIF($A$5:A1820,A1820))</f>
        <v/>
      </c>
      <c r="C1820" s="228" t="str">
        <f t="shared" si="57"/>
        <v/>
      </c>
      <c r="D1820" s="228" t="str">
        <f>IF(C1820="","",C1820&amp;"-"&amp;COUNTIF($C$5:C1820,C1820))</f>
        <v/>
      </c>
      <c r="E1820" s="228">
        <f t="shared" si="58"/>
        <v>0</v>
      </c>
      <c r="F1820" s="133"/>
      <c r="G1820" s="133"/>
      <c r="H1820" s="31"/>
      <c r="I1820" s="32"/>
      <c r="J1820" s="33"/>
      <c r="K1820" s="32"/>
      <c r="L1820" s="33"/>
      <c r="M1820" s="33"/>
      <c r="N1820" s="30"/>
      <c r="R1820" s="36"/>
      <c r="S1820" s="37"/>
      <c r="T1820" s="38"/>
      <c r="U1820" s="200"/>
      <c r="V1820" s="211"/>
      <c r="W1820" s="204"/>
      <c r="X1820" s="204"/>
      <c r="Y1820" s="40"/>
      <c r="Z1820" s="41"/>
      <c r="AA1820" s="10"/>
      <c r="AB1820" s="42"/>
      <c r="AC1820" s="41"/>
      <c r="AD1820" s="43"/>
      <c r="AE1820" s="42"/>
      <c r="AF1820" s="41"/>
      <c r="AG1820" s="43"/>
      <c r="AH1820" s="69"/>
      <c r="AI1820" s="69"/>
      <c r="AJ1820" s="69"/>
      <c r="AK1820" s="29" t="str">
        <f>IFERROR(MATCH(H1820,#REF!,0),"")</f>
        <v/>
      </c>
    </row>
    <row r="1821" spans="1:37" ht="15" customHeight="1">
      <c r="A1821" s="227" t="str">
        <f>IF(V1821=DB!$B$12,"決裁1",IF(V1821=DB!$B$13,"決裁2",IF(V1821=DB!$B$14,"決裁3",IF(V1821=DB!$B$15,"決裁4",IF(V1821="","",TEXT(W1821,"GE")&amp;"-"&amp;V1821)))))</f>
        <v/>
      </c>
      <c r="B1821" s="228" t="str">
        <f>IF(A1821="","",A1821&amp;"-"&amp;COUNTIF($A$5:A1821,A1821))</f>
        <v/>
      </c>
      <c r="C1821" s="228" t="str">
        <f t="shared" si="57"/>
        <v/>
      </c>
      <c r="D1821" s="228" t="str">
        <f>IF(C1821="","",C1821&amp;"-"&amp;COUNTIF($C$5:C1821,C1821))</f>
        <v/>
      </c>
      <c r="E1821" s="228">
        <f t="shared" si="58"/>
        <v>0</v>
      </c>
      <c r="F1821" s="133"/>
      <c r="G1821" s="133"/>
      <c r="H1821" s="31"/>
      <c r="I1821" s="110"/>
      <c r="J1821" s="134"/>
      <c r="K1821" s="70"/>
      <c r="L1821" s="125"/>
      <c r="M1821" s="54"/>
      <c r="N1821" s="60"/>
      <c r="R1821" s="36"/>
      <c r="S1821" s="37"/>
      <c r="T1821" s="38"/>
      <c r="U1821" s="200"/>
      <c r="V1821" s="211"/>
      <c r="W1821" s="204"/>
      <c r="X1821" s="204"/>
      <c r="Y1821" s="40"/>
      <c r="Z1821" s="41"/>
      <c r="AA1821" s="10"/>
      <c r="AB1821" s="42"/>
      <c r="AC1821" s="41"/>
      <c r="AD1821" s="43"/>
      <c r="AE1821" s="42"/>
      <c r="AF1821" s="41"/>
      <c r="AG1821" s="43"/>
      <c r="AH1821" s="69"/>
      <c r="AI1821" s="69"/>
      <c r="AJ1821" s="69"/>
      <c r="AK1821" s="29" t="str">
        <f>IFERROR(MATCH(H1821,#REF!,0),"")</f>
        <v/>
      </c>
    </row>
    <row r="1822" spans="1:37" ht="15" customHeight="1">
      <c r="A1822" s="227" t="str">
        <f>IF(V1822=DB!$B$12,"決裁1",IF(V1822=DB!$B$13,"決裁2",IF(V1822=DB!$B$14,"決裁3",IF(V1822=DB!$B$15,"決裁4",IF(V1822="","",TEXT(W1822,"GE")&amp;"-"&amp;V1822)))))</f>
        <v/>
      </c>
      <c r="B1822" s="228" t="str">
        <f>IF(A1822="","",A1822&amp;"-"&amp;COUNTIF($A$5:A1822,A1822))</f>
        <v/>
      </c>
      <c r="C1822" s="228" t="str">
        <f t="shared" si="57"/>
        <v/>
      </c>
      <c r="D1822" s="228" t="str">
        <f>IF(C1822="","",C1822&amp;"-"&amp;COUNTIF($C$5:C1822,C1822))</f>
        <v/>
      </c>
      <c r="E1822" s="228">
        <f t="shared" si="58"/>
        <v>0</v>
      </c>
      <c r="F1822" s="133"/>
      <c r="G1822" s="133"/>
      <c r="H1822" s="31"/>
      <c r="I1822" s="32"/>
      <c r="J1822" s="49"/>
      <c r="K1822" s="35"/>
      <c r="L1822" s="32"/>
      <c r="M1822" s="32"/>
      <c r="N1822" s="30"/>
      <c r="R1822" s="36"/>
      <c r="S1822" s="37"/>
      <c r="T1822" s="38"/>
      <c r="U1822" s="200"/>
      <c r="V1822" s="211"/>
      <c r="W1822" s="204"/>
      <c r="X1822" s="204"/>
      <c r="Y1822" s="40"/>
      <c r="Z1822" s="41"/>
      <c r="AA1822" s="10"/>
      <c r="AB1822" s="42"/>
      <c r="AC1822" s="41"/>
      <c r="AD1822" s="43"/>
      <c r="AE1822" s="42"/>
      <c r="AF1822" s="41"/>
      <c r="AG1822" s="43"/>
      <c r="AH1822" s="69"/>
      <c r="AI1822" s="69"/>
      <c r="AJ1822" s="69"/>
      <c r="AK1822" s="29" t="str">
        <f>IFERROR(MATCH(H1822,#REF!,0),"")</f>
        <v/>
      </c>
    </row>
    <row r="1823" spans="1:37" ht="15" customHeight="1">
      <c r="A1823" s="227" t="str">
        <f>IF(V1823=DB!$B$12,"決裁1",IF(V1823=DB!$B$13,"決裁2",IF(V1823=DB!$B$14,"決裁3",IF(V1823=DB!$B$15,"決裁4",IF(V1823="","",TEXT(W1823,"GE")&amp;"-"&amp;V1823)))))</f>
        <v/>
      </c>
      <c r="B1823" s="228" t="str">
        <f>IF(A1823="","",A1823&amp;"-"&amp;COUNTIF($A$5:A1823,A1823))</f>
        <v/>
      </c>
      <c r="C1823" s="228" t="str">
        <f t="shared" si="57"/>
        <v/>
      </c>
      <c r="D1823" s="228" t="str">
        <f>IF(C1823="","",C1823&amp;"-"&amp;COUNTIF($C$5:C1823,C1823))</f>
        <v/>
      </c>
      <c r="E1823" s="228">
        <f t="shared" si="58"/>
        <v>0</v>
      </c>
      <c r="F1823" s="133"/>
      <c r="G1823" s="133"/>
      <c r="H1823" s="31"/>
      <c r="I1823" s="32"/>
      <c r="J1823" s="49"/>
      <c r="K1823" s="35"/>
      <c r="L1823" s="32"/>
      <c r="M1823" s="32"/>
      <c r="N1823" s="30"/>
      <c r="R1823" s="10"/>
      <c r="S1823" s="37"/>
      <c r="T1823" s="38"/>
      <c r="U1823" s="200"/>
      <c r="V1823" s="211"/>
      <c r="W1823" s="204"/>
      <c r="X1823" s="204"/>
      <c r="Y1823" s="40"/>
      <c r="Z1823" s="41"/>
      <c r="AA1823" s="33"/>
      <c r="AB1823" s="42"/>
      <c r="AC1823" s="47"/>
      <c r="AD1823" s="136"/>
      <c r="AE1823" s="42"/>
      <c r="AF1823" s="41"/>
      <c r="AG1823" s="116"/>
      <c r="AH1823" s="69"/>
      <c r="AI1823" s="69"/>
      <c r="AJ1823" s="69"/>
      <c r="AK1823" s="29" t="str">
        <f>IFERROR(MATCH(H1823,#REF!,0),"")</f>
        <v/>
      </c>
    </row>
    <row r="1824" spans="1:37" ht="15" customHeight="1">
      <c r="A1824" s="227" t="str">
        <f>IF(V1824=DB!$B$12,"決裁1",IF(V1824=DB!$B$13,"決裁2",IF(V1824=DB!$B$14,"決裁3",IF(V1824=DB!$B$15,"決裁4",IF(V1824="","",TEXT(W1824,"GE")&amp;"-"&amp;V1824)))))</f>
        <v/>
      </c>
      <c r="B1824" s="228" t="str">
        <f>IF(A1824="","",A1824&amp;"-"&amp;COUNTIF($A$5:A1824,A1824))</f>
        <v/>
      </c>
      <c r="C1824" s="228" t="str">
        <f t="shared" si="57"/>
        <v/>
      </c>
      <c r="D1824" s="228" t="str">
        <f>IF(C1824="","",C1824&amp;"-"&amp;COUNTIF($C$5:C1824,C1824))</f>
        <v/>
      </c>
      <c r="E1824" s="228">
        <f t="shared" si="58"/>
        <v>0</v>
      </c>
      <c r="F1824" s="133"/>
      <c r="G1824" s="133"/>
      <c r="H1824" s="31"/>
      <c r="I1824" s="32"/>
      <c r="J1824" s="49"/>
      <c r="K1824" s="32"/>
      <c r="L1824" s="33"/>
      <c r="M1824" s="33"/>
      <c r="N1824" s="30"/>
      <c r="R1824" s="10"/>
      <c r="S1824" s="37"/>
      <c r="T1824" s="38"/>
      <c r="U1824" s="200"/>
      <c r="V1824" s="211"/>
      <c r="W1824" s="204"/>
      <c r="X1824" s="204"/>
      <c r="Y1824" s="40"/>
      <c r="Z1824" s="41"/>
      <c r="AA1824" s="33"/>
      <c r="AB1824" s="42"/>
      <c r="AC1824" s="47"/>
      <c r="AD1824" s="136"/>
      <c r="AE1824" s="42"/>
      <c r="AF1824" s="41"/>
      <c r="AG1824" s="116"/>
      <c r="AH1824" s="69"/>
      <c r="AI1824" s="69"/>
      <c r="AJ1824" s="69"/>
      <c r="AK1824" s="29" t="str">
        <f>IFERROR(MATCH(H1824,#REF!,0),"")</f>
        <v/>
      </c>
    </row>
    <row r="1825" spans="1:37" ht="15" customHeight="1">
      <c r="A1825" s="227" t="str">
        <f>IF(V1825=DB!$B$12,"決裁1",IF(V1825=DB!$B$13,"決裁2",IF(V1825=DB!$B$14,"決裁3",IF(V1825=DB!$B$15,"決裁4",IF(V1825="","",TEXT(W1825,"GE")&amp;"-"&amp;V1825)))))</f>
        <v/>
      </c>
      <c r="B1825" s="228" t="str">
        <f>IF(A1825="","",A1825&amp;"-"&amp;COUNTIF($A$5:A1825,A1825))</f>
        <v/>
      </c>
      <c r="C1825" s="228" t="str">
        <f t="shared" si="57"/>
        <v/>
      </c>
      <c r="D1825" s="228" t="str">
        <f>IF(C1825="","",C1825&amp;"-"&amp;COUNTIF($C$5:C1825,C1825))</f>
        <v/>
      </c>
      <c r="E1825" s="228">
        <f t="shared" si="58"/>
        <v>0</v>
      </c>
      <c r="F1825" s="133"/>
      <c r="G1825" s="133"/>
      <c r="H1825" s="31"/>
      <c r="I1825" s="110"/>
      <c r="J1825" s="134"/>
      <c r="K1825" s="59"/>
      <c r="L1825" s="116"/>
      <c r="M1825" s="54"/>
      <c r="N1825" s="60"/>
      <c r="R1825" s="36"/>
      <c r="S1825" s="37"/>
      <c r="T1825" s="38"/>
      <c r="U1825" s="200"/>
      <c r="V1825" s="211"/>
      <c r="W1825" s="204"/>
      <c r="X1825" s="204"/>
      <c r="Y1825" s="40"/>
      <c r="Z1825" s="41"/>
      <c r="AA1825" s="10"/>
      <c r="AB1825" s="42"/>
      <c r="AC1825" s="41"/>
      <c r="AD1825" s="33"/>
      <c r="AE1825" s="42"/>
      <c r="AF1825" s="41"/>
      <c r="AG1825" s="33"/>
      <c r="AH1825" s="69"/>
      <c r="AI1825" s="69"/>
      <c r="AJ1825" s="69"/>
      <c r="AK1825" s="29" t="str">
        <f>IFERROR(MATCH(H1825,#REF!,0),"")</f>
        <v/>
      </c>
    </row>
    <row r="1826" spans="1:37" ht="15" customHeight="1">
      <c r="A1826" s="227" t="str">
        <f>IF(V1826=DB!$B$12,"決裁1",IF(V1826=DB!$B$13,"決裁2",IF(V1826=DB!$B$14,"決裁3",IF(V1826=DB!$B$15,"決裁4",IF(V1826="","",TEXT(W1826,"GE")&amp;"-"&amp;V1826)))))</f>
        <v/>
      </c>
      <c r="B1826" s="228" t="str">
        <f>IF(A1826="","",A1826&amp;"-"&amp;COUNTIF($A$5:A1826,A1826))</f>
        <v/>
      </c>
      <c r="C1826" s="228" t="str">
        <f t="shared" si="57"/>
        <v/>
      </c>
      <c r="D1826" s="228" t="str">
        <f>IF(C1826="","",C1826&amp;"-"&amp;COUNTIF($C$5:C1826,C1826))</f>
        <v/>
      </c>
      <c r="E1826" s="228">
        <f t="shared" si="58"/>
        <v>0</v>
      </c>
      <c r="F1826" s="133"/>
      <c r="G1826" s="133"/>
      <c r="H1826" s="31"/>
      <c r="I1826" s="110"/>
      <c r="J1826" s="134"/>
      <c r="K1826" s="59"/>
      <c r="L1826" s="116"/>
      <c r="M1826" s="54"/>
      <c r="N1826" s="60"/>
      <c r="R1826" s="10"/>
      <c r="S1826" s="37"/>
      <c r="T1826" s="38"/>
      <c r="U1826" s="200"/>
      <c r="V1826" s="211"/>
      <c r="W1826" s="204"/>
      <c r="X1826" s="204"/>
      <c r="Y1826" s="40"/>
      <c r="Z1826" s="41"/>
      <c r="AA1826" s="10"/>
      <c r="AB1826" s="42"/>
      <c r="AC1826" s="47"/>
      <c r="AD1826" s="136"/>
      <c r="AE1826" s="42"/>
      <c r="AF1826" s="41"/>
      <c r="AG1826" s="116"/>
      <c r="AH1826" s="69"/>
      <c r="AI1826" s="69"/>
      <c r="AJ1826" s="69"/>
      <c r="AK1826" s="29" t="str">
        <f>IFERROR(MATCH(H1826,#REF!,0),"")</f>
        <v/>
      </c>
    </row>
    <row r="1827" spans="1:37" ht="15" customHeight="1">
      <c r="A1827" s="227" t="str">
        <f>IF(V1827=DB!$B$12,"決裁1",IF(V1827=DB!$B$13,"決裁2",IF(V1827=DB!$B$14,"決裁3",IF(V1827=DB!$B$15,"決裁4",IF(V1827="","",TEXT(W1827,"GE")&amp;"-"&amp;V1827)))))</f>
        <v/>
      </c>
      <c r="B1827" s="228" t="str">
        <f>IF(A1827="","",A1827&amp;"-"&amp;COUNTIF($A$5:A1827,A1827))</f>
        <v/>
      </c>
      <c r="C1827" s="228" t="str">
        <f t="shared" si="57"/>
        <v/>
      </c>
      <c r="D1827" s="228" t="str">
        <f>IF(C1827="","",C1827&amp;"-"&amp;COUNTIF($C$5:C1827,C1827))</f>
        <v/>
      </c>
      <c r="E1827" s="228">
        <f t="shared" si="58"/>
        <v>0</v>
      </c>
      <c r="F1827" s="133"/>
      <c r="G1827" s="133"/>
      <c r="H1827" s="31"/>
      <c r="I1827" s="110"/>
      <c r="J1827" s="134"/>
      <c r="K1827" s="59"/>
      <c r="L1827" s="116"/>
      <c r="M1827" s="54"/>
      <c r="N1827" s="60"/>
      <c r="R1827" s="10"/>
      <c r="S1827" s="37"/>
      <c r="T1827" s="38"/>
      <c r="U1827" s="200"/>
      <c r="V1827" s="211"/>
      <c r="W1827" s="204"/>
      <c r="X1827" s="204"/>
      <c r="Y1827" s="40"/>
      <c r="Z1827" s="41"/>
      <c r="AA1827" s="10"/>
      <c r="AB1827" s="42"/>
      <c r="AC1827" s="47"/>
      <c r="AD1827" s="136"/>
      <c r="AE1827" s="42"/>
      <c r="AF1827" s="41"/>
      <c r="AG1827" s="116"/>
      <c r="AH1827" s="69"/>
      <c r="AI1827" s="69"/>
      <c r="AJ1827" s="69"/>
      <c r="AK1827" s="29" t="str">
        <f>IFERROR(MATCH(H1827,#REF!,0),"")</f>
        <v/>
      </c>
    </row>
    <row r="1828" spans="1:37" ht="15" customHeight="1">
      <c r="A1828" s="227" t="str">
        <f>IF(V1828=DB!$B$12,"決裁1",IF(V1828=DB!$B$13,"決裁2",IF(V1828=DB!$B$14,"決裁3",IF(V1828=DB!$B$15,"決裁4",IF(V1828="","",TEXT(W1828,"GE")&amp;"-"&amp;V1828)))))</f>
        <v/>
      </c>
      <c r="B1828" s="228" t="str">
        <f>IF(A1828="","",A1828&amp;"-"&amp;COUNTIF($A$5:A1828,A1828))</f>
        <v/>
      </c>
      <c r="C1828" s="228" t="str">
        <f t="shared" si="57"/>
        <v/>
      </c>
      <c r="D1828" s="228" t="str">
        <f>IF(C1828="","",C1828&amp;"-"&amp;COUNTIF($C$5:C1828,C1828))</f>
        <v/>
      </c>
      <c r="E1828" s="228">
        <f t="shared" si="58"/>
        <v>0</v>
      </c>
      <c r="F1828" s="133"/>
      <c r="G1828" s="133"/>
      <c r="H1828" s="31"/>
      <c r="I1828" s="32"/>
      <c r="J1828" s="49"/>
      <c r="K1828" s="32"/>
      <c r="L1828" s="33"/>
      <c r="M1828" s="33"/>
      <c r="N1828" s="30"/>
      <c r="R1828" s="36"/>
      <c r="S1828" s="37"/>
      <c r="T1828" s="38"/>
      <c r="U1828" s="200"/>
      <c r="V1828" s="211"/>
      <c r="W1828" s="204"/>
      <c r="X1828" s="204"/>
      <c r="Y1828" s="40"/>
      <c r="Z1828" s="41"/>
      <c r="AA1828" s="10"/>
      <c r="AB1828" s="42"/>
      <c r="AC1828" s="41"/>
      <c r="AD1828" s="32"/>
      <c r="AE1828" s="42"/>
      <c r="AF1828" s="41"/>
      <c r="AG1828" s="32"/>
      <c r="AH1828" s="69"/>
      <c r="AI1828" s="69"/>
      <c r="AJ1828" s="69"/>
      <c r="AK1828" s="29" t="str">
        <f>IFERROR(MATCH(H1828,#REF!,0),"")</f>
        <v/>
      </c>
    </row>
    <row r="1829" spans="1:37" ht="15" customHeight="1">
      <c r="A1829" s="227" t="str">
        <f>IF(V1829=DB!$B$12,"決裁1",IF(V1829=DB!$B$13,"決裁2",IF(V1829=DB!$B$14,"決裁3",IF(V1829=DB!$B$15,"決裁4",IF(V1829="","",TEXT(W1829,"GE")&amp;"-"&amp;V1829)))))</f>
        <v/>
      </c>
      <c r="B1829" s="228" t="str">
        <f>IF(A1829="","",A1829&amp;"-"&amp;COUNTIF($A$5:A1829,A1829))</f>
        <v/>
      </c>
      <c r="C1829" s="228" t="str">
        <f t="shared" si="57"/>
        <v/>
      </c>
      <c r="D1829" s="228" t="str">
        <f>IF(C1829="","",C1829&amp;"-"&amp;COUNTIF($C$5:C1829,C1829))</f>
        <v/>
      </c>
      <c r="E1829" s="228">
        <f t="shared" si="58"/>
        <v>0</v>
      </c>
      <c r="F1829" s="133"/>
      <c r="G1829" s="133"/>
      <c r="H1829" s="31"/>
      <c r="I1829" s="32"/>
      <c r="J1829" s="49"/>
      <c r="K1829" s="32"/>
      <c r="L1829" s="33"/>
      <c r="M1829" s="33"/>
      <c r="N1829" s="30"/>
      <c r="R1829" s="36"/>
      <c r="S1829" s="37"/>
      <c r="T1829" s="38"/>
      <c r="U1829" s="200"/>
      <c r="V1829" s="211"/>
      <c r="W1829" s="204"/>
      <c r="X1829" s="204"/>
      <c r="Y1829" s="40"/>
      <c r="Z1829" s="41"/>
      <c r="AA1829" s="10"/>
      <c r="AB1829" s="42"/>
      <c r="AC1829" s="41"/>
      <c r="AD1829" s="43"/>
      <c r="AE1829" s="42"/>
      <c r="AF1829" s="41"/>
      <c r="AG1829" s="43"/>
      <c r="AH1829" s="69"/>
      <c r="AI1829" s="69"/>
      <c r="AJ1829" s="69"/>
      <c r="AK1829" s="29" t="str">
        <f>IFERROR(MATCH(H1829,#REF!,0),"")</f>
        <v/>
      </c>
    </row>
    <row r="1830" spans="1:37" ht="15" customHeight="1">
      <c r="A1830" s="227" t="str">
        <f>IF(V1830=DB!$B$12,"決裁1",IF(V1830=DB!$B$13,"決裁2",IF(V1830=DB!$B$14,"決裁3",IF(V1830=DB!$B$15,"決裁4",IF(V1830="","",TEXT(W1830,"GE")&amp;"-"&amp;V1830)))))</f>
        <v/>
      </c>
      <c r="B1830" s="228" t="str">
        <f>IF(A1830="","",A1830&amp;"-"&amp;COUNTIF($A$5:A1830,A1830))</f>
        <v/>
      </c>
      <c r="C1830" s="228" t="str">
        <f t="shared" si="57"/>
        <v/>
      </c>
      <c r="D1830" s="228" t="str">
        <f>IF(C1830="","",C1830&amp;"-"&amp;COUNTIF($C$5:C1830,C1830))</f>
        <v/>
      </c>
      <c r="E1830" s="228">
        <f t="shared" si="58"/>
        <v>0</v>
      </c>
      <c r="F1830" s="133"/>
      <c r="G1830" s="133"/>
      <c r="H1830" s="31"/>
      <c r="I1830" s="32"/>
      <c r="J1830" s="49"/>
      <c r="K1830" s="32"/>
      <c r="L1830" s="33"/>
      <c r="M1830" s="33"/>
      <c r="N1830" s="30"/>
      <c r="R1830" s="36"/>
      <c r="S1830" s="37"/>
      <c r="T1830" s="38"/>
      <c r="U1830" s="200"/>
      <c r="V1830" s="211"/>
      <c r="W1830" s="204"/>
      <c r="X1830" s="204"/>
      <c r="Y1830" s="40"/>
      <c r="Z1830" s="41"/>
      <c r="AA1830" s="10"/>
      <c r="AB1830" s="42"/>
      <c r="AC1830" s="41"/>
      <c r="AD1830" s="43"/>
      <c r="AE1830" s="42"/>
      <c r="AF1830" s="41"/>
      <c r="AG1830" s="43"/>
      <c r="AH1830" s="69"/>
      <c r="AI1830" s="69"/>
      <c r="AJ1830" s="69"/>
      <c r="AK1830" s="29" t="str">
        <f>IFERROR(MATCH(H1830,#REF!,0),"")</f>
        <v/>
      </c>
    </row>
    <row r="1831" spans="1:37" ht="15" customHeight="1">
      <c r="A1831" s="227" t="str">
        <f>IF(V1831=DB!$B$12,"決裁1",IF(V1831=DB!$B$13,"決裁2",IF(V1831=DB!$B$14,"決裁3",IF(V1831=DB!$B$15,"決裁4",IF(V1831="","",TEXT(W1831,"GE")&amp;"-"&amp;V1831)))))</f>
        <v/>
      </c>
      <c r="B1831" s="228" t="str">
        <f>IF(A1831="","",A1831&amp;"-"&amp;COUNTIF($A$5:A1831,A1831))</f>
        <v/>
      </c>
      <c r="C1831" s="228" t="str">
        <f t="shared" si="57"/>
        <v/>
      </c>
      <c r="D1831" s="228" t="str">
        <f>IF(C1831="","",C1831&amp;"-"&amp;COUNTIF($C$5:C1831,C1831))</f>
        <v/>
      </c>
      <c r="E1831" s="228">
        <f t="shared" si="58"/>
        <v>0</v>
      </c>
      <c r="F1831" s="133"/>
      <c r="G1831" s="133"/>
      <c r="H1831" s="31"/>
      <c r="I1831" s="32"/>
      <c r="J1831" s="49"/>
      <c r="K1831" s="32"/>
      <c r="L1831" s="33"/>
      <c r="M1831" s="33"/>
      <c r="N1831" s="30"/>
      <c r="R1831" s="36"/>
      <c r="S1831" s="37"/>
      <c r="T1831" s="38"/>
      <c r="U1831" s="200"/>
      <c r="V1831" s="211"/>
      <c r="W1831" s="204"/>
      <c r="X1831" s="204"/>
      <c r="Y1831" s="40"/>
      <c r="Z1831" s="41"/>
      <c r="AA1831" s="10"/>
      <c r="AB1831" s="42"/>
      <c r="AC1831" s="41"/>
      <c r="AD1831" s="43"/>
      <c r="AE1831" s="42"/>
      <c r="AF1831" s="41"/>
      <c r="AG1831" s="43"/>
      <c r="AH1831" s="69"/>
      <c r="AI1831" s="69"/>
      <c r="AJ1831" s="69"/>
      <c r="AK1831" s="29" t="str">
        <f>IFERROR(MATCH(H1831,#REF!,0),"")</f>
        <v/>
      </c>
    </row>
    <row r="1832" spans="1:37" ht="15" customHeight="1">
      <c r="A1832" s="227" t="str">
        <f>IF(V1832=DB!$B$12,"決裁1",IF(V1832=DB!$B$13,"決裁2",IF(V1832=DB!$B$14,"決裁3",IF(V1832=DB!$B$15,"決裁4",IF(V1832="","",TEXT(W1832,"GE")&amp;"-"&amp;V1832)))))</f>
        <v/>
      </c>
      <c r="B1832" s="228" t="str">
        <f>IF(A1832="","",A1832&amp;"-"&amp;COUNTIF($A$5:A1832,A1832))</f>
        <v/>
      </c>
      <c r="C1832" s="228" t="str">
        <f t="shared" si="57"/>
        <v/>
      </c>
      <c r="D1832" s="228" t="str">
        <f>IF(C1832="","",C1832&amp;"-"&amp;COUNTIF($C$5:C1832,C1832))</f>
        <v/>
      </c>
      <c r="E1832" s="228">
        <f t="shared" si="58"/>
        <v>0</v>
      </c>
      <c r="F1832" s="133"/>
      <c r="G1832" s="133"/>
      <c r="H1832" s="31"/>
      <c r="I1832" s="32"/>
      <c r="J1832" s="49"/>
      <c r="K1832" s="32"/>
      <c r="L1832" s="33"/>
      <c r="M1832" s="33"/>
      <c r="N1832" s="30"/>
      <c r="R1832" s="36"/>
      <c r="S1832" s="37"/>
      <c r="T1832" s="38"/>
      <c r="U1832" s="200"/>
      <c r="V1832" s="211"/>
      <c r="W1832" s="204"/>
      <c r="X1832" s="204"/>
      <c r="Y1832" s="40"/>
      <c r="Z1832" s="41"/>
      <c r="AA1832" s="10"/>
      <c r="AB1832" s="42"/>
      <c r="AC1832" s="41"/>
      <c r="AD1832" s="43"/>
      <c r="AE1832" s="42"/>
      <c r="AF1832" s="41"/>
      <c r="AG1832" s="43"/>
      <c r="AH1832" s="69"/>
      <c r="AI1832" s="69"/>
      <c r="AJ1832" s="69"/>
      <c r="AK1832" s="29" t="str">
        <f>IFERROR(MATCH(H1832,#REF!,0),"")</f>
        <v/>
      </c>
    </row>
    <row r="1833" spans="1:37" ht="15" customHeight="1">
      <c r="A1833" s="227" t="str">
        <f>IF(V1833=DB!$B$12,"決裁1",IF(V1833=DB!$B$13,"決裁2",IF(V1833=DB!$B$14,"決裁3",IF(V1833=DB!$B$15,"決裁4",IF(V1833="","",TEXT(W1833,"GE")&amp;"-"&amp;V1833)))))</f>
        <v/>
      </c>
      <c r="B1833" s="228" t="str">
        <f>IF(A1833="","",A1833&amp;"-"&amp;COUNTIF($A$5:A1833,A1833))</f>
        <v/>
      </c>
      <c r="C1833" s="228" t="str">
        <f t="shared" si="57"/>
        <v/>
      </c>
      <c r="D1833" s="228" t="str">
        <f>IF(C1833="","",C1833&amp;"-"&amp;COUNTIF($C$5:C1833,C1833))</f>
        <v/>
      </c>
      <c r="E1833" s="228">
        <f t="shared" si="58"/>
        <v>0</v>
      </c>
      <c r="F1833" s="133"/>
      <c r="G1833" s="133"/>
      <c r="H1833" s="31"/>
      <c r="I1833" s="32"/>
      <c r="J1833" s="49"/>
      <c r="K1833" s="32"/>
      <c r="L1833" s="33"/>
      <c r="M1833" s="33"/>
      <c r="N1833" s="30"/>
      <c r="R1833" s="36"/>
      <c r="S1833" s="37"/>
      <c r="T1833" s="38"/>
      <c r="U1833" s="200"/>
      <c r="V1833" s="211"/>
      <c r="W1833" s="204"/>
      <c r="X1833" s="204"/>
      <c r="Y1833" s="40"/>
      <c r="Z1833" s="41"/>
      <c r="AA1833" s="10"/>
      <c r="AB1833" s="42"/>
      <c r="AC1833" s="41"/>
      <c r="AD1833" s="43"/>
      <c r="AE1833" s="42"/>
      <c r="AF1833" s="41"/>
      <c r="AG1833" s="43"/>
      <c r="AH1833" s="69"/>
      <c r="AI1833" s="69"/>
      <c r="AJ1833" s="69"/>
      <c r="AK1833" s="29" t="str">
        <f>IFERROR(MATCH(H1833,#REF!,0),"")</f>
        <v/>
      </c>
    </row>
    <row r="1834" spans="1:37" ht="15" customHeight="1">
      <c r="A1834" s="227" t="str">
        <f>IF(V1834=DB!$B$12,"決裁1",IF(V1834=DB!$B$13,"決裁2",IF(V1834=DB!$B$14,"決裁3",IF(V1834=DB!$B$15,"決裁4",IF(V1834="","",TEXT(W1834,"GE")&amp;"-"&amp;V1834)))))</f>
        <v/>
      </c>
      <c r="B1834" s="228" t="str">
        <f>IF(A1834="","",A1834&amp;"-"&amp;COUNTIF($A$5:A1834,A1834))</f>
        <v/>
      </c>
      <c r="C1834" s="228" t="str">
        <f t="shared" si="57"/>
        <v/>
      </c>
      <c r="D1834" s="228" t="str">
        <f>IF(C1834="","",C1834&amp;"-"&amp;COUNTIF($C$5:C1834,C1834))</f>
        <v/>
      </c>
      <c r="E1834" s="228">
        <f t="shared" si="58"/>
        <v>0</v>
      </c>
      <c r="F1834" s="133"/>
      <c r="G1834" s="133"/>
      <c r="H1834" s="31"/>
      <c r="I1834" s="32"/>
      <c r="J1834" s="49"/>
      <c r="K1834" s="32"/>
      <c r="L1834" s="33"/>
      <c r="M1834" s="33"/>
      <c r="N1834" s="30"/>
      <c r="R1834" s="36"/>
      <c r="S1834" s="37"/>
      <c r="T1834" s="38"/>
      <c r="U1834" s="200"/>
      <c r="V1834" s="211"/>
      <c r="W1834" s="204"/>
      <c r="X1834" s="204"/>
      <c r="Y1834" s="40"/>
      <c r="Z1834" s="41"/>
      <c r="AA1834" s="33"/>
      <c r="AB1834" s="42"/>
      <c r="AC1834" s="41"/>
      <c r="AD1834" s="43"/>
      <c r="AE1834" s="42"/>
      <c r="AF1834" s="41"/>
      <c r="AG1834" s="43"/>
      <c r="AH1834" s="69"/>
      <c r="AI1834" s="69"/>
      <c r="AJ1834" s="69"/>
      <c r="AK1834" s="29" t="str">
        <f>IFERROR(MATCH(H1834,#REF!,0),"")</f>
        <v/>
      </c>
    </row>
    <row r="1835" spans="1:37" ht="15" customHeight="1">
      <c r="A1835" s="227" t="str">
        <f>IF(V1835=DB!$B$12,"決裁1",IF(V1835=DB!$B$13,"決裁2",IF(V1835=DB!$B$14,"決裁3",IF(V1835=DB!$B$15,"決裁4",IF(V1835="","",TEXT(W1835,"GE")&amp;"-"&amp;V1835)))))</f>
        <v/>
      </c>
      <c r="B1835" s="228" t="str">
        <f>IF(A1835="","",A1835&amp;"-"&amp;COUNTIF($A$5:A1835,A1835))</f>
        <v/>
      </c>
      <c r="C1835" s="228" t="str">
        <f t="shared" si="57"/>
        <v/>
      </c>
      <c r="D1835" s="228" t="str">
        <f>IF(C1835="","",C1835&amp;"-"&amp;COUNTIF($C$5:C1835,C1835))</f>
        <v/>
      </c>
      <c r="E1835" s="228">
        <f t="shared" si="58"/>
        <v>0</v>
      </c>
      <c r="F1835" s="133"/>
      <c r="G1835" s="133"/>
      <c r="H1835" s="31"/>
      <c r="I1835" s="32"/>
      <c r="J1835" s="49"/>
      <c r="K1835" s="32"/>
      <c r="L1835" s="33"/>
      <c r="M1835" s="33"/>
      <c r="N1835" s="30"/>
      <c r="R1835" s="36"/>
      <c r="S1835" s="37"/>
      <c r="T1835" s="38"/>
      <c r="U1835" s="200"/>
      <c r="V1835" s="211"/>
      <c r="W1835" s="204"/>
      <c r="X1835" s="204"/>
      <c r="Y1835" s="40"/>
      <c r="Z1835" s="41"/>
      <c r="AA1835" s="10"/>
      <c r="AB1835" s="42"/>
      <c r="AC1835" s="41"/>
      <c r="AD1835" s="43"/>
      <c r="AE1835" s="42"/>
      <c r="AF1835" s="41"/>
      <c r="AG1835" s="43"/>
      <c r="AH1835" s="69"/>
      <c r="AI1835" s="69"/>
      <c r="AJ1835" s="69"/>
      <c r="AK1835" s="29" t="str">
        <f>IFERROR(MATCH(H1835,#REF!,0),"")</f>
        <v/>
      </c>
    </row>
    <row r="1836" spans="1:37" ht="15" customHeight="1">
      <c r="A1836" s="227" t="str">
        <f>IF(V1836=DB!$B$12,"決裁1",IF(V1836=DB!$B$13,"決裁2",IF(V1836=DB!$B$14,"決裁3",IF(V1836=DB!$B$15,"決裁4",IF(V1836="","",TEXT(W1836,"GE")&amp;"-"&amp;V1836)))))</f>
        <v/>
      </c>
      <c r="B1836" s="228" t="str">
        <f>IF(A1836="","",A1836&amp;"-"&amp;COUNTIF($A$5:A1836,A1836))</f>
        <v/>
      </c>
      <c r="C1836" s="228" t="str">
        <f t="shared" si="57"/>
        <v/>
      </c>
      <c r="D1836" s="228" t="str">
        <f>IF(C1836="","",C1836&amp;"-"&amp;COUNTIF($C$5:C1836,C1836))</f>
        <v/>
      </c>
      <c r="E1836" s="228">
        <f t="shared" si="58"/>
        <v>0</v>
      </c>
      <c r="F1836" s="133"/>
      <c r="G1836" s="133"/>
      <c r="H1836" s="31"/>
      <c r="I1836" s="32"/>
      <c r="J1836" s="49"/>
      <c r="K1836" s="32"/>
      <c r="L1836" s="33"/>
      <c r="M1836" s="33"/>
      <c r="N1836" s="30"/>
      <c r="R1836" s="10"/>
      <c r="S1836" s="37"/>
      <c r="T1836" s="38"/>
      <c r="U1836" s="200"/>
      <c r="V1836" s="211"/>
      <c r="W1836" s="204"/>
      <c r="X1836" s="204"/>
      <c r="Y1836" s="40"/>
      <c r="Z1836" s="41"/>
      <c r="AA1836" s="10"/>
      <c r="AB1836" s="42"/>
      <c r="AC1836" s="41"/>
      <c r="AD1836" s="43"/>
      <c r="AE1836" s="42"/>
      <c r="AF1836" s="41"/>
      <c r="AG1836" s="32"/>
      <c r="AH1836" s="69"/>
      <c r="AI1836" s="69"/>
      <c r="AJ1836" s="69"/>
      <c r="AK1836" s="29" t="str">
        <f>IFERROR(MATCH(H1836,#REF!,0),"")</f>
        <v/>
      </c>
    </row>
    <row r="1837" spans="1:37" ht="15" customHeight="1">
      <c r="A1837" s="227" t="str">
        <f>IF(V1837=DB!$B$12,"決裁1",IF(V1837=DB!$B$13,"決裁2",IF(V1837=DB!$B$14,"決裁3",IF(V1837=DB!$B$15,"決裁4",IF(V1837="","",TEXT(W1837,"GE")&amp;"-"&amp;V1837)))))</f>
        <v/>
      </c>
      <c r="B1837" s="228" t="str">
        <f>IF(A1837="","",A1837&amp;"-"&amp;COUNTIF($A$5:A1837,A1837))</f>
        <v/>
      </c>
      <c r="C1837" s="228" t="str">
        <f t="shared" si="57"/>
        <v/>
      </c>
      <c r="D1837" s="228" t="str">
        <f>IF(C1837="","",C1837&amp;"-"&amp;COUNTIF($C$5:C1837,C1837))</f>
        <v/>
      </c>
      <c r="E1837" s="228">
        <f t="shared" si="58"/>
        <v>0</v>
      </c>
      <c r="F1837" s="133"/>
      <c r="G1837" s="133"/>
      <c r="H1837" s="31"/>
      <c r="I1837" s="32"/>
      <c r="J1837" s="49"/>
      <c r="K1837" s="32"/>
      <c r="L1837" s="33"/>
      <c r="M1837" s="33"/>
      <c r="N1837" s="30"/>
      <c r="R1837" s="36"/>
      <c r="S1837" s="37"/>
      <c r="T1837" s="38"/>
      <c r="U1837" s="200"/>
      <c r="V1837" s="211"/>
      <c r="W1837" s="204"/>
      <c r="X1837" s="204"/>
      <c r="Y1837" s="40"/>
      <c r="Z1837" s="41"/>
      <c r="AA1837" s="10"/>
      <c r="AB1837" s="42"/>
      <c r="AC1837" s="41"/>
      <c r="AD1837" s="43"/>
      <c r="AE1837" s="42"/>
      <c r="AF1837" s="41"/>
      <c r="AG1837" s="43"/>
      <c r="AH1837" s="69"/>
      <c r="AI1837" s="69"/>
      <c r="AJ1837" s="69"/>
      <c r="AK1837" s="29" t="str">
        <f>IFERROR(MATCH(H1837,#REF!,0),"")</f>
        <v/>
      </c>
    </row>
    <row r="1838" spans="1:37" ht="15" customHeight="1">
      <c r="A1838" s="227" t="str">
        <f>IF(V1838=DB!$B$12,"決裁1",IF(V1838=DB!$B$13,"決裁2",IF(V1838=DB!$B$14,"決裁3",IF(V1838=DB!$B$15,"決裁4",IF(V1838="","",TEXT(W1838,"GE")&amp;"-"&amp;V1838)))))</f>
        <v/>
      </c>
      <c r="B1838" s="228" t="str">
        <f>IF(A1838="","",A1838&amp;"-"&amp;COUNTIF($A$5:A1838,A1838))</f>
        <v/>
      </c>
      <c r="C1838" s="228" t="str">
        <f t="shared" si="57"/>
        <v/>
      </c>
      <c r="D1838" s="228" t="str">
        <f>IF(C1838="","",C1838&amp;"-"&amp;COUNTIF($C$5:C1838,C1838))</f>
        <v/>
      </c>
      <c r="E1838" s="228">
        <f t="shared" si="58"/>
        <v>0</v>
      </c>
      <c r="F1838" s="133"/>
      <c r="G1838" s="133"/>
      <c r="H1838" s="31"/>
      <c r="I1838" s="32"/>
      <c r="J1838" s="49"/>
      <c r="K1838" s="32"/>
      <c r="L1838" s="33"/>
      <c r="M1838" s="33"/>
      <c r="N1838" s="30"/>
      <c r="R1838" s="36"/>
      <c r="S1838" s="37"/>
      <c r="T1838" s="38"/>
      <c r="U1838" s="200"/>
      <c r="V1838" s="211"/>
      <c r="W1838" s="204"/>
      <c r="X1838" s="204"/>
      <c r="Y1838" s="40"/>
      <c r="Z1838" s="41"/>
      <c r="AA1838" s="10"/>
      <c r="AB1838" s="42"/>
      <c r="AC1838" s="41"/>
      <c r="AD1838" s="43"/>
      <c r="AE1838" s="42"/>
      <c r="AF1838" s="41"/>
      <c r="AG1838" s="43"/>
      <c r="AH1838" s="69"/>
      <c r="AI1838" s="69"/>
      <c r="AJ1838" s="69"/>
      <c r="AK1838" s="29" t="str">
        <f>IFERROR(MATCH(H1838,#REF!,0),"")</f>
        <v/>
      </c>
    </row>
    <row r="1839" spans="1:37" ht="15" customHeight="1">
      <c r="A1839" s="227" t="str">
        <f>IF(V1839=DB!$B$12,"決裁1",IF(V1839=DB!$B$13,"決裁2",IF(V1839=DB!$B$14,"決裁3",IF(V1839=DB!$B$15,"決裁4",IF(V1839="","",TEXT(W1839,"GE")&amp;"-"&amp;V1839)))))</f>
        <v/>
      </c>
      <c r="B1839" s="228" t="str">
        <f>IF(A1839="","",A1839&amp;"-"&amp;COUNTIF($A$5:A1839,A1839))</f>
        <v/>
      </c>
      <c r="C1839" s="228" t="str">
        <f t="shared" si="57"/>
        <v/>
      </c>
      <c r="D1839" s="228" t="str">
        <f>IF(C1839="","",C1839&amp;"-"&amp;COUNTIF($C$5:C1839,C1839))</f>
        <v/>
      </c>
      <c r="E1839" s="228">
        <f t="shared" si="58"/>
        <v>0</v>
      </c>
      <c r="F1839" s="133"/>
      <c r="G1839" s="133"/>
      <c r="H1839" s="31"/>
      <c r="I1839" s="32"/>
      <c r="J1839" s="49"/>
      <c r="K1839" s="32"/>
      <c r="L1839" s="33"/>
      <c r="M1839" s="33"/>
      <c r="N1839" s="30"/>
      <c r="R1839" s="36"/>
      <c r="S1839" s="37"/>
      <c r="T1839" s="38"/>
      <c r="U1839" s="200"/>
      <c r="V1839" s="211"/>
      <c r="W1839" s="204"/>
      <c r="X1839" s="204"/>
      <c r="Y1839" s="40"/>
      <c r="Z1839" s="41"/>
      <c r="AA1839" s="10"/>
      <c r="AB1839" s="42"/>
      <c r="AC1839" s="41"/>
      <c r="AD1839" s="43"/>
      <c r="AE1839" s="42"/>
      <c r="AF1839" s="41"/>
      <c r="AG1839" s="43"/>
      <c r="AH1839" s="69"/>
      <c r="AI1839" s="69"/>
      <c r="AJ1839" s="69"/>
      <c r="AK1839" s="29" t="str">
        <f>IFERROR(MATCH(H1839,#REF!,0),"")</f>
        <v/>
      </c>
    </row>
    <row r="1840" spans="1:37" ht="15" customHeight="1">
      <c r="A1840" s="227" t="str">
        <f>IF(V1840=DB!$B$12,"決裁1",IF(V1840=DB!$B$13,"決裁2",IF(V1840=DB!$B$14,"決裁3",IF(V1840=DB!$B$15,"決裁4",IF(V1840="","",TEXT(W1840,"GE")&amp;"-"&amp;V1840)))))</f>
        <v/>
      </c>
      <c r="B1840" s="228" t="str">
        <f>IF(A1840="","",A1840&amp;"-"&amp;COUNTIF($A$5:A1840,A1840))</f>
        <v/>
      </c>
      <c r="C1840" s="228" t="str">
        <f t="shared" si="57"/>
        <v/>
      </c>
      <c r="D1840" s="228" t="str">
        <f>IF(C1840="","",C1840&amp;"-"&amp;COUNTIF($C$5:C1840,C1840))</f>
        <v/>
      </c>
      <c r="E1840" s="228">
        <f t="shared" si="58"/>
        <v>0</v>
      </c>
      <c r="F1840" s="133"/>
      <c r="G1840" s="133"/>
      <c r="H1840" s="31"/>
      <c r="I1840" s="32"/>
      <c r="J1840" s="49"/>
      <c r="K1840" s="32"/>
      <c r="L1840" s="33"/>
      <c r="M1840" s="53"/>
      <c r="N1840" s="30"/>
      <c r="R1840" s="36"/>
      <c r="S1840" s="37"/>
      <c r="T1840" s="38"/>
      <c r="U1840" s="200"/>
      <c r="V1840" s="211"/>
      <c r="W1840" s="204"/>
      <c r="X1840" s="204"/>
      <c r="Y1840" s="40"/>
      <c r="Z1840" s="41"/>
      <c r="AA1840" s="10"/>
      <c r="AB1840" s="42"/>
      <c r="AC1840" s="41"/>
      <c r="AD1840" s="43"/>
      <c r="AE1840" s="42"/>
      <c r="AF1840" s="41"/>
      <c r="AG1840" s="43"/>
      <c r="AH1840" s="69"/>
      <c r="AI1840" s="69"/>
      <c r="AJ1840" s="69"/>
      <c r="AK1840" s="29" t="str">
        <f>IFERROR(MATCH(H1840,#REF!,0),"")</f>
        <v/>
      </c>
    </row>
    <row r="1841" spans="1:37" ht="15" customHeight="1">
      <c r="A1841" s="227" t="str">
        <f>IF(V1841=DB!$B$12,"決裁1",IF(V1841=DB!$B$13,"決裁2",IF(V1841=DB!$B$14,"決裁3",IF(V1841=DB!$B$15,"決裁4",IF(V1841="","",TEXT(W1841,"GE")&amp;"-"&amp;V1841)))))</f>
        <v/>
      </c>
      <c r="B1841" s="228" t="str">
        <f>IF(A1841="","",A1841&amp;"-"&amp;COUNTIF($A$5:A1841,A1841))</f>
        <v/>
      </c>
      <c r="C1841" s="228" t="str">
        <f t="shared" si="57"/>
        <v/>
      </c>
      <c r="D1841" s="228" t="str">
        <f>IF(C1841="","",C1841&amp;"-"&amp;COUNTIF($C$5:C1841,C1841))</f>
        <v/>
      </c>
      <c r="E1841" s="228">
        <f t="shared" si="58"/>
        <v>0</v>
      </c>
      <c r="F1841" s="133"/>
      <c r="G1841" s="133"/>
      <c r="H1841" s="31"/>
      <c r="I1841" s="32"/>
      <c r="J1841" s="49"/>
      <c r="K1841" s="32"/>
      <c r="L1841" s="33"/>
      <c r="M1841" s="53"/>
      <c r="N1841" s="30"/>
      <c r="R1841" s="36"/>
      <c r="S1841" s="37"/>
      <c r="T1841" s="38"/>
      <c r="U1841" s="200"/>
      <c r="V1841" s="211"/>
      <c r="W1841" s="204"/>
      <c r="X1841" s="204"/>
      <c r="Y1841" s="40"/>
      <c r="Z1841" s="41"/>
      <c r="AA1841" s="10"/>
      <c r="AB1841" s="42"/>
      <c r="AC1841" s="41"/>
      <c r="AD1841" s="43"/>
      <c r="AE1841" s="42"/>
      <c r="AF1841" s="41"/>
      <c r="AG1841" s="43"/>
      <c r="AH1841" s="69"/>
      <c r="AI1841" s="69"/>
      <c r="AJ1841" s="69"/>
      <c r="AK1841" s="29" t="str">
        <f>IFERROR(MATCH(H1841,#REF!,0),"")</f>
        <v/>
      </c>
    </row>
    <row r="1842" spans="1:37" ht="15" customHeight="1">
      <c r="A1842" s="227" t="str">
        <f>IF(V1842=DB!$B$12,"決裁1",IF(V1842=DB!$B$13,"決裁2",IF(V1842=DB!$B$14,"決裁3",IF(V1842=DB!$B$15,"決裁4",IF(V1842="","",TEXT(W1842,"GE")&amp;"-"&amp;V1842)))))</f>
        <v/>
      </c>
      <c r="B1842" s="228" t="str">
        <f>IF(A1842="","",A1842&amp;"-"&amp;COUNTIF($A$5:A1842,A1842))</f>
        <v/>
      </c>
      <c r="C1842" s="228" t="str">
        <f t="shared" si="57"/>
        <v/>
      </c>
      <c r="D1842" s="228" t="str">
        <f>IF(C1842="","",C1842&amp;"-"&amp;COUNTIF($C$5:C1842,C1842))</f>
        <v/>
      </c>
      <c r="E1842" s="228">
        <f t="shared" si="58"/>
        <v>0</v>
      </c>
      <c r="F1842" s="133"/>
      <c r="G1842" s="133"/>
      <c r="H1842" s="31"/>
      <c r="I1842" s="32"/>
      <c r="J1842" s="49"/>
      <c r="K1842" s="32"/>
      <c r="L1842" s="33"/>
      <c r="M1842" s="33"/>
      <c r="N1842" s="30"/>
      <c r="R1842" s="36"/>
      <c r="S1842" s="37"/>
      <c r="T1842" s="38"/>
      <c r="U1842" s="200"/>
      <c r="V1842" s="211"/>
      <c r="W1842" s="204"/>
      <c r="X1842" s="204"/>
      <c r="Y1842" s="40"/>
      <c r="Z1842" s="41"/>
      <c r="AA1842" s="10"/>
      <c r="AB1842" s="42"/>
      <c r="AC1842" s="41"/>
      <c r="AD1842" s="43"/>
      <c r="AE1842" s="42"/>
      <c r="AF1842" s="41"/>
      <c r="AG1842" s="43"/>
      <c r="AH1842" s="69"/>
      <c r="AI1842" s="69"/>
      <c r="AJ1842" s="69"/>
      <c r="AK1842" s="29" t="str">
        <f>IFERROR(MATCH(H1842,#REF!,0),"")</f>
        <v/>
      </c>
    </row>
    <row r="1843" spans="1:37" ht="15" customHeight="1">
      <c r="A1843" s="227" t="str">
        <f>IF(V1843=DB!$B$12,"決裁1",IF(V1843=DB!$B$13,"決裁2",IF(V1843=DB!$B$14,"決裁3",IF(V1843=DB!$B$15,"決裁4",IF(V1843="","",TEXT(W1843,"GE")&amp;"-"&amp;V1843)))))</f>
        <v/>
      </c>
      <c r="B1843" s="228" t="str">
        <f>IF(A1843="","",A1843&amp;"-"&amp;COUNTIF($A$5:A1843,A1843))</f>
        <v/>
      </c>
      <c r="C1843" s="228" t="str">
        <f t="shared" si="57"/>
        <v/>
      </c>
      <c r="D1843" s="228" t="str">
        <f>IF(C1843="","",C1843&amp;"-"&amp;COUNTIF($C$5:C1843,C1843))</f>
        <v/>
      </c>
      <c r="E1843" s="228">
        <f t="shared" si="58"/>
        <v>0</v>
      </c>
      <c r="F1843" s="133"/>
      <c r="G1843" s="133"/>
      <c r="H1843" s="31"/>
      <c r="I1843" s="32"/>
      <c r="J1843" s="49"/>
      <c r="K1843" s="32"/>
      <c r="L1843" s="33"/>
      <c r="M1843" s="33"/>
      <c r="N1843" s="30"/>
      <c r="R1843" s="36"/>
      <c r="S1843" s="37"/>
      <c r="T1843" s="38"/>
      <c r="U1843" s="200"/>
      <c r="V1843" s="211"/>
      <c r="W1843" s="204"/>
      <c r="X1843" s="204"/>
      <c r="Y1843" s="40"/>
      <c r="Z1843" s="41"/>
      <c r="AA1843" s="10"/>
      <c r="AB1843" s="42"/>
      <c r="AC1843" s="41"/>
      <c r="AD1843" s="43"/>
      <c r="AE1843" s="42"/>
      <c r="AF1843" s="41"/>
      <c r="AG1843" s="43"/>
      <c r="AH1843" s="69"/>
      <c r="AI1843" s="69"/>
      <c r="AJ1843" s="69"/>
      <c r="AK1843" s="29" t="str">
        <f>IFERROR(MATCH(H1843,#REF!,0),"")</f>
        <v/>
      </c>
    </row>
    <row r="1844" spans="1:37" ht="15" customHeight="1">
      <c r="A1844" s="227" t="str">
        <f>IF(V1844=DB!$B$12,"決裁1",IF(V1844=DB!$B$13,"決裁2",IF(V1844=DB!$B$14,"決裁3",IF(V1844=DB!$B$15,"決裁4",IF(V1844="","",TEXT(W1844,"GE")&amp;"-"&amp;V1844)))))</f>
        <v/>
      </c>
      <c r="B1844" s="228" t="str">
        <f>IF(A1844="","",A1844&amp;"-"&amp;COUNTIF($A$5:A1844,A1844))</f>
        <v/>
      </c>
      <c r="C1844" s="228" t="str">
        <f t="shared" si="57"/>
        <v/>
      </c>
      <c r="D1844" s="228" t="str">
        <f>IF(C1844="","",C1844&amp;"-"&amp;COUNTIF($C$5:C1844,C1844))</f>
        <v/>
      </c>
      <c r="E1844" s="228">
        <f t="shared" si="58"/>
        <v>0</v>
      </c>
      <c r="F1844" s="133"/>
      <c r="G1844" s="133"/>
      <c r="H1844" s="31"/>
      <c r="I1844" s="32"/>
      <c r="J1844" s="49"/>
      <c r="K1844" s="32"/>
      <c r="L1844" s="33"/>
      <c r="M1844" s="33"/>
      <c r="N1844" s="30"/>
      <c r="R1844" s="36"/>
      <c r="S1844" s="37"/>
      <c r="T1844" s="38"/>
      <c r="U1844" s="200"/>
      <c r="V1844" s="211"/>
      <c r="W1844" s="204"/>
      <c r="X1844" s="204"/>
      <c r="Y1844" s="40"/>
      <c r="Z1844" s="41"/>
      <c r="AA1844" s="10"/>
      <c r="AB1844" s="42"/>
      <c r="AC1844" s="41"/>
      <c r="AD1844" s="43"/>
      <c r="AE1844" s="42"/>
      <c r="AF1844" s="41"/>
      <c r="AG1844" s="43"/>
      <c r="AH1844" s="69"/>
      <c r="AI1844" s="69"/>
      <c r="AJ1844" s="69"/>
      <c r="AK1844" s="29" t="str">
        <f>IFERROR(MATCH(H1844,#REF!,0),"")</f>
        <v/>
      </c>
    </row>
    <row r="1845" spans="1:37" ht="15" customHeight="1">
      <c r="A1845" s="227" t="str">
        <f>IF(V1845=DB!$B$12,"決裁1",IF(V1845=DB!$B$13,"決裁2",IF(V1845=DB!$B$14,"決裁3",IF(V1845=DB!$B$15,"決裁4",IF(V1845="","",TEXT(W1845,"GE")&amp;"-"&amp;V1845)))))</f>
        <v/>
      </c>
      <c r="B1845" s="228" t="str">
        <f>IF(A1845="","",A1845&amp;"-"&amp;COUNTIF($A$5:A1845,A1845))</f>
        <v/>
      </c>
      <c r="C1845" s="228" t="str">
        <f t="shared" si="57"/>
        <v/>
      </c>
      <c r="D1845" s="228" t="str">
        <f>IF(C1845="","",C1845&amp;"-"&amp;COUNTIF($C$5:C1845,C1845))</f>
        <v/>
      </c>
      <c r="E1845" s="228">
        <f t="shared" si="58"/>
        <v>0</v>
      </c>
      <c r="F1845" s="133"/>
      <c r="G1845" s="133"/>
      <c r="H1845" s="31"/>
      <c r="I1845" s="32"/>
      <c r="J1845" s="49"/>
      <c r="K1845" s="32"/>
      <c r="L1845" s="33"/>
      <c r="M1845" s="33"/>
      <c r="N1845" s="30"/>
      <c r="R1845" s="36"/>
      <c r="S1845" s="37"/>
      <c r="T1845" s="38"/>
      <c r="U1845" s="200"/>
      <c r="V1845" s="211"/>
      <c r="W1845" s="204"/>
      <c r="X1845" s="204"/>
      <c r="Y1845" s="40"/>
      <c r="Z1845" s="41"/>
      <c r="AA1845" s="10"/>
      <c r="AB1845" s="42"/>
      <c r="AC1845" s="41"/>
      <c r="AD1845" s="43"/>
      <c r="AE1845" s="42"/>
      <c r="AF1845" s="41"/>
      <c r="AG1845" s="43"/>
      <c r="AH1845" s="69"/>
      <c r="AI1845" s="69"/>
      <c r="AJ1845" s="69"/>
      <c r="AK1845" s="29" t="str">
        <f>IFERROR(MATCH(H1845,#REF!,0),"")</f>
        <v/>
      </c>
    </row>
    <row r="1846" spans="1:37" ht="15" customHeight="1">
      <c r="A1846" s="227" t="str">
        <f>IF(V1846=DB!$B$12,"決裁1",IF(V1846=DB!$B$13,"決裁2",IF(V1846=DB!$B$14,"決裁3",IF(V1846=DB!$B$15,"決裁4",IF(V1846="","",TEXT(W1846,"GE")&amp;"-"&amp;V1846)))))</f>
        <v/>
      </c>
      <c r="B1846" s="228" t="str">
        <f>IF(A1846="","",A1846&amp;"-"&amp;COUNTIF($A$5:A1846,A1846))</f>
        <v/>
      </c>
      <c r="C1846" s="228" t="str">
        <f t="shared" si="57"/>
        <v/>
      </c>
      <c r="D1846" s="228" t="str">
        <f>IF(C1846="","",C1846&amp;"-"&amp;COUNTIF($C$5:C1846,C1846))</f>
        <v/>
      </c>
      <c r="E1846" s="228">
        <f t="shared" si="58"/>
        <v>0</v>
      </c>
      <c r="F1846" s="133"/>
      <c r="G1846" s="133"/>
      <c r="H1846" s="31"/>
      <c r="I1846" s="32"/>
      <c r="J1846" s="49"/>
      <c r="K1846" s="32"/>
      <c r="L1846" s="33"/>
      <c r="M1846" s="33"/>
      <c r="N1846" s="30"/>
      <c r="R1846" s="36"/>
      <c r="S1846" s="37"/>
      <c r="T1846" s="38"/>
      <c r="U1846" s="200"/>
      <c r="V1846" s="211"/>
      <c r="W1846" s="204"/>
      <c r="X1846" s="204"/>
      <c r="Y1846" s="40"/>
      <c r="Z1846" s="41"/>
      <c r="AA1846" s="10"/>
      <c r="AB1846" s="42"/>
      <c r="AC1846" s="41"/>
      <c r="AD1846" s="43"/>
      <c r="AE1846" s="42"/>
      <c r="AF1846" s="41"/>
      <c r="AG1846" s="43"/>
      <c r="AH1846" s="69"/>
      <c r="AI1846" s="69"/>
      <c r="AJ1846" s="69"/>
      <c r="AK1846" s="29" t="str">
        <f>IFERROR(MATCH(H1846,#REF!,0),"")</f>
        <v/>
      </c>
    </row>
    <row r="1847" spans="1:37" ht="15" customHeight="1">
      <c r="A1847" s="227" t="str">
        <f>IF(V1847=DB!$B$12,"決裁1",IF(V1847=DB!$B$13,"決裁2",IF(V1847=DB!$B$14,"決裁3",IF(V1847=DB!$B$15,"決裁4",IF(V1847="","",TEXT(W1847,"GE")&amp;"-"&amp;V1847)))))</f>
        <v/>
      </c>
      <c r="B1847" s="228" t="str">
        <f>IF(A1847="","",A1847&amp;"-"&amp;COUNTIF($A$5:A1847,A1847))</f>
        <v/>
      </c>
      <c r="C1847" s="228" t="str">
        <f t="shared" si="57"/>
        <v/>
      </c>
      <c r="D1847" s="228" t="str">
        <f>IF(C1847="","",C1847&amp;"-"&amp;COUNTIF($C$5:C1847,C1847))</f>
        <v/>
      </c>
      <c r="E1847" s="228">
        <f t="shared" si="58"/>
        <v>0</v>
      </c>
      <c r="F1847" s="133"/>
      <c r="G1847" s="133"/>
      <c r="H1847" s="31"/>
      <c r="I1847" s="32"/>
      <c r="J1847" s="49"/>
      <c r="K1847" s="32"/>
      <c r="L1847" s="33"/>
      <c r="M1847" s="33"/>
      <c r="N1847" s="30"/>
      <c r="R1847" s="36"/>
      <c r="S1847" s="37"/>
      <c r="T1847" s="38"/>
      <c r="U1847" s="200"/>
      <c r="V1847" s="211"/>
      <c r="W1847" s="204"/>
      <c r="X1847" s="204"/>
      <c r="Y1847" s="40"/>
      <c r="Z1847" s="41"/>
      <c r="AA1847" s="10"/>
      <c r="AB1847" s="42"/>
      <c r="AC1847" s="41"/>
      <c r="AD1847" s="43"/>
      <c r="AE1847" s="42"/>
      <c r="AF1847" s="41"/>
      <c r="AG1847" s="43"/>
      <c r="AH1847" s="69"/>
      <c r="AI1847" s="69"/>
      <c r="AJ1847" s="69"/>
      <c r="AK1847" s="29" t="str">
        <f>IFERROR(MATCH(H1847,#REF!,0),"")</f>
        <v/>
      </c>
    </row>
    <row r="1848" spans="1:37" ht="15" customHeight="1">
      <c r="A1848" s="227" t="str">
        <f>IF(V1848=DB!$B$12,"決裁1",IF(V1848=DB!$B$13,"決裁2",IF(V1848=DB!$B$14,"決裁3",IF(V1848=DB!$B$15,"決裁4",IF(V1848="","",TEXT(W1848,"GE")&amp;"-"&amp;V1848)))))</f>
        <v/>
      </c>
      <c r="B1848" s="228" t="str">
        <f>IF(A1848="","",A1848&amp;"-"&amp;COUNTIF($A$5:A1848,A1848))</f>
        <v/>
      </c>
      <c r="C1848" s="228" t="str">
        <f t="shared" si="57"/>
        <v/>
      </c>
      <c r="D1848" s="228" t="str">
        <f>IF(C1848="","",C1848&amp;"-"&amp;COUNTIF($C$5:C1848,C1848))</f>
        <v/>
      </c>
      <c r="E1848" s="228">
        <f t="shared" si="58"/>
        <v>0</v>
      </c>
      <c r="F1848" s="133"/>
      <c r="G1848" s="133"/>
      <c r="H1848" s="31"/>
      <c r="I1848" s="32"/>
      <c r="J1848" s="49"/>
      <c r="K1848" s="32"/>
      <c r="L1848" s="33"/>
      <c r="M1848" s="33"/>
      <c r="N1848" s="30"/>
      <c r="R1848" s="36"/>
      <c r="S1848" s="37"/>
      <c r="T1848" s="38"/>
      <c r="U1848" s="200"/>
      <c r="V1848" s="211"/>
      <c r="W1848" s="204"/>
      <c r="X1848" s="204"/>
      <c r="Y1848" s="40"/>
      <c r="Z1848" s="41"/>
      <c r="AA1848" s="10"/>
      <c r="AB1848" s="42"/>
      <c r="AC1848" s="41"/>
      <c r="AD1848" s="43"/>
      <c r="AE1848" s="42"/>
      <c r="AF1848" s="41"/>
      <c r="AG1848" s="43"/>
      <c r="AH1848" s="69"/>
      <c r="AI1848" s="69"/>
      <c r="AJ1848" s="69"/>
      <c r="AK1848" s="29" t="str">
        <f>IFERROR(MATCH(H1848,#REF!,0),"")</f>
        <v/>
      </c>
    </row>
    <row r="1849" spans="1:37" ht="15" customHeight="1">
      <c r="A1849" s="227" t="str">
        <f>IF(V1849=DB!$B$12,"決裁1",IF(V1849=DB!$B$13,"決裁2",IF(V1849=DB!$B$14,"決裁3",IF(V1849=DB!$B$15,"決裁4",IF(V1849="","",TEXT(W1849,"GE")&amp;"-"&amp;V1849)))))</f>
        <v/>
      </c>
      <c r="B1849" s="228" t="str">
        <f>IF(A1849="","",A1849&amp;"-"&amp;COUNTIF($A$5:A1849,A1849))</f>
        <v/>
      </c>
      <c r="C1849" s="228" t="str">
        <f t="shared" si="57"/>
        <v/>
      </c>
      <c r="D1849" s="228" t="str">
        <f>IF(C1849="","",C1849&amp;"-"&amp;COUNTIF($C$5:C1849,C1849))</f>
        <v/>
      </c>
      <c r="E1849" s="228">
        <f t="shared" si="58"/>
        <v>0</v>
      </c>
      <c r="F1849" s="133"/>
      <c r="G1849" s="133"/>
      <c r="H1849" s="31"/>
      <c r="I1849" s="32"/>
      <c r="J1849" s="49"/>
      <c r="K1849" s="32"/>
      <c r="L1849" s="33"/>
      <c r="M1849" s="33"/>
      <c r="N1849" s="30"/>
      <c r="R1849" s="36"/>
      <c r="S1849" s="37"/>
      <c r="T1849" s="38"/>
      <c r="U1849" s="200"/>
      <c r="V1849" s="211"/>
      <c r="W1849" s="204"/>
      <c r="X1849" s="204"/>
      <c r="Y1849" s="40"/>
      <c r="Z1849" s="41"/>
      <c r="AA1849" s="10"/>
      <c r="AB1849" s="42"/>
      <c r="AC1849" s="41"/>
      <c r="AD1849" s="43"/>
      <c r="AE1849" s="42"/>
      <c r="AF1849" s="41"/>
      <c r="AG1849" s="43"/>
      <c r="AH1849" s="69"/>
      <c r="AI1849" s="69"/>
      <c r="AJ1849" s="69"/>
      <c r="AK1849" s="29" t="str">
        <f>IFERROR(MATCH(H1849,#REF!,0),"")</f>
        <v/>
      </c>
    </row>
    <row r="1850" spans="1:37" ht="15" customHeight="1">
      <c r="A1850" s="227" t="str">
        <f>IF(V1850=DB!$B$12,"決裁1",IF(V1850=DB!$B$13,"決裁2",IF(V1850=DB!$B$14,"決裁3",IF(V1850=DB!$B$15,"決裁4",IF(V1850="","",TEXT(W1850,"GE")&amp;"-"&amp;V1850)))))</f>
        <v/>
      </c>
      <c r="B1850" s="228" t="str">
        <f>IF(A1850="","",A1850&amp;"-"&amp;COUNTIF($A$5:A1850,A1850))</f>
        <v/>
      </c>
      <c r="C1850" s="228" t="str">
        <f t="shared" si="57"/>
        <v/>
      </c>
      <c r="D1850" s="228" t="str">
        <f>IF(C1850="","",C1850&amp;"-"&amp;COUNTIF($C$5:C1850,C1850))</f>
        <v/>
      </c>
      <c r="E1850" s="228">
        <f t="shared" si="58"/>
        <v>0</v>
      </c>
      <c r="F1850" s="133"/>
      <c r="G1850" s="133"/>
      <c r="H1850" s="31"/>
      <c r="I1850" s="32"/>
      <c r="J1850" s="49"/>
      <c r="K1850" s="32"/>
      <c r="L1850" s="33"/>
      <c r="M1850" s="33"/>
      <c r="N1850" s="30"/>
      <c r="R1850" s="36"/>
      <c r="S1850" s="37"/>
      <c r="T1850" s="38"/>
      <c r="U1850" s="200"/>
      <c r="V1850" s="211"/>
      <c r="W1850" s="204"/>
      <c r="X1850" s="204"/>
      <c r="Y1850" s="40"/>
      <c r="Z1850" s="41"/>
      <c r="AA1850" s="10"/>
      <c r="AB1850" s="42"/>
      <c r="AC1850" s="41"/>
      <c r="AD1850" s="43"/>
      <c r="AE1850" s="42"/>
      <c r="AF1850" s="41"/>
      <c r="AG1850" s="43"/>
      <c r="AH1850" s="69"/>
      <c r="AI1850" s="69"/>
      <c r="AJ1850" s="69"/>
      <c r="AK1850" s="29" t="str">
        <f>IFERROR(MATCH(H1850,#REF!,0),"")</f>
        <v/>
      </c>
    </row>
    <row r="1851" spans="1:37" ht="15" customHeight="1">
      <c r="A1851" s="227" t="str">
        <f>IF(V1851=DB!$B$12,"決裁1",IF(V1851=DB!$B$13,"決裁2",IF(V1851=DB!$B$14,"決裁3",IF(V1851=DB!$B$15,"決裁4",IF(V1851="","",TEXT(W1851,"GE")&amp;"-"&amp;V1851)))))</f>
        <v/>
      </c>
      <c r="B1851" s="228" t="str">
        <f>IF(A1851="","",A1851&amp;"-"&amp;COUNTIF($A$5:A1851,A1851))</f>
        <v/>
      </c>
      <c r="C1851" s="228" t="str">
        <f t="shared" si="57"/>
        <v/>
      </c>
      <c r="D1851" s="228" t="str">
        <f>IF(C1851="","",C1851&amp;"-"&amp;COUNTIF($C$5:C1851,C1851))</f>
        <v/>
      </c>
      <c r="E1851" s="228">
        <f t="shared" si="58"/>
        <v>0</v>
      </c>
      <c r="F1851" s="133"/>
      <c r="G1851" s="133"/>
      <c r="H1851" s="31"/>
      <c r="I1851" s="32"/>
      <c r="J1851" s="49"/>
      <c r="K1851" s="32"/>
      <c r="L1851" s="33"/>
      <c r="M1851" s="33"/>
      <c r="N1851" s="30"/>
      <c r="R1851" s="36"/>
      <c r="S1851" s="37"/>
      <c r="T1851" s="38"/>
      <c r="U1851" s="200"/>
      <c r="V1851" s="211"/>
      <c r="W1851" s="204"/>
      <c r="X1851" s="204"/>
      <c r="Y1851" s="40"/>
      <c r="Z1851" s="41"/>
      <c r="AA1851" s="10"/>
      <c r="AB1851" s="42"/>
      <c r="AC1851" s="41"/>
      <c r="AD1851" s="43"/>
      <c r="AE1851" s="42"/>
      <c r="AF1851" s="41"/>
      <c r="AG1851" s="43"/>
      <c r="AH1851" s="69"/>
      <c r="AI1851" s="69"/>
      <c r="AJ1851" s="69"/>
      <c r="AK1851" s="29" t="str">
        <f>IFERROR(MATCH(H1851,#REF!,0),"")</f>
        <v/>
      </c>
    </row>
    <row r="1852" spans="1:37" ht="15" customHeight="1">
      <c r="A1852" s="227" t="str">
        <f>IF(V1852=DB!$B$12,"決裁1",IF(V1852=DB!$B$13,"決裁2",IF(V1852=DB!$B$14,"決裁3",IF(V1852=DB!$B$15,"決裁4",IF(V1852="","",TEXT(W1852,"GE")&amp;"-"&amp;V1852)))))</f>
        <v/>
      </c>
      <c r="B1852" s="228" t="str">
        <f>IF(A1852="","",A1852&amp;"-"&amp;COUNTIF($A$5:A1852,A1852))</f>
        <v/>
      </c>
      <c r="C1852" s="228" t="str">
        <f t="shared" si="57"/>
        <v/>
      </c>
      <c r="D1852" s="228" t="str">
        <f>IF(C1852="","",C1852&amp;"-"&amp;COUNTIF($C$5:C1852,C1852))</f>
        <v/>
      </c>
      <c r="E1852" s="228">
        <f t="shared" si="58"/>
        <v>0</v>
      </c>
      <c r="F1852" s="133"/>
      <c r="G1852" s="133"/>
      <c r="H1852" s="31"/>
      <c r="I1852" s="32"/>
      <c r="J1852" s="49"/>
      <c r="K1852" s="32"/>
      <c r="L1852" s="33"/>
      <c r="M1852" s="33"/>
      <c r="N1852" s="30"/>
      <c r="R1852" s="36"/>
      <c r="S1852" s="37"/>
      <c r="T1852" s="38"/>
      <c r="U1852" s="200"/>
      <c r="V1852" s="211"/>
      <c r="W1852" s="204"/>
      <c r="X1852" s="204"/>
      <c r="Y1852" s="40"/>
      <c r="Z1852" s="41"/>
      <c r="AA1852" s="10"/>
      <c r="AB1852" s="42"/>
      <c r="AC1852" s="41"/>
      <c r="AD1852" s="43"/>
      <c r="AE1852" s="42"/>
      <c r="AF1852" s="41"/>
      <c r="AG1852" s="43"/>
      <c r="AH1852" s="69"/>
      <c r="AI1852" s="69"/>
      <c r="AJ1852" s="69"/>
      <c r="AK1852" s="29" t="str">
        <f>IFERROR(MATCH(H1852,#REF!,0),"")</f>
        <v/>
      </c>
    </row>
    <row r="1853" spans="1:37" ht="15" customHeight="1">
      <c r="A1853" s="227" t="str">
        <f>IF(V1853=DB!$B$12,"決裁1",IF(V1853=DB!$B$13,"決裁2",IF(V1853=DB!$B$14,"決裁3",IF(V1853=DB!$B$15,"決裁4",IF(V1853="","",TEXT(W1853,"GE")&amp;"-"&amp;V1853)))))</f>
        <v/>
      </c>
      <c r="B1853" s="228" t="str">
        <f>IF(A1853="","",A1853&amp;"-"&amp;COUNTIF($A$5:A1853,A1853))</f>
        <v/>
      </c>
      <c r="C1853" s="228" t="str">
        <f t="shared" si="57"/>
        <v/>
      </c>
      <c r="D1853" s="228" t="str">
        <f>IF(C1853="","",C1853&amp;"-"&amp;COUNTIF($C$5:C1853,C1853))</f>
        <v/>
      </c>
      <c r="E1853" s="228">
        <f t="shared" si="58"/>
        <v>0</v>
      </c>
      <c r="F1853" s="133"/>
      <c r="G1853" s="133"/>
      <c r="H1853" s="31"/>
      <c r="I1853" s="32"/>
      <c r="J1853" s="49"/>
      <c r="K1853" s="32"/>
      <c r="L1853" s="33"/>
      <c r="M1853" s="33"/>
      <c r="N1853" s="30"/>
      <c r="R1853" s="36"/>
      <c r="S1853" s="37"/>
      <c r="T1853" s="38"/>
      <c r="U1853" s="200"/>
      <c r="V1853" s="211"/>
      <c r="W1853" s="204"/>
      <c r="X1853" s="204"/>
      <c r="Y1853" s="40"/>
      <c r="Z1853" s="41"/>
      <c r="AA1853" s="10"/>
      <c r="AB1853" s="42"/>
      <c r="AC1853" s="41"/>
      <c r="AD1853" s="43"/>
      <c r="AE1853" s="42"/>
      <c r="AF1853" s="41"/>
      <c r="AG1853" s="43"/>
      <c r="AH1853" s="69"/>
      <c r="AI1853" s="69"/>
      <c r="AJ1853" s="69"/>
      <c r="AK1853" s="29" t="str">
        <f>IFERROR(MATCH(H1853,#REF!,0),"")</f>
        <v/>
      </c>
    </row>
    <row r="1854" spans="1:37" ht="15" customHeight="1">
      <c r="A1854" s="227" t="str">
        <f>IF(V1854=DB!$B$12,"決裁1",IF(V1854=DB!$B$13,"決裁2",IF(V1854=DB!$B$14,"決裁3",IF(V1854=DB!$B$15,"決裁4",IF(V1854="","",TEXT(W1854,"GE")&amp;"-"&amp;V1854)))))</f>
        <v/>
      </c>
      <c r="B1854" s="228" t="str">
        <f>IF(A1854="","",A1854&amp;"-"&amp;COUNTIF($A$5:A1854,A1854))</f>
        <v/>
      </c>
      <c r="C1854" s="228" t="str">
        <f t="shared" si="57"/>
        <v/>
      </c>
      <c r="D1854" s="228" t="str">
        <f>IF(C1854="","",C1854&amp;"-"&amp;COUNTIF($C$5:C1854,C1854))</f>
        <v/>
      </c>
      <c r="E1854" s="228">
        <f t="shared" si="58"/>
        <v>0</v>
      </c>
      <c r="F1854" s="133"/>
      <c r="G1854" s="133"/>
      <c r="H1854" s="31"/>
      <c r="I1854" s="32"/>
      <c r="J1854" s="49"/>
      <c r="K1854" s="32"/>
      <c r="L1854" s="33"/>
      <c r="M1854" s="33"/>
      <c r="N1854" s="30"/>
      <c r="R1854" s="36"/>
      <c r="S1854" s="37"/>
      <c r="T1854" s="38"/>
      <c r="U1854" s="200"/>
      <c r="V1854" s="211"/>
      <c r="W1854" s="204"/>
      <c r="X1854" s="204"/>
      <c r="Y1854" s="40"/>
      <c r="Z1854" s="41"/>
      <c r="AA1854" s="10"/>
      <c r="AB1854" s="42"/>
      <c r="AC1854" s="41"/>
      <c r="AD1854" s="43"/>
      <c r="AE1854" s="42"/>
      <c r="AF1854" s="41"/>
      <c r="AG1854" s="43"/>
      <c r="AH1854" s="69"/>
      <c r="AI1854" s="69"/>
      <c r="AJ1854" s="69"/>
      <c r="AK1854" s="29" t="str">
        <f>IFERROR(MATCH(H1854,#REF!,0),"")</f>
        <v/>
      </c>
    </row>
    <row r="1855" spans="1:37" ht="15" customHeight="1">
      <c r="A1855" s="227" t="str">
        <f>IF(V1855=DB!$B$12,"決裁1",IF(V1855=DB!$B$13,"決裁2",IF(V1855=DB!$B$14,"決裁3",IF(V1855=DB!$B$15,"決裁4",IF(V1855="","",TEXT(W1855,"GE")&amp;"-"&amp;V1855)))))</f>
        <v/>
      </c>
      <c r="B1855" s="228" t="str">
        <f>IF(A1855="","",A1855&amp;"-"&amp;COUNTIF($A$5:A1855,A1855))</f>
        <v/>
      </c>
      <c r="C1855" s="228" t="str">
        <f t="shared" si="57"/>
        <v/>
      </c>
      <c r="D1855" s="228" t="str">
        <f>IF(C1855="","",C1855&amp;"-"&amp;COUNTIF($C$5:C1855,C1855))</f>
        <v/>
      </c>
      <c r="E1855" s="228">
        <f t="shared" si="58"/>
        <v>0</v>
      </c>
      <c r="F1855" s="133"/>
      <c r="G1855" s="133"/>
      <c r="H1855" s="31"/>
      <c r="I1855" s="32"/>
      <c r="J1855" s="49"/>
      <c r="K1855" s="32"/>
      <c r="L1855" s="33"/>
      <c r="M1855" s="33"/>
      <c r="N1855" s="30"/>
      <c r="R1855" s="36"/>
      <c r="S1855" s="37"/>
      <c r="T1855" s="38"/>
      <c r="U1855" s="200"/>
      <c r="V1855" s="211"/>
      <c r="W1855" s="204"/>
      <c r="X1855" s="204"/>
      <c r="Y1855" s="40"/>
      <c r="Z1855" s="41"/>
      <c r="AA1855" s="10"/>
      <c r="AB1855" s="42"/>
      <c r="AC1855" s="41"/>
      <c r="AD1855" s="43"/>
      <c r="AE1855" s="42"/>
      <c r="AF1855" s="41"/>
      <c r="AG1855" s="43"/>
      <c r="AH1855" s="69"/>
      <c r="AI1855" s="69"/>
      <c r="AJ1855" s="69"/>
      <c r="AK1855" s="29" t="str">
        <f>IFERROR(MATCH(H1855,#REF!,0),"")</f>
        <v/>
      </c>
    </row>
    <row r="1856" spans="1:37" ht="15" customHeight="1">
      <c r="A1856" s="227" t="str">
        <f>IF(V1856=DB!$B$12,"決裁1",IF(V1856=DB!$B$13,"決裁2",IF(V1856=DB!$B$14,"決裁3",IF(V1856=DB!$B$15,"決裁4",IF(V1856="","",TEXT(W1856,"GE")&amp;"-"&amp;V1856)))))</f>
        <v/>
      </c>
      <c r="B1856" s="228" t="str">
        <f>IF(A1856="","",A1856&amp;"-"&amp;COUNTIF($A$5:A1856,A1856))</f>
        <v/>
      </c>
      <c r="C1856" s="228" t="str">
        <f t="shared" si="57"/>
        <v/>
      </c>
      <c r="D1856" s="228" t="str">
        <f>IF(C1856="","",C1856&amp;"-"&amp;COUNTIF($C$5:C1856,C1856))</f>
        <v/>
      </c>
      <c r="E1856" s="228">
        <f t="shared" si="58"/>
        <v>0</v>
      </c>
      <c r="F1856" s="133"/>
      <c r="G1856" s="133"/>
      <c r="H1856" s="31"/>
      <c r="I1856" s="32"/>
      <c r="J1856" s="49"/>
      <c r="K1856" s="32"/>
      <c r="L1856" s="33"/>
      <c r="M1856" s="33"/>
      <c r="N1856" s="30"/>
      <c r="R1856" s="36"/>
      <c r="S1856" s="37"/>
      <c r="T1856" s="38"/>
      <c r="U1856" s="200"/>
      <c r="V1856" s="211"/>
      <c r="W1856" s="204"/>
      <c r="X1856" s="204"/>
      <c r="Y1856" s="40"/>
      <c r="Z1856" s="41"/>
      <c r="AA1856" s="10"/>
      <c r="AB1856" s="42"/>
      <c r="AC1856" s="41"/>
      <c r="AD1856" s="43"/>
      <c r="AE1856" s="42"/>
      <c r="AF1856" s="41"/>
      <c r="AG1856" s="43"/>
      <c r="AH1856" s="69"/>
      <c r="AI1856" s="69"/>
      <c r="AJ1856" s="69"/>
      <c r="AK1856" s="29" t="str">
        <f>IFERROR(MATCH(H1856,#REF!,0),"")</f>
        <v/>
      </c>
    </row>
    <row r="1857" spans="1:37" ht="15" customHeight="1">
      <c r="A1857" s="227" t="str">
        <f>IF(V1857=DB!$B$12,"決裁1",IF(V1857=DB!$B$13,"決裁2",IF(V1857=DB!$B$14,"決裁3",IF(V1857=DB!$B$15,"決裁4",IF(V1857="","",TEXT(W1857,"GE")&amp;"-"&amp;V1857)))))</f>
        <v/>
      </c>
      <c r="B1857" s="228" t="str">
        <f>IF(A1857="","",A1857&amp;"-"&amp;COUNTIF($A$5:A1857,A1857))</f>
        <v/>
      </c>
      <c r="C1857" s="228" t="str">
        <f t="shared" si="57"/>
        <v/>
      </c>
      <c r="D1857" s="228" t="str">
        <f>IF(C1857="","",C1857&amp;"-"&amp;COUNTIF($C$5:C1857,C1857))</f>
        <v/>
      </c>
      <c r="E1857" s="228">
        <f t="shared" si="58"/>
        <v>0</v>
      </c>
      <c r="F1857" s="133"/>
      <c r="G1857" s="133"/>
      <c r="H1857" s="31"/>
      <c r="I1857" s="32"/>
      <c r="J1857" s="49"/>
      <c r="K1857" s="32"/>
      <c r="L1857" s="33"/>
      <c r="M1857" s="33"/>
      <c r="N1857" s="30"/>
      <c r="R1857" s="36"/>
      <c r="S1857" s="37"/>
      <c r="T1857" s="38"/>
      <c r="U1857" s="200"/>
      <c r="V1857" s="211"/>
      <c r="W1857" s="204"/>
      <c r="X1857" s="204"/>
      <c r="Y1857" s="40"/>
      <c r="Z1857" s="41"/>
      <c r="AA1857" s="10"/>
      <c r="AB1857" s="42"/>
      <c r="AC1857" s="41"/>
      <c r="AD1857" s="43"/>
      <c r="AE1857" s="42"/>
      <c r="AF1857" s="41"/>
      <c r="AG1857" s="43"/>
      <c r="AH1857" s="69"/>
      <c r="AI1857" s="69"/>
      <c r="AJ1857" s="69"/>
      <c r="AK1857" s="29" t="str">
        <f>IFERROR(MATCH(H1857,#REF!,0),"")</f>
        <v/>
      </c>
    </row>
    <row r="1858" spans="1:37" ht="15" customHeight="1">
      <c r="A1858" s="227" t="str">
        <f>IF(V1858=DB!$B$12,"決裁1",IF(V1858=DB!$B$13,"決裁2",IF(V1858=DB!$B$14,"決裁3",IF(V1858=DB!$B$15,"決裁4",IF(V1858="","",TEXT(W1858,"GE")&amp;"-"&amp;V1858)))))</f>
        <v/>
      </c>
      <c r="B1858" s="228" t="str">
        <f>IF(A1858="","",A1858&amp;"-"&amp;COUNTIF($A$5:A1858,A1858))</f>
        <v/>
      </c>
      <c r="C1858" s="228" t="str">
        <f t="shared" si="57"/>
        <v/>
      </c>
      <c r="D1858" s="228" t="str">
        <f>IF(C1858="","",C1858&amp;"-"&amp;COUNTIF($C$5:C1858,C1858))</f>
        <v/>
      </c>
      <c r="E1858" s="228">
        <f t="shared" si="58"/>
        <v>0</v>
      </c>
      <c r="F1858" s="133"/>
      <c r="G1858" s="133"/>
      <c r="H1858" s="31"/>
      <c r="I1858" s="32"/>
      <c r="J1858" s="49"/>
      <c r="K1858" s="32"/>
      <c r="L1858" s="33"/>
      <c r="M1858" s="33"/>
      <c r="N1858" s="30"/>
      <c r="R1858" s="36"/>
      <c r="S1858" s="37"/>
      <c r="T1858" s="38"/>
      <c r="U1858" s="200"/>
      <c r="V1858" s="211"/>
      <c r="W1858" s="204"/>
      <c r="X1858" s="204"/>
      <c r="Y1858" s="40"/>
      <c r="Z1858" s="41"/>
      <c r="AA1858" s="10"/>
      <c r="AB1858" s="42"/>
      <c r="AC1858" s="41"/>
      <c r="AD1858" s="43"/>
      <c r="AE1858" s="42"/>
      <c r="AF1858" s="41"/>
      <c r="AG1858" s="43"/>
      <c r="AH1858" s="69"/>
      <c r="AI1858" s="69"/>
      <c r="AJ1858" s="69"/>
      <c r="AK1858" s="29" t="str">
        <f>IFERROR(MATCH(H1858,#REF!,0),"")</f>
        <v/>
      </c>
    </row>
    <row r="1859" spans="1:37" ht="15" customHeight="1">
      <c r="A1859" s="227" t="str">
        <f>IF(V1859=DB!$B$12,"決裁1",IF(V1859=DB!$B$13,"決裁2",IF(V1859=DB!$B$14,"決裁3",IF(V1859=DB!$B$15,"決裁4",IF(V1859="","",TEXT(W1859,"GE")&amp;"-"&amp;V1859)))))</f>
        <v/>
      </c>
      <c r="B1859" s="228" t="str">
        <f>IF(A1859="","",A1859&amp;"-"&amp;COUNTIF($A$5:A1859,A1859))</f>
        <v/>
      </c>
      <c r="C1859" s="228" t="str">
        <f t="shared" si="57"/>
        <v/>
      </c>
      <c r="D1859" s="228" t="str">
        <f>IF(C1859="","",C1859&amp;"-"&amp;COUNTIF($C$5:C1859,C1859))</f>
        <v/>
      </c>
      <c r="E1859" s="228">
        <f t="shared" si="58"/>
        <v>0</v>
      </c>
      <c r="F1859" s="133"/>
      <c r="G1859" s="133"/>
      <c r="H1859" s="31"/>
      <c r="I1859" s="32"/>
      <c r="J1859" s="49"/>
      <c r="K1859" s="32"/>
      <c r="L1859" s="33"/>
      <c r="M1859" s="33"/>
      <c r="N1859" s="30"/>
      <c r="R1859" s="36"/>
      <c r="S1859" s="37"/>
      <c r="T1859" s="38"/>
      <c r="U1859" s="200"/>
      <c r="V1859" s="211"/>
      <c r="W1859" s="204"/>
      <c r="X1859" s="204"/>
      <c r="Y1859" s="40"/>
      <c r="Z1859" s="41"/>
      <c r="AA1859" s="10"/>
      <c r="AB1859" s="42"/>
      <c r="AC1859" s="41"/>
      <c r="AD1859" s="43"/>
      <c r="AE1859" s="42"/>
      <c r="AF1859" s="41"/>
      <c r="AG1859" s="43"/>
      <c r="AH1859" s="69"/>
      <c r="AI1859" s="69"/>
      <c r="AJ1859" s="69"/>
      <c r="AK1859" s="29" t="str">
        <f>IFERROR(MATCH(H1859,#REF!,0),"")</f>
        <v/>
      </c>
    </row>
    <row r="1860" spans="1:37" ht="15" customHeight="1">
      <c r="A1860" s="227" t="str">
        <f>IF(V1860=DB!$B$12,"決裁1",IF(V1860=DB!$B$13,"決裁2",IF(V1860=DB!$B$14,"決裁3",IF(V1860=DB!$B$15,"決裁4",IF(V1860="","",TEXT(W1860,"GE")&amp;"-"&amp;V1860)))))</f>
        <v/>
      </c>
      <c r="B1860" s="228" t="str">
        <f>IF(A1860="","",A1860&amp;"-"&amp;COUNTIF($A$5:A1860,A1860))</f>
        <v/>
      </c>
      <c r="C1860" s="228" t="str">
        <f t="shared" si="57"/>
        <v/>
      </c>
      <c r="D1860" s="228" t="str">
        <f>IF(C1860="","",C1860&amp;"-"&amp;COUNTIF($C$5:C1860,C1860))</f>
        <v/>
      </c>
      <c r="E1860" s="228">
        <f t="shared" si="58"/>
        <v>0</v>
      </c>
      <c r="F1860" s="133"/>
      <c r="G1860" s="133"/>
      <c r="H1860" s="31"/>
      <c r="I1860" s="32"/>
      <c r="J1860" s="49"/>
      <c r="K1860" s="32"/>
      <c r="L1860" s="33"/>
      <c r="M1860" s="33"/>
      <c r="N1860" s="30"/>
      <c r="R1860" s="36"/>
      <c r="S1860" s="37"/>
      <c r="T1860" s="38"/>
      <c r="U1860" s="200"/>
      <c r="V1860" s="211"/>
      <c r="W1860" s="204"/>
      <c r="X1860" s="204"/>
      <c r="Y1860" s="40"/>
      <c r="Z1860" s="41"/>
      <c r="AA1860" s="10"/>
      <c r="AB1860" s="42"/>
      <c r="AC1860" s="41"/>
      <c r="AD1860" s="43"/>
      <c r="AE1860" s="42"/>
      <c r="AF1860" s="41"/>
      <c r="AG1860" s="43"/>
      <c r="AH1860" s="69"/>
      <c r="AI1860" s="69"/>
      <c r="AJ1860" s="69"/>
      <c r="AK1860" s="29" t="str">
        <f>IFERROR(MATCH(H1860,#REF!,0),"")</f>
        <v/>
      </c>
    </row>
    <row r="1861" spans="1:37" ht="15" customHeight="1">
      <c r="A1861" s="227" t="str">
        <f>IF(V1861=DB!$B$12,"決裁1",IF(V1861=DB!$B$13,"決裁2",IF(V1861=DB!$B$14,"決裁3",IF(V1861=DB!$B$15,"決裁4",IF(V1861="","",TEXT(W1861,"GE")&amp;"-"&amp;V1861)))))</f>
        <v/>
      </c>
      <c r="B1861" s="228" t="str">
        <f>IF(A1861="","",A1861&amp;"-"&amp;COUNTIF($A$5:A1861,A1861))</f>
        <v/>
      </c>
      <c r="C1861" s="228" t="str">
        <f t="shared" si="57"/>
        <v/>
      </c>
      <c r="D1861" s="228" t="str">
        <f>IF(C1861="","",C1861&amp;"-"&amp;COUNTIF($C$5:C1861,C1861))</f>
        <v/>
      </c>
      <c r="E1861" s="228">
        <f t="shared" si="58"/>
        <v>0</v>
      </c>
      <c r="F1861" s="133"/>
      <c r="G1861" s="133"/>
      <c r="H1861" s="31"/>
      <c r="I1861" s="32"/>
      <c r="J1861" s="49"/>
      <c r="K1861" s="32"/>
      <c r="L1861" s="33"/>
      <c r="M1861" s="33"/>
      <c r="N1861" s="30"/>
      <c r="R1861" s="36"/>
      <c r="S1861" s="37"/>
      <c r="T1861" s="38"/>
      <c r="U1861" s="200"/>
      <c r="V1861" s="211"/>
      <c r="W1861" s="204"/>
      <c r="X1861" s="204"/>
      <c r="Y1861" s="40"/>
      <c r="Z1861" s="41"/>
      <c r="AA1861" s="10"/>
      <c r="AB1861" s="42"/>
      <c r="AC1861" s="41"/>
      <c r="AD1861" s="43"/>
      <c r="AE1861" s="42"/>
      <c r="AF1861" s="41"/>
      <c r="AG1861" s="43"/>
      <c r="AH1861" s="69"/>
      <c r="AI1861" s="69"/>
      <c r="AJ1861" s="69"/>
      <c r="AK1861" s="29" t="str">
        <f>IFERROR(MATCH(H1861,#REF!,0),"")</f>
        <v/>
      </c>
    </row>
    <row r="1862" spans="1:37" ht="15" customHeight="1">
      <c r="A1862" s="227" t="str">
        <f>IF(V1862=DB!$B$12,"決裁1",IF(V1862=DB!$B$13,"決裁2",IF(V1862=DB!$B$14,"決裁3",IF(V1862=DB!$B$15,"決裁4",IF(V1862="","",TEXT(W1862,"GE")&amp;"-"&amp;V1862)))))</f>
        <v/>
      </c>
      <c r="B1862" s="228" t="str">
        <f>IF(A1862="","",A1862&amp;"-"&amp;COUNTIF($A$5:A1862,A1862))</f>
        <v/>
      </c>
      <c r="C1862" s="228" t="str">
        <f t="shared" ref="C1862:C1925" si="59">IF(AH1862="","",AH1862)</f>
        <v/>
      </c>
      <c r="D1862" s="228" t="str">
        <f>IF(C1862="","",C1862&amp;"-"&amp;COUNTIF($C$5:C1862,C1862))</f>
        <v/>
      </c>
      <c r="E1862" s="228">
        <f t="shared" ref="E1862:E1925" si="60">+H1862</f>
        <v>0</v>
      </c>
      <c r="F1862" s="133"/>
      <c r="G1862" s="133"/>
      <c r="H1862" s="31"/>
      <c r="I1862" s="32"/>
      <c r="J1862" s="49"/>
      <c r="K1862" s="32"/>
      <c r="L1862" s="33"/>
      <c r="M1862" s="33"/>
      <c r="N1862" s="30"/>
      <c r="R1862" s="36"/>
      <c r="S1862" s="37"/>
      <c r="T1862" s="38"/>
      <c r="U1862" s="200"/>
      <c r="V1862" s="211"/>
      <c r="W1862" s="204"/>
      <c r="X1862" s="204"/>
      <c r="Y1862" s="40"/>
      <c r="Z1862" s="41"/>
      <c r="AA1862" s="10"/>
      <c r="AB1862" s="42"/>
      <c r="AC1862" s="41"/>
      <c r="AD1862" s="43"/>
      <c r="AE1862" s="42"/>
      <c r="AF1862" s="41"/>
      <c r="AG1862" s="43"/>
      <c r="AH1862" s="69"/>
      <c r="AI1862" s="69"/>
      <c r="AJ1862" s="69"/>
      <c r="AK1862" s="29" t="str">
        <f>IFERROR(MATCH(H1862,#REF!,0),"")</f>
        <v/>
      </c>
    </row>
    <row r="1863" spans="1:37" ht="15" customHeight="1">
      <c r="A1863" s="227" t="str">
        <f>IF(V1863=DB!$B$12,"決裁1",IF(V1863=DB!$B$13,"決裁2",IF(V1863=DB!$B$14,"決裁3",IF(V1863=DB!$B$15,"決裁4",IF(V1863="","",TEXT(W1863,"GE")&amp;"-"&amp;V1863)))))</f>
        <v/>
      </c>
      <c r="B1863" s="228" t="str">
        <f>IF(A1863="","",A1863&amp;"-"&amp;COUNTIF($A$5:A1863,A1863))</f>
        <v/>
      </c>
      <c r="C1863" s="228" t="str">
        <f t="shared" si="59"/>
        <v/>
      </c>
      <c r="D1863" s="228" t="str">
        <f>IF(C1863="","",C1863&amp;"-"&amp;COUNTIF($C$5:C1863,C1863))</f>
        <v/>
      </c>
      <c r="E1863" s="228">
        <f t="shared" si="60"/>
        <v>0</v>
      </c>
      <c r="F1863" s="133"/>
      <c r="G1863" s="133"/>
      <c r="H1863" s="31"/>
      <c r="I1863" s="32"/>
      <c r="J1863" s="49"/>
      <c r="K1863" s="32"/>
      <c r="L1863" s="33"/>
      <c r="M1863" s="33"/>
      <c r="N1863" s="30"/>
      <c r="R1863" s="36"/>
      <c r="S1863" s="37"/>
      <c r="T1863" s="38"/>
      <c r="U1863" s="200"/>
      <c r="V1863" s="211"/>
      <c r="W1863" s="204"/>
      <c r="X1863" s="204"/>
      <c r="Y1863" s="40"/>
      <c r="Z1863" s="41"/>
      <c r="AA1863" s="10"/>
      <c r="AB1863" s="42"/>
      <c r="AC1863" s="41"/>
      <c r="AD1863" s="43"/>
      <c r="AE1863" s="42"/>
      <c r="AF1863" s="41"/>
      <c r="AG1863" s="43"/>
      <c r="AH1863" s="69"/>
      <c r="AI1863" s="69"/>
      <c r="AJ1863" s="69"/>
      <c r="AK1863" s="29" t="str">
        <f>IFERROR(MATCH(H1863,#REF!,0),"")</f>
        <v/>
      </c>
    </row>
    <row r="1864" spans="1:37" ht="15" customHeight="1">
      <c r="A1864" s="227" t="str">
        <f>IF(V1864=DB!$B$12,"決裁1",IF(V1864=DB!$B$13,"決裁2",IF(V1864=DB!$B$14,"決裁3",IF(V1864=DB!$B$15,"決裁4",IF(V1864="","",TEXT(W1864,"GE")&amp;"-"&amp;V1864)))))</f>
        <v/>
      </c>
      <c r="B1864" s="228" t="str">
        <f>IF(A1864="","",A1864&amp;"-"&amp;COUNTIF($A$5:A1864,A1864))</f>
        <v/>
      </c>
      <c r="C1864" s="228" t="str">
        <f t="shared" si="59"/>
        <v/>
      </c>
      <c r="D1864" s="228" t="str">
        <f>IF(C1864="","",C1864&amp;"-"&amp;COUNTIF($C$5:C1864,C1864))</f>
        <v/>
      </c>
      <c r="E1864" s="228">
        <f t="shared" si="60"/>
        <v>0</v>
      </c>
      <c r="F1864" s="133"/>
      <c r="G1864" s="133"/>
      <c r="H1864" s="31"/>
      <c r="I1864" s="32"/>
      <c r="J1864" s="49"/>
      <c r="K1864" s="32"/>
      <c r="L1864" s="33"/>
      <c r="M1864" s="33"/>
      <c r="N1864" s="30"/>
      <c r="R1864" s="36"/>
      <c r="S1864" s="37"/>
      <c r="T1864" s="38"/>
      <c r="U1864" s="200"/>
      <c r="V1864" s="211"/>
      <c r="W1864" s="204"/>
      <c r="X1864" s="204"/>
      <c r="Y1864" s="40"/>
      <c r="Z1864" s="41"/>
      <c r="AA1864" s="10"/>
      <c r="AB1864" s="42"/>
      <c r="AC1864" s="41"/>
      <c r="AD1864" s="43"/>
      <c r="AE1864" s="42"/>
      <c r="AF1864" s="41"/>
      <c r="AG1864" s="43"/>
      <c r="AH1864" s="69"/>
      <c r="AI1864" s="69"/>
      <c r="AJ1864" s="69"/>
      <c r="AK1864" s="29" t="str">
        <f>IFERROR(MATCH(H1864,#REF!,0),"")</f>
        <v/>
      </c>
    </row>
    <row r="1865" spans="1:37" ht="15" customHeight="1">
      <c r="A1865" s="227" t="str">
        <f>IF(V1865=DB!$B$12,"決裁1",IF(V1865=DB!$B$13,"決裁2",IF(V1865=DB!$B$14,"決裁3",IF(V1865=DB!$B$15,"決裁4",IF(V1865="","",TEXT(W1865,"GE")&amp;"-"&amp;V1865)))))</f>
        <v/>
      </c>
      <c r="B1865" s="228" t="str">
        <f>IF(A1865="","",A1865&amp;"-"&amp;COUNTIF($A$5:A1865,A1865))</f>
        <v/>
      </c>
      <c r="C1865" s="228" t="str">
        <f t="shared" si="59"/>
        <v/>
      </c>
      <c r="D1865" s="228" t="str">
        <f>IF(C1865="","",C1865&amp;"-"&amp;COUNTIF($C$5:C1865,C1865))</f>
        <v/>
      </c>
      <c r="E1865" s="228">
        <f t="shared" si="60"/>
        <v>0</v>
      </c>
      <c r="F1865" s="133"/>
      <c r="G1865" s="133"/>
      <c r="H1865" s="31"/>
      <c r="I1865" s="32"/>
      <c r="J1865" s="49"/>
      <c r="K1865" s="32"/>
      <c r="L1865" s="33"/>
      <c r="M1865" s="33"/>
      <c r="N1865" s="30"/>
      <c r="R1865" s="36"/>
      <c r="S1865" s="37"/>
      <c r="T1865" s="38"/>
      <c r="U1865" s="200"/>
      <c r="V1865" s="211"/>
      <c r="W1865" s="204"/>
      <c r="X1865" s="204"/>
      <c r="Y1865" s="40"/>
      <c r="Z1865" s="41"/>
      <c r="AA1865" s="10"/>
      <c r="AB1865" s="42"/>
      <c r="AC1865" s="41"/>
      <c r="AD1865" s="43"/>
      <c r="AE1865" s="42"/>
      <c r="AF1865" s="41"/>
      <c r="AG1865" s="43"/>
      <c r="AH1865" s="69"/>
      <c r="AI1865" s="69"/>
      <c r="AJ1865" s="69"/>
      <c r="AK1865" s="29" t="str">
        <f>IFERROR(MATCH(H1865,#REF!,0),"")</f>
        <v/>
      </c>
    </row>
    <row r="1866" spans="1:37" ht="15" customHeight="1">
      <c r="A1866" s="227" t="str">
        <f>IF(V1866=DB!$B$12,"決裁1",IF(V1866=DB!$B$13,"決裁2",IF(V1866=DB!$B$14,"決裁3",IF(V1866=DB!$B$15,"決裁4",IF(V1866="","",TEXT(W1866,"GE")&amp;"-"&amp;V1866)))))</f>
        <v/>
      </c>
      <c r="B1866" s="228" t="str">
        <f>IF(A1866="","",A1866&amp;"-"&amp;COUNTIF($A$5:A1866,A1866))</f>
        <v/>
      </c>
      <c r="C1866" s="228" t="str">
        <f t="shared" si="59"/>
        <v/>
      </c>
      <c r="D1866" s="228" t="str">
        <f>IF(C1866="","",C1866&amp;"-"&amp;COUNTIF($C$5:C1866,C1866))</f>
        <v/>
      </c>
      <c r="E1866" s="228">
        <f t="shared" si="60"/>
        <v>0</v>
      </c>
      <c r="F1866" s="133"/>
      <c r="G1866" s="133"/>
      <c r="H1866" s="31"/>
      <c r="I1866" s="32"/>
      <c r="J1866" s="49"/>
      <c r="K1866" s="32"/>
      <c r="L1866" s="33"/>
      <c r="M1866" s="33"/>
      <c r="N1866" s="30"/>
      <c r="R1866" s="36"/>
      <c r="S1866" s="37"/>
      <c r="T1866" s="38"/>
      <c r="U1866" s="200"/>
      <c r="V1866" s="211"/>
      <c r="W1866" s="204"/>
      <c r="X1866" s="204"/>
      <c r="Y1866" s="40"/>
      <c r="Z1866" s="41"/>
      <c r="AA1866" s="10"/>
      <c r="AB1866" s="42"/>
      <c r="AC1866" s="41"/>
      <c r="AD1866" s="43"/>
      <c r="AE1866" s="42"/>
      <c r="AF1866" s="41"/>
      <c r="AG1866" s="43"/>
      <c r="AH1866" s="69"/>
      <c r="AI1866" s="69"/>
      <c r="AJ1866" s="69"/>
      <c r="AK1866" s="29" t="str">
        <f>IFERROR(MATCH(H1866,#REF!,0),"")</f>
        <v/>
      </c>
    </row>
    <row r="1867" spans="1:37" ht="15" customHeight="1">
      <c r="A1867" s="227" t="str">
        <f>IF(V1867=DB!$B$12,"決裁1",IF(V1867=DB!$B$13,"決裁2",IF(V1867=DB!$B$14,"決裁3",IF(V1867=DB!$B$15,"決裁4",IF(V1867="","",TEXT(W1867,"GE")&amp;"-"&amp;V1867)))))</f>
        <v/>
      </c>
      <c r="B1867" s="228" t="str">
        <f>IF(A1867="","",A1867&amp;"-"&amp;COUNTIF($A$5:A1867,A1867))</f>
        <v/>
      </c>
      <c r="C1867" s="228" t="str">
        <f t="shared" si="59"/>
        <v/>
      </c>
      <c r="D1867" s="228" t="str">
        <f>IF(C1867="","",C1867&amp;"-"&amp;COUNTIF($C$5:C1867,C1867))</f>
        <v/>
      </c>
      <c r="E1867" s="228">
        <f t="shared" si="60"/>
        <v>0</v>
      </c>
      <c r="F1867" s="133"/>
      <c r="G1867" s="133"/>
      <c r="H1867" s="31"/>
      <c r="I1867" s="32"/>
      <c r="J1867" s="49"/>
      <c r="K1867" s="32"/>
      <c r="L1867" s="33"/>
      <c r="M1867" s="33"/>
      <c r="N1867" s="30"/>
      <c r="R1867" s="36"/>
      <c r="S1867" s="37"/>
      <c r="T1867" s="38"/>
      <c r="U1867" s="200"/>
      <c r="V1867" s="211"/>
      <c r="W1867" s="204"/>
      <c r="X1867" s="204"/>
      <c r="Y1867" s="40"/>
      <c r="Z1867" s="41"/>
      <c r="AA1867" s="10"/>
      <c r="AB1867" s="42"/>
      <c r="AC1867" s="41"/>
      <c r="AD1867" s="43"/>
      <c r="AE1867" s="42"/>
      <c r="AF1867" s="41"/>
      <c r="AG1867" s="43"/>
      <c r="AH1867" s="69"/>
      <c r="AI1867" s="69"/>
      <c r="AJ1867" s="69"/>
      <c r="AK1867" s="29" t="str">
        <f>IFERROR(MATCH(H1867,#REF!,0),"")</f>
        <v/>
      </c>
    </row>
    <row r="1868" spans="1:37" ht="15" customHeight="1">
      <c r="A1868" s="227" t="str">
        <f>IF(V1868=DB!$B$12,"決裁1",IF(V1868=DB!$B$13,"決裁2",IF(V1868=DB!$B$14,"決裁3",IF(V1868=DB!$B$15,"決裁4",IF(V1868="","",TEXT(W1868,"GE")&amp;"-"&amp;V1868)))))</f>
        <v/>
      </c>
      <c r="B1868" s="228" t="str">
        <f>IF(A1868="","",A1868&amp;"-"&amp;COUNTIF($A$5:A1868,A1868))</f>
        <v/>
      </c>
      <c r="C1868" s="228" t="str">
        <f t="shared" si="59"/>
        <v/>
      </c>
      <c r="D1868" s="228" t="str">
        <f>IF(C1868="","",C1868&amp;"-"&amp;COUNTIF($C$5:C1868,C1868))</f>
        <v/>
      </c>
      <c r="E1868" s="228">
        <f t="shared" si="60"/>
        <v>0</v>
      </c>
      <c r="F1868" s="133"/>
      <c r="G1868" s="133"/>
      <c r="H1868" s="31"/>
      <c r="I1868" s="32"/>
      <c r="J1868" s="49"/>
      <c r="K1868" s="32"/>
      <c r="L1868" s="33"/>
      <c r="M1868" s="33"/>
      <c r="N1868" s="30"/>
      <c r="R1868" s="36"/>
      <c r="S1868" s="37"/>
      <c r="T1868" s="38"/>
      <c r="U1868" s="200"/>
      <c r="V1868" s="211"/>
      <c r="W1868" s="204"/>
      <c r="X1868" s="204"/>
      <c r="Y1868" s="40"/>
      <c r="Z1868" s="41"/>
      <c r="AA1868" s="10"/>
      <c r="AB1868" s="42"/>
      <c r="AC1868" s="41"/>
      <c r="AD1868" s="43"/>
      <c r="AE1868" s="42"/>
      <c r="AF1868" s="41"/>
      <c r="AG1868" s="43"/>
      <c r="AH1868" s="69"/>
      <c r="AI1868" s="69"/>
      <c r="AJ1868" s="69"/>
      <c r="AK1868" s="29" t="str">
        <f>IFERROR(MATCH(H1868,#REF!,0),"")</f>
        <v/>
      </c>
    </row>
    <row r="1869" spans="1:37" ht="15" customHeight="1">
      <c r="A1869" s="227" t="str">
        <f>IF(V1869=DB!$B$12,"決裁1",IF(V1869=DB!$B$13,"決裁2",IF(V1869=DB!$B$14,"決裁3",IF(V1869=DB!$B$15,"決裁4",IF(V1869="","",TEXT(W1869,"GE")&amp;"-"&amp;V1869)))))</f>
        <v/>
      </c>
      <c r="B1869" s="228" t="str">
        <f>IF(A1869="","",A1869&amp;"-"&amp;COUNTIF($A$5:A1869,A1869))</f>
        <v/>
      </c>
      <c r="C1869" s="228" t="str">
        <f t="shared" si="59"/>
        <v/>
      </c>
      <c r="D1869" s="228" t="str">
        <f>IF(C1869="","",C1869&amp;"-"&amp;COUNTIF($C$5:C1869,C1869))</f>
        <v/>
      </c>
      <c r="E1869" s="228">
        <f t="shared" si="60"/>
        <v>0</v>
      </c>
      <c r="F1869" s="133"/>
      <c r="G1869" s="133"/>
      <c r="H1869" s="31"/>
      <c r="I1869" s="32"/>
      <c r="J1869" s="49"/>
      <c r="K1869" s="32"/>
      <c r="L1869" s="33"/>
      <c r="M1869" s="33"/>
      <c r="N1869" s="30"/>
      <c r="R1869" s="36"/>
      <c r="S1869" s="37"/>
      <c r="T1869" s="38"/>
      <c r="U1869" s="200"/>
      <c r="V1869" s="211"/>
      <c r="W1869" s="204"/>
      <c r="X1869" s="204"/>
      <c r="Y1869" s="40"/>
      <c r="Z1869" s="41"/>
      <c r="AA1869" s="10"/>
      <c r="AB1869" s="42"/>
      <c r="AC1869" s="41"/>
      <c r="AD1869" s="43"/>
      <c r="AE1869" s="42"/>
      <c r="AF1869" s="41"/>
      <c r="AG1869" s="43"/>
      <c r="AH1869" s="69"/>
      <c r="AI1869" s="69"/>
      <c r="AJ1869" s="69"/>
      <c r="AK1869" s="29" t="str">
        <f>IFERROR(MATCH(H1869,#REF!,0),"")</f>
        <v/>
      </c>
    </row>
    <row r="1870" spans="1:37" ht="15" customHeight="1">
      <c r="A1870" s="227" t="str">
        <f>IF(V1870=DB!$B$12,"決裁1",IF(V1870=DB!$B$13,"決裁2",IF(V1870=DB!$B$14,"決裁3",IF(V1870=DB!$B$15,"決裁4",IF(V1870="","",TEXT(W1870,"GE")&amp;"-"&amp;V1870)))))</f>
        <v/>
      </c>
      <c r="B1870" s="228" t="str">
        <f>IF(A1870="","",A1870&amp;"-"&amp;COUNTIF($A$5:A1870,A1870))</f>
        <v/>
      </c>
      <c r="C1870" s="228" t="str">
        <f t="shared" si="59"/>
        <v/>
      </c>
      <c r="D1870" s="228" t="str">
        <f>IF(C1870="","",C1870&amp;"-"&amp;COUNTIF($C$5:C1870,C1870))</f>
        <v/>
      </c>
      <c r="E1870" s="228">
        <f t="shared" si="60"/>
        <v>0</v>
      </c>
      <c r="F1870" s="133"/>
      <c r="G1870" s="133"/>
      <c r="H1870" s="31"/>
      <c r="I1870" s="32"/>
      <c r="J1870" s="49"/>
      <c r="K1870" s="32"/>
      <c r="L1870" s="33"/>
      <c r="M1870" s="33"/>
      <c r="N1870" s="30"/>
      <c r="R1870" s="36"/>
      <c r="S1870" s="37"/>
      <c r="T1870" s="38"/>
      <c r="U1870" s="200"/>
      <c r="V1870" s="211"/>
      <c r="W1870" s="204"/>
      <c r="X1870" s="204"/>
      <c r="Y1870" s="40"/>
      <c r="Z1870" s="41"/>
      <c r="AA1870" s="10"/>
      <c r="AB1870" s="42"/>
      <c r="AC1870" s="41"/>
      <c r="AD1870" s="43"/>
      <c r="AE1870" s="42"/>
      <c r="AF1870" s="41"/>
      <c r="AG1870" s="43"/>
      <c r="AH1870" s="69"/>
      <c r="AI1870" s="69"/>
      <c r="AJ1870" s="69"/>
      <c r="AK1870" s="29" t="str">
        <f>IFERROR(MATCH(H1870,#REF!,0),"")</f>
        <v/>
      </c>
    </row>
    <row r="1871" spans="1:37" ht="15" customHeight="1">
      <c r="A1871" s="227" t="str">
        <f>IF(V1871=DB!$B$12,"決裁1",IF(V1871=DB!$B$13,"決裁2",IF(V1871=DB!$B$14,"決裁3",IF(V1871=DB!$B$15,"決裁4",IF(V1871="","",TEXT(W1871,"GE")&amp;"-"&amp;V1871)))))</f>
        <v/>
      </c>
      <c r="B1871" s="228" t="str">
        <f>IF(A1871="","",A1871&amp;"-"&amp;COUNTIF($A$5:A1871,A1871))</f>
        <v/>
      </c>
      <c r="C1871" s="228" t="str">
        <f t="shared" si="59"/>
        <v/>
      </c>
      <c r="D1871" s="228" t="str">
        <f>IF(C1871="","",C1871&amp;"-"&amp;COUNTIF($C$5:C1871,C1871))</f>
        <v/>
      </c>
      <c r="E1871" s="228">
        <f t="shared" si="60"/>
        <v>0</v>
      </c>
      <c r="F1871" s="133"/>
      <c r="G1871" s="133"/>
      <c r="H1871" s="31"/>
      <c r="I1871" s="32"/>
      <c r="J1871" s="49"/>
      <c r="K1871" s="32"/>
      <c r="L1871" s="33"/>
      <c r="M1871" s="33"/>
      <c r="N1871" s="30"/>
      <c r="R1871" s="36"/>
      <c r="S1871" s="37"/>
      <c r="T1871" s="38"/>
      <c r="U1871" s="200"/>
      <c r="V1871" s="211"/>
      <c r="W1871" s="204"/>
      <c r="X1871" s="204"/>
      <c r="Y1871" s="40"/>
      <c r="Z1871" s="41"/>
      <c r="AA1871" s="10"/>
      <c r="AB1871" s="42"/>
      <c r="AC1871" s="41"/>
      <c r="AD1871" s="43"/>
      <c r="AE1871" s="42"/>
      <c r="AF1871" s="41"/>
      <c r="AG1871" s="43"/>
      <c r="AH1871" s="69"/>
      <c r="AI1871" s="69"/>
      <c r="AJ1871" s="69"/>
      <c r="AK1871" s="29" t="str">
        <f>IFERROR(MATCH(H1871,#REF!,0),"")</f>
        <v/>
      </c>
    </row>
    <row r="1872" spans="1:37" ht="15" customHeight="1">
      <c r="A1872" s="227" t="str">
        <f>IF(V1872=DB!$B$12,"決裁1",IF(V1872=DB!$B$13,"決裁2",IF(V1872=DB!$B$14,"決裁3",IF(V1872=DB!$B$15,"決裁4",IF(V1872="","",TEXT(W1872,"GE")&amp;"-"&amp;V1872)))))</f>
        <v/>
      </c>
      <c r="B1872" s="228" t="str">
        <f>IF(A1872="","",A1872&amp;"-"&amp;COUNTIF($A$5:A1872,A1872))</f>
        <v/>
      </c>
      <c r="C1872" s="228" t="str">
        <f t="shared" si="59"/>
        <v/>
      </c>
      <c r="D1872" s="228" t="str">
        <f>IF(C1872="","",C1872&amp;"-"&amp;COUNTIF($C$5:C1872,C1872))</f>
        <v/>
      </c>
      <c r="E1872" s="228">
        <f t="shared" si="60"/>
        <v>0</v>
      </c>
      <c r="F1872" s="133"/>
      <c r="G1872" s="133"/>
      <c r="H1872" s="31"/>
      <c r="I1872" s="32"/>
      <c r="J1872" s="49"/>
      <c r="K1872" s="32"/>
      <c r="L1872" s="33"/>
      <c r="M1872" s="33"/>
      <c r="N1872" s="30"/>
      <c r="R1872" s="36"/>
      <c r="S1872" s="37"/>
      <c r="T1872" s="38"/>
      <c r="U1872" s="200"/>
      <c r="V1872" s="211"/>
      <c r="W1872" s="204"/>
      <c r="X1872" s="204"/>
      <c r="Y1872" s="40"/>
      <c r="Z1872" s="41"/>
      <c r="AA1872" s="10"/>
      <c r="AB1872" s="42"/>
      <c r="AC1872" s="41"/>
      <c r="AD1872" s="43"/>
      <c r="AE1872" s="42"/>
      <c r="AF1872" s="41"/>
      <c r="AG1872" s="43"/>
      <c r="AH1872" s="69"/>
      <c r="AI1872" s="69"/>
      <c r="AJ1872" s="69"/>
      <c r="AK1872" s="29" t="str">
        <f>IFERROR(MATCH(H1872,#REF!,0),"")</f>
        <v/>
      </c>
    </row>
    <row r="1873" spans="1:37" ht="15" customHeight="1">
      <c r="A1873" s="227" t="str">
        <f>IF(V1873=DB!$B$12,"決裁1",IF(V1873=DB!$B$13,"決裁2",IF(V1873=DB!$B$14,"決裁3",IF(V1873=DB!$B$15,"決裁4",IF(V1873="","",TEXT(W1873,"GE")&amp;"-"&amp;V1873)))))</f>
        <v/>
      </c>
      <c r="B1873" s="228" t="str">
        <f>IF(A1873="","",A1873&amp;"-"&amp;COUNTIF($A$5:A1873,A1873))</f>
        <v/>
      </c>
      <c r="C1873" s="228" t="str">
        <f t="shared" si="59"/>
        <v/>
      </c>
      <c r="D1873" s="228" t="str">
        <f>IF(C1873="","",C1873&amp;"-"&amp;COUNTIF($C$5:C1873,C1873))</f>
        <v/>
      </c>
      <c r="E1873" s="228">
        <f t="shared" si="60"/>
        <v>0</v>
      </c>
      <c r="F1873" s="133"/>
      <c r="G1873" s="133"/>
      <c r="H1873" s="31"/>
      <c r="I1873" s="32"/>
      <c r="J1873" s="49"/>
      <c r="K1873" s="32"/>
      <c r="L1873" s="33"/>
      <c r="M1873" s="33"/>
      <c r="N1873" s="30"/>
      <c r="R1873" s="36"/>
      <c r="S1873" s="37"/>
      <c r="T1873" s="38"/>
      <c r="U1873" s="200"/>
      <c r="V1873" s="211"/>
      <c r="W1873" s="204"/>
      <c r="X1873" s="204"/>
      <c r="Y1873" s="40"/>
      <c r="Z1873" s="41"/>
      <c r="AA1873" s="10"/>
      <c r="AB1873" s="42"/>
      <c r="AC1873" s="41"/>
      <c r="AD1873" s="43"/>
      <c r="AE1873" s="42"/>
      <c r="AF1873" s="41"/>
      <c r="AG1873" s="43"/>
      <c r="AH1873" s="69"/>
      <c r="AI1873" s="69"/>
      <c r="AJ1873" s="69"/>
      <c r="AK1873" s="29" t="str">
        <f>IFERROR(MATCH(H1873,#REF!,0),"")</f>
        <v/>
      </c>
    </row>
    <row r="1874" spans="1:37" ht="15" customHeight="1">
      <c r="A1874" s="227" t="str">
        <f>IF(V1874=DB!$B$12,"決裁1",IF(V1874=DB!$B$13,"決裁2",IF(V1874=DB!$B$14,"決裁3",IF(V1874=DB!$B$15,"決裁4",IF(V1874="","",TEXT(W1874,"GE")&amp;"-"&amp;V1874)))))</f>
        <v/>
      </c>
      <c r="B1874" s="228" t="str">
        <f>IF(A1874="","",A1874&amp;"-"&amp;COUNTIF($A$5:A1874,A1874))</f>
        <v/>
      </c>
      <c r="C1874" s="228" t="str">
        <f t="shared" si="59"/>
        <v/>
      </c>
      <c r="D1874" s="228" t="str">
        <f>IF(C1874="","",C1874&amp;"-"&amp;COUNTIF($C$5:C1874,C1874))</f>
        <v/>
      </c>
      <c r="E1874" s="228">
        <f t="shared" si="60"/>
        <v>0</v>
      </c>
      <c r="F1874" s="133"/>
      <c r="G1874" s="133"/>
      <c r="H1874" s="31"/>
      <c r="I1874" s="32"/>
      <c r="J1874" s="49"/>
      <c r="K1874" s="32"/>
      <c r="L1874" s="33"/>
      <c r="M1874" s="33"/>
      <c r="N1874" s="30"/>
      <c r="R1874" s="36"/>
      <c r="S1874" s="37"/>
      <c r="T1874" s="38"/>
      <c r="U1874" s="200"/>
      <c r="V1874" s="211"/>
      <c r="W1874" s="204"/>
      <c r="X1874" s="204"/>
      <c r="Y1874" s="40"/>
      <c r="Z1874" s="41"/>
      <c r="AA1874" s="10"/>
      <c r="AB1874" s="42"/>
      <c r="AC1874" s="41"/>
      <c r="AD1874" s="43"/>
      <c r="AE1874" s="42"/>
      <c r="AF1874" s="41"/>
      <c r="AG1874" s="43"/>
      <c r="AH1874" s="69"/>
      <c r="AI1874" s="69"/>
      <c r="AJ1874" s="69"/>
      <c r="AK1874" s="29" t="str">
        <f>IFERROR(MATCH(H1874,#REF!,0),"")</f>
        <v/>
      </c>
    </row>
    <row r="1875" spans="1:37" ht="15" customHeight="1">
      <c r="A1875" s="227" t="str">
        <f>IF(V1875=DB!$B$12,"決裁1",IF(V1875=DB!$B$13,"決裁2",IF(V1875=DB!$B$14,"決裁3",IF(V1875=DB!$B$15,"決裁4",IF(V1875="","",TEXT(W1875,"GE")&amp;"-"&amp;V1875)))))</f>
        <v/>
      </c>
      <c r="B1875" s="228" t="str">
        <f>IF(A1875="","",A1875&amp;"-"&amp;COUNTIF($A$5:A1875,A1875))</f>
        <v/>
      </c>
      <c r="C1875" s="228" t="str">
        <f t="shared" si="59"/>
        <v/>
      </c>
      <c r="D1875" s="228" t="str">
        <f>IF(C1875="","",C1875&amp;"-"&amp;COUNTIF($C$5:C1875,C1875))</f>
        <v/>
      </c>
      <c r="E1875" s="228">
        <f t="shared" si="60"/>
        <v>0</v>
      </c>
      <c r="F1875" s="133"/>
      <c r="G1875" s="133"/>
      <c r="H1875" s="31"/>
      <c r="I1875" s="32"/>
      <c r="J1875" s="49"/>
      <c r="K1875" s="32"/>
      <c r="L1875" s="33"/>
      <c r="M1875" s="33"/>
      <c r="N1875" s="30"/>
      <c r="R1875" s="36"/>
      <c r="S1875" s="37"/>
      <c r="T1875" s="38"/>
      <c r="U1875" s="200"/>
      <c r="V1875" s="211"/>
      <c r="W1875" s="204"/>
      <c r="X1875" s="204"/>
      <c r="Y1875" s="40"/>
      <c r="Z1875" s="41"/>
      <c r="AA1875" s="10"/>
      <c r="AB1875" s="42"/>
      <c r="AC1875" s="41"/>
      <c r="AD1875" s="43"/>
      <c r="AE1875" s="42"/>
      <c r="AF1875" s="41"/>
      <c r="AG1875" s="43"/>
      <c r="AH1875" s="69"/>
      <c r="AI1875" s="69"/>
      <c r="AJ1875" s="69"/>
      <c r="AK1875" s="29" t="str">
        <f>IFERROR(MATCH(H1875,#REF!,0),"")</f>
        <v/>
      </c>
    </row>
    <row r="1876" spans="1:37" ht="15" customHeight="1">
      <c r="A1876" s="227" t="str">
        <f>IF(V1876=DB!$B$12,"決裁1",IF(V1876=DB!$B$13,"決裁2",IF(V1876=DB!$B$14,"決裁3",IF(V1876=DB!$B$15,"決裁4",IF(V1876="","",TEXT(W1876,"GE")&amp;"-"&amp;V1876)))))</f>
        <v/>
      </c>
      <c r="B1876" s="228" t="str">
        <f>IF(A1876="","",A1876&amp;"-"&amp;COUNTIF($A$5:A1876,A1876))</f>
        <v/>
      </c>
      <c r="C1876" s="228" t="str">
        <f t="shared" si="59"/>
        <v/>
      </c>
      <c r="D1876" s="228" t="str">
        <f>IF(C1876="","",C1876&amp;"-"&amp;COUNTIF($C$5:C1876,C1876))</f>
        <v/>
      </c>
      <c r="E1876" s="228">
        <f t="shared" si="60"/>
        <v>0</v>
      </c>
      <c r="F1876" s="133"/>
      <c r="G1876" s="133"/>
      <c r="H1876" s="31"/>
      <c r="I1876" s="32"/>
      <c r="J1876" s="49"/>
      <c r="K1876" s="32"/>
      <c r="L1876" s="33"/>
      <c r="M1876" s="33"/>
      <c r="N1876" s="30"/>
      <c r="R1876" s="36"/>
      <c r="S1876" s="37"/>
      <c r="T1876" s="38"/>
      <c r="U1876" s="200"/>
      <c r="V1876" s="211"/>
      <c r="W1876" s="204"/>
      <c r="X1876" s="204"/>
      <c r="Y1876" s="40"/>
      <c r="Z1876" s="41"/>
      <c r="AA1876" s="10"/>
      <c r="AB1876" s="42"/>
      <c r="AC1876" s="41"/>
      <c r="AD1876" s="43"/>
      <c r="AE1876" s="42"/>
      <c r="AF1876" s="41"/>
      <c r="AG1876" s="43"/>
      <c r="AH1876" s="69"/>
      <c r="AI1876" s="69"/>
      <c r="AJ1876" s="69"/>
      <c r="AK1876" s="29" t="str">
        <f>IFERROR(MATCH(H1876,#REF!,0),"")</f>
        <v/>
      </c>
    </row>
    <row r="1877" spans="1:37" ht="15" customHeight="1">
      <c r="A1877" s="227" t="str">
        <f>IF(V1877=DB!$B$12,"決裁1",IF(V1877=DB!$B$13,"決裁2",IF(V1877=DB!$B$14,"決裁3",IF(V1877=DB!$B$15,"決裁4",IF(V1877="","",TEXT(W1877,"GE")&amp;"-"&amp;V1877)))))</f>
        <v/>
      </c>
      <c r="B1877" s="228" t="str">
        <f>IF(A1877="","",A1877&amp;"-"&amp;COUNTIF($A$5:A1877,A1877))</f>
        <v/>
      </c>
      <c r="C1877" s="228" t="str">
        <f t="shared" si="59"/>
        <v/>
      </c>
      <c r="D1877" s="228" t="str">
        <f>IF(C1877="","",C1877&amp;"-"&amp;COUNTIF($C$5:C1877,C1877))</f>
        <v/>
      </c>
      <c r="E1877" s="228">
        <f t="shared" si="60"/>
        <v>0</v>
      </c>
      <c r="F1877" s="133"/>
      <c r="G1877" s="133"/>
      <c r="H1877" s="31"/>
      <c r="I1877" s="32"/>
      <c r="J1877" s="49"/>
      <c r="K1877" s="32"/>
      <c r="L1877" s="33"/>
      <c r="M1877" s="33"/>
      <c r="N1877" s="30"/>
      <c r="R1877" s="36"/>
      <c r="S1877" s="37"/>
      <c r="T1877" s="38"/>
      <c r="U1877" s="200"/>
      <c r="V1877" s="211"/>
      <c r="W1877" s="204"/>
      <c r="X1877" s="204"/>
      <c r="Y1877" s="40"/>
      <c r="Z1877" s="41"/>
      <c r="AA1877" s="10"/>
      <c r="AB1877" s="42"/>
      <c r="AC1877" s="41"/>
      <c r="AD1877" s="43"/>
      <c r="AE1877" s="42"/>
      <c r="AF1877" s="41"/>
      <c r="AG1877" s="43"/>
      <c r="AH1877" s="69"/>
      <c r="AI1877" s="69"/>
      <c r="AJ1877" s="69"/>
      <c r="AK1877" s="29" t="str">
        <f>IFERROR(MATCH(H1877,#REF!,0),"")</f>
        <v/>
      </c>
    </row>
    <row r="1878" spans="1:37" ht="15" customHeight="1">
      <c r="A1878" s="227" t="str">
        <f>IF(V1878=DB!$B$12,"決裁1",IF(V1878=DB!$B$13,"決裁2",IF(V1878=DB!$B$14,"決裁3",IF(V1878=DB!$B$15,"決裁4",IF(V1878="","",TEXT(W1878,"GE")&amp;"-"&amp;V1878)))))</f>
        <v/>
      </c>
      <c r="B1878" s="228" t="str">
        <f>IF(A1878="","",A1878&amp;"-"&amp;COUNTIF($A$5:A1878,A1878))</f>
        <v/>
      </c>
      <c r="C1878" s="228" t="str">
        <f t="shared" si="59"/>
        <v/>
      </c>
      <c r="D1878" s="228" t="str">
        <f>IF(C1878="","",C1878&amp;"-"&amp;COUNTIF($C$5:C1878,C1878))</f>
        <v/>
      </c>
      <c r="E1878" s="228">
        <f t="shared" si="60"/>
        <v>0</v>
      </c>
      <c r="F1878" s="133"/>
      <c r="G1878" s="133"/>
      <c r="H1878" s="31"/>
      <c r="I1878" s="32"/>
      <c r="J1878" s="49"/>
      <c r="K1878" s="32"/>
      <c r="L1878" s="33"/>
      <c r="M1878" s="33"/>
      <c r="N1878" s="30"/>
      <c r="R1878" s="36"/>
      <c r="S1878" s="37"/>
      <c r="T1878" s="38"/>
      <c r="U1878" s="200"/>
      <c r="V1878" s="211"/>
      <c r="W1878" s="204"/>
      <c r="X1878" s="204"/>
      <c r="Y1878" s="40"/>
      <c r="Z1878" s="41"/>
      <c r="AA1878" s="10"/>
      <c r="AB1878" s="42"/>
      <c r="AC1878" s="41"/>
      <c r="AD1878" s="43"/>
      <c r="AE1878" s="42"/>
      <c r="AF1878" s="41"/>
      <c r="AG1878" s="43"/>
      <c r="AH1878" s="69"/>
      <c r="AI1878" s="69"/>
      <c r="AJ1878" s="69"/>
      <c r="AK1878" s="29" t="str">
        <f>IFERROR(MATCH(H1878,#REF!,0),"")</f>
        <v/>
      </c>
    </row>
    <row r="1879" spans="1:37" ht="15" customHeight="1">
      <c r="A1879" s="227" t="str">
        <f>IF(V1879=DB!$B$12,"決裁1",IF(V1879=DB!$B$13,"決裁2",IF(V1879=DB!$B$14,"決裁3",IF(V1879=DB!$B$15,"決裁4",IF(V1879="","",TEXT(W1879,"GE")&amp;"-"&amp;V1879)))))</f>
        <v/>
      </c>
      <c r="B1879" s="228" t="str">
        <f>IF(A1879="","",A1879&amp;"-"&amp;COUNTIF($A$5:A1879,A1879))</f>
        <v/>
      </c>
      <c r="C1879" s="228" t="str">
        <f t="shared" si="59"/>
        <v/>
      </c>
      <c r="D1879" s="228" t="str">
        <f>IF(C1879="","",C1879&amp;"-"&amp;COUNTIF($C$5:C1879,C1879))</f>
        <v/>
      </c>
      <c r="E1879" s="228">
        <f t="shared" si="60"/>
        <v>0</v>
      </c>
      <c r="F1879" s="133"/>
      <c r="G1879" s="133"/>
      <c r="H1879" s="31"/>
      <c r="I1879" s="32"/>
      <c r="J1879" s="49"/>
      <c r="K1879" s="32"/>
      <c r="L1879" s="33"/>
      <c r="M1879" s="33"/>
      <c r="N1879" s="30"/>
      <c r="R1879" s="36"/>
      <c r="S1879" s="37"/>
      <c r="T1879" s="38"/>
      <c r="U1879" s="200"/>
      <c r="V1879" s="211"/>
      <c r="W1879" s="204"/>
      <c r="X1879" s="204"/>
      <c r="Y1879" s="40"/>
      <c r="Z1879" s="41"/>
      <c r="AA1879" s="10"/>
      <c r="AB1879" s="42"/>
      <c r="AC1879" s="41"/>
      <c r="AD1879" s="43"/>
      <c r="AE1879" s="42"/>
      <c r="AF1879" s="41"/>
      <c r="AG1879" s="43"/>
      <c r="AH1879" s="69"/>
      <c r="AI1879" s="69"/>
      <c r="AJ1879" s="69"/>
      <c r="AK1879" s="29" t="str">
        <f>IFERROR(MATCH(H1879,#REF!,0),"")</f>
        <v/>
      </c>
    </row>
    <row r="1880" spans="1:37" ht="15" customHeight="1">
      <c r="A1880" s="227" t="str">
        <f>IF(V1880=DB!$B$12,"決裁1",IF(V1880=DB!$B$13,"決裁2",IF(V1880=DB!$B$14,"決裁3",IF(V1880=DB!$B$15,"決裁4",IF(V1880="","",TEXT(W1880,"GE")&amp;"-"&amp;V1880)))))</f>
        <v/>
      </c>
      <c r="B1880" s="228" t="str">
        <f>IF(A1880="","",A1880&amp;"-"&amp;COUNTIF($A$5:A1880,A1880))</f>
        <v/>
      </c>
      <c r="C1880" s="228" t="str">
        <f t="shared" si="59"/>
        <v/>
      </c>
      <c r="D1880" s="228" t="str">
        <f>IF(C1880="","",C1880&amp;"-"&amp;COUNTIF($C$5:C1880,C1880))</f>
        <v/>
      </c>
      <c r="E1880" s="228">
        <f t="shared" si="60"/>
        <v>0</v>
      </c>
      <c r="F1880" s="133"/>
      <c r="G1880" s="133"/>
      <c r="H1880" s="31"/>
      <c r="I1880" s="32"/>
      <c r="J1880" s="49"/>
      <c r="K1880" s="32"/>
      <c r="L1880" s="33"/>
      <c r="M1880" s="33"/>
      <c r="N1880" s="30"/>
      <c r="R1880" s="36"/>
      <c r="S1880" s="37"/>
      <c r="T1880" s="38"/>
      <c r="U1880" s="200"/>
      <c r="V1880" s="211"/>
      <c r="W1880" s="204"/>
      <c r="X1880" s="204"/>
      <c r="Y1880" s="40"/>
      <c r="Z1880" s="41"/>
      <c r="AA1880" s="10"/>
      <c r="AB1880" s="42"/>
      <c r="AC1880" s="41"/>
      <c r="AD1880" s="43"/>
      <c r="AE1880" s="42"/>
      <c r="AF1880" s="41"/>
      <c r="AG1880" s="43"/>
      <c r="AH1880" s="69"/>
      <c r="AI1880" s="69"/>
      <c r="AJ1880" s="69"/>
      <c r="AK1880" s="29" t="str">
        <f>IFERROR(MATCH(H1880,#REF!,0),"")</f>
        <v/>
      </c>
    </row>
    <row r="1881" spans="1:37" ht="15" customHeight="1">
      <c r="A1881" s="227" t="str">
        <f>IF(V1881=DB!$B$12,"決裁1",IF(V1881=DB!$B$13,"決裁2",IF(V1881=DB!$B$14,"決裁3",IF(V1881=DB!$B$15,"決裁4",IF(V1881="","",TEXT(W1881,"GE")&amp;"-"&amp;V1881)))))</f>
        <v/>
      </c>
      <c r="B1881" s="228" t="str">
        <f>IF(A1881="","",A1881&amp;"-"&amp;COUNTIF($A$5:A1881,A1881))</f>
        <v/>
      </c>
      <c r="C1881" s="228" t="str">
        <f t="shared" si="59"/>
        <v/>
      </c>
      <c r="D1881" s="228" t="str">
        <f>IF(C1881="","",C1881&amp;"-"&amp;COUNTIF($C$5:C1881,C1881))</f>
        <v/>
      </c>
      <c r="E1881" s="228">
        <f t="shared" si="60"/>
        <v>0</v>
      </c>
      <c r="F1881" s="133"/>
      <c r="G1881" s="133"/>
      <c r="H1881" s="31"/>
      <c r="I1881" s="32"/>
      <c r="J1881" s="49"/>
      <c r="K1881" s="32"/>
      <c r="L1881" s="33"/>
      <c r="M1881" s="33"/>
      <c r="N1881" s="30"/>
      <c r="R1881" s="36"/>
      <c r="S1881" s="37"/>
      <c r="T1881" s="38"/>
      <c r="U1881" s="200"/>
      <c r="V1881" s="211"/>
      <c r="W1881" s="204"/>
      <c r="X1881" s="204"/>
      <c r="Y1881" s="40"/>
      <c r="Z1881" s="41"/>
      <c r="AA1881" s="10"/>
      <c r="AB1881" s="42"/>
      <c r="AC1881" s="41"/>
      <c r="AD1881" s="43"/>
      <c r="AE1881" s="42"/>
      <c r="AF1881" s="41"/>
      <c r="AG1881" s="43"/>
      <c r="AH1881" s="69"/>
      <c r="AI1881" s="69"/>
      <c r="AJ1881" s="69"/>
      <c r="AK1881" s="29" t="str">
        <f>IFERROR(MATCH(H1881,#REF!,0),"")</f>
        <v/>
      </c>
    </row>
    <row r="1882" spans="1:37" ht="15" customHeight="1">
      <c r="A1882" s="227" t="str">
        <f>IF(V1882=DB!$B$12,"決裁1",IF(V1882=DB!$B$13,"決裁2",IF(V1882=DB!$B$14,"決裁3",IF(V1882=DB!$B$15,"決裁4",IF(V1882="","",TEXT(W1882,"GE")&amp;"-"&amp;V1882)))))</f>
        <v/>
      </c>
      <c r="B1882" s="228" t="str">
        <f>IF(A1882="","",A1882&amp;"-"&amp;COUNTIF($A$5:A1882,A1882))</f>
        <v/>
      </c>
      <c r="C1882" s="228" t="str">
        <f t="shared" si="59"/>
        <v/>
      </c>
      <c r="D1882" s="228" t="str">
        <f>IF(C1882="","",C1882&amp;"-"&amp;COUNTIF($C$5:C1882,C1882))</f>
        <v/>
      </c>
      <c r="E1882" s="228">
        <f t="shared" si="60"/>
        <v>0</v>
      </c>
      <c r="F1882" s="133"/>
      <c r="G1882" s="133"/>
      <c r="H1882" s="31"/>
      <c r="I1882" s="32"/>
      <c r="J1882" s="49"/>
      <c r="K1882" s="32"/>
      <c r="L1882" s="33"/>
      <c r="M1882" s="33"/>
      <c r="N1882" s="30"/>
      <c r="R1882" s="36"/>
      <c r="S1882" s="37"/>
      <c r="T1882" s="38"/>
      <c r="U1882" s="200"/>
      <c r="V1882" s="211"/>
      <c r="W1882" s="204"/>
      <c r="X1882" s="204"/>
      <c r="Y1882" s="40"/>
      <c r="Z1882" s="41"/>
      <c r="AA1882" s="10"/>
      <c r="AB1882" s="42"/>
      <c r="AC1882" s="41"/>
      <c r="AD1882" s="43"/>
      <c r="AE1882" s="42"/>
      <c r="AF1882" s="41"/>
      <c r="AG1882" s="43"/>
      <c r="AH1882" s="69"/>
      <c r="AI1882" s="69"/>
      <c r="AJ1882" s="69"/>
      <c r="AK1882" s="29" t="str">
        <f>IFERROR(MATCH(H1882,#REF!,0),"")</f>
        <v/>
      </c>
    </row>
    <row r="1883" spans="1:37" ht="15" customHeight="1">
      <c r="A1883" s="227" t="str">
        <f>IF(V1883=DB!$B$12,"決裁1",IF(V1883=DB!$B$13,"決裁2",IF(V1883=DB!$B$14,"決裁3",IF(V1883=DB!$B$15,"決裁4",IF(V1883="","",TEXT(W1883,"GE")&amp;"-"&amp;V1883)))))</f>
        <v/>
      </c>
      <c r="B1883" s="228" t="str">
        <f>IF(A1883="","",A1883&amp;"-"&amp;COUNTIF($A$5:A1883,A1883))</f>
        <v/>
      </c>
      <c r="C1883" s="228" t="str">
        <f t="shared" si="59"/>
        <v/>
      </c>
      <c r="D1883" s="228" t="str">
        <f>IF(C1883="","",C1883&amp;"-"&amp;COUNTIF($C$5:C1883,C1883))</f>
        <v/>
      </c>
      <c r="E1883" s="228">
        <f t="shared" si="60"/>
        <v>0</v>
      </c>
      <c r="F1883" s="133"/>
      <c r="G1883" s="133"/>
      <c r="H1883" s="31"/>
      <c r="I1883" s="32"/>
      <c r="J1883" s="49"/>
      <c r="K1883" s="32"/>
      <c r="L1883" s="33"/>
      <c r="M1883" s="33"/>
      <c r="N1883" s="30"/>
      <c r="R1883" s="36"/>
      <c r="S1883" s="37"/>
      <c r="T1883" s="38"/>
      <c r="U1883" s="200"/>
      <c r="V1883" s="211"/>
      <c r="W1883" s="204"/>
      <c r="X1883" s="204"/>
      <c r="Y1883" s="40"/>
      <c r="Z1883" s="41"/>
      <c r="AA1883" s="10"/>
      <c r="AB1883" s="42"/>
      <c r="AC1883" s="41"/>
      <c r="AD1883" s="43"/>
      <c r="AE1883" s="42"/>
      <c r="AF1883" s="41"/>
      <c r="AG1883" s="43"/>
      <c r="AH1883" s="69"/>
      <c r="AI1883" s="69"/>
      <c r="AJ1883" s="69"/>
      <c r="AK1883" s="29" t="str">
        <f>IFERROR(MATCH(H1883,#REF!,0),"")</f>
        <v/>
      </c>
    </row>
    <row r="1884" spans="1:37" ht="15" customHeight="1">
      <c r="A1884" s="227" t="str">
        <f>IF(V1884=DB!$B$12,"決裁1",IF(V1884=DB!$B$13,"決裁2",IF(V1884=DB!$B$14,"決裁3",IF(V1884=DB!$B$15,"決裁4",IF(V1884="","",TEXT(W1884,"GE")&amp;"-"&amp;V1884)))))</f>
        <v/>
      </c>
      <c r="B1884" s="228" t="str">
        <f>IF(A1884="","",A1884&amp;"-"&amp;COUNTIF($A$5:A1884,A1884))</f>
        <v/>
      </c>
      <c r="C1884" s="228" t="str">
        <f t="shared" si="59"/>
        <v/>
      </c>
      <c r="D1884" s="228" t="str">
        <f>IF(C1884="","",C1884&amp;"-"&amp;COUNTIF($C$5:C1884,C1884))</f>
        <v/>
      </c>
      <c r="E1884" s="228">
        <f t="shared" si="60"/>
        <v>0</v>
      </c>
      <c r="F1884" s="133"/>
      <c r="G1884" s="133"/>
      <c r="H1884" s="31"/>
      <c r="I1884" s="32"/>
      <c r="J1884" s="49"/>
      <c r="K1884" s="32"/>
      <c r="L1884" s="33"/>
      <c r="M1884" s="33"/>
      <c r="N1884" s="30"/>
      <c r="R1884" s="36"/>
      <c r="S1884" s="37"/>
      <c r="T1884" s="38"/>
      <c r="U1884" s="200"/>
      <c r="V1884" s="211"/>
      <c r="W1884" s="204"/>
      <c r="X1884" s="204"/>
      <c r="Y1884" s="40"/>
      <c r="Z1884" s="41"/>
      <c r="AA1884" s="10"/>
      <c r="AB1884" s="42"/>
      <c r="AC1884" s="41"/>
      <c r="AD1884" s="43"/>
      <c r="AE1884" s="42"/>
      <c r="AF1884" s="41"/>
      <c r="AG1884" s="43"/>
      <c r="AH1884" s="69"/>
      <c r="AI1884" s="69"/>
      <c r="AJ1884" s="69"/>
      <c r="AK1884" s="29" t="str">
        <f>IFERROR(MATCH(H1884,#REF!,0),"")</f>
        <v/>
      </c>
    </row>
    <row r="1885" spans="1:37" ht="15" customHeight="1">
      <c r="A1885" s="227" t="str">
        <f>IF(V1885=DB!$B$12,"決裁1",IF(V1885=DB!$B$13,"決裁2",IF(V1885=DB!$B$14,"決裁3",IF(V1885=DB!$B$15,"決裁4",IF(V1885="","",TEXT(W1885,"GE")&amp;"-"&amp;V1885)))))</f>
        <v/>
      </c>
      <c r="B1885" s="228" t="str">
        <f>IF(A1885="","",A1885&amp;"-"&amp;COUNTIF($A$5:A1885,A1885))</f>
        <v/>
      </c>
      <c r="C1885" s="228" t="str">
        <f t="shared" si="59"/>
        <v/>
      </c>
      <c r="D1885" s="228" t="str">
        <f>IF(C1885="","",C1885&amp;"-"&amp;COUNTIF($C$5:C1885,C1885))</f>
        <v/>
      </c>
      <c r="E1885" s="228">
        <f t="shared" si="60"/>
        <v>0</v>
      </c>
      <c r="F1885" s="133"/>
      <c r="G1885" s="133"/>
      <c r="H1885" s="31"/>
      <c r="I1885" s="32"/>
      <c r="J1885" s="49"/>
      <c r="K1885" s="32"/>
      <c r="L1885" s="33"/>
      <c r="M1885" s="33"/>
      <c r="N1885" s="30"/>
      <c r="R1885" s="36"/>
      <c r="S1885" s="37"/>
      <c r="T1885" s="38"/>
      <c r="U1885" s="200"/>
      <c r="V1885" s="211"/>
      <c r="W1885" s="204"/>
      <c r="X1885" s="204"/>
      <c r="Y1885" s="40"/>
      <c r="Z1885" s="41"/>
      <c r="AA1885" s="10"/>
      <c r="AB1885" s="42"/>
      <c r="AC1885" s="41"/>
      <c r="AD1885" s="43"/>
      <c r="AE1885" s="42"/>
      <c r="AF1885" s="41"/>
      <c r="AG1885" s="43"/>
      <c r="AH1885" s="69"/>
      <c r="AI1885" s="69"/>
      <c r="AJ1885" s="69"/>
      <c r="AK1885" s="29" t="str">
        <f>IFERROR(MATCH(H1885,#REF!,0),"")</f>
        <v/>
      </c>
    </row>
    <row r="1886" spans="1:37" ht="15" customHeight="1">
      <c r="A1886" s="227" t="str">
        <f>IF(V1886=DB!$B$12,"決裁1",IF(V1886=DB!$B$13,"決裁2",IF(V1886=DB!$B$14,"決裁3",IF(V1886=DB!$B$15,"決裁4",IF(V1886="","",TEXT(W1886,"GE")&amp;"-"&amp;V1886)))))</f>
        <v/>
      </c>
      <c r="B1886" s="228" t="str">
        <f>IF(A1886="","",A1886&amp;"-"&amp;COUNTIF($A$5:A1886,A1886))</f>
        <v/>
      </c>
      <c r="C1886" s="228" t="str">
        <f t="shared" si="59"/>
        <v/>
      </c>
      <c r="D1886" s="228" t="str">
        <f>IF(C1886="","",C1886&amp;"-"&amp;COUNTIF($C$5:C1886,C1886))</f>
        <v/>
      </c>
      <c r="E1886" s="228">
        <f t="shared" si="60"/>
        <v>0</v>
      </c>
      <c r="F1886" s="133"/>
      <c r="G1886" s="133"/>
      <c r="H1886" s="31"/>
      <c r="I1886" s="32"/>
      <c r="J1886" s="49"/>
      <c r="K1886" s="32"/>
      <c r="L1886" s="33"/>
      <c r="M1886" s="33"/>
      <c r="N1886" s="30"/>
      <c r="R1886" s="36"/>
      <c r="S1886" s="37"/>
      <c r="T1886" s="38"/>
      <c r="U1886" s="200"/>
      <c r="V1886" s="211"/>
      <c r="W1886" s="204"/>
      <c r="X1886" s="204"/>
      <c r="Y1886" s="40"/>
      <c r="Z1886" s="41"/>
      <c r="AA1886" s="10"/>
      <c r="AB1886" s="42"/>
      <c r="AC1886" s="41"/>
      <c r="AD1886" s="43"/>
      <c r="AE1886" s="42"/>
      <c r="AF1886" s="41"/>
      <c r="AG1886" s="43"/>
      <c r="AH1886" s="69"/>
      <c r="AI1886" s="69"/>
      <c r="AJ1886" s="69"/>
      <c r="AK1886" s="29" t="str">
        <f>IFERROR(MATCH(H1886,#REF!,0),"")</f>
        <v/>
      </c>
    </row>
    <row r="1887" spans="1:37" ht="15" customHeight="1">
      <c r="A1887" s="227" t="str">
        <f>IF(V1887=DB!$B$12,"決裁1",IF(V1887=DB!$B$13,"決裁2",IF(V1887=DB!$B$14,"決裁3",IF(V1887=DB!$B$15,"決裁4",IF(V1887="","",TEXT(W1887,"GE")&amp;"-"&amp;V1887)))))</f>
        <v/>
      </c>
      <c r="B1887" s="228" t="str">
        <f>IF(A1887="","",A1887&amp;"-"&amp;COUNTIF($A$5:A1887,A1887))</f>
        <v/>
      </c>
      <c r="C1887" s="228" t="str">
        <f t="shared" si="59"/>
        <v/>
      </c>
      <c r="D1887" s="228" t="str">
        <f>IF(C1887="","",C1887&amp;"-"&amp;COUNTIF($C$5:C1887,C1887))</f>
        <v/>
      </c>
      <c r="E1887" s="228">
        <f t="shared" si="60"/>
        <v>0</v>
      </c>
      <c r="F1887" s="133"/>
      <c r="G1887" s="133"/>
      <c r="H1887" s="31"/>
      <c r="I1887" s="32"/>
      <c r="J1887" s="49"/>
      <c r="K1887" s="32"/>
      <c r="L1887" s="33"/>
      <c r="M1887" s="33"/>
      <c r="N1887" s="30"/>
      <c r="R1887" s="36"/>
      <c r="S1887" s="37"/>
      <c r="T1887" s="38"/>
      <c r="U1887" s="200"/>
      <c r="V1887" s="211"/>
      <c r="W1887" s="204"/>
      <c r="X1887" s="204"/>
      <c r="Y1887" s="40"/>
      <c r="Z1887" s="41"/>
      <c r="AA1887" s="10"/>
      <c r="AB1887" s="42"/>
      <c r="AC1887" s="41"/>
      <c r="AD1887" s="43"/>
      <c r="AE1887" s="42"/>
      <c r="AF1887" s="41"/>
      <c r="AG1887" s="43"/>
      <c r="AH1887" s="69"/>
      <c r="AI1887" s="69"/>
      <c r="AJ1887" s="69"/>
      <c r="AK1887" s="29" t="str">
        <f>IFERROR(MATCH(H1887,#REF!,0),"")</f>
        <v/>
      </c>
    </row>
    <row r="1888" spans="1:37" ht="15" customHeight="1">
      <c r="A1888" s="227" t="str">
        <f>IF(V1888=DB!$B$12,"決裁1",IF(V1888=DB!$B$13,"決裁2",IF(V1888=DB!$B$14,"決裁3",IF(V1888=DB!$B$15,"決裁4",IF(V1888="","",TEXT(W1888,"GE")&amp;"-"&amp;V1888)))))</f>
        <v/>
      </c>
      <c r="B1888" s="228" t="str">
        <f>IF(A1888="","",A1888&amp;"-"&amp;COUNTIF($A$5:A1888,A1888))</f>
        <v/>
      </c>
      <c r="C1888" s="228" t="str">
        <f t="shared" si="59"/>
        <v/>
      </c>
      <c r="D1888" s="228" t="str">
        <f>IF(C1888="","",C1888&amp;"-"&amp;COUNTIF($C$5:C1888,C1888))</f>
        <v/>
      </c>
      <c r="E1888" s="228">
        <f t="shared" si="60"/>
        <v>0</v>
      </c>
      <c r="F1888" s="133"/>
      <c r="G1888" s="133"/>
      <c r="H1888" s="31"/>
      <c r="I1888" s="32"/>
      <c r="J1888" s="49"/>
      <c r="K1888" s="32"/>
      <c r="L1888" s="33"/>
      <c r="M1888" s="33"/>
      <c r="N1888" s="30"/>
      <c r="R1888" s="36"/>
      <c r="S1888" s="37"/>
      <c r="T1888" s="38"/>
      <c r="U1888" s="200"/>
      <c r="V1888" s="211"/>
      <c r="W1888" s="204"/>
      <c r="X1888" s="204"/>
      <c r="Y1888" s="40"/>
      <c r="Z1888" s="41"/>
      <c r="AA1888" s="10"/>
      <c r="AB1888" s="42"/>
      <c r="AC1888" s="41"/>
      <c r="AD1888" s="43"/>
      <c r="AE1888" s="42"/>
      <c r="AF1888" s="41"/>
      <c r="AG1888" s="43"/>
      <c r="AH1888" s="69"/>
      <c r="AI1888" s="69"/>
      <c r="AJ1888" s="69"/>
      <c r="AK1888" s="29" t="str">
        <f>IFERROR(MATCH(H1888,#REF!,0),"")</f>
        <v/>
      </c>
    </row>
    <row r="1889" spans="1:37" ht="15" customHeight="1">
      <c r="A1889" s="227" t="str">
        <f>IF(V1889=DB!$B$12,"決裁1",IF(V1889=DB!$B$13,"決裁2",IF(V1889=DB!$B$14,"決裁3",IF(V1889=DB!$B$15,"決裁4",IF(V1889="","",TEXT(W1889,"GE")&amp;"-"&amp;V1889)))))</f>
        <v/>
      </c>
      <c r="B1889" s="228" t="str">
        <f>IF(A1889="","",A1889&amp;"-"&amp;COUNTIF($A$5:A1889,A1889))</f>
        <v/>
      </c>
      <c r="C1889" s="228" t="str">
        <f t="shared" si="59"/>
        <v/>
      </c>
      <c r="D1889" s="228" t="str">
        <f>IF(C1889="","",C1889&amp;"-"&amp;COUNTIF($C$5:C1889,C1889))</f>
        <v/>
      </c>
      <c r="E1889" s="228">
        <f t="shared" si="60"/>
        <v>0</v>
      </c>
      <c r="F1889" s="133"/>
      <c r="G1889" s="133"/>
      <c r="H1889" s="31"/>
      <c r="I1889" s="32"/>
      <c r="J1889" s="49"/>
      <c r="K1889" s="32"/>
      <c r="L1889" s="33"/>
      <c r="M1889" s="33"/>
      <c r="N1889" s="30"/>
      <c r="R1889" s="36"/>
      <c r="S1889" s="37"/>
      <c r="T1889" s="38"/>
      <c r="U1889" s="200"/>
      <c r="V1889" s="211"/>
      <c r="W1889" s="204"/>
      <c r="X1889" s="204"/>
      <c r="Y1889" s="40"/>
      <c r="Z1889" s="41"/>
      <c r="AA1889" s="10"/>
      <c r="AB1889" s="42"/>
      <c r="AC1889" s="41"/>
      <c r="AD1889" s="43"/>
      <c r="AE1889" s="42"/>
      <c r="AF1889" s="41"/>
      <c r="AG1889" s="43"/>
      <c r="AH1889" s="69"/>
      <c r="AI1889" s="69"/>
      <c r="AJ1889" s="69"/>
      <c r="AK1889" s="29" t="str">
        <f>IFERROR(MATCH(H1889,#REF!,0),"")</f>
        <v/>
      </c>
    </row>
    <row r="1890" spans="1:37" ht="15" customHeight="1">
      <c r="A1890" s="227" t="str">
        <f>IF(V1890=DB!$B$12,"決裁1",IF(V1890=DB!$B$13,"決裁2",IF(V1890=DB!$B$14,"決裁3",IF(V1890=DB!$B$15,"決裁4",IF(V1890="","",TEXT(W1890,"GE")&amp;"-"&amp;V1890)))))</f>
        <v/>
      </c>
      <c r="B1890" s="228" t="str">
        <f>IF(A1890="","",A1890&amp;"-"&amp;COUNTIF($A$5:A1890,A1890))</f>
        <v/>
      </c>
      <c r="C1890" s="228" t="str">
        <f t="shared" si="59"/>
        <v/>
      </c>
      <c r="D1890" s="228" t="str">
        <f>IF(C1890="","",C1890&amp;"-"&amp;COUNTIF($C$5:C1890,C1890))</f>
        <v/>
      </c>
      <c r="E1890" s="228">
        <f t="shared" si="60"/>
        <v>0</v>
      </c>
      <c r="F1890" s="133"/>
      <c r="G1890" s="133"/>
      <c r="H1890" s="31"/>
      <c r="I1890" s="32"/>
      <c r="J1890" s="49"/>
      <c r="K1890" s="32"/>
      <c r="L1890" s="33"/>
      <c r="M1890" s="33"/>
      <c r="N1890" s="30"/>
      <c r="R1890" s="36"/>
      <c r="S1890" s="37"/>
      <c r="T1890" s="38"/>
      <c r="U1890" s="200"/>
      <c r="V1890" s="211"/>
      <c r="W1890" s="204"/>
      <c r="X1890" s="204"/>
      <c r="Y1890" s="40"/>
      <c r="Z1890" s="41"/>
      <c r="AA1890" s="10"/>
      <c r="AB1890" s="42"/>
      <c r="AC1890" s="41"/>
      <c r="AD1890" s="43"/>
      <c r="AE1890" s="42"/>
      <c r="AF1890" s="41"/>
      <c r="AG1890" s="43"/>
      <c r="AH1890" s="69"/>
      <c r="AI1890" s="69"/>
      <c r="AJ1890" s="69"/>
      <c r="AK1890" s="29" t="str">
        <f>IFERROR(MATCH(H1890,#REF!,0),"")</f>
        <v/>
      </c>
    </row>
    <row r="1891" spans="1:37" ht="15" customHeight="1">
      <c r="A1891" s="227" t="str">
        <f>IF(V1891=DB!$B$12,"決裁1",IF(V1891=DB!$B$13,"決裁2",IF(V1891=DB!$B$14,"決裁3",IF(V1891=DB!$B$15,"決裁4",IF(V1891="","",TEXT(W1891,"GE")&amp;"-"&amp;V1891)))))</f>
        <v/>
      </c>
      <c r="B1891" s="228" t="str">
        <f>IF(A1891="","",A1891&amp;"-"&amp;COUNTIF($A$5:A1891,A1891))</f>
        <v/>
      </c>
      <c r="C1891" s="228" t="str">
        <f t="shared" si="59"/>
        <v/>
      </c>
      <c r="D1891" s="228" t="str">
        <f>IF(C1891="","",C1891&amp;"-"&amp;COUNTIF($C$5:C1891,C1891))</f>
        <v/>
      </c>
      <c r="E1891" s="228">
        <f t="shared" si="60"/>
        <v>0</v>
      </c>
      <c r="F1891" s="133"/>
      <c r="G1891" s="133"/>
      <c r="H1891" s="31"/>
      <c r="I1891" s="32"/>
      <c r="J1891" s="49"/>
      <c r="K1891" s="32"/>
      <c r="L1891" s="33"/>
      <c r="M1891" s="33"/>
      <c r="N1891" s="30"/>
      <c r="R1891" s="36"/>
      <c r="S1891" s="37"/>
      <c r="T1891" s="38"/>
      <c r="U1891" s="200"/>
      <c r="V1891" s="211"/>
      <c r="W1891" s="204"/>
      <c r="X1891" s="204"/>
      <c r="Y1891" s="40"/>
      <c r="Z1891" s="41"/>
      <c r="AA1891" s="10"/>
      <c r="AB1891" s="42"/>
      <c r="AC1891" s="41"/>
      <c r="AD1891" s="43"/>
      <c r="AE1891" s="42"/>
      <c r="AF1891" s="41"/>
      <c r="AG1891" s="43"/>
      <c r="AH1891" s="69"/>
      <c r="AI1891" s="69"/>
      <c r="AJ1891" s="69"/>
      <c r="AK1891" s="29" t="str">
        <f>IFERROR(MATCH(H1891,#REF!,0),"")</f>
        <v/>
      </c>
    </row>
    <row r="1892" spans="1:37" ht="15" customHeight="1">
      <c r="A1892" s="227" t="str">
        <f>IF(V1892=DB!$B$12,"決裁1",IF(V1892=DB!$B$13,"決裁2",IF(V1892=DB!$B$14,"決裁3",IF(V1892=DB!$B$15,"決裁4",IF(V1892="","",TEXT(W1892,"GE")&amp;"-"&amp;V1892)))))</f>
        <v/>
      </c>
      <c r="B1892" s="228" t="str">
        <f>IF(A1892="","",A1892&amp;"-"&amp;COUNTIF($A$5:A1892,A1892))</f>
        <v/>
      </c>
      <c r="C1892" s="228" t="str">
        <f t="shared" si="59"/>
        <v/>
      </c>
      <c r="D1892" s="228" t="str">
        <f>IF(C1892="","",C1892&amp;"-"&amp;COUNTIF($C$5:C1892,C1892))</f>
        <v/>
      </c>
      <c r="E1892" s="228">
        <f t="shared" si="60"/>
        <v>0</v>
      </c>
      <c r="F1892" s="133"/>
      <c r="G1892" s="133"/>
      <c r="H1892" s="31"/>
      <c r="I1892" s="32"/>
      <c r="J1892" s="49"/>
      <c r="K1892" s="32"/>
      <c r="L1892" s="33"/>
      <c r="M1892" s="33"/>
      <c r="N1892" s="30"/>
      <c r="R1892" s="36"/>
      <c r="S1892" s="37"/>
      <c r="T1892" s="38"/>
      <c r="U1892" s="200"/>
      <c r="V1892" s="211"/>
      <c r="W1892" s="204"/>
      <c r="X1892" s="204"/>
      <c r="Y1892" s="40"/>
      <c r="Z1892" s="41"/>
      <c r="AA1892" s="10"/>
      <c r="AB1892" s="42"/>
      <c r="AC1892" s="41"/>
      <c r="AD1892" s="43"/>
      <c r="AE1892" s="42"/>
      <c r="AF1892" s="41"/>
      <c r="AG1892" s="43"/>
      <c r="AH1892" s="69"/>
      <c r="AI1892" s="69"/>
      <c r="AJ1892" s="69"/>
      <c r="AK1892" s="29" t="str">
        <f>IFERROR(MATCH(H1892,#REF!,0),"")</f>
        <v/>
      </c>
    </row>
    <row r="1893" spans="1:37" ht="15" customHeight="1">
      <c r="A1893" s="227" t="str">
        <f>IF(V1893=DB!$B$12,"決裁1",IF(V1893=DB!$B$13,"決裁2",IF(V1893=DB!$B$14,"決裁3",IF(V1893=DB!$B$15,"決裁4",IF(V1893="","",TEXT(W1893,"GE")&amp;"-"&amp;V1893)))))</f>
        <v/>
      </c>
      <c r="B1893" s="228" t="str">
        <f>IF(A1893="","",A1893&amp;"-"&amp;COUNTIF($A$5:A1893,A1893))</f>
        <v/>
      </c>
      <c r="C1893" s="228" t="str">
        <f t="shared" si="59"/>
        <v/>
      </c>
      <c r="D1893" s="228" t="str">
        <f>IF(C1893="","",C1893&amp;"-"&amp;COUNTIF($C$5:C1893,C1893))</f>
        <v/>
      </c>
      <c r="E1893" s="228">
        <f t="shared" si="60"/>
        <v>0</v>
      </c>
      <c r="F1893" s="133"/>
      <c r="G1893" s="133"/>
      <c r="H1893" s="31"/>
      <c r="I1893" s="32"/>
      <c r="J1893" s="49"/>
      <c r="K1893" s="32"/>
      <c r="L1893" s="33"/>
      <c r="M1893" s="33"/>
      <c r="N1893" s="30"/>
      <c r="R1893" s="36"/>
      <c r="S1893" s="37"/>
      <c r="T1893" s="38"/>
      <c r="U1893" s="200"/>
      <c r="V1893" s="211"/>
      <c r="W1893" s="204"/>
      <c r="X1893" s="204"/>
      <c r="Y1893" s="40"/>
      <c r="Z1893" s="41"/>
      <c r="AA1893" s="10"/>
      <c r="AB1893" s="42"/>
      <c r="AC1893" s="41"/>
      <c r="AD1893" s="43"/>
      <c r="AE1893" s="42"/>
      <c r="AF1893" s="41"/>
      <c r="AG1893" s="43"/>
      <c r="AH1893" s="69"/>
      <c r="AI1893" s="69"/>
      <c r="AJ1893" s="69"/>
      <c r="AK1893" s="29" t="str">
        <f>IFERROR(MATCH(H1893,#REF!,0),"")</f>
        <v/>
      </c>
    </row>
    <row r="1894" spans="1:37" ht="15" customHeight="1">
      <c r="A1894" s="227" t="str">
        <f>IF(V1894=DB!$B$12,"決裁1",IF(V1894=DB!$B$13,"決裁2",IF(V1894=DB!$B$14,"決裁3",IF(V1894=DB!$B$15,"決裁4",IF(V1894="","",TEXT(W1894,"GE")&amp;"-"&amp;V1894)))))</f>
        <v/>
      </c>
      <c r="B1894" s="228" t="str">
        <f>IF(A1894="","",A1894&amp;"-"&amp;COUNTIF($A$5:A1894,A1894))</f>
        <v/>
      </c>
      <c r="C1894" s="228" t="str">
        <f t="shared" si="59"/>
        <v/>
      </c>
      <c r="D1894" s="228" t="str">
        <f>IF(C1894="","",C1894&amp;"-"&amp;COUNTIF($C$5:C1894,C1894))</f>
        <v/>
      </c>
      <c r="E1894" s="228">
        <f t="shared" si="60"/>
        <v>0</v>
      </c>
      <c r="F1894" s="133"/>
      <c r="G1894" s="133"/>
      <c r="H1894" s="31"/>
      <c r="I1894" s="32"/>
      <c r="J1894" s="49"/>
      <c r="K1894" s="32"/>
      <c r="L1894" s="33"/>
      <c r="M1894" s="33"/>
      <c r="N1894" s="30"/>
      <c r="R1894" s="36"/>
      <c r="S1894" s="37"/>
      <c r="T1894" s="38"/>
      <c r="U1894" s="200"/>
      <c r="V1894" s="211"/>
      <c r="W1894" s="204"/>
      <c r="X1894" s="204"/>
      <c r="Y1894" s="40"/>
      <c r="Z1894" s="41"/>
      <c r="AA1894" s="10"/>
      <c r="AB1894" s="42"/>
      <c r="AC1894" s="41"/>
      <c r="AD1894" s="43"/>
      <c r="AE1894" s="42"/>
      <c r="AF1894" s="41"/>
      <c r="AG1894" s="43"/>
      <c r="AH1894" s="69"/>
      <c r="AI1894" s="69"/>
      <c r="AJ1894" s="69"/>
      <c r="AK1894" s="29" t="str">
        <f>IFERROR(MATCH(H1894,#REF!,0),"")</f>
        <v/>
      </c>
    </row>
    <row r="1895" spans="1:37" ht="15" customHeight="1">
      <c r="A1895" s="227" t="str">
        <f>IF(V1895=DB!$B$12,"決裁1",IF(V1895=DB!$B$13,"決裁2",IF(V1895=DB!$B$14,"決裁3",IF(V1895=DB!$B$15,"決裁4",IF(V1895="","",TEXT(W1895,"GE")&amp;"-"&amp;V1895)))))</f>
        <v/>
      </c>
      <c r="B1895" s="228" t="str">
        <f>IF(A1895="","",A1895&amp;"-"&amp;COUNTIF($A$5:A1895,A1895))</f>
        <v/>
      </c>
      <c r="C1895" s="228" t="str">
        <f t="shared" si="59"/>
        <v/>
      </c>
      <c r="D1895" s="228" t="str">
        <f>IF(C1895="","",C1895&amp;"-"&amp;COUNTIF($C$5:C1895,C1895))</f>
        <v/>
      </c>
      <c r="E1895" s="228">
        <f t="shared" si="60"/>
        <v>0</v>
      </c>
      <c r="F1895" s="133"/>
      <c r="G1895" s="133"/>
      <c r="H1895" s="31"/>
      <c r="I1895" s="32"/>
      <c r="J1895" s="49"/>
      <c r="K1895" s="32"/>
      <c r="L1895" s="33"/>
      <c r="M1895" s="33"/>
      <c r="N1895" s="30"/>
      <c r="R1895" s="36"/>
      <c r="S1895" s="37"/>
      <c r="T1895" s="38"/>
      <c r="U1895" s="200"/>
      <c r="V1895" s="211"/>
      <c r="W1895" s="204"/>
      <c r="X1895" s="204"/>
      <c r="Y1895" s="40"/>
      <c r="Z1895" s="41"/>
      <c r="AA1895" s="10"/>
      <c r="AB1895" s="42"/>
      <c r="AC1895" s="41"/>
      <c r="AD1895" s="43"/>
      <c r="AE1895" s="42"/>
      <c r="AF1895" s="41"/>
      <c r="AG1895" s="43"/>
      <c r="AH1895" s="69"/>
      <c r="AI1895" s="69"/>
      <c r="AJ1895" s="69"/>
      <c r="AK1895" s="29" t="str">
        <f>IFERROR(MATCH(H1895,#REF!,0),"")</f>
        <v/>
      </c>
    </row>
    <row r="1896" spans="1:37" ht="15" customHeight="1">
      <c r="A1896" s="227" t="str">
        <f>IF(V1896=DB!$B$12,"決裁1",IF(V1896=DB!$B$13,"決裁2",IF(V1896=DB!$B$14,"決裁3",IF(V1896=DB!$B$15,"決裁4",IF(V1896="","",TEXT(W1896,"GE")&amp;"-"&amp;V1896)))))</f>
        <v/>
      </c>
      <c r="B1896" s="228" t="str">
        <f>IF(A1896="","",A1896&amp;"-"&amp;COUNTIF($A$5:A1896,A1896))</f>
        <v/>
      </c>
      <c r="C1896" s="228" t="str">
        <f t="shared" si="59"/>
        <v/>
      </c>
      <c r="D1896" s="228" t="str">
        <f>IF(C1896="","",C1896&amp;"-"&amp;COUNTIF($C$5:C1896,C1896))</f>
        <v/>
      </c>
      <c r="E1896" s="228">
        <f t="shared" si="60"/>
        <v>0</v>
      </c>
      <c r="F1896" s="133"/>
      <c r="G1896" s="133"/>
      <c r="H1896" s="31"/>
      <c r="I1896" s="32"/>
      <c r="J1896" s="49"/>
      <c r="K1896" s="32"/>
      <c r="L1896" s="33"/>
      <c r="M1896" s="33"/>
      <c r="N1896" s="30"/>
      <c r="R1896" s="36"/>
      <c r="S1896" s="37"/>
      <c r="T1896" s="38"/>
      <c r="U1896" s="200"/>
      <c r="V1896" s="211"/>
      <c r="W1896" s="204"/>
      <c r="X1896" s="204"/>
      <c r="Y1896" s="40"/>
      <c r="Z1896" s="41"/>
      <c r="AA1896" s="10"/>
      <c r="AB1896" s="42"/>
      <c r="AC1896" s="41"/>
      <c r="AD1896" s="43"/>
      <c r="AE1896" s="42"/>
      <c r="AF1896" s="41"/>
      <c r="AG1896" s="43"/>
      <c r="AH1896" s="69"/>
      <c r="AI1896" s="69"/>
      <c r="AJ1896" s="69"/>
      <c r="AK1896" s="29" t="str">
        <f>IFERROR(MATCH(H1896,#REF!,0),"")</f>
        <v/>
      </c>
    </row>
    <row r="1897" spans="1:37" ht="15" customHeight="1">
      <c r="A1897" s="227" t="str">
        <f>IF(V1897=DB!$B$12,"決裁1",IF(V1897=DB!$B$13,"決裁2",IF(V1897=DB!$B$14,"決裁3",IF(V1897=DB!$B$15,"決裁4",IF(V1897="","",TEXT(W1897,"GE")&amp;"-"&amp;V1897)))))</f>
        <v/>
      </c>
      <c r="B1897" s="228" t="str">
        <f>IF(A1897="","",A1897&amp;"-"&amp;COUNTIF($A$5:A1897,A1897))</f>
        <v/>
      </c>
      <c r="C1897" s="228" t="str">
        <f t="shared" si="59"/>
        <v/>
      </c>
      <c r="D1897" s="228" t="str">
        <f>IF(C1897="","",C1897&amp;"-"&amp;COUNTIF($C$5:C1897,C1897))</f>
        <v/>
      </c>
      <c r="E1897" s="228">
        <f t="shared" si="60"/>
        <v>0</v>
      </c>
      <c r="F1897" s="133"/>
      <c r="G1897" s="133"/>
      <c r="H1897" s="31"/>
      <c r="I1897" s="32"/>
      <c r="J1897" s="49"/>
      <c r="K1897" s="32"/>
      <c r="L1897" s="33"/>
      <c r="M1897" s="33"/>
      <c r="N1897" s="30"/>
      <c r="R1897" s="36"/>
      <c r="S1897" s="37"/>
      <c r="T1897" s="38"/>
      <c r="U1897" s="200"/>
      <c r="V1897" s="211"/>
      <c r="W1897" s="204"/>
      <c r="X1897" s="204"/>
      <c r="Y1897" s="40"/>
      <c r="Z1897" s="41"/>
      <c r="AA1897" s="10"/>
      <c r="AB1897" s="42"/>
      <c r="AC1897" s="41"/>
      <c r="AD1897" s="43"/>
      <c r="AE1897" s="42"/>
      <c r="AF1897" s="41"/>
      <c r="AG1897" s="43"/>
      <c r="AH1897" s="69"/>
      <c r="AI1897" s="69"/>
      <c r="AJ1897" s="69"/>
      <c r="AK1897" s="29" t="str">
        <f>IFERROR(MATCH(H1897,#REF!,0),"")</f>
        <v/>
      </c>
    </row>
    <row r="1898" spans="1:37" ht="15" customHeight="1">
      <c r="A1898" s="227" t="str">
        <f>IF(V1898=DB!$B$12,"決裁1",IF(V1898=DB!$B$13,"決裁2",IF(V1898=DB!$B$14,"決裁3",IF(V1898=DB!$B$15,"決裁4",IF(V1898="","",TEXT(W1898,"GE")&amp;"-"&amp;V1898)))))</f>
        <v/>
      </c>
      <c r="B1898" s="228" t="str">
        <f>IF(A1898="","",A1898&amp;"-"&amp;COUNTIF($A$5:A1898,A1898))</f>
        <v/>
      </c>
      <c r="C1898" s="228" t="str">
        <f t="shared" si="59"/>
        <v/>
      </c>
      <c r="D1898" s="228" t="str">
        <f>IF(C1898="","",C1898&amp;"-"&amp;COUNTIF($C$5:C1898,C1898))</f>
        <v/>
      </c>
      <c r="E1898" s="228">
        <f t="shared" si="60"/>
        <v>0</v>
      </c>
      <c r="F1898" s="133"/>
      <c r="G1898" s="133"/>
      <c r="H1898" s="31"/>
      <c r="I1898" s="32"/>
      <c r="J1898" s="49"/>
      <c r="K1898" s="32"/>
      <c r="L1898" s="33"/>
      <c r="M1898" s="33"/>
      <c r="N1898" s="30"/>
      <c r="R1898" s="36"/>
      <c r="S1898" s="37"/>
      <c r="T1898" s="38"/>
      <c r="U1898" s="200"/>
      <c r="V1898" s="211"/>
      <c r="W1898" s="204"/>
      <c r="X1898" s="204"/>
      <c r="Y1898" s="40"/>
      <c r="Z1898" s="41"/>
      <c r="AA1898" s="10"/>
      <c r="AB1898" s="42"/>
      <c r="AC1898" s="41"/>
      <c r="AD1898" s="33"/>
      <c r="AE1898" s="42"/>
      <c r="AF1898" s="41"/>
      <c r="AG1898" s="33"/>
      <c r="AH1898" s="69"/>
      <c r="AI1898" s="69"/>
      <c r="AJ1898" s="69"/>
      <c r="AK1898" s="29" t="str">
        <f>IFERROR(MATCH(H1898,#REF!,0),"")</f>
        <v/>
      </c>
    </row>
    <row r="1899" spans="1:37" ht="15" customHeight="1">
      <c r="A1899" s="227" t="str">
        <f>IF(V1899=DB!$B$12,"決裁1",IF(V1899=DB!$B$13,"決裁2",IF(V1899=DB!$B$14,"決裁3",IF(V1899=DB!$B$15,"決裁4",IF(V1899="","",TEXT(W1899,"GE")&amp;"-"&amp;V1899)))))</f>
        <v/>
      </c>
      <c r="B1899" s="228" t="str">
        <f>IF(A1899="","",A1899&amp;"-"&amp;COUNTIF($A$5:A1899,A1899))</f>
        <v/>
      </c>
      <c r="C1899" s="228" t="str">
        <f t="shared" si="59"/>
        <v/>
      </c>
      <c r="D1899" s="228" t="str">
        <f>IF(C1899="","",C1899&amp;"-"&amp;COUNTIF($C$5:C1899,C1899))</f>
        <v/>
      </c>
      <c r="E1899" s="228">
        <f t="shared" si="60"/>
        <v>0</v>
      </c>
      <c r="F1899" s="133"/>
      <c r="G1899" s="133"/>
      <c r="H1899" s="31"/>
      <c r="I1899" s="32"/>
      <c r="J1899" s="49"/>
      <c r="K1899" s="32"/>
      <c r="L1899" s="33"/>
      <c r="M1899" s="33"/>
      <c r="N1899" s="30"/>
      <c r="R1899" s="36"/>
      <c r="S1899" s="37"/>
      <c r="T1899" s="38"/>
      <c r="U1899" s="200"/>
      <c r="V1899" s="211"/>
      <c r="W1899" s="204"/>
      <c r="X1899" s="204"/>
      <c r="Y1899" s="40"/>
      <c r="Z1899" s="41"/>
      <c r="AA1899" s="10"/>
      <c r="AB1899" s="42"/>
      <c r="AC1899" s="41"/>
      <c r="AD1899" s="43"/>
      <c r="AE1899" s="42"/>
      <c r="AF1899" s="41"/>
      <c r="AG1899" s="43"/>
      <c r="AH1899" s="69"/>
      <c r="AI1899" s="69"/>
      <c r="AJ1899" s="69"/>
      <c r="AK1899" s="29" t="str">
        <f>IFERROR(MATCH(H1899,#REF!,0),"")</f>
        <v/>
      </c>
    </row>
    <row r="1900" spans="1:37" ht="15" customHeight="1">
      <c r="A1900" s="227" t="str">
        <f>IF(V1900=DB!$B$12,"決裁1",IF(V1900=DB!$B$13,"決裁2",IF(V1900=DB!$B$14,"決裁3",IF(V1900=DB!$B$15,"決裁4",IF(V1900="","",TEXT(W1900,"GE")&amp;"-"&amp;V1900)))))</f>
        <v/>
      </c>
      <c r="B1900" s="228" t="str">
        <f>IF(A1900="","",A1900&amp;"-"&amp;COUNTIF($A$5:A1900,A1900))</f>
        <v/>
      </c>
      <c r="C1900" s="228" t="str">
        <f t="shared" si="59"/>
        <v/>
      </c>
      <c r="D1900" s="228" t="str">
        <f>IF(C1900="","",C1900&amp;"-"&amp;COUNTIF($C$5:C1900,C1900))</f>
        <v/>
      </c>
      <c r="E1900" s="228">
        <f t="shared" si="60"/>
        <v>0</v>
      </c>
      <c r="F1900" s="133"/>
      <c r="G1900" s="133"/>
      <c r="H1900" s="31"/>
      <c r="I1900" s="32"/>
      <c r="J1900" s="49"/>
      <c r="K1900" s="32"/>
      <c r="L1900" s="33"/>
      <c r="M1900" s="33"/>
      <c r="N1900" s="30"/>
      <c r="R1900" s="36"/>
      <c r="S1900" s="37"/>
      <c r="T1900" s="38"/>
      <c r="U1900" s="200"/>
      <c r="V1900" s="211"/>
      <c r="W1900" s="204"/>
      <c r="X1900" s="204"/>
      <c r="Y1900" s="40"/>
      <c r="Z1900" s="41"/>
      <c r="AA1900" s="10"/>
      <c r="AB1900" s="42"/>
      <c r="AC1900" s="41"/>
      <c r="AD1900" s="43"/>
      <c r="AE1900" s="42"/>
      <c r="AF1900" s="41"/>
      <c r="AG1900" s="43"/>
      <c r="AH1900" s="69"/>
      <c r="AI1900" s="69"/>
      <c r="AJ1900" s="69"/>
      <c r="AK1900" s="29" t="str">
        <f>IFERROR(MATCH(H1900,#REF!,0),"")</f>
        <v/>
      </c>
    </row>
    <row r="1901" spans="1:37" ht="15" customHeight="1">
      <c r="A1901" s="227" t="str">
        <f>IF(V1901=DB!$B$12,"決裁1",IF(V1901=DB!$B$13,"決裁2",IF(V1901=DB!$B$14,"決裁3",IF(V1901=DB!$B$15,"決裁4",IF(V1901="","",TEXT(W1901,"GE")&amp;"-"&amp;V1901)))))</f>
        <v/>
      </c>
      <c r="B1901" s="228" t="str">
        <f>IF(A1901="","",A1901&amp;"-"&amp;COUNTIF($A$5:A1901,A1901))</f>
        <v/>
      </c>
      <c r="C1901" s="228" t="str">
        <f t="shared" si="59"/>
        <v/>
      </c>
      <c r="D1901" s="228" t="str">
        <f>IF(C1901="","",C1901&amp;"-"&amp;COUNTIF($C$5:C1901,C1901))</f>
        <v/>
      </c>
      <c r="E1901" s="228">
        <f t="shared" si="60"/>
        <v>0</v>
      </c>
      <c r="F1901" s="133"/>
      <c r="G1901" s="133"/>
      <c r="H1901" s="31"/>
      <c r="I1901" s="32"/>
      <c r="J1901" s="49"/>
      <c r="K1901" s="32"/>
      <c r="L1901" s="33"/>
      <c r="M1901" s="33"/>
      <c r="N1901" s="30"/>
      <c r="R1901" s="36"/>
      <c r="S1901" s="37"/>
      <c r="T1901" s="38"/>
      <c r="U1901" s="200"/>
      <c r="V1901" s="211"/>
      <c r="W1901" s="204"/>
      <c r="X1901" s="204"/>
      <c r="Y1901" s="40"/>
      <c r="Z1901" s="41"/>
      <c r="AA1901" s="10"/>
      <c r="AB1901" s="42"/>
      <c r="AC1901" s="41"/>
      <c r="AD1901" s="43"/>
      <c r="AE1901" s="42"/>
      <c r="AF1901" s="41"/>
      <c r="AG1901" s="43"/>
      <c r="AH1901" s="69"/>
      <c r="AI1901" s="69"/>
      <c r="AJ1901" s="69"/>
      <c r="AK1901" s="29" t="str">
        <f>IFERROR(MATCH(H1901,#REF!,0),"")</f>
        <v/>
      </c>
    </row>
    <row r="1902" spans="1:37" ht="15" customHeight="1">
      <c r="A1902" s="227" t="str">
        <f>IF(V1902=DB!$B$12,"決裁1",IF(V1902=DB!$B$13,"決裁2",IF(V1902=DB!$B$14,"決裁3",IF(V1902=DB!$B$15,"決裁4",IF(V1902="","",TEXT(W1902,"GE")&amp;"-"&amp;V1902)))))</f>
        <v/>
      </c>
      <c r="B1902" s="228" t="str">
        <f>IF(A1902="","",A1902&amp;"-"&amp;COUNTIF($A$5:A1902,A1902))</f>
        <v/>
      </c>
      <c r="C1902" s="228" t="str">
        <f t="shared" si="59"/>
        <v/>
      </c>
      <c r="D1902" s="228" t="str">
        <f>IF(C1902="","",C1902&amp;"-"&amp;COUNTIF($C$5:C1902,C1902))</f>
        <v/>
      </c>
      <c r="E1902" s="228">
        <f t="shared" si="60"/>
        <v>0</v>
      </c>
      <c r="F1902" s="133"/>
      <c r="G1902" s="133"/>
      <c r="H1902" s="31"/>
      <c r="I1902" s="32"/>
      <c r="J1902" s="49"/>
      <c r="K1902" s="32"/>
      <c r="L1902" s="33"/>
      <c r="M1902" s="33"/>
      <c r="N1902" s="30"/>
      <c r="R1902" s="36"/>
      <c r="S1902" s="37"/>
      <c r="T1902" s="38"/>
      <c r="U1902" s="200"/>
      <c r="V1902" s="211"/>
      <c r="W1902" s="204"/>
      <c r="X1902" s="204"/>
      <c r="Y1902" s="40"/>
      <c r="Z1902" s="41"/>
      <c r="AA1902" s="10"/>
      <c r="AB1902" s="42"/>
      <c r="AC1902" s="41"/>
      <c r="AD1902" s="43"/>
      <c r="AE1902" s="42"/>
      <c r="AF1902" s="41"/>
      <c r="AG1902" s="43"/>
      <c r="AH1902" s="69"/>
      <c r="AI1902" s="69"/>
      <c r="AJ1902" s="69"/>
      <c r="AK1902" s="29" t="str">
        <f>IFERROR(MATCH(H1902,#REF!,0),"")</f>
        <v/>
      </c>
    </row>
    <row r="1903" spans="1:37" ht="15" customHeight="1">
      <c r="A1903" s="227" t="str">
        <f>IF(V1903=DB!$B$12,"決裁1",IF(V1903=DB!$B$13,"決裁2",IF(V1903=DB!$B$14,"決裁3",IF(V1903=DB!$B$15,"決裁4",IF(V1903="","",TEXT(W1903,"GE")&amp;"-"&amp;V1903)))))</f>
        <v/>
      </c>
      <c r="B1903" s="228" t="str">
        <f>IF(A1903="","",A1903&amp;"-"&amp;COUNTIF($A$5:A1903,A1903))</f>
        <v/>
      </c>
      <c r="C1903" s="228" t="str">
        <f t="shared" si="59"/>
        <v/>
      </c>
      <c r="D1903" s="228" t="str">
        <f>IF(C1903="","",C1903&amp;"-"&amp;COUNTIF($C$5:C1903,C1903))</f>
        <v/>
      </c>
      <c r="E1903" s="228">
        <f t="shared" si="60"/>
        <v>0</v>
      </c>
      <c r="F1903" s="133"/>
      <c r="G1903" s="133"/>
      <c r="H1903" s="31"/>
      <c r="I1903" s="32"/>
      <c r="J1903" s="49"/>
      <c r="K1903" s="32"/>
      <c r="L1903" s="33"/>
      <c r="M1903" s="33"/>
      <c r="N1903" s="30"/>
      <c r="R1903" s="36"/>
      <c r="S1903" s="37"/>
      <c r="T1903" s="38"/>
      <c r="U1903" s="200"/>
      <c r="V1903" s="211"/>
      <c r="W1903" s="204"/>
      <c r="X1903" s="204"/>
      <c r="Y1903" s="40"/>
      <c r="Z1903" s="41"/>
      <c r="AA1903" s="10"/>
      <c r="AB1903" s="42"/>
      <c r="AC1903" s="41"/>
      <c r="AD1903" s="43"/>
      <c r="AE1903" s="42"/>
      <c r="AF1903" s="41"/>
      <c r="AG1903" s="43"/>
      <c r="AH1903" s="69"/>
      <c r="AI1903" s="69"/>
      <c r="AJ1903" s="69"/>
      <c r="AK1903" s="29" t="str">
        <f>IFERROR(MATCH(H1903,#REF!,0),"")</f>
        <v/>
      </c>
    </row>
    <row r="1904" spans="1:37" ht="15" customHeight="1">
      <c r="A1904" s="227" t="str">
        <f>IF(V1904=DB!$B$12,"決裁1",IF(V1904=DB!$B$13,"決裁2",IF(V1904=DB!$B$14,"決裁3",IF(V1904=DB!$B$15,"決裁4",IF(V1904="","",TEXT(W1904,"GE")&amp;"-"&amp;V1904)))))</f>
        <v/>
      </c>
      <c r="B1904" s="228" t="str">
        <f>IF(A1904="","",A1904&amp;"-"&amp;COUNTIF($A$5:A1904,A1904))</f>
        <v/>
      </c>
      <c r="C1904" s="228" t="str">
        <f t="shared" si="59"/>
        <v/>
      </c>
      <c r="D1904" s="228" t="str">
        <f>IF(C1904="","",C1904&amp;"-"&amp;COUNTIF($C$5:C1904,C1904))</f>
        <v/>
      </c>
      <c r="E1904" s="228">
        <f t="shared" si="60"/>
        <v>0</v>
      </c>
      <c r="F1904" s="133"/>
      <c r="G1904" s="133"/>
      <c r="H1904" s="31"/>
      <c r="I1904" s="32"/>
      <c r="J1904" s="49"/>
      <c r="K1904" s="32"/>
      <c r="L1904" s="33"/>
      <c r="M1904" s="33"/>
      <c r="N1904" s="30"/>
      <c r="R1904" s="36"/>
      <c r="S1904" s="37"/>
      <c r="T1904" s="38"/>
      <c r="U1904" s="200"/>
      <c r="V1904" s="211"/>
      <c r="W1904" s="204"/>
      <c r="X1904" s="204"/>
      <c r="Y1904" s="40"/>
      <c r="Z1904" s="41"/>
      <c r="AA1904" s="10"/>
      <c r="AB1904" s="42"/>
      <c r="AC1904" s="41"/>
      <c r="AD1904" s="43"/>
      <c r="AE1904" s="42"/>
      <c r="AF1904" s="41"/>
      <c r="AG1904" s="43"/>
      <c r="AH1904" s="69"/>
      <c r="AI1904" s="69"/>
      <c r="AJ1904" s="69"/>
      <c r="AK1904" s="29" t="str">
        <f>IFERROR(MATCH(H1904,#REF!,0),"")</f>
        <v/>
      </c>
    </row>
    <row r="1905" spans="1:37" ht="15" customHeight="1">
      <c r="A1905" s="227" t="str">
        <f>IF(V1905=DB!$B$12,"決裁1",IF(V1905=DB!$B$13,"決裁2",IF(V1905=DB!$B$14,"決裁3",IF(V1905=DB!$B$15,"決裁4",IF(V1905="","",TEXT(W1905,"GE")&amp;"-"&amp;V1905)))))</f>
        <v/>
      </c>
      <c r="B1905" s="228" t="str">
        <f>IF(A1905="","",A1905&amp;"-"&amp;COUNTIF($A$5:A1905,A1905))</f>
        <v/>
      </c>
      <c r="C1905" s="228" t="str">
        <f t="shared" si="59"/>
        <v/>
      </c>
      <c r="D1905" s="228" t="str">
        <f>IF(C1905="","",C1905&amp;"-"&amp;COUNTIF($C$5:C1905,C1905))</f>
        <v/>
      </c>
      <c r="E1905" s="228">
        <f t="shared" si="60"/>
        <v>0</v>
      </c>
      <c r="F1905" s="133"/>
      <c r="G1905" s="133"/>
      <c r="H1905" s="31"/>
      <c r="I1905" s="32"/>
      <c r="J1905" s="49"/>
      <c r="K1905" s="32"/>
      <c r="L1905" s="33"/>
      <c r="M1905" s="33"/>
      <c r="N1905" s="30"/>
      <c r="R1905" s="36"/>
      <c r="S1905" s="37"/>
      <c r="T1905" s="38"/>
      <c r="U1905" s="200"/>
      <c r="V1905" s="211"/>
      <c r="W1905" s="204"/>
      <c r="X1905" s="204"/>
      <c r="Y1905" s="40"/>
      <c r="Z1905" s="41"/>
      <c r="AA1905" s="10"/>
      <c r="AB1905" s="42"/>
      <c r="AC1905" s="41"/>
      <c r="AD1905" s="43"/>
      <c r="AE1905" s="42"/>
      <c r="AF1905" s="41"/>
      <c r="AG1905" s="43"/>
      <c r="AH1905" s="69"/>
      <c r="AI1905" s="69"/>
      <c r="AJ1905" s="69"/>
      <c r="AK1905" s="29" t="str">
        <f>IFERROR(MATCH(H1905,#REF!,0),"")</f>
        <v/>
      </c>
    </row>
    <row r="1906" spans="1:37" ht="15" customHeight="1">
      <c r="A1906" s="227" t="str">
        <f>IF(V1906=DB!$B$12,"決裁1",IF(V1906=DB!$B$13,"決裁2",IF(V1906=DB!$B$14,"決裁3",IF(V1906=DB!$B$15,"決裁4",IF(V1906="","",TEXT(W1906,"GE")&amp;"-"&amp;V1906)))))</f>
        <v/>
      </c>
      <c r="B1906" s="228" t="str">
        <f>IF(A1906="","",A1906&amp;"-"&amp;COUNTIF($A$5:A1906,A1906))</f>
        <v/>
      </c>
      <c r="C1906" s="228" t="str">
        <f t="shared" si="59"/>
        <v/>
      </c>
      <c r="D1906" s="228" t="str">
        <f>IF(C1906="","",C1906&amp;"-"&amp;COUNTIF($C$5:C1906,C1906))</f>
        <v/>
      </c>
      <c r="E1906" s="228">
        <f t="shared" si="60"/>
        <v>0</v>
      </c>
      <c r="F1906" s="133"/>
      <c r="G1906" s="133"/>
      <c r="H1906" s="31"/>
      <c r="I1906" s="32"/>
      <c r="J1906" s="49"/>
      <c r="K1906" s="32"/>
      <c r="L1906" s="33"/>
      <c r="M1906" s="33"/>
      <c r="N1906" s="30"/>
      <c r="R1906" s="36"/>
      <c r="S1906" s="37"/>
      <c r="T1906" s="38"/>
      <c r="U1906" s="200"/>
      <c r="V1906" s="211"/>
      <c r="W1906" s="204"/>
      <c r="X1906" s="204"/>
      <c r="Y1906" s="40"/>
      <c r="Z1906" s="41"/>
      <c r="AA1906" s="10"/>
      <c r="AB1906" s="42"/>
      <c r="AC1906" s="41"/>
      <c r="AD1906" s="43"/>
      <c r="AE1906" s="42"/>
      <c r="AF1906" s="41"/>
      <c r="AG1906" s="43"/>
      <c r="AH1906" s="69"/>
      <c r="AI1906" s="69"/>
      <c r="AJ1906" s="69"/>
      <c r="AK1906" s="29" t="str">
        <f>IFERROR(MATCH(H1906,#REF!,0),"")</f>
        <v/>
      </c>
    </row>
    <row r="1907" spans="1:37" ht="15" customHeight="1">
      <c r="A1907" s="227" t="str">
        <f>IF(V1907=DB!$B$12,"決裁1",IF(V1907=DB!$B$13,"決裁2",IF(V1907=DB!$B$14,"決裁3",IF(V1907=DB!$B$15,"決裁4",IF(V1907="","",TEXT(W1907,"GE")&amp;"-"&amp;V1907)))))</f>
        <v/>
      </c>
      <c r="B1907" s="228" t="str">
        <f>IF(A1907="","",A1907&amp;"-"&amp;COUNTIF($A$5:A1907,A1907))</f>
        <v/>
      </c>
      <c r="C1907" s="228" t="str">
        <f t="shared" si="59"/>
        <v/>
      </c>
      <c r="D1907" s="228" t="str">
        <f>IF(C1907="","",C1907&amp;"-"&amp;COUNTIF($C$5:C1907,C1907))</f>
        <v/>
      </c>
      <c r="E1907" s="228">
        <f t="shared" si="60"/>
        <v>0</v>
      </c>
      <c r="F1907" s="133"/>
      <c r="G1907" s="133"/>
      <c r="H1907" s="31"/>
      <c r="I1907" s="32"/>
      <c r="J1907" s="49"/>
      <c r="K1907" s="32"/>
      <c r="L1907" s="33"/>
      <c r="M1907" s="33"/>
      <c r="N1907" s="30"/>
      <c r="R1907" s="36"/>
      <c r="S1907" s="37"/>
      <c r="T1907" s="38"/>
      <c r="U1907" s="200"/>
      <c r="V1907" s="211"/>
      <c r="W1907" s="204"/>
      <c r="X1907" s="204"/>
      <c r="Y1907" s="40"/>
      <c r="Z1907" s="41"/>
      <c r="AA1907" s="10"/>
      <c r="AB1907" s="42"/>
      <c r="AC1907" s="41"/>
      <c r="AD1907" s="43"/>
      <c r="AE1907" s="42"/>
      <c r="AF1907" s="41"/>
      <c r="AG1907" s="43"/>
      <c r="AH1907" s="69"/>
      <c r="AI1907" s="69"/>
      <c r="AJ1907" s="69"/>
      <c r="AK1907" s="29" t="str">
        <f>IFERROR(MATCH(H1907,#REF!,0),"")</f>
        <v/>
      </c>
    </row>
    <row r="1908" spans="1:37" ht="15" customHeight="1">
      <c r="A1908" s="227" t="str">
        <f>IF(V1908=DB!$B$12,"決裁1",IF(V1908=DB!$B$13,"決裁2",IF(V1908=DB!$B$14,"決裁3",IF(V1908=DB!$B$15,"決裁4",IF(V1908="","",TEXT(W1908,"GE")&amp;"-"&amp;V1908)))))</f>
        <v/>
      </c>
      <c r="B1908" s="228" t="str">
        <f>IF(A1908="","",A1908&amp;"-"&amp;COUNTIF($A$5:A1908,A1908))</f>
        <v/>
      </c>
      <c r="C1908" s="228" t="str">
        <f t="shared" si="59"/>
        <v/>
      </c>
      <c r="D1908" s="228" t="str">
        <f>IF(C1908="","",C1908&amp;"-"&amp;COUNTIF($C$5:C1908,C1908))</f>
        <v/>
      </c>
      <c r="E1908" s="228">
        <f t="shared" si="60"/>
        <v>0</v>
      </c>
      <c r="F1908" s="133"/>
      <c r="G1908" s="133"/>
      <c r="H1908" s="31"/>
      <c r="I1908" s="32"/>
      <c r="J1908" s="49"/>
      <c r="K1908" s="32"/>
      <c r="L1908" s="33"/>
      <c r="M1908" s="33"/>
      <c r="N1908" s="30"/>
      <c r="R1908" s="36"/>
      <c r="S1908" s="37"/>
      <c r="T1908" s="38"/>
      <c r="U1908" s="200"/>
      <c r="V1908" s="211"/>
      <c r="W1908" s="204"/>
      <c r="X1908" s="204"/>
      <c r="Y1908" s="40"/>
      <c r="Z1908" s="41"/>
      <c r="AA1908" s="10"/>
      <c r="AB1908" s="42"/>
      <c r="AC1908" s="41"/>
      <c r="AD1908" s="43"/>
      <c r="AE1908" s="42"/>
      <c r="AF1908" s="41"/>
      <c r="AG1908" s="43"/>
      <c r="AH1908" s="69"/>
      <c r="AI1908" s="69"/>
      <c r="AJ1908" s="69"/>
      <c r="AK1908" s="29" t="str">
        <f>IFERROR(MATCH(H1908,#REF!,0),"")</f>
        <v/>
      </c>
    </row>
    <row r="1909" spans="1:37" ht="15" customHeight="1">
      <c r="A1909" s="227" t="str">
        <f>IF(V1909=DB!$B$12,"決裁1",IF(V1909=DB!$B$13,"決裁2",IF(V1909=DB!$B$14,"決裁3",IF(V1909=DB!$B$15,"決裁4",IF(V1909="","",TEXT(W1909,"GE")&amp;"-"&amp;V1909)))))</f>
        <v/>
      </c>
      <c r="B1909" s="228" t="str">
        <f>IF(A1909="","",A1909&amp;"-"&amp;COUNTIF($A$5:A1909,A1909))</f>
        <v/>
      </c>
      <c r="C1909" s="228" t="str">
        <f t="shared" si="59"/>
        <v/>
      </c>
      <c r="D1909" s="228" t="str">
        <f>IF(C1909="","",C1909&amp;"-"&amp;COUNTIF($C$5:C1909,C1909))</f>
        <v/>
      </c>
      <c r="E1909" s="228">
        <f t="shared" si="60"/>
        <v>0</v>
      </c>
      <c r="F1909" s="133"/>
      <c r="G1909" s="133"/>
      <c r="H1909" s="31"/>
      <c r="I1909" s="32"/>
      <c r="J1909" s="49"/>
      <c r="K1909" s="32"/>
      <c r="L1909" s="33"/>
      <c r="M1909" s="33"/>
      <c r="N1909" s="30"/>
      <c r="R1909" s="36"/>
      <c r="S1909" s="37"/>
      <c r="T1909" s="38"/>
      <c r="U1909" s="200"/>
      <c r="V1909" s="211"/>
      <c r="W1909" s="204"/>
      <c r="X1909" s="204"/>
      <c r="Y1909" s="40"/>
      <c r="Z1909" s="41"/>
      <c r="AA1909" s="10"/>
      <c r="AB1909" s="42"/>
      <c r="AC1909" s="41"/>
      <c r="AD1909" s="43"/>
      <c r="AE1909" s="42"/>
      <c r="AF1909" s="41"/>
      <c r="AG1909" s="43"/>
      <c r="AH1909" s="69"/>
      <c r="AI1909" s="69"/>
      <c r="AJ1909" s="69"/>
      <c r="AK1909" s="29" t="str">
        <f>IFERROR(MATCH(H1909,#REF!,0),"")</f>
        <v/>
      </c>
    </row>
    <row r="1910" spans="1:37" ht="15" customHeight="1">
      <c r="A1910" s="227" t="str">
        <f>IF(V1910=DB!$B$12,"決裁1",IF(V1910=DB!$B$13,"決裁2",IF(V1910=DB!$B$14,"決裁3",IF(V1910=DB!$B$15,"決裁4",IF(V1910="","",TEXT(W1910,"GE")&amp;"-"&amp;V1910)))))</f>
        <v/>
      </c>
      <c r="B1910" s="228" t="str">
        <f>IF(A1910="","",A1910&amp;"-"&amp;COUNTIF($A$5:A1910,A1910))</f>
        <v/>
      </c>
      <c r="C1910" s="228" t="str">
        <f t="shared" si="59"/>
        <v/>
      </c>
      <c r="D1910" s="228" t="str">
        <f>IF(C1910="","",C1910&amp;"-"&amp;COUNTIF($C$5:C1910,C1910))</f>
        <v/>
      </c>
      <c r="E1910" s="228">
        <f t="shared" si="60"/>
        <v>0</v>
      </c>
      <c r="F1910" s="133"/>
      <c r="G1910" s="133"/>
      <c r="H1910" s="31"/>
      <c r="I1910" s="32"/>
      <c r="J1910" s="49"/>
      <c r="K1910" s="32"/>
      <c r="L1910" s="33"/>
      <c r="M1910" s="33"/>
      <c r="N1910" s="30"/>
      <c r="R1910" s="36"/>
      <c r="S1910" s="37"/>
      <c r="T1910" s="38"/>
      <c r="U1910" s="200"/>
      <c r="V1910" s="211"/>
      <c r="W1910" s="204"/>
      <c r="X1910" s="204"/>
      <c r="Y1910" s="40"/>
      <c r="Z1910" s="41"/>
      <c r="AA1910" s="10"/>
      <c r="AB1910" s="42"/>
      <c r="AC1910" s="41"/>
      <c r="AD1910" s="43"/>
      <c r="AE1910" s="42"/>
      <c r="AF1910" s="41"/>
      <c r="AG1910" s="43"/>
      <c r="AH1910" s="69"/>
      <c r="AI1910" s="69"/>
      <c r="AJ1910" s="69"/>
      <c r="AK1910" s="29" t="str">
        <f>IFERROR(MATCH(H1910,#REF!,0),"")</f>
        <v/>
      </c>
    </row>
    <row r="1911" spans="1:37" ht="15" customHeight="1">
      <c r="A1911" s="227" t="str">
        <f>IF(V1911=DB!$B$12,"決裁1",IF(V1911=DB!$B$13,"決裁2",IF(V1911=DB!$B$14,"決裁3",IF(V1911=DB!$B$15,"決裁4",IF(V1911="","",TEXT(W1911,"GE")&amp;"-"&amp;V1911)))))</f>
        <v/>
      </c>
      <c r="B1911" s="228" t="str">
        <f>IF(A1911="","",A1911&amp;"-"&amp;COUNTIF($A$5:A1911,A1911))</f>
        <v/>
      </c>
      <c r="C1911" s="228" t="str">
        <f t="shared" si="59"/>
        <v/>
      </c>
      <c r="D1911" s="228" t="str">
        <f>IF(C1911="","",C1911&amp;"-"&amp;COUNTIF($C$5:C1911,C1911))</f>
        <v/>
      </c>
      <c r="E1911" s="228">
        <f t="shared" si="60"/>
        <v>0</v>
      </c>
      <c r="F1911" s="133"/>
      <c r="G1911" s="133"/>
      <c r="H1911" s="31"/>
      <c r="I1911" s="32"/>
      <c r="J1911" s="49"/>
      <c r="K1911" s="32"/>
      <c r="L1911" s="33"/>
      <c r="M1911" s="33"/>
      <c r="N1911" s="30"/>
      <c r="R1911" s="36"/>
      <c r="S1911" s="37"/>
      <c r="T1911" s="38"/>
      <c r="U1911" s="200"/>
      <c r="V1911" s="211"/>
      <c r="W1911" s="204"/>
      <c r="X1911" s="204"/>
      <c r="Y1911" s="40"/>
      <c r="Z1911" s="41"/>
      <c r="AA1911" s="10"/>
      <c r="AB1911" s="42"/>
      <c r="AC1911" s="41"/>
      <c r="AD1911" s="43"/>
      <c r="AE1911" s="42"/>
      <c r="AF1911" s="41"/>
      <c r="AG1911" s="43"/>
      <c r="AH1911" s="69"/>
      <c r="AI1911" s="69"/>
      <c r="AJ1911" s="69"/>
      <c r="AK1911" s="29" t="str">
        <f>IFERROR(MATCH(H1911,#REF!,0),"")</f>
        <v/>
      </c>
    </row>
    <row r="1912" spans="1:37" ht="15" customHeight="1">
      <c r="A1912" s="227" t="str">
        <f>IF(V1912=DB!$B$12,"決裁1",IF(V1912=DB!$B$13,"決裁2",IF(V1912=DB!$B$14,"決裁3",IF(V1912=DB!$B$15,"決裁4",IF(V1912="","",TEXT(W1912,"GE")&amp;"-"&amp;V1912)))))</f>
        <v/>
      </c>
      <c r="B1912" s="228" t="str">
        <f>IF(A1912="","",A1912&amp;"-"&amp;COUNTIF($A$5:A1912,A1912))</f>
        <v/>
      </c>
      <c r="C1912" s="228" t="str">
        <f t="shared" si="59"/>
        <v/>
      </c>
      <c r="D1912" s="228" t="str">
        <f>IF(C1912="","",C1912&amp;"-"&amp;COUNTIF($C$5:C1912,C1912))</f>
        <v/>
      </c>
      <c r="E1912" s="228">
        <f t="shared" si="60"/>
        <v>0</v>
      </c>
      <c r="F1912" s="133"/>
      <c r="G1912" s="133"/>
      <c r="H1912" s="31"/>
      <c r="I1912" s="32"/>
      <c r="J1912" s="49"/>
      <c r="K1912" s="32"/>
      <c r="L1912" s="33"/>
      <c r="M1912" s="33"/>
      <c r="N1912" s="30"/>
      <c r="R1912" s="36"/>
      <c r="S1912" s="37"/>
      <c r="T1912" s="38"/>
      <c r="U1912" s="200"/>
      <c r="V1912" s="211"/>
      <c r="W1912" s="204"/>
      <c r="X1912" s="204"/>
      <c r="Y1912" s="40"/>
      <c r="Z1912" s="41"/>
      <c r="AA1912" s="10"/>
      <c r="AB1912" s="42"/>
      <c r="AC1912" s="41"/>
      <c r="AD1912" s="43"/>
      <c r="AE1912" s="42"/>
      <c r="AF1912" s="41"/>
      <c r="AG1912" s="43"/>
      <c r="AH1912" s="69"/>
      <c r="AI1912" s="69"/>
      <c r="AJ1912" s="69"/>
      <c r="AK1912" s="29" t="str">
        <f>IFERROR(MATCH(H1912,#REF!,0),"")</f>
        <v/>
      </c>
    </row>
    <row r="1913" spans="1:37" ht="15" customHeight="1">
      <c r="A1913" s="227" t="str">
        <f>IF(V1913=DB!$B$12,"決裁1",IF(V1913=DB!$B$13,"決裁2",IF(V1913=DB!$B$14,"決裁3",IF(V1913=DB!$B$15,"決裁4",IF(V1913="","",TEXT(W1913,"GE")&amp;"-"&amp;V1913)))))</f>
        <v/>
      </c>
      <c r="B1913" s="228" t="str">
        <f>IF(A1913="","",A1913&amp;"-"&amp;COUNTIF($A$5:A1913,A1913))</f>
        <v/>
      </c>
      <c r="C1913" s="228" t="str">
        <f t="shared" si="59"/>
        <v/>
      </c>
      <c r="D1913" s="228" t="str">
        <f>IF(C1913="","",C1913&amp;"-"&amp;COUNTIF($C$5:C1913,C1913))</f>
        <v/>
      </c>
      <c r="E1913" s="228">
        <f t="shared" si="60"/>
        <v>0</v>
      </c>
      <c r="F1913" s="133"/>
      <c r="G1913" s="133"/>
      <c r="H1913" s="31"/>
      <c r="I1913" s="32"/>
      <c r="J1913" s="49"/>
      <c r="K1913" s="32"/>
      <c r="L1913" s="33"/>
      <c r="M1913" s="33"/>
      <c r="N1913" s="30"/>
      <c r="R1913" s="36"/>
      <c r="S1913" s="37"/>
      <c r="T1913" s="38"/>
      <c r="U1913" s="200"/>
      <c r="V1913" s="211"/>
      <c r="W1913" s="204"/>
      <c r="X1913" s="204"/>
      <c r="Y1913" s="40"/>
      <c r="Z1913" s="41"/>
      <c r="AA1913" s="10"/>
      <c r="AB1913" s="42"/>
      <c r="AC1913" s="41"/>
      <c r="AD1913" s="43"/>
      <c r="AE1913" s="42"/>
      <c r="AF1913" s="41"/>
      <c r="AG1913" s="43"/>
      <c r="AH1913" s="69"/>
      <c r="AI1913" s="69"/>
      <c r="AJ1913" s="69"/>
      <c r="AK1913" s="29" t="str">
        <f>IFERROR(MATCH(H1913,#REF!,0),"")</f>
        <v/>
      </c>
    </row>
    <row r="1914" spans="1:37" ht="15" customHeight="1">
      <c r="A1914" s="227" t="str">
        <f>IF(V1914=DB!$B$12,"決裁1",IF(V1914=DB!$B$13,"決裁2",IF(V1914=DB!$B$14,"決裁3",IF(V1914=DB!$B$15,"決裁4",IF(V1914="","",TEXT(W1914,"GE")&amp;"-"&amp;V1914)))))</f>
        <v/>
      </c>
      <c r="B1914" s="228" t="str">
        <f>IF(A1914="","",A1914&amp;"-"&amp;COUNTIF($A$5:A1914,A1914))</f>
        <v/>
      </c>
      <c r="C1914" s="228" t="str">
        <f t="shared" si="59"/>
        <v/>
      </c>
      <c r="D1914" s="228" t="str">
        <f>IF(C1914="","",C1914&amp;"-"&amp;COUNTIF($C$5:C1914,C1914))</f>
        <v/>
      </c>
      <c r="E1914" s="228">
        <f t="shared" si="60"/>
        <v>0</v>
      </c>
      <c r="F1914" s="133"/>
      <c r="G1914" s="133"/>
      <c r="H1914" s="31"/>
      <c r="I1914" s="32"/>
      <c r="J1914" s="49"/>
      <c r="K1914" s="32"/>
      <c r="L1914" s="33"/>
      <c r="M1914" s="33"/>
      <c r="N1914" s="30"/>
      <c r="R1914" s="36"/>
      <c r="S1914" s="37"/>
      <c r="T1914" s="38"/>
      <c r="U1914" s="200"/>
      <c r="V1914" s="211"/>
      <c r="W1914" s="204"/>
      <c r="X1914" s="204"/>
      <c r="Y1914" s="40"/>
      <c r="Z1914" s="41"/>
      <c r="AA1914" s="10"/>
      <c r="AB1914" s="42"/>
      <c r="AC1914" s="41"/>
      <c r="AD1914" s="43"/>
      <c r="AE1914" s="42"/>
      <c r="AF1914" s="41"/>
      <c r="AG1914" s="43"/>
      <c r="AH1914" s="69"/>
      <c r="AI1914" s="69"/>
      <c r="AJ1914" s="69"/>
      <c r="AK1914" s="29" t="str">
        <f>IFERROR(MATCH(H1914,#REF!,0),"")</f>
        <v/>
      </c>
    </row>
    <row r="1915" spans="1:37" ht="15" customHeight="1">
      <c r="A1915" s="227" t="str">
        <f>IF(V1915=DB!$B$12,"決裁1",IF(V1915=DB!$B$13,"決裁2",IF(V1915=DB!$B$14,"決裁3",IF(V1915=DB!$B$15,"決裁4",IF(V1915="","",TEXT(W1915,"GE")&amp;"-"&amp;V1915)))))</f>
        <v/>
      </c>
      <c r="B1915" s="228" t="str">
        <f>IF(A1915="","",A1915&amp;"-"&amp;COUNTIF($A$5:A1915,A1915))</f>
        <v/>
      </c>
      <c r="C1915" s="228" t="str">
        <f t="shared" si="59"/>
        <v/>
      </c>
      <c r="D1915" s="228" t="str">
        <f>IF(C1915="","",C1915&amp;"-"&amp;COUNTIF($C$5:C1915,C1915))</f>
        <v/>
      </c>
      <c r="E1915" s="228">
        <f t="shared" si="60"/>
        <v>0</v>
      </c>
      <c r="F1915" s="133"/>
      <c r="G1915" s="133"/>
      <c r="H1915" s="31"/>
      <c r="I1915" s="32"/>
      <c r="J1915" s="49"/>
      <c r="K1915" s="32"/>
      <c r="L1915" s="33"/>
      <c r="M1915" s="33"/>
      <c r="N1915" s="30"/>
      <c r="R1915" s="36"/>
      <c r="S1915" s="37"/>
      <c r="T1915" s="38"/>
      <c r="U1915" s="200"/>
      <c r="V1915" s="211"/>
      <c r="W1915" s="204"/>
      <c r="X1915" s="204"/>
      <c r="Y1915" s="40"/>
      <c r="Z1915" s="41"/>
      <c r="AA1915" s="10"/>
      <c r="AB1915" s="42"/>
      <c r="AC1915" s="41"/>
      <c r="AD1915" s="43"/>
      <c r="AE1915" s="42"/>
      <c r="AF1915" s="41"/>
      <c r="AG1915" s="43"/>
      <c r="AH1915" s="69"/>
      <c r="AI1915" s="69"/>
      <c r="AJ1915" s="69"/>
      <c r="AK1915" s="29" t="str">
        <f>IFERROR(MATCH(H1915,#REF!,0),"")</f>
        <v/>
      </c>
    </row>
    <row r="1916" spans="1:37" ht="15" customHeight="1">
      <c r="A1916" s="227" t="str">
        <f>IF(V1916=DB!$B$12,"決裁1",IF(V1916=DB!$B$13,"決裁2",IF(V1916=DB!$B$14,"決裁3",IF(V1916=DB!$B$15,"決裁4",IF(V1916="","",TEXT(W1916,"GE")&amp;"-"&amp;V1916)))))</f>
        <v/>
      </c>
      <c r="B1916" s="228" t="str">
        <f>IF(A1916="","",A1916&amp;"-"&amp;COUNTIF($A$5:A1916,A1916))</f>
        <v/>
      </c>
      <c r="C1916" s="228" t="str">
        <f t="shared" si="59"/>
        <v/>
      </c>
      <c r="D1916" s="228" t="str">
        <f>IF(C1916="","",C1916&amp;"-"&amp;COUNTIF($C$5:C1916,C1916))</f>
        <v/>
      </c>
      <c r="E1916" s="228">
        <f t="shared" si="60"/>
        <v>0</v>
      </c>
      <c r="F1916" s="133"/>
      <c r="G1916" s="133"/>
      <c r="H1916" s="31"/>
      <c r="I1916" s="32"/>
      <c r="J1916" s="49"/>
      <c r="K1916" s="32"/>
      <c r="L1916" s="33"/>
      <c r="M1916" s="33"/>
      <c r="N1916" s="30"/>
      <c r="R1916" s="36"/>
      <c r="S1916" s="37"/>
      <c r="T1916" s="38"/>
      <c r="U1916" s="200"/>
      <c r="V1916" s="211"/>
      <c r="W1916" s="204"/>
      <c r="X1916" s="204"/>
      <c r="Y1916" s="40"/>
      <c r="Z1916" s="41"/>
      <c r="AA1916" s="10"/>
      <c r="AB1916" s="42"/>
      <c r="AC1916" s="41"/>
      <c r="AD1916" s="43"/>
      <c r="AE1916" s="42"/>
      <c r="AF1916" s="41"/>
      <c r="AG1916" s="43"/>
      <c r="AH1916" s="69"/>
      <c r="AI1916" s="69"/>
      <c r="AJ1916" s="69"/>
      <c r="AK1916" s="29" t="str">
        <f>IFERROR(MATCH(H1916,#REF!,0),"")</f>
        <v/>
      </c>
    </row>
    <row r="1917" spans="1:37" ht="15" customHeight="1">
      <c r="A1917" s="227" t="str">
        <f>IF(V1917=DB!$B$12,"決裁1",IF(V1917=DB!$B$13,"決裁2",IF(V1917=DB!$B$14,"決裁3",IF(V1917=DB!$B$15,"決裁4",IF(V1917="","",TEXT(W1917,"GE")&amp;"-"&amp;V1917)))))</f>
        <v/>
      </c>
      <c r="B1917" s="228" t="str">
        <f>IF(A1917="","",A1917&amp;"-"&amp;COUNTIF($A$5:A1917,A1917))</f>
        <v/>
      </c>
      <c r="C1917" s="228" t="str">
        <f t="shared" si="59"/>
        <v/>
      </c>
      <c r="D1917" s="228" t="str">
        <f>IF(C1917="","",C1917&amp;"-"&amp;COUNTIF($C$5:C1917,C1917))</f>
        <v/>
      </c>
      <c r="E1917" s="228">
        <f t="shared" si="60"/>
        <v>0</v>
      </c>
      <c r="F1917" s="133"/>
      <c r="G1917" s="133"/>
      <c r="H1917" s="31"/>
      <c r="I1917" s="32"/>
      <c r="J1917" s="49"/>
      <c r="K1917" s="32"/>
      <c r="L1917" s="33"/>
      <c r="M1917" s="33"/>
      <c r="N1917" s="30"/>
      <c r="R1917" s="36"/>
      <c r="S1917" s="37"/>
      <c r="T1917" s="38"/>
      <c r="U1917" s="200"/>
      <c r="V1917" s="211"/>
      <c r="W1917" s="204"/>
      <c r="X1917" s="204"/>
      <c r="Y1917" s="40"/>
      <c r="Z1917" s="41"/>
      <c r="AA1917" s="10"/>
      <c r="AB1917" s="42"/>
      <c r="AC1917" s="41"/>
      <c r="AD1917" s="43"/>
      <c r="AE1917" s="42"/>
      <c r="AF1917" s="41"/>
      <c r="AG1917" s="43"/>
      <c r="AH1917" s="69"/>
      <c r="AI1917" s="69"/>
      <c r="AJ1917" s="69"/>
      <c r="AK1917" s="29" t="str">
        <f>IFERROR(MATCH(H1917,#REF!,0),"")</f>
        <v/>
      </c>
    </row>
    <row r="1918" spans="1:37" ht="15" customHeight="1">
      <c r="A1918" s="227" t="str">
        <f>IF(V1918=DB!$B$12,"決裁1",IF(V1918=DB!$B$13,"決裁2",IF(V1918=DB!$B$14,"決裁3",IF(V1918=DB!$B$15,"決裁4",IF(V1918="","",TEXT(W1918,"GE")&amp;"-"&amp;V1918)))))</f>
        <v/>
      </c>
      <c r="B1918" s="228" t="str">
        <f>IF(A1918="","",A1918&amp;"-"&amp;COUNTIF($A$5:A1918,A1918))</f>
        <v/>
      </c>
      <c r="C1918" s="228" t="str">
        <f t="shared" si="59"/>
        <v/>
      </c>
      <c r="D1918" s="228" t="str">
        <f>IF(C1918="","",C1918&amp;"-"&amp;COUNTIF($C$5:C1918,C1918))</f>
        <v/>
      </c>
      <c r="E1918" s="228">
        <f t="shared" si="60"/>
        <v>0</v>
      </c>
      <c r="F1918" s="133"/>
      <c r="G1918" s="133"/>
      <c r="H1918" s="31"/>
      <c r="I1918" s="32"/>
      <c r="J1918" s="49"/>
      <c r="K1918" s="32"/>
      <c r="L1918" s="33"/>
      <c r="M1918" s="33"/>
      <c r="N1918" s="30"/>
      <c r="R1918" s="36"/>
      <c r="S1918" s="37"/>
      <c r="T1918" s="38"/>
      <c r="U1918" s="200"/>
      <c r="V1918" s="211"/>
      <c r="W1918" s="204"/>
      <c r="X1918" s="204"/>
      <c r="Y1918" s="40"/>
      <c r="Z1918" s="41"/>
      <c r="AA1918" s="10"/>
      <c r="AB1918" s="42"/>
      <c r="AC1918" s="41"/>
      <c r="AD1918" s="43"/>
      <c r="AE1918" s="42"/>
      <c r="AF1918" s="41"/>
      <c r="AG1918" s="43"/>
      <c r="AH1918" s="69"/>
      <c r="AI1918" s="69"/>
      <c r="AJ1918" s="69"/>
      <c r="AK1918" s="29" t="str">
        <f>IFERROR(MATCH(H1918,#REF!,0),"")</f>
        <v/>
      </c>
    </row>
    <row r="1919" spans="1:37" ht="15" customHeight="1">
      <c r="A1919" s="227" t="str">
        <f>IF(V1919=DB!$B$12,"決裁1",IF(V1919=DB!$B$13,"決裁2",IF(V1919=DB!$B$14,"決裁3",IF(V1919=DB!$B$15,"決裁4",IF(V1919="","",TEXT(W1919,"GE")&amp;"-"&amp;V1919)))))</f>
        <v/>
      </c>
      <c r="B1919" s="228" t="str">
        <f>IF(A1919="","",A1919&amp;"-"&amp;COUNTIF($A$5:A1919,A1919))</f>
        <v/>
      </c>
      <c r="C1919" s="228" t="str">
        <f t="shared" si="59"/>
        <v/>
      </c>
      <c r="D1919" s="228" t="str">
        <f>IF(C1919="","",C1919&amp;"-"&amp;COUNTIF($C$5:C1919,C1919))</f>
        <v/>
      </c>
      <c r="E1919" s="228">
        <f t="shared" si="60"/>
        <v>0</v>
      </c>
      <c r="F1919" s="133"/>
      <c r="G1919" s="133"/>
      <c r="H1919" s="31"/>
      <c r="I1919" s="32"/>
      <c r="J1919" s="49"/>
      <c r="K1919" s="32"/>
      <c r="L1919" s="33"/>
      <c r="M1919" s="33"/>
      <c r="N1919" s="30"/>
      <c r="R1919" s="36"/>
      <c r="S1919" s="37"/>
      <c r="T1919" s="38"/>
      <c r="U1919" s="200"/>
      <c r="V1919" s="211"/>
      <c r="W1919" s="204"/>
      <c r="X1919" s="204"/>
      <c r="Y1919" s="40"/>
      <c r="Z1919" s="41"/>
      <c r="AA1919" s="10"/>
      <c r="AB1919" s="42"/>
      <c r="AC1919" s="41"/>
      <c r="AD1919" s="43"/>
      <c r="AE1919" s="42"/>
      <c r="AF1919" s="41"/>
      <c r="AG1919" s="43"/>
      <c r="AH1919" s="69"/>
      <c r="AI1919" s="69"/>
      <c r="AJ1919" s="69"/>
      <c r="AK1919" s="29" t="str">
        <f>IFERROR(MATCH(H1919,#REF!,0),"")</f>
        <v/>
      </c>
    </row>
    <row r="1920" spans="1:37" ht="15" customHeight="1">
      <c r="A1920" s="227" t="str">
        <f>IF(V1920=DB!$B$12,"決裁1",IF(V1920=DB!$B$13,"決裁2",IF(V1920=DB!$B$14,"決裁3",IF(V1920=DB!$B$15,"決裁4",IF(V1920="","",TEXT(W1920,"GE")&amp;"-"&amp;V1920)))))</f>
        <v/>
      </c>
      <c r="B1920" s="228" t="str">
        <f>IF(A1920="","",A1920&amp;"-"&amp;COUNTIF($A$5:A1920,A1920))</f>
        <v/>
      </c>
      <c r="C1920" s="228" t="str">
        <f t="shared" si="59"/>
        <v/>
      </c>
      <c r="D1920" s="228" t="str">
        <f>IF(C1920="","",C1920&amp;"-"&amp;COUNTIF($C$5:C1920,C1920))</f>
        <v/>
      </c>
      <c r="E1920" s="228">
        <f t="shared" si="60"/>
        <v>0</v>
      </c>
      <c r="F1920" s="133"/>
      <c r="G1920" s="133"/>
      <c r="H1920" s="31"/>
      <c r="I1920" s="32"/>
      <c r="J1920" s="49"/>
      <c r="K1920" s="32"/>
      <c r="L1920" s="33"/>
      <c r="M1920" s="33"/>
      <c r="N1920" s="30"/>
      <c r="R1920" s="36"/>
      <c r="S1920" s="37"/>
      <c r="T1920" s="38"/>
      <c r="U1920" s="200"/>
      <c r="V1920" s="211"/>
      <c r="W1920" s="204"/>
      <c r="X1920" s="204"/>
      <c r="Y1920" s="40"/>
      <c r="Z1920" s="41"/>
      <c r="AA1920" s="10"/>
      <c r="AB1920" s="42"/>
      <c r="AC1920" s="41"/>
      <c r="AD1920" s="43"/>
      <c r="AE1920" s="42"/>
      <c r="AF1920" s="41"/>
      <c r="AG1920" s="43"/>
      <c r="AH1920" s="69"/>
      <c r="AI1920" s="69"/>
      <c r="AJ1920" s="69"/>
      <c r="AK1920" s="29" t="str">
        <f>IFERROR(MATCH(H1920,#REF!,0),"")</f>
        <v/>
      </c>
    </row>
    <row r="1921" spans="1:37" ht="15" customHeight="1">
      <c r="A1921" s="227" t="str">
        <f>IF(V1921=DB!$B$12,"決裁1",IF(V1921=DB!$B$13,"決裁2",IF(V1921=DB!$B$14,"決裁3",IF(V1921=DB!$B$15,"決裁4",IF(V1921="","",TEXT(W1921,"GE")&amp;"-"&amp;V1921)))))</f>
        <v/>
      </c>
      <c r="B1921" s="228" t="str">
        <f>IF(A1921="","",A1921&amp;"-"&amp;COUNTIF($A$5:A1921,A1921))</f>
        <v/>
      </c>
      <c r="C1921" s="228" t="str">
        <f t="shared" si="59"/>
        <v/>
      </c>
      <c r="D1921" s="228" t="str">
        <f>IF(C1921="","",C1921&amp;"-"&amp;COUNTIF($C$5:C1921,C1921))</f>
        <v/>
      </c>
      <c r="E1921" s="228">
        <f t="shared" si="60"/>
        <v>0</v>
      </c>
      <c r="F1921" s="133"/>
      <c r="G1921" s="133"/>
      <c r="H1921" s="31"/>
      <c r="I1921" s="32"/>
      <c r="J1921" s="49"/>
      <c r="K1921" s="32"/>
      <c r="L1921" s="33"/>
      <c r="M1921" s="33"/>
      <c r="N1921" s="30"/>
      <c r="R1921" s="36"/>
      <c r="S1921" s="37"/>
      <c r="T1921" s="38"/>
      <c r="U1921" s="200"/>
      <c r="V1921" s="211"/>
      <c r="W1921" s="204"/>
      <c r="X1921" s="204"/>
      <c r="Y1921" s="40"/>
      <c r="Z1921" s="41"/>
      <c r="AA1921" s="10"/>
      <c r="AB1921" s="42"/>
      <c r="AC1921" s="41"/>
      <c r="AD1921" s="43"/>
      <c r="AE1921" s="42"/>
      <c r="AF1921" s="41"/>
      <c r="AG1921" s="43"/>
      <c r="AH1921" s="69"/>
      <c r="AI1921" s="69"/>
      <c r="AJ1921" s="69"/>
      <c r="AK1921" s="29" t="str">
        <f>IFERROR(MATCH(H1921,#REF!,0),"")</f>
        <v/>
      </c>
    </row>
    <row r="1922" spans="1:37" ht="15" customHeight="1">
      <c r="A1922" s="227" t="str">
        <f>IF(V1922=DB!$B$12,"決裁1",IF(V1922=DB!$B$13,"決裁2",IF(V1922=DB!$B$14,"決裁3",IF(V1922=DB!$B$15,"決裁4",IF(V1922="","",TEXT(W1922,"GE")&amp;"-"&amp;V1922)))))</f>
        <v/>
      </c>
      <c r="B1922" s="228" t="str">
        <f>IF(A1922="","",A1922&amp;"-"&amp;COUNTIF($A$5:A1922,A1922))</f>
        <v/>
      </c>
      <c r="C1922" s="228" t="str">
        <f t="shared" si="59"/>
        <v/>
      </c>
      <c r="D1922" s="228" t="str">
        <f>IF(C1922="","",C1922&amp;"-"&amp;COUNTIF($C$5:C1922,C1922))</f>
        <v/>
      </c>
      <c r="E1922" s="228">
        <f t="shared" si="60"/>
        <v>0</v>
      </c>
      <c r="F1922" s="133"/>
      <c r="G1922" s="133"/>
      <c r="H1922" s="31"/>
      <c r="I1922" s="32"/>
      <c r="J1922" s="49"/>
      <c r="K1922" s="32"/>
      <c r="L1922" s="33"/>
      <c r="M1922" s="33"/>
      <c r="N1922" s="30"/>
      <c r="R1922" s="36"/>
      <c r="S1922" s="37"/>
      <c r="T1922" s="38"/>
      <c r="U1922" s="200"/>
      <c r="V1922" s="211"/>
      <c r="W1922" s="204"/>
      <c r="X1922" s="204"/>
      <c r="Y1922" s="40"/>
      <c r="Z1922" s="41"/>
      <c r="AA1922" s="10"/>
      <c r="AB1922" s="42"/>
      <c r="AC1922" s="41"/>
      <c r="AD1922" s="43"/>
      <c r="AE1922" s="42"/>
      <c r="AF1922" s="41"/>
      <c r="AG1922" s="43"/>
      <c r="AH1922" s="69"/>
      <c r="AI1922" s="69"/>
      <c r="AJ1922" s="69"/>
      <c r="AK1922" s="29" t="str">
        <f>IFERROR(MATCH(H1922,#REF!,0),"")</f>
        <v/>
      </c>
    </row>
    <row r="1923" spans="1:37" ht="15" customHeight="1">
      <c r="A1923" s="227" t="str">
        <f>IF(V1923=DB!$B$12,"決裁1",IF(V1923=DB!$B$13,"決裁2",IF(V1923=DB!$B$14,"決裁3",IF(V1923=DB!$B$15,"決裁4",IF(V1923="","",TEXT(W1923,"GE")&amp;"-"&amp;V1923)))))</f>
        <v/>
      </c>
      <c r="B1923" s="228" t="str">
        <f>IF(A1923="","",A1923&amp;"-"&amp;COUNTIF($A$5:A1923,A1923))</f>
        <v/>
      </c>
      <c r="C1923" s="228" t="str">
        <f t="shared" si="59"/>
        <v/>
      </c>
      <c r="D1923" s="228" t="str">
        <f>IF(C1923="","",C1923&amp;"-"&amp;COUNTIF($C$5:C1923,C1923))</f>
        <v/>
      </c>
      <c r="E1923" s="228">
        <f t="shared" si="60"/>
        <v>0</v>
      </c>
      <c r="F1923" s="133"/>
      <c r="G1923" s="133"/>
      <c r="H1923" s="31"/>
      <c r="I1923" s="32"/>
      <c r="J1923" s="49"/>
      <c r="K1923" s="32"/>
      <c r="L1923" s="33"/>
      <c r="M1923" s="33"/>
      <c r="N1923" s="30"/>
      <c r="R1923" s="36"/>
      <c r="S1923" s="37"/>
      <c r="T1923" s="38"/>
      <c r="U1923" s="200"/>
      <c r="V1923" s="211"/>
      <c r="W1923" s="204"/>
      <c r="X1923" s="204"/>
      <c r="Y1923" s="40"/>
      <c r="Z1923" s="41"/>
      <c r="AA1923" s="10"/>
      <c r="AB1923" s="42"/>
      <c r="AC1923" s="41"/>
      <c r="AD1923" s="43"/>
      <c r="AE1923" s="42"/>
      <c r="AF1923" s="41"/>
      <c r="AG1923" s="43"/>
      <c r="AH1923" s="69"/>
      <c r="AI1923" s="69"/>
      <c r="AJ1923" s="69"/>
      <c r="AK1923" s="29" t="str">
        <f>IFERROR(MATCH(H1923,#REF!,0),"")</f>
        <v/>
      </c>
    </row>
    <row r="1924" spans="1:37" ht="15" customHeight="1">
      <c r="A1924" s="227" t="str">
        <f>IF(V1924=DB!$B$12,"決裁1",IF(V1924=DB!$B$13,"決裁2",IF(V1924=DB!$B$14,"決裁3",IF(V1924=DB!$B$15,"決裁4",IF(V1924="","",TEXT(W1924,"GE")&amp;"-"&amp;V1924)))))</f>
        <v/>
      </c>
      <c r="B1924" s="228" t="str">
        <f>IF(A1924="","",A1924&amp;"-"&amp;COUNTIF($A$5:A1924,A1924))</f>
        <v/>
      </c>
      <c r="C1924" s="228" t="str">
        <f t="shared" si="59"/>
        <v/>
      </c>
      <c r="D1924" s="228" t="str">
        <f>IF(C1924="","",C1924&amp;"-"&amp;COUNTIF($C$5:C1924,C1924))</f>
        <v/>
      </c>
      <c r="E1924" s="228">
        <f t="shared" si="60"/>
        <v>0</v>
      </c>
      <c r="F1924" s="133"/>
      <c r="G1924" s="133"/>
      <c r="H1924" s="31"/>
      <c r="I1924" s="32"/>
      <c r="J1924" s="49"/>
      <c r="K1924" s="32"/>
      <c r="L1924" s="33"/>
      <c r="M1924" s="33"/>
      <c r="N1924" s="30"/>
      <c r="R1924" s="36"/>
      <c r="S1924" s="37"/>
      <c r="T1924" s="38"/>
      <c r="U1924" s="200"/>
      <c r="V1924" s="211"/>
      <c r="W1924" s="204"/>
      <c r="X1924" s="204"/>
      <c r="Y1924" s="40"/>
      <c r="Z1924" s="41"/>
      <c r="AA1924" s="10"/>
      <c r="AB1924" s="42"/>
      <c r="AC1924" s="41"/>
      <c r="AD1924" s="43"/>
      <c r="AE1924" s="42"/>
      <c r="AF1924" s="41"/>
      <c r="AG1924" s="43"/>
      <c r="AH1924" s="69"/>
      <c r="AI1924" s="69"/>
      <c r="AJ1924" s="69"/>
      <c r="AK1924" s="29" t="str">
        <f>IFERROR(MATCH(H1924,#REF!,0),"")</f>
        <v/>
      </c>
    </row>
    <row r="1925" spans="1:37" ht="15" customHeight="1">
      <c r="A1925" s="227" t="str">
        <f>IF(V1925=DB!$B$12,"決裁1",IF(V1925=DB!$B$13,"決裁2",IF(V1925=DB!$B$14,"決裁3",IF(V1925=DB!$B$15,"決裁4",IF(V1925="","",TEXT(W1925,"GE")&amp;"-"&amp;V1925)))))</f>
        <v/>
      </c>
      <c r="B1925" s="228" t="str">
        <f>IF(A1925="","",A1925&amp;"-"&amp;COUNTIF($A$5:A1925,A1925))</f>
        <v/>
      </c>
      <c r="C1925" s="228" t="str">
        <f t="shared" si="59"/>
        <v/>
      </c>
      <c r="D1925" s="228" t="str">
        <f>IF(C1925="","",C1925&amp;"-"&amp;COUNTIF($C$5:C1925,C1925))</f>
        <v/>
      </c>
      <c r="E1925" s="228">
        <f t="shared" si="60"/>
        <v>0</v>
      </c>
      <c r="F1925" s="133"/>
      <c r="G1925" s="133"/>
      <c r="H1925" s="31"/>
      <c r="I1925" s="32"/>
      <c r="J1925" s="49"/>
      <c r="K1925" s="32"/>
      <c r="L1925" s="33"/>
      <c r="M1925" s="33"/>
      <c r="N1925" s="30"/>
      <c r="R1925" s="36"/>
      <c r="S1925" s="37"/>
      <c r="T1925" s="38"/>
      <c r="U1925" s="200"/>
      <c r="V1925" s="211"/>
      <c r="W1925" s="204"/>
      <c r="X1925" s="204"/>
      <c r="Y1925" s="40"/>
      <c r="Z1925" s="41"/>
      <c r="AA1925" s="10"/>
      <c r="AB1925" s="42"/>
      <c r="AC1925" s="41"/>
      <c r="AD1925" s="43"/>
      <c r="AE1925" s="42"/>
      <c r="AF1925" s="41"/>
      <c r="AG1925" s="43"/>
      <c r="AH1925" s="69"/>
      <c r="AI1925" s="69"/>
      <c r="AJ1925" s="69"/>
      <c r="AK1925" s="29" t="str">
        <f>IFERROR(MATCH(H1925,#REF!,0),"")</f>
        <v/>
      </c>
    </row>
    <row r="1926" spans="1:37" ht="15" customHeight="1">
      <c r="A1926" s="227" t="str">
        <f>IF(V1926=DB!$B$12,"決裁1",IF(V1926=DB!$B$13,"決裁2",IF(V1926=DB!$B$14,"決裁3",IF(V1926=DB!$B$15,"決裁4",IF(V1926="","",TEXT(W1926,"GE")&amp;"-"&amp;V1926)))))</f>
        <v/>
      </c>
      <c r="B1926" s="228" t="str">
        <f>IF(A1926="","",A1926&amp;"-"&amp;COUNTIF($A$5:A1926,A1926))</f>
        <v/>
      </c>
      <c r="C1926" s="228" t="str">
        <f t="shared" ref="C1926:C1989" si="61">IF(AH1926="","",AH1926)</f>
        <v/>
      </c>
      <c r="D1926" s="228" t="str">
        <f>IF(C1926="","",C1926&amp;"-"&amp;COUNTIF($C$5:C1926,C1926))</f>
        <v/>
      </c>
      <c r="E1926" s="228">
        <f t="shared" ref="E1926:E1989" si="62">+H1926</f>
        <v>0</v>
      </c>
      <c r="F1926" s="133"/>
      <c r="G1926" s="133"/>
      <c r="H1926" s="31"/>
      <c r="I1926" s="32"/>
      <c r="J1926" s="49"/>
      <c r="K1926" s="32"/>
      <c r="L1926" s="33"/>
      <c r="M1926" s="33"/>
      <c r="N1926" s="30"/>
      <c r="R1926" s="36"/>
      <c r="S1926" s="37"/>
      <c r="T1926" s="38"/>
      <c r="U1926" s="200"/>
      <c r="V1926" s="211"/>
      <c r="W1926" s="204"/>
      <c r="X1926" s="204"/>
      <c r="Y1926" s="40"/>
      <c r="Z1926" s="41"/>
      <c r="AA1926" s="10"/>
      <c r="AB1926" s="42"/>
      <c r="AC1926" s="41"/>
      <c r="AD1926" s="43"/>
      <c r="AE1926" s="42"/>
      <c r="AF1926" s="41"/>
      <c r="AG1926" s="43"/>
      <c r="AH1926" s="69"/>
      <c r="AI1926" s="69"/>
      <c r="AJ1926" s="69"/>
      <c r="AK1926" s="29" t="str">
        <f>IFERROR(MATCH(H1926,#REF!,0),"")</f>
        <v/>
      </c>
    </row>
    <row r="1927" spans="1:37" ht="15" customHeight="1">
      <c r="A1927" s="227" t="str">
        <f>IF(V1927=DB!$B$12,"決裁1",IF(V1927=DB!$B$13,"決裁2",IF(V1927=DB!$B$14,"決裁3",IF(V1927=DB!$B$15,"決裁4",IF(V1927="","",TEXT(W1927,"GE")&amp;"-"&amp;V1927)))))</f>
        <v/>
      </c>
      <c r="B1927" s="228" t="str">
        <f>IF(A1927="","",A1927&amp;"-"&amp;COUNTIF($A$5:A1927,A1927))</f>
        <v/>
      </c>
      <c r="C1927" s="228" t="str">
        <f t="shared" si="61"/>
        <v/>
      </c>
      <c r="D1927" s="228" t="str">
        <f>IF(C1927="","",C1927&amp;"-"&amp;COUNTIF($C$5:C1927,C1927))</f>
        <v/>
      </c>
      <c r="E1927" s="228">
        <f t="shared" si="62"/>
        <v>0</v>
      </c>
      <c r="F1927" s="133"/>
      <c r="G1927" s="133"/>
      <c r="H1927" s="31"/>
      <c r="I1927" s="32"/>
      <c r="J1927" s="49"/>
      <c r="K1927" s="32"/>
      <c r="L1927" s="33"/>
      <c r="M1927" s="33"/>
      <c r="N1927" s="30"/>
      <c r="R1927" s="36"/>
      <c r="S1927" s="37"/>
      <c r="T1927" s="38"/>
      <c r="U1927" s="200"/>
      <c r="V1927" s="211"/>
      <c r="W1927" s="204"/>
      <c r="X1927" s="204"/>
      <c r="Y1927" s="40"/>
      <c r="Z1927" s="41"/>
      <c r="AA1927" s="10"/>
      <c r="AB1927" s="42"/>
      <c r="AC1927" s="41"/>
      <c r="AD1927" s="43"/>
      <c r="AE1927" s="42"/>
      <c r="AF1927" s="41"/>
      <c r="AG1927" s="43"/>
      <c r="AH1927" s="69"/>
      <c r="AI1927" s="69"/>
      <c r="AJ1927" s="69"/>
      <c r="AK1927" s="29" t="str">
        <f>IFERROR(MATCH(H1927,#REF!,0),"")</f>
        <v/>
      </c>
    </row>
    <row r="1928" spans="1:37" ht="15" customHeight="1">
      <c r="A1928" s="227" t="str">
        <f>IF(V1928=DB!$B$12,"決裁1",IF(V1928=DB!$B$13,"決裁2",IF(V1928=DB!$B$14,"決裁3",IF(V1928=DB!$B$15,"決裁4",IF(V1928="","",TEXT(W1928,"GE")&amp;"-"&amp;V1928)))))</f>
        <v/>
      </c>
      <c r="B1928" s="228" t="str">
        <f>IF(A1928="","",A1928&amp;"-"&amp;COUNTIF($A$5:A1928,A1928))</f>
        <v/>
      </c>
      <c r="C1928" s="228" t="str">
        <f t="shared" si="61"/>
        <v/>
      </c>
      <c r="D1928" s="228" t="str">
        <f>IF(C1928="","",C1928&amp;"-"&amp;COUNTIF($C$5:C1928,C1928))</f>
        <v/>
      </c>
      <c r="E1928" s="228">
        <f t="shared" si="62"/>
        <v>0</v>
      </c>
      <c r="F1928" s="133"/>
      <c r="G1928" s="133"/>
      <c r="H1928" s="31"/>
      <c r="I1928" s="32"/>
      <c r="J1928" s="49"/>
      <c r="K1928" s="32"/>
      <c r="L1928" s="33"/>
      <c r="M1928" s="33"/>
      <c r="N1928" s="30"/>
      <c r="R1928" s="36"/>
      <c r="S1928" s="37"/>
      <c r="T1928" s="38"/>
      <c r="U1928" s="200"/>
      <c r="V1928" s="211"/>
      <c r="W1928" s="204"/>
      <c r="X1928" s="204"/>
      <c r="Y1928" s="40"/>
      <c r="Z1928" s="41"/>
      <c r="AA1928" s="10"/>
      <c r="AB1928" s="42"/>
      <c r="AC1928" s="41"/>
      <c r="AD1928" s="43"/>
      <c r="AE1928" s="42"/>
      <c r="AF1928" s="41"/>
      <c r="AG1928" s="43"/>
      <c r="AH1928" s="69"/>
      <c r="AI1928" s="69"/>
      <c r="AJ1928" s="69"/>
      <c r="AK1928" s="29" t="str">
        <f>IFERROR(MATCH(H1928,#REF!,0),"")</f>
        <v/>
      </c>
    </row>
    <row r="1929" spans="1:37" ht="15" customHeight="1">
      <c r="A1929" s="227" t="str">
        <f>IF(V1929=DB!$B$12,"決裁1",IF(V1929=DB!$B$13,"決裁2",IF(V1929=DB!$B$14,"決裁3",IF(V1929=DB!$B$15,"決裁4",IF(V1929="","",TEXT(W1929,"GE")&amp;"-"&amp;V1929)))))</f>
        <v/>
      </c>
      <c r="B1929" s="228" t="str">
        <f>IF(A1929="","",A1929&amp;"-"&amp;COUNTIF($A$5:A1929,A1929))</f>
        <v/>
      </c>
      <c r="C1929" s="228" t="str">
        <f t="shared" si="61"/>
        <v/>
      </c>
      <c r="D1929" s="228" t="str">
        <f>IF(C1929="","",C1929&amp;"-"&amp;COUNTIF($C$5:C1929,C1929))</f>
        <v/>
      </c>
      <c r="E1929" s="228">
        <f t="shared" si="62"/>
        <v>0</v>
      </c>
      <c r="F1929" s="133"/>
      <c r="G1929" s="133"/>
      <c r="H1929" s="31"/>
      <c r="I1929" s="32"/>
      <c r="J1929" s="49"/>
      <c r="K1929" s="32"/>
      <c r="L1929" s="33"/>
      <c r="M1929" s="33"/>
      <c r="N1929" s="30"/>
      <c r="R1929" s="36"/>
      <c r="S1929" s="37"/>
      <c r="T1929" s="38"/>
      <c r="U1929" s="200"/>
      <c r="V1929" s="211"/>
      <c r="W1929" s="204"/>
      <c r="X1929" s="204"/>
      <c r="Y1929" s="40"/>
      <c r="Z1929" s="41"/>
      <c r="AA1929" s="10"/>
      <c r="AB1929" s="42"/>
      <c r="AC1929" s="41"/>
      <c r="AD1929" s="43"/>
      <c r="AE1929" s="42"/>
      <c r="AF1929" s="41"/>
      <c r="AG1929" s="43"/>
      <c r="AH1929" s="69"/>
      <c r="AI1929" s="69"/>
      <c r="AJ1929" s="69"/>
      <c r="AK1929" s="29" t="str">
        <f>IFERROR(MATCH(H1929,#REF!,0),"")</f>
        <v/>
      </c>
    </row>
    <row r="1930" spans="1:37" ht="15" customHeight="1">
      <c r="A1930" s="227" t="str">
        <f>IF(V1930=DB!$B$12,"決裁1",IF(V1930=DB!$B$13,"決裁2",IF(V1930=DB!$B$14,"決裁3",IF(V1930=DB!$B$15,"決裁4",IF(V1930="","",TEXT(W1930,"GE")&amp;"-"&amp;V1930)))))</f>
        <v/>
      </c>
      <c r="B1930" s="228" t="str">
        <f>IF(A1930="","",A1930&amp;"-"&amp;COUNTIF($A$5:A1930,A1930))</f>
        <v/>
      </c>
      <c r="C1930" s="228" t="str">
        <f t="shared" si="61"/>
        <v/>
      </c>
      <c r="D1930" s="228" t="str">
        <f>IF(C1930="","",C1930&amp;"-"&amp;COUNTIF($C$5:C1930,C1930))</f>
        <v/>
      </c>
      <c r="E1930" s="228">
        <f t="shared" si="62"/>
        <v>0</v>
      </c>
      <c r="F1930" s="133"/>
      <c r="G1930" s="133"/>
      <c r="H1930" s="31"/>
      <c r="I1930" s="32"/>
      <c r="J1930" s="49"/>
      <c r="K1930" s="32"/>
      <c r="L1930" s="33"/>
      <c r="M1930" s="33"/>
      <c r="N1930" s="30"/>
      <c r="R1930" s="36"/>
      <c r="S1930" s="37"/>
      <c r="T1930" s="38"/>
      <c r="U1930" s="200"/>
      <c r="V1930" s="211"/>
      <c r="W1930" s="204"/>
      <c r="X1930" s="204"/>
      <c r="Y1930" s="40"/>
      <c r="Z1930" s="41"/>
      <c r="AA1930" s="10"/>
      <c r="AB1930" s="42"/>
      <c r="AC1930" s="41"/>
      <c r="AD1930" s="43"/>
      <c r="AE1930" s="42"/>
      <c r="AF1930" s="41"/>
      <c r="AG1930" s="43"/>
      <c r="AH1930" s="69"/>
      <c r="AI1930" s="69"/>
      <c r="AJ1930" s="69"/>
      <c r="AK1930" s="29" t="str">
        <f>IFERROR(MATCH(H1930,#REF!,0),"")</f>
        <v/>
      </c>
    </row>
    <row r="1931" spans="1:37" ht="15" customHeight="1">
      <c r="A1931" s="227" t="str">
        <f>IF(V1931=DB!$B$12,"決裁1",IF(V1931=DB!$B$13,"決裁2",IF(V1931=DB!$B$14,"決裁3",IF(V1931=DB!$B$15,"決裁4",IF(V1931="","",TEXT(W1931,"GE")&amp;"-"&amp;V1931)))))</f>
        <v/>
      </c>
      <c r="B1931" s="228" t="str">
        <f>IF(A1931="","",A1931&amp;"-"&amp;COUNTIF($A$5:A1931,A1931))</f>
        <v/>
      </c>
      <c r="C1931" s="228" t="str">
        <f t="shared" si="61"/>
        <v/>
      </c>
      <c r="D1931" s="228" t="str">
        <f>IF(C1931="","",C1931&amp;"-"&amp;COUNTIF($C$5:C1931,C1931))</f>
        <v/>
      </c>
      <c r="E1931" s="228">
        <f t="shared" si="62"/>
        <v>0</v>
      </c>
      <c r="F1931" s="133"/>
      <c r="G1931" s="133"/>
      <c r="H1931" s="31"/>
      <c r="I1931" s="32"/>
      <c r="J1931" s="49"/>
      <c r="K1931" s="32"/>
      <c r="L1931" s="33"/>
      <c r="M1931" s="33"/>
      <c r="N1931" s="30"/>
      <c r="R1931" s="36"/>
      <c r="S1931" s="37"/>
      <c r="T1931" s="38"/>
      <c r="U1931" s="200"/>
      <c r="V1931" s="211"/>
      <c r="W1931" s="204"/>
      <c r="X1931" s="204"/>
      <c r="Y1931" s="40"/>
      <c r="Z1931" s="41"/>
      <c r="AA1931" s="10"/>
      <c r="AB1931" s="42"/>
      <c r="AC1931" s="41"/>
      <c r="AD1931" s="43"/>
      <c r="AE1931" s="42"/>
      <c r="AF1931" s="41"/>
      <c r="AG1931" s="43"/>
      <c r="AH1931" s="69"/>
      <c r="AI1931" s="69"/>
      <c r="AJ1931" s="69"/>
      <c r="AK1931" s="29" t="str">
        <f>IFERROR(MATCH(H1931,#REF!,0),"")</f>
        <v/>
      </c>
    </row>
    <row r="1932" spans="1:37" ht="15" customHeight="1">
      <c r="A1932" s="227" t="str">
        <f>IF(V1932=DB!$B$12,"決裁1",IF(V1932=DB!$B$13,"決裁2",IF(V1932=DB!$B$14,"決裁3",IF(V1932=DB!$B$15,"決裁4",IF(V1932="","",TEXT(W1932,"GE")&amp;"-"&amp;V1932)))))</f>
        <v/>
      </c>
      <c r="B1932" s="228" t="str">
        <f>IF(A1932="","",A1932&amp;"-"&amp;COUNTIF($A$5:A1932,A1932))</f>
        <v/>
      </c>
      <c r="C1932" s="228" t="str">
        <f t="shared" si="61"/>
        <v/>
      </c>
      <c r="D1932" s="228" t="str">
        <f>IF(C1932="","",C1932&amp;"-"&amp;COUNTIF($C$5:C1932,C1932))</f>
        <v/>
      </c>
      <c r="E1932" s="228">
        <f t="shared" si="62"/>
        <v>0</v>
      </c>
      <c r="F1932" s="133"/>
      <c r="G1932" s="133"/>
      <c r="H1932" s="31"/>
      <c r="I1932" s="32"/>
      <c r="J1932" s="49"/>
      <c r="K1932" s="32"/>
      <c r="L1932" s="33"/>
      <c r="M1932" s="33"/>
      <c r="N1932" s="30"/>
      <c r="R1932" s="36"/>
      <c r="S1932" s="37"/>
      <c r="T1932" s="38"/>
      <c r="U1932" s="200"/>
      <c r="V1932" s="211"/>
      <c r="W1932" s="204"/>
      <c r="X1932" s="204"/>
      <c r="Y1932" s="40"/>
      <c r="Z1932" s="41"/>
      <c r="AA1932" s="10"/>
      <c r="AB1932" s="42"/>
      <c r="AC1932" s="41"/>
      <c r="AD1932" s="43"/>
      <c r="AE1932" s="42"/>
      <c r="AF1932" s="41"/>
      <c r="AG1932" s="43"/>
      <c r="AH1932" s="69"/>
      <c r="AI1932" s="69"/>
      <c r="AJ1932" s="69"/>
      <c r="AK1932" s="29" t="str">
        <f>IFERROR(MATCH(H1932,#REF!,0),"")</f>
        <v/>
      </c>
    </row>
    <row r="1933" spans="1:37" ht="15" customHeight="1">
      <c r="A1933" s="227" t="str">
        <f>IF(V1933=DB!$B$12,"決裁1",IF(V1933=DB!$B$13,"決裁2",IF(V1933=DB!$B$14,"決裁3",IF(V1933=DB!$B$15,"決裁4",IF(V1933="","",TEXT(W1933,"GE")&amp;"-"&amp;V1933)))))</f>
        <v/>
      </c>
      <c r="B1933" s="228" t="str">
        <f>IF(A1933="","",A1933&amp;"-"&amp;COUNTIF($A$5:A1933,A1933))</f>
        <v/>
      </c>
      <c r="C1933" s="228" t="str">
        <f t="shared" si="61"/>
        <v/>
      </c>
      <c r="D1933" s="228" t="str">
        <f>IF(C1933="","",C1933&amp;"-"&amp;COUNTIF($C$5:C1933,C1933))</f>
        <v/>
      </c>
      <c r="E1933" s="228">
        <f t="shared" si="62"/>
        <v>0</v>
      </c>
      <c r="F1933" s="133"/>
      <c r="G1933" s="133"/>
      <c r="H1933" s="31"/>
      <c r="I1933" s="32"/>
      <c r="J1933" s="49"/>
      <c r="K1933" s="32"/>
      <c r="L1933" s="33"/>
      <c r="M1933" s="33"/>
      <c r="N1933" s="30"/>
      <c r="R1933" s="36"/>
      <c r="S1933" s="37"/>
      <c r="T1933" s="38"/>
      <c r="U1933" s="200"/>
      <c r="V1933" s="211"/>
      <c r="W1933" s="204"/>
      <c r="X1933" s="204"/>
      <c r="Y1933" s="40"/>
      <c r="Z1933" s="41"/>
      <c r="AA1933" s="10"/>
      <c r="AB1933" s="42"/>
      <c r="AC1933" s="41"/>
      <c r="AD1933" s="43"/>
      <c r="AE1933" s="42"/>
      <c r="AF1933" s="41"/>
      <c r="AG1933" s="43"/>
      <c r="AH1933" s="69"/>
      <c r="AI1933" s="69"/>
      <c r="AJ1933" s="69"/>
      <c r="AK1933" s="29" t="str">
        <f>IFERROR(MATCH(H1933,#REF!,0),"")</f>
        <v/>
      </c>
    </row>
    <row r="1934" spans="1:37" ht="15" customHeight="1">
      <c r="A1934" s="227" t="str">
        <f>IF(V1934=DB!$B$12,"決裁1",IF(V1934=DB!$B$13,"決裁2",IF(V1934=DB!$B$14,"決裁3",IF(V1934=DB!$B$15,"決裁4",IF(V1934="","",TEXT(W1934,"GE")&amp;"-"&amp;V1934)))))</f>
        <v/>
      </c>
      <c r="B1934" s="228" t="str">
        <f>IF(A1934="","",A1934&amp;"-"&amp;COUNTIF($A$5:A1934,A1934))</f>
        <v/>
      </c>
      <c r="C1934" s="228" t="str">
        <f t="shared" si="61"/>
        <v/>
      </c>
      <c r="D1934" s="228" t="str">
        <f>IF(C1934="","",C1934&amp;"-"&amp;COUNTIF($C$5:C1934,C1934))</f>
        <v/>
      </c>
      <c r="E1934" s="228">
        <f t="shared" si="62"/>
        <v>0</v>
      </c>
      <c r="F1934" s="133"/>
      <c r="G1934" s="133"/>
      <c r="H1934" s="31"/>
      <c r="I1934" s="32"/>
      <c r="J1934" s="49"/>
      <c r="K1934" s="32"/>
      <c r="L1934" s="33"/>
      <c r="M1934" s="33"/>
      <c r="N1934" s="30"/>
      <c r="R1934" s="36"/>
      <c r="S1934" s="37"/>
      <c r="T1934" s="38"/>
      <c r="U1934" s="200"/>
      <c r="V1934" s="211"/>
      <c r="W1934" s="204"/>
      <c r="X1934" s="204"/>
      <c r="Y1934" s="40"/>
      <c r="Z1934" s="41"/>
      <c r="AA1934" s="10"/>
      <c r="AB1934" s="42"/>
      <c r="AC1934" s="41"/>
      <c r="AD1934" s="43"/>
      <c r="AE1934" s="42"/>
      <c r="AF1934" s="41"/>
      <c r="AG1934" s="43"/>
      <c r="AH1934" s="69"/>
      <c r="AI1934" s="69"/>
      <c r="AJ1934" s="69"/>
      <c r="AK1934" s="29" t="str">
        <f>IFERROR(MATCH(H1934,#REF!,0),"")</f>
        <v/>
      </c>
    </row>
    <row r="1935" spans="1:37" ht="15" customHeight="1">
      <c r="A1935" s="227" t="str">
        <f>IF(V1935=DB!$B$12,"決裁1",IF(V1935=DB!$B$13,"決裁2",IF(V1935=DB!$B$14,"決裁3",IF(V1935=DB!$B$15,"決裁4",IF(V1935="","",TEXT(W1935,"GE")&amp;"-"&amp;V1935)))))</f>
        <v/>
      </c>
      <c r="B1935" s="228" t="str">
        <f>IF(A1935="","",A1935&amp;"-"&amp;COUNTIF($A$5:A1935,A1935))</f>
        <v/>
      </c>
      <c r="C1935" s="228" t="str">
        <f t="shared" si="61"/>
        <v/>
      </c>
      <c r="D1935" s="228" t="str">
        <f>IF(C1935="","",C1935&amp;"-"&amp;COUNTIF($C$5:C1935,C1935))</f>
        <v/>
      </c>
      <c r="E1935" s="228">
        <f t="shared" si="62"/>
        <v>0</v>
      </c>
      <c r="F1935" s="133"/>
      <c r="G1935" s="133"/>
      <c r="H1935" s="31"/>
      <c r="I1935" s="32"/>
      <c r="J1935" s="49"/>
      <c r="K1935" s="32"/>
      <c r="L1935" s="33"/>
      <c r="M1935" s="33"/>
      <c r="N1935" s="30"/>
      <c r="R1935" s="36"/>
      <c r="S1935" s="37"/>
      <c r="T1935" s="38"/>
      <c r="U1935" s="200"/>
      <c r="V1935" s="211"/>
      <c r="W1935" s="204"/>
      <c r="X1935" s="204"/>
      <c r="Y1935" s="40"/>
      <c r="Z1935" s="41"/>
      <c r="AA1935" s="10"/>
      <c r="AB1935" s="42"/>
      <c r="AC1935" s="41"/>
      <c r="AD1935" s="43"/>
      <c r="AE1935" s="42"/>
      <c r="AF1935" s="41"/>
      <c r="AG1935" s="43"/>
      <c r="AH1935" s="69"/>
      <c r="AI1935" s="69"/>
      <c r="AJ1935" s="69"/>
      <c r="AK1935" s="29" t="str">
        <f>IFERROR(MATCH(H1935,#REF!,0),"")</f>
        <v/>
      </c>
    </row>
    <row r="1936" spans="1:37" ht="15" customHeight="1">
      <c r="A1936" s="227" t="str">
        <f>IF(V1936=DB!$B$12,"決裁1",IF(V1936=DB!$B$13,"決裁2",IF(V1936=DB!$B$14,"決裁3",IF(V1936=DB!$B$15,"決裁4",IF(V1936="","",TEXT(W1936,"GE")&amp;"-"&amp;V1936)))))</f>
        <v/>
      </c>
      <c r="B1936" s="228" t="str">
        <f>IF(A1936="","",A1936&amp;"-"&amp;COUNTIF($A$5:A1936,A1936))</f>
        <v/>
      </c>
      <c r="C1936" s="228" t="str">
        <f t="shared" si="61"/>
        <v/>
      </c>
      <c r="D1936" s="228" t="str">
        <f>IF(C1936="","",C1936&amp;"-"&amp;COUNTIF($C$5:C1936,C1936))</f>
        <v/>
      </c>
      <c r="E1936" s="228">
        <f t="shared" si="62"/>
        <v>0</v>
      </c>
      <c r="F1936" s="133"/>
      <c r="G1936" s="133"/>
      <c r="H1936" s="31"/>
      <c r="I1936" s="32"/>
      <c r="J1936" s="49"/>
      <c r="K1936" s="32"/>
      <c r="L1936" s="33"/>
      <c r="M1936" s="33"/>
      <c r="N1936" s="30"/>
      <c r="R1936" s="36"/>
      <c r="S1936" s="37"/>
      <c r="T1936" s="38"/>
      <c r="U1936" s="200"/>
      <c r="V1936" s="211"/>
      <c r="W1936" s="204"/>
      <c r="X1936" s="204"/>
      <c r="Y1936" s="40"/>
      <c r="Z1936" s="41"/>
      <c r="AA1936" s="10"/>
      <c r="AB1936" s="42"/>
      <c r="AC1936" s="41"/>
      <c r="AD1936" s="43"/>
      <c r="AE1936" s="42"/>
      <c r="AF1936" s="41"/>
      <c r="AG1936" s="43"/>
      <c r="AH1936" s="69"/>
      <c r="AI1936" s="69"/>
      <c r="AJ1936" s="69"/>
      <c r="AK1936" s="29" t="str">
        <f>IFERROR(MATCH(H1936,#REF!,0),"")</f>
        <v/>
      </c>
    </row>
    <row r="1937" spans="1:37" ht="15" customHeight="1">
      <c r="A1937" s="227" t="str">
        <f>IF(V1937=DB!$B$12,"決裁1",IF(V1937=DB!$B$13,"決裁2",IF(V1937=DB!$B$14,"決裁3",IF(V1937=DB!$B$15,"決裁4",IF(V1937="","",TEXT(W1937,"GE")&amp;"-"&amp;V1937)))))</f>
        <v/>
      </c>
      <c r="B1937" s="228" t="str">
        <f>IF(A1937="","",A1937&amp;"-"&amp;COUNTIF($A$5:A1937,A1937))</f>
        <v/>
      </c>
      <c r="C1937" s="228" t="str">
        <f t="shared" si="61"/>
        <v/>
      </c>
      <c r="D1937" s="228" t="str">
        <f>IF(C1937="","",C1937&amp;"-"&amp;COUNTIF($C$5:C1937,C1937))</f>
        <v/>
      </c>
      <c r="E1937" s="228">
        <f t="shared" si="62"/>
        <v>0</v>
      </c>
      <c r="F1937" s="133"/>
      <c r="G1937" s="133"/>
      <c r="H1937" s="31"/>
      <c r="I1937" s="32"/>
      <c r="J1937" s="49"/>
      <c r="K1937" s="32"/>
      <c r="L1937" s="33"/>
      <c r="M1937" s="33"/>
      <c r="N1937" s="30"/>
      <c r="R1937" s="36"/>
      <c r="S1937" s="37"/>
      <c r="T1937" s="38"/>
      <c r="U1937" s="200"/>
      <c r="V1937" s="211"/>
      <c r="W1937" s="204"/>
      <c r="X1937" s="204"/>
      <c r="Y1937" s="40"/>
      <c r="Z1937" s="41"/>
      <c r="AA1937" s="10"/>
      <c r="AB1937" s="42"/>
      <c r="AC1937" s="41"/>
      <c r="AD1937" s="43"/>
      <c r="AE1937" s="42"/>
      <c r="AF1937" s="41"/>
      <c r="AG1937" s="43"/>
      <c r="AH1937" s="69"/>
      <c r="AI1937" s="69"/>
      <c r="AJ1937" s="69"/>
      <c r="AK1937" s="29" t="str">
        <f>IFERROR(MATCH(H1937,#REF!,0),"")</f>
        <v/>
      </c>
    </row>
    <row r="1938" spans="1:37" ht="15" customHeight="1">
      <c r="A1938" s="227" t="str">
        <f>IF(V1938=DB!$B$12,"決裁1",IF(V1938=DB!$B$13,"決裁2",IF(V1938=DB!$B$14,"決裁3",IF(V1938=DB!$B$15,"決裁4",IF(V1938="","",TEXT(W1938,"GE")&amp;"-"&amp;V1938)))))</f>
        <v/>
      </c>
      <c r="B1938" s="228" t="str">
        <f>IF(A1938="","",A1938&amp;"-"&amp;COUNTIF($A$5:A1938,A1938))</f>
        <v/>
      </c>
      <c r="C1938" s="228" t="str">
        <f t="shared" si="61"/>
        <v/>
      </c>
      <c r="D1938" s="228" t="str">
        <f>IF(C1938="","",C1938&amp;"-"&amp;COUNTIF($C$5:C1938,C1938))</f>
        <v/>
      </c>
      <c r="E1938" s="228">
        <f t="shared" si="62"/>
        <v>0</v>
      </c>
      <c r="F1938" s="133"/>
      <c r="G1938" s="133"/>
      <c r="H1938" s="31"/>
      <c r="I1938" s="32"/>
      <c r="J1938" s="49"/>
      <c r="K1938" s="32"/>
      <c r="L1938" s="33"/>
      <c r="M1938" s="33"/>
      <c r="N1938" s="30"/>
      <c r="R1938" s="36"/>
      <c r="S1938" s="37"/>
      <c r="T1938" s="38"/>
      <c r="U1938" s="200"/>
      <c r="V1938" s="211"/>
      <c r="W1938" s="204"/>
      <c r="X1938" s="204"/>
      <c r="Y1938" s="40"/>
      <c r="Z1938" s="41"/>
      <c r="AA1938" s="10"/>
      <c r="AB1938" s="42"/>
      <c r="AC1938" s="41"/>
      <c r="AD1938" s="43"/>
      <c r="AE1938" s="42"/>
      <c r="AF1938" s="41"/>
      <c r="AG1938" s="43"/>
      <c r="AH1938" s="69"/>
      <c r="AI1938" s="69"/>
      <c r="AJ1938" s="69"/>
      <c r="AK1938" s="29" t="str">
        <f>IFERROR(MATCH(H1938,#REF!,0),"")</f>
        <v/>
      </c>
    </row>
    <row r="1939" spans="1:37" ht="15" customHeight="1">
      <c r="A1939" s="227" t="str">
        <f>IF(V1939=DB!$B$12,"決裁1",IF(V1939=DB!$B$13,"決裁2",IF(V1939=DB!$B$14,"決裁3",IF(V1939=DB!$B$15,"決裁4",IF(V1939="","",TEXT(W1939,"GE")&amp;"-"&amp;V1939)))))</f>
        <v/>
      </c>
      <c r="B1939" s="228" t="str">
        <f>IF(A1939="","",A1939&amp;"-"&amp;COUNTIF($A$5:A1939,A1939))</f>
        <v/>
      </c>
      <c r="C1939" s="228" t="str">
        <f t="shared" si="61"/>
        <v/>
      </c>
      <c r="D1939" s="228" t="str">
        <f>IF(C1939="","",C1939&amp;"-"&amp;COUNTIF($C$5:C1939,C1939))</f>
        <v/>
      </c>
      <c r="E1939" s="228">
        <f t="shared" si="62"/>
        <v>0</v>
      </c>
      <c r="F1939" s="133"/>
      <c r="G1939" s="133"/>
      <c r="H1939" s="31"/>
      <c r="I1939" s="32"/>
      <c r="J1939" s="49"/>
      <c r="K1939" s="32"/>
      <c r="L1939" s="33"/>
      <c r="M1939" s="33"/>
      <c r="N1939" s="30"/>
      <c r="R1939" s="36"/>
      <c r="S1939" s="37"/>
      <c r="T1939" s="38"/>
      <c r="U1939" s="200"/>
      <c r="V1939" s="211"/>
      <c r="W1939" s="204"/>
      <c r="X1939" s="204"/>
      <c r="Y1939" s="40"/>
      <c r="Z1939" s="41"/>
      <c r="AA1939" s="10"/>
      <c r="AB1939" s="42"/>
      <c r="AC1939" s="41"/>
      <c r="AD1939" s="43"/>
      <c r="AE1939" s="42"/>
      <c r="AF1939" s="41"/>
      <c r="AG1939" s="43"/>
      <c r="AH1939" s="69"/>
      <c r="AI1939" s="69"/>
      <c r="AJ1939" s="69"/>
      <c r="AK1939" s="29" t="str">
        <f>IFERROR(MATCH(H1939,#REF!,0),"")</f>
        <v/>
      </c>
    </row>
    <row r="1940" spans="1:37" ht="15" customHeight="1">
      <c r="A1940" s="227" t="str">
        <f>IF(V1940=DB!$B$12,"決裁1",IF(V1940=DB!$B$13,"決裁2",IF(V1940=DB!$B$14,"決裁3",IF(V1940=DB!$B$15,"決裁4",IF(V1940="","",TEXT(W1940,"GE")&amp;"-"&amp;V1940)))))</f>
        <v/>
      </c>
      <c r="B1940" s="228" t="str">
        <f>IF(A1940="","",A1940&amp;"-"&amp;COUNTIF($A$5:A1940,A1940))</f>
        <v/>
      </c>
      <c r="C1940" s="228" t="str">
        <f t="shared" si="61"/>
        <v/>
      </c>
      <c r="D1940" s="228" t="str">
        <f>IF(C1940="","",C1940&amp;"-"&amp;COUNTIF($C$5:C1940,C1940))</f>
        <v/>
      </c>
      <c r="E1940" s="228">
        <f t="shared" si="62"/>
        <v>0</v>
      </c>
      <c r="F1940" s="133"/>
      <c r="G1940" s="133"/>
      <c r="H1940" s="31"/>
      <c r="I1940" s="32"/>
      <c r="J1940" s="49"/>
      <c r="K1940" s="32"/>
      <c r="L1940" s="33"/>
      <c r="M1940" s="33"/>
      <c r="N1940" s="30"/>
      <c r="R1940" s="36"/>
      <c r="S1940" s="37"/>
      <c r="T1940" s="38"/>
      <c r="U1940" s="200"/>
      <c r="V1940" s="211"/>
      <c r="W1940" s="204"/>
      <c r="X1940" s="204"/>
      <c r="Y1940" s="40"/>
      <c r="Z1940" s="41"/>
      <c r="AA1940" s="10"/>
      <c r="AB1940" s="42"/>
      <c r="AC1940" s="41"/>
      <c r="AD1940" s="43"/>
      <c r="AE1940" s="42"/>
      <c r="AF1940" s="41"/>
      <c r="AG1940" s="43"/>
      <c r="AH1940" s="69"/>
      <c r="AI1940" s="69"/>
      <c r="AJ1940" s="69"/>
      <c r="AK1940" s="29" t="str">
        <f>IFERROR(MATCH(H1940,#REF!,0),"")</f>
        <v/>
      </c>
    </row>
    <row r="1941" spans="1:37" ht="15" customHeight="1">
      <c r="A1941" s="227" t="str">
        <f>IF(V1941=DB!$B$12,"決裁1",IF(V1941=DB!$B$13,"決裁2",IF(V1941=DB!$B$14,"決裁3",IF(V1941=DB!$B$15,"決裁4",IF(V1941="","",TEXT(W1941,"GE")&amp;"-"&amp;V1941)))))</f>
        <v/>
      </c>
      <c r="B1941" s="228" t="str">
        <f>IF(A1941="","",A1941&amp;"-"&amp;COUNTIF($A$5:A1941,A1941))</f>
        <v/>
      </c>
      <c r="C1941" s="228" t="str">
        <f t="shared" si="61"/>
        <v/>
      </c>
      <c r="D1941" s="228" t="str">
        <f>IF(C1941="","",C1941&amp;"-"&amp;COUNTIF($C$5:C1941,C1941))</f>
        <v/>
      </c>
      <c r="E1941" s="228">
        <f t="shared" si="62"/>
        <v>0</v>
      </c>
      <c r="F1941" s="133"/>
      <c r="G1941" s="133"/>
      <c r="H1941" s="31"/>
      <c r="I1941" s="32"/>
      <c r="J1941" s="49"/>
      <c r="K1941" s="32"/>
      <c r="L1941" s="33"/>
      <c r="M1941" s="33"/>
      <c r="N1941" s="30"/>
      <c r="R1941" s="36"/>
      <c r="S1941" s="37"/>
      <c r="T1941" s="38"/>
      <c r="U1941" s="200"/>
      <c r="V1941" s="211"/>
      <c r="W1941" s="204"/>
      <c r="X1941" s="204"/>
      <c r="Y1941" s="40"/>
      <c r="Z1941" s="41"/>
      <c r="AA1941" s="10"/>
      <c r="AB1941" s="42"/>
      <c r="AC1941" s="41"/>
      <c r="AD1941" s="43"/>
      <c r="AE1941" s="42"/>
      <c r="AF1941" s="41"/>
      <c r="AG1941" s="43"/>
      <c r="AH1941" s="69"/>
      <c r="AI1941" s="69"/>
      <c r="AJ1941" s="69"/>
      <c r="AK1941" s="29" t="str">
        <f>IFERROR(MATCH(H1941,#REF!,0),"")</f>
        <v/>
      </c>
    </row>
    <row r="1942" spans="1:37" ht="15" customHeight="1">
      <c r="A1942" s="227" t="str">
        <f>IF(V1942=DB!$B$12,"決裁1",IF(V1942=DB!$B$13,"決裁2",IF(V1942=DB!$B$14,"決裁3",IF(V1942=DB!$B$15,"決裁4",IF(V1942="","",TEXT(W1942,"GE")&amp;"-"&amp;V1942)))))</f>
        <v/>
      </c>
      <c r="B1942" s="228" t="str">
        <f>IF(A1942="","",A1942&amp;"-"&amp;COUNTIF($A$5:A1942,A1942))</f>
        <v/>
      </c>
      <c r="C1942" s="228" t="str">
        <f t="shared" si="61"/>
        <v/>
      </c>
      <c r="D1942" s="228" t="str">
        <f>IF(C1942="","",C1942&amp;"-"&amp;COUNTIF($C$5:C1942,C1942))</f>
        <v/>
      </c>
      <c r="E1942" s="228">
        <f t="shared" si="62"/>
        <v>0</v>
      </c>
      <c r="F1942" s="133"/>
      <c r="G1942" s="133"/>
      <c r="H1942" s="31"/>
      <c r="I1942" s="110"/>
      <c r="J1942" s="134"/>
      <c r="K1942" s="127"/>
      <c r="L1942" s="33"/>
      <c r="M1942" s="54"/>
      <c r="N1942" s="60"/>
      <c r="R1942" s="36"/>
      <c r="S1942" s="37"/>
      <c r="T1942" s="38"/>
      <c r="U1942" s="200"/>
      <c r="V1942" s="211"/>
      <c r="W1942" s="204"/>
      <c r="X1942" s="204"/>
      <c r="Y1942" s="40"/>
      <c r="Z1942" s="41"/>
      <c r="AA1942" s="10"/>
      <c r="AB1942" s="42"/>
      <c r="AC1942" s="41"/>
      <c r="AD1942" s="43"/>
      <c r="AE1942" s="42"/>
      <c r="AF1942" s="41"/>
      <c r="AG1942" s="43"/>
      <c r="AH1942" s="69"/>
      <c r="AI1942" s="69"/>
      <c r="AJ1942" s="69"/>
      <c r="AK1942" s="29" t="str">
        <f>IFERROR(MATCH(H1942,#REF!,0),"")</f>
        <v/>
      </c>
    </row>
    <row r="1943" spans="1:37" ht="15" customHeight="1">
      <c r="A1943" s="227" t="str">
        <f>IF(V1943=DB!$B$12,"決裁1",IF(V1943=DB!$B$13,"決裁2",IF(V1943=DB!$B$14,"決裁3",IF(V1943=DB!$B$15,"決裁4",IF(V1943="","",TEXT(W1943,"GE")&amp;"-"&amp;V1943)))))</f>
        <v/>
      </c>
      <c r="B1943" s="228" t="str">
        <f>IF(A1943="","",A1943&amp;"-"&amp;COUNTIF($A$5:A1943,A1943))</f>
        <v/>
      </c>
      <c r="C1943" s="228" t="str">
        <f t="shared" si="61"/>
        <v/>
      </c>
      <c r="D1943" s="228" t="str">
        <f>IF(C1943="","",C1943&amp;"-"&amp;COUNTIF($C$5:C1943,C1943))</f>
        <v/>
      </c>
      <c r="E1943" s="228">
        <f t="shared" si="62"/>
        <v>0</v>
      </c>
      <c r="F1943" s="133"/>
      <c r="G1943" s="133"/>
      <c r="H1943" s="31"/>
      <c r="I1943" s="110"/>
      <c r="J1943" s="134"/>
      <c r="K1943" s="127"/>
      <c r="L1943" s="33"/>
      <c r="M1943" s="116"/>
      <c r="N1943" s="60"/>
      <c r="R1943" s="36"/>
      <c r="S1943" s="37"/>
      <c r="T1943" s="38"/>
      <c r="U1943" s="200"/>
      <c r="V1943" s="211"/>
      <c r="W1943" s="204"/>
      <c r="X1943" s="204"/>
      <c r="Y1943" s="40"/>
      <c r="Z1943" s="41"/>
      <c r="AA1943" s="10"/>
      <c r="AB1943" s="42"/>
      <c r="AC1943" s="41"/>
      <c r="AD1943" s="111"/>
      <c r="AE1943" s="42"/>
      <c r="AF1943" s="41"/>
      <c r="AG1943" s="111"/>
      <c r="AH1943" s="69"/>
      <c r="AI1943" s="69"/>
      <c r="AJ1943" s="69"/>
      <c r="AK1943" s="29" t="str">
        <f>IFERROR(MATCH(H1943,#REF!,0),"")</f>
        <v/>
      </c>
    </row>
    <row r="1944" spans="1:37" ht="15" customHeight="1">
      <c r="A1944" s="227" t="str">
        <f>IF(V1944=DB!$B$12,"決裁1",IF(V1944=DB!$B$13,"決裁2",IF(V1944=DB!$B$14,"決裁3",IF(V1944=DB!$B$15,"決裁4",IF(V1944="","",TEXT(W1944,"GE")&amp;"-"&amp;V1944)))))</f>
        <v/>
      </c>
      <c r="B1944" s="228" t="str">
        <f>IF(A1944="","",A1944&amp;"-"&amp;COUNTIF($A$5:A1944,A1944))</f>
        <v/>
      </c>
      <c r="C1944" s="228" t="str">
        <f t="shared" si="61"/>
        <v/>
      </c>
      <c r="D1944" s="228" t="str">
        <f>IF(C1944="","",C1944&amp;"-"&amp;COUNTIF($C$5:C1944,C1944))</f>
        <v/>
      </c>
      <c r="E1944" s="228">
        <f t="shared" si="62"/>
        <v>0</v>
      </c>
      <c r="F1944" s="133"/>
      <c r="G1944" s="133"/>
      <c r="H1944" s="31"/>
      <c r="I1944" s="110"/>
      <c r="J1944" s="134"/>
      <c r="K1944" s="127"/>
      <c r="L1944" s="33"/>
      <c r="M1944" s="54"/>
      <c r="N1944" s="60"/>
      <c r="R1944" s="36"/>
      <c r="S1944" s="37"/>
      <c r="T1944" s="38"/>
      <c r="U1944" s="200"/>
      <c r="V1944" s="211"/>
      <c r="W1944" s="204"/>
      <c r="X1944" s="204"/>
      <c r="Y1944" s="40"/>
      <c r="Z1944" s="41"/>
      <c r="AA1944" s="10"/>
      <c r="AB1944" s="42"/>
      <c r="AC1944" s="41"/>
      <c r="AD1944" s="111"/>
      <c r="AE1944" s="42"/>
      <c r="AF1944" s="41"/>
      <c r="AG1944" s="111"/>
      <c r="AH1944" s="69"/>
      <c r="AI1944" s="69"/>
      <c r="AJ1944" s="69"/>
      <c r="AK1944" s="29" t="str">
        <f>IFERROR(MATCH(H1944,#REF!,0),"")</f>
        <v/>
      </c>
    </row>
    <row r="1945" spans="1:37" ht="15" customHeight="1">
      <c r="A1945" s="227" t="str">
        <f>IF(V1945=DB!$B$12,"決裁1",IF(V1945=DB!$B$13,"決裁2",IF(V1945=DB!$B$14,"決裁3",IF(V1945=DB!$B$15,"決裁4",IF(V1945="","",TEXT(W1945,"GE")&amp;"-"&amp;V1945)))))</f>
        <v/>
      </c>
      <c r="B1945" s="228" t="str">
        <f>IF(A1945="","",A1945&amp;"-"&amp;COUNTIF($A$5:A1945,A1945))</f>
        <v/>
      </c>
      <c r="C1945" s="228" t="str">
        <f t="shared" si="61"/>
        <v/>
      </c>
      <c r="D1945" s="228" t="str">
        <f>IF(C1945="","",C1945&amp;"-"&amp;COUNTIF($C$5:C1945,C1945))</f>
        <v/>
      </c>
      <c r="E1945" s="228">
        <f t="shared" si="62"/>
        <v>0</v>
      </c>
      <c r="F1945" s="133"/>
      <c r="G1945" s="133"/>
      <c r="H1945" s="31"/>
      <c r="I1945" s="32"/>
      <c r="J1945" s="49"/>
      <c r="K1945" s="32"/>
      <c r="L1945" s="33"/>
      <c r="M1945" s="33"/>
      <c r="N1945" s="30"/>
      <c r="R1945" s="36"/>
      <c r="S1945" s="37"/>
      <c r="T1945" s="38"/>
      <c r="U1945" s="200"/>
      <c r="V1945" s="211"/>
      <c r="W1945" s="204"/>
      <c r="X1945" s="204"/>
      <c r="Y1945" s="40"/>
      <c r="Z1945" s="41"/>
      <c r="AA1945" s="10"/>
      <c r="AB1945" s="42"/>
      <c r="AC1945" s="41"/>
      <c r="AD1945" s="111"/>
      <c r="AE1945" s="42"/>
      <c r="AF1945" s="41"/>
      <c r="AG1945" s="111"/>
      <c r="AH1945" s="69"/>
      <c r="AI1945" s="69"/>
      <c r="AJ1945" s="69"/>
      <c r="AK1945" s="29" t="str">
        <f>IFERROR(MATCH(H1945,#REF!,0),"")</f>
        <v/>
      </c>
    </row>
    <row r="1946" spans="1:37" ht="15" customHeight="1">
      <c r="A1946" s="227" t="str">
        <f>IF(V1946=DB!$B$12,"決裁1",IF(V1946=DB!$B$13,"決裁2",IF(V1946=DB!$B$14,"決裁3",IF(V1946=DB!$B$15,"決裁4",IF(V1946="","",TEXT(W1946,"GE")&amp;"-"&amp;V1946)))))</f>
        <v/>
      </c>
      <c r="B1946" s="228" t="str">
        <f>IF(A1946="","",A1946&amp;"-"&amp;COUNTIF($A$5:A1946,A1946))</f>
        <v/>
      </c>
      <c r="C1946" s="228" t="str">
        <f t="shared" si="61"/>
        <v/>
      </c>
      <c r="D1946" s="228" t="str">
        <f>IF(C1946="","",C1946&amp;"-"&amp;COUNTIF($C$5:C1946,C1946))</f>
        <v/>
      </c>
      <c r="E1946" s="228">
        <f t="shared" si="62"/>
        <v>0</v>
      </c>
      <c r="F1946" s="133"/>
      <c r="G1946" s="133"/>
      <c r="H1946" s="31"/>
      <c r="I1946" s="32"/>
      <c r="J1946" s="49"/>
      <c r="K1946" s="32"/>
      <c r="L1946" s="33"/>
      <c r="M1946" s="33"/>
      <c r="N1946" s="30"/>
      <c r="R1946" s="36"/>
      <c r="S1946" s="37"/>
      <c r="T1946" s="38"/>
      <c r="U1946" s="200"/>
      <c r="V1946" s="211"/>
      <c r="W1946" s="204"/>
      <c r="X1946" s="204"/>
      <c r="Y1946" s="40"/>
      <c r="Z1946" s="41"/>
      <c r="AA1946" s="10"/>
      <c r="AB1946" s="42"/>
      <c r="AC1946" s="41"/>
      <c r="AD1946" s="111"/>
      <c r="AE1946" s="42"/>
      <c r="AF1946" s="41"/>
      <c r="AG1946" s="111"/>
      <c r="AH1946" s="69"/>
      <c r="AI1946" s="69"/>
      <c r="AJ1946" s="69"/>
      <c r="AK1946" s="29" t="str">
        <f>IFERROR(MATCH(H1946,#REF!,0),"")</f>
        <v/>
      </c>
    </row>
    <row r="1947" spans="1:37" ht="15" customHeight="1">
      <c r="A1947" s="227" t="str">
        <f>IF(V1947=DB!$B$12,"決裁1",IF(V1947=DB!$B$13,"決裁2",IF(V1947=DB!$B$14,"決裁3",IF(V1947=DB!$B$15,"決裁4",IF(V1947="","",TEXT(W1947,"GE")&amp;"-"&amp;V1947)))))</f>
        <v/>
      </c>
      <c r="B1947" s="228" t="str">
        <f>IF(A1947="","",A1947&amp;"-"&amp;COUNTIF($A$5:A1947,A1947))</f>
        <v/>
      </c>
      <c r="C1947" s="228" t="str">
        <f t="shared" si="61"/>
        <v/>
      </c>
      <c r="D1947" s="228" t="str">
        <f>IF(C1947="","",C1947&amp;"-"&amp;COUNTIF($C$5:C1947,C1947))</f>
        <v/>
      </c>
      <c r="E1947" s="228">
        <f t="shared" si="62"/>
        <v>0</v>
      </c>
      <c r="F1947" s="133"/>
      <c r="G1947" s="133"/>
      <c r="H1947" s="31"/>
      <c r="I1947" s="32"/>
      <c r="J1947" s="33"/>
      <c r="K1947" s="32"/>
      <c r="L1947" s="33"/>
      <c r="M1947" s="33"/>
      <c r="N1947" s="30"/>
      <c r="R1947" s="36"/>
      <c r="S1947" s="37"/>
      <c r="T1947" s="38"/>
      <c r="U1947" s="200"/>
      <c r="V1947" s="211"/>
      <c r="W1947" s="204"/>
      <c r="X1947" s="204"/>
      <c r="Y1947" s="40"/>
      <c r="Z1947" s="41"/>
      <c r="AA1947" s="10"/>
      <c r="AB1947" s="42"/>
      <c r="AC1947" s="41"/>
      <c r="AD1947" s="111"/>
      <c r="AE1947" s="42"/>
      <c r="AF1947" s="41"/>
      <c r="AG1947" s="111"/>
      <c r="AH1947" s="69"/>
      <c r="AI1947" s="69"/>
      <c r="AJ1947" s="69"/>
      <c r="AK1947" s="29" t="str">
        <f>IFERROR(MATCH(H1947,#REF!,0),"")</f>
        <v/>
      </c>
    </row>
    <row r="1948" spans="1:37" ht="15" customHeight="1">
      <c r="A1948" s="227" t="str">
        <f>IF(V1948=DB!$B$12,"決裁1",IF(V1948=DB!$B$13,"決裁2",IF(V1948=DB!$B$14,"決裁3",IF(V1948=DB!$B$15,"決裁4",IF(V1948="","",TEXT(W1948,"GE")&amp;"-"&amp;V1948)))))</f>
        <v/>
      </c>
      <c r="B1948" s="228" t="str">
        <f>IF(A1948="","",A1948&amp;"-"&amp;COUNTIF($A$5:A1948,A1948))</f>
        <v/>
      </c>
      <c r="C1948" s="228" t="str">
        <f t="shared" si="61"/>
        <v/>
      </c>
      <c r="D1948" s="228" t="str">
        <f>IF(C1948="","",C1948&amp;"-"&amp;COUNTIF($C$5:C1948,C1948))</f>
        <v/>
      </c>
      <c r="E1948" s="228">
        <f t="shared" si="62"/>
        <v>0</v>
      </c>
      <c r="F1948" s="133"/>
      <c r="G1948" s="133"/>
      <c r="H1948" s="31"/>
      <c r="I1948" s="89"/>
      <c r="J1948" s="137"/>
      <c r="K1948" s="72"/>
      <c r="L1948" s="33"/>
      <c r="M1948" s="112"/>
      <c r="N1948" s="142"/>
      <c r="R1948" s="36"/>
      <c r="S1948" s="37"/>
      <c r="T1948" s="38"/>
      <c r="U1948" s="200"/>
      <c r="V1948" s="211"/>
      <c r="W1948" s="204"/>
      <c r="X1948" s="204"/>
      <c r="Y1948" s="40"/>
      <c r="Z1948" s="41"/>
      <c r="AA1948" s="10"/>
      <c r="AB1948" s="42"/>
      <c r="AC1948" s="41"/>
      <c r="AD1948" s="111"/>
      <c r="AE1948" s="42"/>
      <c r="AF1948" s="41"/>
      <c r="AG1948" s="111"/>
      <c r="AH1948" s="69"/>
      <c r="AI1948" s="69"/>
      <c r="AJ1948" s="69"/>
      <c r="AK1948" s="29" t="str">
        <f>IFERROR(MATCH(H1948,#REF!,0),"")</f>
        <v/>
      </c>
    </row>
    <row r="1949" spans="1:37" ht="15" customHeight="1">
      <c r="A1949" s="227" t="str">
        <f>IF(V1949=DB!$B$12,"決裁1",IF(V1949=DB!$B$13,"決裁2",IF(V1949=DB!$B$14,"決裁3",IF(V1949=DB!$B$15,"決裁4",IF(V1949="","",TEXT(W1949,"GE")&amp;"-"&amp;V1949)))))</f>
        <v/>
      </c>
      <c r="B1949" s="228" t="str">
        <f>IF(A1949="","",A1949&amp;"-"&amp;COUNTIF($A$5:A1949,A1949))</f>
        <v/>
      </c>
      <c r="C1949" s="228" t="str">
        <f t="shared" si="61"/>
        <v/>
      </c>
      <c r="D1949" s="228" t="str">
        <f>IF(C1949="","",C1949&amp;"-"&amp;COUNTIF($C$5:C1949,C1949))</f>
        <v/>
      </c>
      <c r="E1949" s="228">
        <f t="shared" si="62"/>
        <v>0</v>
      </c>
      <c r="F1949" s="133"/>
      <c r="G1949" s="133"/>
      <c r="H1949" s="31"/>
      <c r="I1949" s="32"/>
      <c r="J1949" s="105"/>
      <c r="K1949" s="34"/>
      <c r="L1949" s="32"/>
      <c r="M1949" s="33"/>
      <c r="N1949" s="66"/>
      <c r="R1949" s="36"/>
      <c r="S1949" s="37"/>
      <c r="T1949" s="38"/>
      <c r="U1949" s="200"/>
      <c r="V1949" s="211"/>
      <c r="W1949" s="204"/>
      <c r="X1949" s="204"/>
      <c r="Y1949" s="40"/>
      <c r="Z1949" s="41"/>
      <c r="AA1949" s="10"/>
      <c r="AB1949" s="42"/>
      <c r="AC1949" s="41"/>
      <c r="AD1949" s="111"/>
      <c r="AE1949" s="42"/>
      <c r="AF1949" s="41"/>
      <c r="AG1949" s="111"/>
      <c r="AH1949" s="69"/>
      <c r="AI1949" s="69"/>
      <c r="AJ1949" s="69"/>
      <c r="AK1949" s="29" t="str">
        <f>IFERROR(MATCH(H1949,#REF!,0),"")</f>
        <v/>
      </c>
    </row>
    <row r="1950" spans="1:37" ht="15" customHeight="1">
      <c r="A1950" s="227" t="str">
        <f>IF(V1950=DB!$B$12,"決裁1",IF(V1950=DB!$B$13,"決裁2",IF(V1950=DB!$B$14,"決裁3",IF(V1950=DB!$B$15,"決裁4",IF(V1950="","",TEXT(W1950,"GE")&amp;"-"&amp;V1950)))))</f>
        <v/>
      </c>
      <c r="B1950" s="228" t="str">
        <f>IF(A1950="","",A1950&amp;"-"&amp;COUNTIF($A$5:A1950,A1950))</f>
        <v/>
      </c>
      <c r="C1950" s="228" t="str">
        <f t="shared" si="61"/>
        <v/>
      </c>
      <c r="D1950" s="228" t="str">
        <f>IF(C1950="","",C1950&amp;"-"&amp;COUNTIF($C$5:C1950,C1950))</f>
        <v/>
      </c>
      <c r="E1950" s="228">
        <f t="shared" si="62"/>
        <v>0</v>
      </c>
      <c r="F1950" s="133"/>
      <c r="G1950" s="133"/>
      <c r="H1950" s="31"/>
      <c r="I1950" s="97"/>
      <c r="J1950" s="64"/>
      <c r="K1950" s="58"/>
      <c r="L1950" s="64"/>
      <c r="M1950" s="143"/>
      <c r="N1950" s="60"/>
      <c r="R1950" s="36"/>
      <c r="S1950" s="37"/>
      <c r="T1950" s="38"/>
      <c r="U1950" s="200"/>
      <c r="V1950" s="211"/>
      <c r="W1950" s="204"/>
      <c r="X1950" s="204"/>
      <c r="Y1950" s="40"/>
      <c r="Z1950" s="41"/>
      <c r="AA1950" s="10"/>
      <c r="AB1950" s="42"/>
      <c r="AC1950" s="41"/>
      <c r="AD1950" s="111"/>
      <c r="AE1950" s="42"/>
      <c r="AF1950" s="41"/>
      <c r="AG1950" s="111"/>
      <c r="AH1950" s="69"/>
      <c r="AI1950" s="69"/>
      <c r="AJ1950" s="69"/>
      <c r="AK1950" s="29" t="str">
        <f>IFERROR(MATCH(H1950,#REF!,0),"")</f>
        <v/>
      </c>
    </row>
    <row r="1951" spans="1:37" ht="15" customHeight="1">
      <c r="A1951" s="227" t="str">
        <f>IF(V1951=DB!$B$12,"決裁1",IF(V1951=DB!$B$13,"決裁2",IF(V1951=DB!$B$14,"決裁3",IF(V1951=DB!$B$15,"決裁4",IF(V1951="","",TEXT(W1951,"GE")&amp;"-"&amp;V1951)))))</f>
        <v/>
      </c>
      <c r="B1951" s="228" t="str">
        <f>IF(A1951="","",A1951&amp;"-"&amp;COUNTIF($A$5:A1951,A1951))</f>
        <v/>
      </c>
      <c r="C1951" s="228" t="str">
        <f t="shared" si="61"/>
        <v/>
      </c>
      <c r="D1951" s="228" t="str">
        <f>IF(C1951="","",C1951&amp;"-"&amp;COUNTIF($C$5:C1951,C1951))</f>
        <v/>
      </c>
      <c r="E1951" s="228">
        <f t="shared" si="62"/>
        <v>0</v>
      </c>
      <c r="F1951" s="133"/>
      <c r="G1951" s="133"/>
      <c r="H1951" s="31"/>
      <c r="I1951" s="110"/>
      <c r="J1951" s="134"/>
      <c r="K1951" s="59"/>
      <c r="L1951" s="64"/>
      <c r="M1951" s="54"/>
      <c r="N1951" s="60"/>
      <c r="R1951" s="36"/>
      <c r="S1951" s="37"/>
      <c r="T1951" s="38"/>
      <c r="U1951" s="200"/>
      <c r="V1951" s="211"/>
      <c r="W1951" s="204"/>
      <c r="X1951" s="204"/>
      <c r="Y1951" s="40"/>
      <c r="Z1951" s="41"/>
      <c r="AA1951" s="10"/>
      <c r="AB1951" s="42"/>
      <c r="AC1951" s="41"/>
      <c r="AD1951" s="43"/>
      <c r="AE1951" s="42"/>
      <c r="AF1951" s="41"/>
      <c r="AG1951" s="43"/>
      <c r="AH1951" s="69"/>
      <c r="AI1951" s="69"/>
      <c r="AJ1951" s="69"/>
      <c r="AK1951" s="29" t="str">
        <f>IFERROR(MATCH(H1951,#REF!,0),"")</f>
        <v/>
      </c>
    </row>
    <row r="1952" spans="1:37" ht="15" customHeight="1">
      <c r="A1952" s="227" t="str">
        <f>IF(V1952=DB!$B$12,"決裁1",IF(V1952=DB!$B$13,"決裁2",IF(V1952=DB!$B$14,"決裁3",IF(V1952=DB!$B$15,"決裁4",IF(V1952="","",TEXT(W1952,"GE")&amp;"-"&amp;V1952)))))</f>
        <v/>
      </c>
      <c r="B1952" s="228" t="str">
        <f>IF(A1952="","",A1952&amp;"-"&amp;COUNTIF($A$5:A1952,A1952))</f>
        <v/>
      </c>
      <c r="C1952" s="228" t="str">
        <f t="shared" si="61"/>
        <v/>
      </c>
      <c r="D1952" s="228" t="str">
        <f>IF(C1952="","",C1952&amp;"-"&amp;COUNTIF($C$5:C1952,C1952))</f>
        <v/>
      </c>
      <c r="E1952" s="228">
        <f t="shared" si="62"/>
        <v>0</v>
      </c>
      <c r="F1952" s="133"/>
      <c r="G1952" s="133"/>
      <c r="H1952" s="31"/>
      <c r="I1952" s="110"/>
      <c r="J1952" s="134"/>
      <c r="K1952" s="67"/>
      <c r="L1952" s="64"/>
      <c r="M1952" s="54"/>
      <c r="N1952" s="60"/>
      <c r="R1952" s="36"/>
      <c r="S1952" s="37"/>
      <c r="T1952" s="38"/>
      <c r="U1952" s="200"/>
      <c r="V1952" s="211"/>
      <c r="W1952" s="204"/>
      <c r="X1952" s="200"/>
      <c r="Y1952" s="40"/>
      <c r="Z1952" s="41"/>
      <c r="AA1952" s="10"/>
      <c r="AB1952" s="42"/>
      <c r="AC1952" s="41"/>
      <c r="AD1952" s="43"/>
      <c r="AE1952" s="42"/>
      <c r="AF1952" s="41"/>
      <c r="AG1952" s="43"/>
      <c r="AH1952" s="69"/>
      <c r="AI1952" s="69"/>
      <c r="AJ1952" s="69"/>
      <c r="AK1952" s="29" t="str">
        <f>IFERROR(MATCH(H1952,#REF!,0),"")</f>
        <v/>
      </c>
    </row>
    <row r="1953" spans="1:37" ht="15" customHeight="1">
      <c r="A1953" s="227" t="str">
        <f>IF(V1953=DB!$B$12,"決裁1",IF(V1953=DB!$B$13,"決裁2",IF(V1953=DB!$B$14,"決裁3",IF(V1953=DB!$B$15,"決裁4",IF(V1953="","",TEXT(W1953,"GE")&amp;"-"&amp;V1953)))))</f>
        <v/>
      </c>
      <c r="B1953" s="228" t="str">
        <f>IF(A1953="","",A1953&amp;"-"&amp;COUNTIF($A$5:A1953,A1953))</f>
        <v/>
      </c>
      <c r="C1953" s="228" t="str">
        <f t="shared" si="61"/>
        <v/>
      </c>
      <c r="D1953" s="228" t="str">
        <f>IF(C1953="","",C1953&amp;"-"&amp;COUNTIF($C$5:C1953,C1953))</f>
        <v/>
      </c>
      <c r="E1953" s="228">
        <f t="shared" si="62"/>
        <v>0</v>
      </c>
      <c r="F1953" s="133"/>
      <c r="G1953" s="133"/>
      <c r="H1953" s="31"/>
      <c r="I1953" s="110"/>
      <c r="J1953" s="134"/>
      <c r="K1953" s="67"/>
      <c r="L1953" s="111"/>
      <c r="M1953" s="54"/>
      <c r="N1953" s="60"/>
      <c r="R1953" s="36"/>
      <c r="S1953" s="37"/>
      <c r="T1953" s="38"/>
      <c r="U1953" s="200"/>
      <c r="V1953" s="211"/>
      <c r="W1953" s="204"/>
      <c r="X1953" s="204"/>
      <c r="Y1953" s="40"/>
      <c r="Z1953" s="41"/>
      <c r="AA1953" s="10"/>
      <c r="AB1953" s="42"/>
      <c r="AC1953" s="41"/>
      <c r="AD1953" s="43"/>
      <c r="AE1953" s="42"/>
      <c r="AF1953" s="41"/>
      <c r="AG1953" s="43"/>
      <c r="AH1953" s="69"/>
      <c r="AI1953" s="69"/>
      <c r="AJ1953" s="69"/>
      <c r="AK1953" s="29" t="str">
        <f>IFERROR(MATCH(H1953,#REF!,0),"")</f>
        <v/>
      </c>
    </row>
    <row r="1954" spans="1:37" ht="15" customHeight="1">
      <c r="A1954" s="227" t="str">
        <f>IF(V1954=DB!$B$12,"決裁1",IF(V1954=DB!$B$13,"決裁2",IF(V1954=DB!$B$14,"決裁3",IF(V1954=DB!$B$15,"決裁4",IF(V1954="","",TEXT(W1954,"GE")&amp;"-"&amp;V1954)))))</f>
        <v/>
      </c>
      <c r="B1954" s="228" t="str">
        <f>IF(A1954="","",A1954&amp;"-"&amp;COUNTIF($A$5:A1954,A1954))</f>
        <v/>
      </c>
      <c r="C1954" s="228" t="str">
        <f t="shared" si="61"/>
        <v/>
      </c>
      <c r="D1954" s="228" t="str">
        <f>IF(C1954="","",C1954&amp;"-"&amp;COUNTIF($C$5:C1954,C1954))</f>
        <v/>
      </c>
      <c r="E1954" s="228">
        <f t="shared" si="62"/>
        <v>0</v>
      </c>
      <c r="F1954" s="133"/>
      <c r="G1954" s="133"/>
      <c r="H1954" s="31"/>
      <c r="I1954" s="110"/>
      <c r="J1954" s="134"/>
      <c r="K1954" s="59"/>
      <c r="L1954" s="116"/>
      <c r="M1954" s="116"/>
      <c r="N1954" s="60"/>
      <c r="R1954" s="36"/>
      <c r="S1954" s="37"/>
      <c r="T1954" s="38"/>
      <c r="U1954" s="200"/>
      <c r="V1954" s="211"/>
      <c r="W1954" s="204"/>
      <c r="X1954" s="204"/>
      <c r="Y1954" s="40"/>
      <c r="Z1954" s="41"/>
      <c r="AA1954" s="10"/>
      <c r="AB1954" s="42"/>
      <c r="AC1954" s="41"/>
      <c r="AD1954" s="111"/>
      <c r="AE1954" s="42"/>
      <c r="AF1954" s="41"/>
      <c r="AG1954" s="111"/>
      <c r="AH1954" s="69"/>
      <c r="AI1954" s="69"/>
      <c r="AJ1954" s="69"/>
      <c r="AK1954" s="29" t="str">
        <f>IFERROR(MATCH(H1954,#REF!,0),"")</f>
        <v/>
      </c>
    </row>
    <row r="1955" spans="1:37" ht="15" customHeight="1">
      <c r="A1955" s="227" t="str">
        <f>IF(V1955=DB!$B$12,"決裁1",IF(V1955=DB!$B$13,"決裁2",IF(V1955=DB!$B$14,"決裁3",IF(V1955=DB!$B$15,"決裁4",IF(V1955="","",TEXT(W1955,"GE")&amp;"-"&amp;V1955)))))</f>
        <v/>
      </c>
      <c r="B1955" s="228" t="str">
        <f>IF(A1955="","",A1955&amp;"-"&amp;COUNTIF($A$5:A1955,A1955))</f>
        <v/>
      </c>
      <c r="C1955" s="228" t="str">
        <f t="shared" si="61"/>
        <v/>
      </c>
      <c r="D1955" s="228" t="str">
        <f>IF(C1955="","",C1955&amp;"-"&amp;COUNTIF($C$5:C1955,C1955))</f>
        <v/>
      </c>
      <c r="E1955" s="228">
        <f t="shared" si="62"/>
        <v>0</v>
      </c>
      <c r="F1955" s="133"/>
      <c r="G1955" s="133"/>
      <c r="H1955" s="31"/>
      <c r="I1955" s="110"/>
      <c r="J1955" s="134"/>
      <c r="K1955" s="127"/>
      <c r="L1955" s="111"/>
      <c r="M1955" s="54"/>
      <c r="N1955" s="60"/>
      <c r="R1955" s="36"/>
      <c r="S1955" s="37"/>
      <c r="T1955" s="38"/>
      <c r="U1955" s="200"/>
      <c r="V1955" s="211"/>
      <c r="W1955" s="204"/>
      <c r="X1955" s="204"/>
      <c r="Y1955" s="40"/>
      <c r="Z1955" s="41"/>
      <c r="AA1955" s="10"/>
      <c r="AB1955" s="42"/>
      <c r="AC1955" s="41"/>
      <c r="AD1955" s="111"/>
      <c r="AE1955" s="42"/>
      <c r="AF1955" s="41"/>
      <c r="AG1955" s="111"/>
      <c r="AH1955" s="69"/>
      <c r="AI1955" s="69"/>
      <c r="AJ1955" s="69"/>
      <c r="AK1955" s="29" t="str">
        <f>IFERROR(MATCH(H1955,#REF!,0),"")</f>
        <v/>
      </c>
    </row>
    <row r="1956" spans="1:37" ht="15" customHeight="1">
      <c r="A1956" s="227" t="str">
        <f>IF(V1956=DB!$B$12,"決裁1",IF(V1956=DB!$B$13,"決裁2",IF(V1956=DB!$B$14,"決裁3",IF(V1956=DB!$B$15,"決裁4",IF(V1956="","",TEXT(W1956,"GE")&amp;"-"&amp;V1956)))))</f>
        <v/>
      </c>
      <c r="B1956" s="228" t="str">
        <f>IF(A1956="","",A1956&amp;"-"&amp;COUNTIF($A$5:A1956,A1956))</f>
        <v/>
      </c>
      <c r="C1956" s="228" t="str">
        <f t="shared" si="61"/>
        <v/>
      </c>
      <c r="D1956" s="228" t="str">
        <f>IF(C1956="","",C1956&amp;"-"&amp;COUNTIF($C$5:C1956,C1956))</f>
        <v/>
      </c>
      <c r="E1956" s="228">
        <f t="shared" si="62"/>
        <v>0</v>
      </c>
      <c r="F1956" s="133"/>
      <c r="G1956" s="133"/>
      <c r="H1956" s="31"/>
      <c r="I1956" s="110"/>
      <c r="J1956" s="134"/>
      <c r="K1956" s="127"/>
      <c r="L1956" s="111"/>
      <c r="M1956" s="54"/>
      <c r="N1956" s="60"/>
      <c r="R1956" s="36"/>
      <c r="S1956" s="37"/>
      <c r="T1956" s="38"/>
      <c r="U1956" s="200"/>
      <c r="V1956" s="211"/>
      <c r="W1956" s="204"/>
      <c r="X1956" s="204"/>
      <c r="Y1956" s="40"/>
      <c r="Z1956" s="41"/>
      <c r="AA1956" s="10"/>
      <c r="AB1956" s="42"/>
      <c r="AC1956" s="41"/>
      <c r="AD1956" s="111"/>
      <c r="AE1956" s="42"/>
      <c r="AF1956" s="41"/>
      <c r="AG1956" s="111"/>
      <c r="AH1956" s="69"/>
      <c r="AI1956" s="69"/>
      <c r="AJ1956" s="69"/>
      <c r="AK1956" s="29" t="str">
        <f>IFERROR(MATCH(H1956,#REF!,0),"")</f>
        <v/>
      </c>
    </row>
    <row r="1957" spans="1:37" ht="15" customHeight="1">
      <c r="A1957" s="227" t="str">
        <f>IF(V1957=DB!$B$12,"決裁1",IF(V1957=DB!$B$13,"決裁2",IF(V1957=DB!$B$14,"決裁3",IF(V1957=DB!$B$15,"決裁4",IF(V1957="","",TEXT(W1957,"GE")&amp;"-"&amp;V1957)))))</f>
        <v/>
      </c>
      <c r="B1957" s="228" t="str">
        <f>IF(A1957="","",A1957&amp;"-"&amp;COUNTIF($A$5:A1957,A1957))</f>
        <v/>
      </c>
      <c r="C1957" s="228" t="str">
        <f t="shared" si="61"/>
        <v/>
      </c>
      <c r="D1957" s="228" t="str">
        <f>IF(C1957="","",C1957&amp;"-"&amp;COUNTIF($C$5:C1957,C1957))</f>
        <v/>
      </c>
      <c r="E1957" s="228">
        <f t="shared" si="62"/>
        <v>0</v>
      </c>
      <c r="F1957" s="133"/>
      <c r="G1957" s="133"/>
      <c r="H1957" s="31"/>
      <c r="I1957" s="110"/>
      <c r="J1957" s="134"/>
      <c r="K1957" s="127"/>
      <c r="L1957" s="111"/>
      <c r="M1957" s="54"/>
      <c r="N1957" s="60"/>
      <c r="R1957" s="36"/>
      <c r="S1957" s="37"/>
      <c r="T1957" s="38"/>
      <c r="U1957" s="200"/>
      <c r="V1957" s="211"/>
      <c r="W1957" s="204"/>
      <c r="X1957" s="204"/>
      <c r="Y1957" s="40"/>
      <c r="Z1957" s="41"/>
      <c r="AA1957" s="10"/>
      <c r="AB1957" s="42"/>
      <c r="AC1957" s="41"/>
      <c r="AD1957" s="111"/>
      <c r="AE1957" s="42"/>
      <c r="AF1957" s="41"/>
      <c r="AG1957" s="111"/>
      <c r="AH1957" s="69"/>
      <c r="AI1957" s="69"/>
      <c r="AJ1957" s="69"/>
      <c r="AK1957" s="29" t="str">
        <f>IFERROR(MATCH(H1957,#REF!,0),"")</f>
        <v/>
      </c>
    </row>
    <row r="1958" spans="1:37" ht="15" customHeight="1">
      <c r="A1958" s="227" t="str">
        <f>IF(V1958=DB!$B$12,"決裁1",IF(V1958=DB!$B$13,"決裁2",IF(V1958=DB!$B$14,"決裁3",IF(V1958=DB!$B$15,"決裁4",IF(V1958="","",TEXT(W1958,"GE")&amp;"-"&amp;V1958)))))</f>
        <v/>
      </c>
      <c r="B1958" s="228" t="str">
        <f>IF(A1958="","",A1958&amp;"-"&amp;COUNTIF($A$5:A1958,A1958))</f>
        <v/>
      </c>
      <c r="C1958" s="228" t="str">
        <f t="shared" si="61"/>
        <v/>
      </c>
      <c r="D1958" s="228" t="str">
        <f>IF(C1958="","",C1958&amp;"-"&amp;COUNTIF($C$5:C1958,C1958))</f>
        <v/>
      </c>
      <c r="E1958" s="228">
        <f t="shared" si="62"/>
        <v>0</v>
      </c>
      <c r="F1958" s="133"/>
      <c r="G1958" s="133"/>
      <c r="H1958" s="31"/>
      <c r="I1958" s="110"/>
      <c r="J1958" s="134"/>
      <c r="K1958" s="127"/>
      <c r="L1958" s="111"/>
      <c r="M1958" s="54"/>
      <c r="N1958" s="60"/>
      <c r="R1958" s="36"/>
      <c r="S1958" s="37"/>
      <c r="T1958" s="38"/>
      <c r="U1958" s="200"/>
      <c r="V1958" s="211"/>
      <c r="W1958" s="204"/>
      <c r="X1958" s="204"/>
      <c r="Y1958" s="40"/>
      <c r="Z1958" s="41"/>
      <c r="AA1958" s="10"/>
      <c r="AB1958" s="42"/>
      <c r="AC1958" s="41"/>
      <c r="AD1958" s="111"/>
      <c r="AE1958" s="42"/>
      <c r="AF1958" s="41"/>
      <c r="AG1958" s="111"/>
      <c r="AH1958" s="69"/>
      <c r="AI1958" s="69"/>
      <c r="AJ1958" s="69"/>
      <c r="AK1958" s="29" t="str">
        <f>IFERROR(MATCH(H1958,#REF!,0),"")</f>
        <v/>
      </c>
    </row>
    <row r="1959" spans="1:37" ht="15" customHeight="1">
      <c r="A1959" s="227" t="str">
        <f>IF(V1959=DB!$B$12,"決裁1",IF(V1959=DB!$B$13,"決裁2",IF(V1959=DB!$B$14,"決裁3",IF(V1959=DB!$B$15,"決裁4",IF(V1959="","",TEXT(W1959,"GE")&amp;"-"&amp;V1959)))))</f>
        <v/>
      </c>
      <c r="B1959" s="228" t="str">
        <f>IF(A1959="","",A1959&amp;"-"&amp;COUNTIF($A$5:A1959,A1959))</f>
        <v/>
      </c>
      <c r="C1959" s="228" t="str">
        <f t="shared" si="61"/>
        <v/>
      </c>
      <c r="D1959" s="228" t="str">
        <f>IF(C1959="","",C1959&amp;"-"&amp;COUNTIF($C$5:C1959,C1959))</f>
        <v/>
      </c>
      <c r="E1959" s="228">
        <f t="shared" si="62"/>
        <v>0</v>
      </c>
      <c r="F1959" s="133"/>
      <c r="G1959" s="133"/>
      <c r="H1959" s="31"/>
      <c r="I1959" s="110"/>
      <c r="J1959" s="134"/>
      <c r="K1959" s="127"/>
      <c r="L1959" s="111"/>
      <c r="M1959" s="54"/>
      <c r="N1959" s="60"/>
      <c r="R1959" s="36"/>
      <c r="S1959" s="37"/>
      <c r="T1959" s="38"/>
      <c r="U1959" s="200"/>
      <c r="V1959" s="211"/>
      <c r="W1959" s="204"/>
      <c r="X1959" s="204"/>
      <c r="Y1959" s="40"/>
      <c r="Z1959" s="41"/>
      <c r="AA1959" s="10"/>
      <c r="AB1959" s="42"/>
      <c r="AC1959" s="41"/>
      <c r="AD1959" s="111"/>
      <c r="AE1959" s="42"/>
      <c r="AF1959" s="41"/>
      <c r="AG1959" s="111"/>
      <c r="AH1959" s="69"/>
      <c r="AI1959" s="69"/>
      <c r="AJ1959" s="69"/>
      <c r="AK1959" s="29" t="str">
        <f>IFERROR(MATCH(H1959,#REF!,0),"")</f>
        <v/>
      </c>
    </row>
    <row r="1960" spans="1:37" ht="15" customHeight="1">
      <c r="A1960" s="227" t="str">
        <f>IF(V1960=DB!$B$12,"決裁1",IF(V1960=DB!$B$13,"決裁2",IF(V1960=DB!$B$14,"決裁3",IF(V1960=DB!$B$15,"決裁4",IF(V1960="","",TEXT(W1960,"GE")&amp;"-"&amp;V1960)))))</f>
        <v/>
      </c>
      <c r="B1960" s="228" t="str">
        <f>IF(A1960="","",A1960&amp;"-"&amp;COUNTIF($A$5:A1960,A1960))</f>
        <v/>
      </c>
      <c r="C1960" s="228" t="str">
        <f t="shared" si="61"/>
        <v/>
      </c>
      <c r="D1960" s="228" t="str">
        <f>IF(C1960="","",C1960&amp;"-"&amp;COUNTIF($C$5:C1960,C1960))</f>
        <v/>
      </c>
      <c r="E1960" s="228">
        <f t="shared" si="62"/>
        <v>0</v>
      </c>
      <c r="F1960" s="133"/>
      <c r="G1960" s="133"/>
      <c r="H1960" s="31"/>
      <c r="I1960" s="110"/>
      <c r="J1960" s="134"/>
      <c r="K1960" s="127"/>
      <c r="L1960" s="111"/>
      <c r="M1960" s="116"/>
      <c r="N1960" s="60"/>
      <c r="R1960" s="36"/>
      <c r="S1960" s="37"/>
      <c r="T1960" s="38"/>
      <c r="U1960" s="200"/>
      <c r="V1960" s="211"/>
      <c r="W1960" s="204"/>
      <c r="X1960" s="204"/>
      <c r="Y1960" s="40"/>
      <c r="Z1960" s="41"/>
      <c r="AA1960" s="10"/>
      <c r="AB1960" s="42"/>
      <c r="AC1960" s="41"/>
      <c r="AD1960" s="111"/>
      <c r="AE1960" s="42"/>
      <c r="AF1960" s="41"/>
      <c r="AG1960" s="111"/>
      <c r="AH1960" s="69"/>
      <c r="AI1960" s="69"/>
      <c r="AJ1960" s="69"/>
      <c r="AK1960" s="29" t="str">
        <f>IFERROR(MATCH(H1960,#REF!,0),"")</f>
        <v/>
      </c>
    </row>
    <row r="1961" spans="1:37" ht="15" customHeight="1">
      <c r="A1961" s="227" t="str">
        <f>IF(V1961=DB!$B$12,"決裁1",IF(V1961=DB!$B$13,"決裁2",IF(V1961=DB!$B$14,"決裁3",IF(V1961=DB!$B$15,"決裁4",IF(V1961="","",TEXT(W1961,"GE")&amp;"-"&amp;V1961)))))</f>
        <v/>
      </c>
      <c r="B1961" s="228" t="str">
        <f>IF(A1961="","",A1961&amp;"-"&amp;COUNTIF($A$5:A1961,A1961))</f>
        <v/>
      </c>
      <c r="C1961" s="228" t="str">
        <f t="shared" si="61"/>
        <v/>
      </c>
      <c r="D1961" s="228" t="str">
        <f>IF(C1961="","",C1961&amp;"-"&amp;COUNTIF($C$5:C1961,C1961))</f>
        <v/>
      </c>
      <c r="E1961" s="228">
        <f t="shared" si="62"/>
        <v>0</v>
      </c>
      <c r="F1961" s="133"/>
      <c r="G1961" s="133"/>
      <c r="H1961" s="31"/>
      <c r="I1961" s="110"/>
      <c r="J1961" s="134"/>
      <c r="K1961" s="127"/>
      <c r="L1961" s="111"/>
      <c r="M1961" s="54"/>
      <c r="N1961" s="60"/>
      <c r="R1961" s="36"/>
      <c r="S1961" s="37"/>
      <c r="T1961" s="38"/>
      <c r="U1961" s="200"/>
      <c r="V1961" s="211"/>
      <c r="W1961" s="204"/>
      <c r="X1961" s="204"/>
      <c r="Y1961" s="40"/>
      <c r="Z1961" s="41"/>
      <c r="AA1961" s="10"/>
      <c r="AB1961" s="42"/>
      <c r="AC1961" s="41"/>
      <c r="AD1961" s="111"/>
      <c r="AE1961" s="42"/>
      <c r="AF1961" s="41"/>
      <c r="AG1961" s="111"/>
      <c r="AH1961" s="69"/>
      <c r="AI1961" s="69"/>
      <c r="AJ1961" s="69"/>
      <c r="AK1961" s="29" t="str">
        <f>IFERROR(MATCH(H1961,#REF!,0),"")</f>
        <v/>
      </c>
    </row>
    <row r="1962" spans="1:37" ht="15" customHeight="1">
      <c r="A1962" s="227" t="str">
        <f>IF(V1962=DB!$B$12,"決裁1",IF(V1962=DB!$B$13,"決裁2",IF(V1962=DB!$B$14,"決裁3",IF(V1962=DB!$B$15,"決裁4",IF(V1962="","",TEXT(W1962,"GE")&amp;"-"&amp;V1962)))))</f>
        <v/>
      </c>
      <c r="B1962" s="228" t="str">
        <f>IF(A1962="","",A1962&amp;"-"&amp;COUNTIF($A$5:A1962,A1962))</f>
        <v/>
      </c>
      <c r="C1962" s="228" t="str">
        <f t="shared" si="61"/>
        <v/>
      </c>
      <c r="D1962" s="228" t="str">
        <f>IF(C1962="","",C1962&amp;"-"&amp;COUNTIF($C$5:C1962,C1962))</f>
        <v/>
      </c>
      <c r="E1962" s="228">
        <f t="shared" si="62"/>
        <v>0</v>
      </c>
      <c r="F1962" s="133"/>
      <c r="G1962" s="133"/>
      <c r="H1962" s="31"/>
      <c r="I1962" s="110"/>
      <c r="J1962" s="134"/>
      <c r="K1962" s="127"/>
      <c r="L1962" s="111"/>
      <c r="M1962" s="54"/>
      <c r="N1962" s="60"/>
      <c r="R1962" s="36"/>
      <c r="S1962" s="37"/>
      <c r="T1962" s="38"/>
      <c r="U1962" s="200"/>
      <c r="V1962" s="211"/>
      <c r="W1962" s="204"/>
      <c r="X1962" s="204"/>
      <c r="Y1962" s="40"/>
      <c r="Z1962" s="41"/>
      <c r="AA1962" s="10"/>
      <c r="AB1962" s="42"/>
      <c r="AC1962" s="41"/>
      <c r="AD1962" s="111"/>
      <c r="AE1962" s="42"/>
      <c r="AF1962" s="41"/>
      <c r="AG1962" s="111"/>
      <c r="AH1962" s="69"/>
      <c r="AI1962" s="69"/>
      <c r="AJ1962" s="69"/>
      <c r="AK1962" s="29" t="str">
        <f>IFERROR(MATCH(H1962,#REF!,0),"")</f>
        <v/>
      </c>
    </row>
    <row r="1963" spans="1:37" ht="15" customHeight="1">
      <c r="A1963" s="227" t="str">
        <f>IF(V1963=DB!$B$12,"決裁1",IF(V1963=DB!$B$13,"決裁2",IF(V1963=DB!$B$14,"決裁3",IF(V1963=DB!$B$15,"決裁4",IF(V1963="","",TEXT(W1963,"GE")&amp;"-"&amp;V1963)))))</f>
        <v/>
      </c>
      <c r="B1963" s="228" t="str">
        <f>IF(A1963="","",A1963&amp;"-"&amp;COUNTIF($A$5:A1963,A1963))</f>
        <v/>
      </c>
      <c r="C1963" s="228" t="str">
        <f t="shared" si="61"/>
        <v/>
      </c>
      <c r="D1963" s="228" t="str">
        <f>IF(C1963="","",C1963&amp;"-"&amp;COUNTIF($C$5:C1963,C1963))</f>
        <v/>
      </c>
      <c r="E1963" s="228">
        <f t="shared" si="62"/>
        <v>0</v>
      </c>
      <c r="F1963" s="133"/>
      <c r="G1963" s="133"/>
      <c r="H1963" s="31"/>
      <c r="I1963" s="110"/>
      <c r="J1963" s="134"/>
      <c r="K1963" s="127"/>
      <c r="L1963" s="111"/>
      <c r="M1963" s="54"/>
      <c r="N1963" s="60"/>
      <c r="R1963" s="36"/>
      <c r="S1963" s="37"/>
      <c r="T1963" s="38"/>
      <c r="U1963" s="200"/>
      <c r="V1963" s="211"/>
      <c r="W1963" s="204"/>
      <c r="X1963" s="204"/>
      <c r="Y1963" s="40"/>
      <c r="Z1963" s="41"/>
      <c r="AA1963" s="10"/>
      <c r="AB1963" s="42"/>
      <c r="AC1963" s="41"/>
      <c r="AD1963" s="111"/>
      <c r="AE1963" s="42"/>
      <c r="AF1963" s="41"/>
      <c r="AG1963" s="111"/>
      <c r="AH1963" s="69"/>
      <c r="AI1963" s="69"/>
      <c r="AJ1963" s="69"/>
      <c r="AK1963" s="29" t="str">
        <f>IFERROR(MATCH(H1963,#REF!,0),"")</f>
        <v/>
      </c>
    </row>
    <row r="1964" spans="1:37" ht="15" customHeight="1">
      <c r="A1964" s="227" t="str">
        <f>IF(V1964=DB!$B$12,"決裁1",IF(V1964=DB!$B$13,"決裁2",IF(V1964=DB!$B$14,"決裁3",IF(V1964=DB!$B$15,"決裁4",IF(V1964="","",TEXT(W1964,"GE")&amp;"-"&amp;V1964)))))</f>
        <v/>
      </c>
      <c r="B1964" s="228" t="str">
        <f>IF(A1964="","",A1964&amp;"-"&amp;COUNTIF($A$5:A1964,A1964))</f>
        <v/>
      </c>
      <c r="C1964" s="228" t="str">
        <f t="shared" si="61"/>
        <v/>
      </c>
      <c r="D1964" s="228" t="str">
        <f>IF(C1964="","",C1964&amp;"-"&amp;COUNTIF($C$5:C1964,C1964))</f>
        <v/>
      </c>
      <c r="E1964" s="228">
        <f t="shared" si="62"/>
        <v>0</v>
      </c>
      <c r="F1964" s="133"/>
      <c r="G1964" s="133"/>
      <c r="H1964" s="31"/>
      <c r="I1964" s="110"/>
      <c r="J1964" s="134"/>
      <c r="K1964" s="127"/>
      <c r="L1964" s="111"/>
      <c r="M1964" s="54"/>
      <c r="N1964" s="60"/>
      <c r="R1964" s="36"/>
      <c r="S1964" s="37"/>
      <c r="T1964" s="38"/>
      <c r="U1964" s="200"/>
      <c r="V1964" s="211"/>
      <c r="W1964" s="204"/>
      <c r="X1964" s="204"/>
      <c r="Y1964" s="40"/>
      <c r="Z1964" s="41"/>
      <c r="AA1964" s="10"/>
      <c r="AB1964" s="42"/>
      <c r="AC1964" s="41"/>
      <c r="AD1964" s="111"/>
      <c r="AE1964" s="42"/>
      <c r="AF1964" s="41"/>
      <c r="AG1964" s="111"/>
      <c r="AH1964" s="69"/>
      <c r="AI1964" s="69"/>
      <c r="AJ1964" s="69"/>
      <c r="AK1964" s="29" t="str">
        <f>IFERROR(MATCH(H1964,#REF!,0),"")</f>
        <v/>
      </c>
    </row>
    <row r="1965" spans="1:37" ht="15" customHeight="1">
      <c r="A1965" s="227" t="str">
        <f>IF(V1965=DB!$B$12,"決裁1",IF(V1965=DB!$B$13,"決裁2",IF(V1965=DB!$B$14,"決裁3",IF(V1965=DB!$B$15,"決裁4",IF(V1965="","",TEXT(W1965,"GE")&amp;"-"&amp;V1965)))))</f>
        <v/>
      </c>
      <c r="B1965" s="228" t="str">
        <f>IF(A1965="","",A1965&amp;"-"&amp;COUNTIF($A$5:A1965,A1965))</f>
        <v/>
      </c>
      <c r="C1965" s="228" t="str">
        <f t="shared" si="61"/>
        <v/>
      </c>
      <c r="D1965" s="228" t="str">
        <f>IF(C1965="","",C1965&amp;"-"&amp;COUNTIF($C$5:C1965,C1965))</f>
        <v/>
      </c>
      <c r="E1965" s="228">
        <f t="shared" si="62"/>
        <v>0</v>
      </c>
      <c r="F1965" s="133"/>
      <c r="G1965" s="133"/>
      <c r="H1965" s="31"/>
      <c r="I1965" s="110"/>
      <c r="J1965" s="134"/>
      <c r="K1965" s="134"/>
      <c r="L1965" s="116"/>
      <c r="M1965" s="116"/>
      <c r="N1965" s="60"/>
      <c r="R1965" s="36"/>
      <c r="S1965" s="37"/>
      <c r="T1965" s="38"/>
      <c r="U1965" s="200"/>
      <c r="V1965" s="211"/>
      <c r="W1965" s="204"/>
      <c r="X1965" s="204"/>
      <c r="Y1965" s="40"/>
      <c r="Z1965" s="41"/>
      <c r="AA1965" s="10"/>
      <c r="AB1965" s="42"/>
      <c r="AC1965" s="41"/>
      <c r="AD1965" s="43"/>
      <c r="AE1965" s="42"/>
      <c r="AF1965" s="41"/>
      <c r="AG1965" s="43"/>
      <c r="AH1965" s="69"/>
      <c r="AI1965" s="69"/>
      <c r="AJ1965" s="69"/>
      <c r="AK1965" s="29" t="str">
        <f>IFERROR(MATCH(H1965,#REF!,0),"")</f>
        <v/>
      </c>
    </row>
    <row r="1966" spans="1:37" ht="15" customHeight="1">
      <c r="A1966" s="227" t="str">
        <f>IF(V1966=DB!$B$12,"決裁1",IF(V1966=DB!$B$13,"決裁2",IF(V1966=DB!$B$14,"決裁3",IF(V1966=DB!$B$15,"決裁4",IF(V1966="","",TEXT(W1966,"GE")&amp;"-"&amp;V1966)))))</f>
        <v/>
      </c>
      <c r="B1966" s="228" t="str">
        <f>IF(A1966="","",A1966&amp;"-"&amp;COUNTIF($A$5:A1966,A1966))</f>
        <v/>
      </c>
      <c r="C1966" s="228" t="str">
        <f t="shared" si="61"/>
        <v/>
      </c>
      <c r="D1966" s="228" t="str">
        <f>IF(C1966="","",C1966&amp;"-"&amp;COUNTIF($C$5:C1966,C1966))</f>
        <v/>
      </c>
      <c r="E1966" s="228">
        <f t="shared" si="62"/>
        <v>0</v>
      </c>
      <c r="F1966" s="133"/>
      <c r="G1966" s="133"/>
      <c r="H1966" s="31"/>
      <c r="I1966" s="110"/>
      <c r="J1966" s="134"/>
      <c r="K1966" s="127"/>
      <c r="L1966" s="111"/>
      <c r="M1966" s="54"/>
      <c r="N1966" s="60"/>
      <c r="R1966" s="36"/>
      <c r="S1966" s="37"/>
      <c r="T1966" s="38"/>
      <c r="U1966" s="200"/>
      <c r="V1966" s="211"/>
      <c r="W1966" s="204"/>
      <c r="X1966" s="204"/>
      <c r="Y1966" s="40"/>
      <c r="Z1966" s="41"/>
      <c r="AA1966" s="10"/>
      <c r="AB1966" s="42"/>
      <c r="AC1966" s="41"/>
      <c r="AD1966" s="43"/>
      <c r="AE1966" s="42"/>
      <c r="AF1966" s="41"/>
      <c r="AG1966" s="43"/>
      <c r="AH1966" s="69"/>
      <c r="AI1966" s="69"/>
      <c r="AJ1966" s="69"/>
      <c r="AK1966" s="29" t="str">
        <f>IFERROR(MATCH(H1966,#REF!,0),"")</f>
        <v/>
      </c>
    </row>
    <row r="1967" spans="1:37" ht="15" customHeight="1">
      <c r="A1967" s="227" t="str">
        <f>IF(V1967=DB!$B$12,"決裁1",IF(V1967=DB!$B$13,"決裁2",IF(V1967=DB!$B$14,"決裁3",IF(V1967=DB!$B$15,"決裁4",IF(V1967="","",TEXT(W1967,"GE")&amp;"-"&amp;V1967)))))</f>
        <v/>
      </c>
      <c r="B1967" s="228" t="str">
        <f>IF(A1967="","",A1967&amp;"-"&amp;COUNTIF($A$5:A1967,A1967))</f>
        <v/>
      </c>
      <c r="C1967" s="228" t="str">
        <f t="shared" si="61"/>
        <v/>
      </c>
      <c r="D1967" s="228" t="str">
        <f>IF(C1967="","",C1967&amp;"-"&amp;COUNTIF($C$5:C1967,C1967))</f>
        <v/>
      </c>
      <c r="E1967" s="228">
        <f t="shared" si="62"/>
        <v>0</v>
      </c>
      <c r="F1967" s="133"/>
      <c r="G1967" s="133"/>
      <c r="H1967" s="31"/>
      <c r="I1967" s="110"/>
      <c r="J1967" s="134"/>
      <c r="K1967" s="127"/>
      <c r="L1967" s="111"/>
      <c r="M1967" s="54"/>
      <c r="N1967" s="60"/>
      <c r="R1967" s="36"/>
      <c r="S1967" s="37"/>
      <c r="T1967" s="38"/>
      <c r="U1967" s="200"/>
      <c r="V1967" s="211"/>
      <c r="W1967" s="204"/>
      <c r="X1967" s="204"/>
      <c r="Y1967" s="40"/>
      <c r="Z1967" s="41"/>
      <c r="AA1967" s="10"/>
      <c r="AB1967" s="42"/>
      <c r="AC1967" s="41"/>
      <c r="AD1967" s="43"/>
      <c r="AE1967" s="42"/>
      <c r="AF1967" s="41"/>
      <c r="AG1967" s="43"/>
      <c r="AH1967" s="69"/>
      <c r="AI1967" s="69"/>
      <c r="AJ1967" s="69"/>
      <c r="AK1967" s="29" t="str">
        <f>IFERROR(MATCH(H1967,#REF!,0),"")</f>
        <v/>
      </c>
    </row>
    <row r="1968" spans="1:37" ht="15" customHeight="1">
      <c r="A1968" s="227" t="str">
        <f>IF(V1968=DB!$B$12,"決裁1",IF(V1968=DB!$B$13,"決裁2",IF(V1968=DB!$B$14,"決裁3",IF(V1968=DB!$B$15,"決裁4",IF(V1968="","",TEXT(W1968,"GE")&amp;"-"&amp;V1968)))))</f>
        <v/>
      </c>
      <c r="B1968" s="228" t="str">
        <f>IF(A1968="","",A1968&amp;"-"&amp;COUNTIF($A$5:A1968,A1968))</f>
        <v/>
      </c>
      <c r="C1968" s="228" t="str">
        <f t="shared" si="61"/>
        <v/>
      </c>
      <c r="D1968" s="228" t="str">
        <f>IF(C1968="","",C1968&amp;"-"&amp;COUNTIF($C$5:C1968,C1968))</f>
        <v/>
      </c>
      <c r="E1968" s="228">
        <f t="shared" si="62"/>
        <v>0</v>
      </c>
      <c r="F1968" s="133"/>
      <c r="G1968" s="133"/>
      <c r="H1968" s="31"/>
      <c r="I1968" s="110"/>
      <c r="J1968" s="134"/>
      <c r="K1968" s="127"/>
      <c r="L1968" s="111"/>
      <c r="M1968" s="54"/>
      <c r="N1968" s="60"/>
      <c r="R1968" s="36"/>
      <c r="S1968" s="37"/>
      <c r="T1968" s="38"/>
      <c r="U1968" s="200"/>
      <c r="V1968" s="211"/>
      <c r="W1968" s="204"/>
      <c r="X1968" s="204"/>
      <c r="Y1968" s="40"/>
      <c r="Z1968" s="41"/>
      <c r="AA1968" s="10"/>
      <c r="AB1968" s="42"/>
      <c r="AC1968" s="41"/>
      <c r="AD1968" s="43"/>
      <c r="AE1968" s="42"/>
      <c r="AF1968" s="41"/>
      <c r="AG1968" s="43"/>
      <c r="AH1968" s="69"/>
      <c r="AI1968" s="69"/>
      <c r="AJ1968" s="69"/>
      <c r="AK1968" s="29" t="str">
        <f>IFERROR(MATCH(H1968,#REF!,0),"")</f>
        <v/>
      </c>
    </row>
    <row r="1969" spans="1:37" ht="15" customHeight="1">
      <c r="A1969" s="227" t="str">
        <f>IF(V1969=DB!$B$12,"決裁1",IF(V1969=DB!$B$13,"決裁2",IF(V1969=DB!$B$14,"決裁3",IF(V1969=DB!$B$15,"決裁4",IF(V1969="","",TEXT(W1969,"GE")&amp;"-"&amp;V1969)))))</f>
        <v/>
      </c>
      <c r="B1969" s="228" t="str">
        <f>IF(A1969="","",A1969&amp;"-"&amp;COUNTIF($A$5:A1969,A1969))</f>
        <v/>
      </c>
      <c r="C1969" s="228" t="str">
        <f t="shared" si="61"/>
        <v/>
      </c>
      <c r="D1969" s="228" t="str">
        <f>IF(C1969="","",C1969&amp;"-"&amp;COUNTIF($C$5:C1969,C1969))</f>
        <v/>
      </c>
      <c r="E1969" s="228">
        <f t="shared" si="62"/>
        <v>0</v>
      </c>
      <c r="F1969" s="133"/>
      <c r="G1969" s="133"/>
      <c r="H1969" s="31"/>
      <c r="I1969" s="110"/>
      <c r="J1969" s="134"/>
      <c r="K1969" s="127"/>
      <c r="L1969" s="111"/>
      <c r="M1969" s="54"/>
      <c r="N1969" s="60"/>
      <c r="R1969" s="36"/>
      <c r="S1969" s="37"/>
      <c r="T1969" s="38"/>
      <c r="U1969" s="200"/>
      <c r="V1969" s="211"/>
      <c r="W1969" s="204"/>
      <c r="X1969" s="204"/>
      <c r="Y1969" s="40"/>
      <c r="Z1969" s="41"/>
      <c r="AA1969" s="10"/>
      <c r="AB1969" s="42"/>
      <c r="AC1969" s="41"/>
      <c r="AD1969" s="43"/>
      <c r="AE1969" s="42"/>
      <c r="AF1969" s="41"/>
      <c r="AG1969" s="43"/>
      <c r="AH1969" s="69"/>
      <c r="AI1969" s="69"/>
      <c r="AJ1969" s="69"/>
      <c r="AK1969" s="29" t="str">
        <f>IFERROR(MATCH(H1969,#REF!,0),"")</f>
        <v/>
      </c>
    </row>
    <row r="1970" spans="1:37" ht="15" customHeight="1">
      <c r="A1970" s="227" t="str">
        <f>IF(V1970=DB!$B$12,"決裁1",IF(V1970=DB!$B$13,"決裁2",IF(V1970=DB!$B$14,"決裁3",IF(V1970=DB!$B$15,"決裁4",IF(V1970="","",TEXT(W1970,"GE")&amp;"-"&amp;V1970)))))</f>
        <v/>
      </c>
      <c r="B1970" s="228" t="str">
        <f>IF(A1970="","",A1970&amp;"-"&amp;COUNTIF($A$5:A1970,A1970))</f>
        <v/>
      </c>
      <c r="C1970" s="228" t="str">
        <f t="shared" si="61"/>
        <v/>
      </c>
      <c r="D1970" s="228" t="str">
        <f>IF(C1970="","",C1970&amp;"-"&amp;COUNTIF($C$5:C1970,C1970))</f>
        <v/>
      </c>
      <c r="E1970" s="228">
        <f t="shared" si="62"/>
        <v>0</v>
      </c>
      <c r="F1970" s="133"/>
      <c r="G1970" s="133"/>
      <c r="H1970" s="31"/>
      <c r="I1970" s="110"/>
      <c r="J1970" s="134"/>
      <c r="K1970" s="127"/>
      <c r="L1970" s="111"/>
      <c r="M1970" s="54"/>
      <c r="N1970" s="60"/>
      <c r="R1970" s="36"/>
      <c r="S1970" s="37"/>
      <c r="T1970" s="38"/>
      <c r="U1970" s="200"/>
      <c r="V1970" s="211"/>
      <c r="W1970" s="204"/>
      <c r="X1970" s="204"/>
      <c r="Y1970" s="40"/>
      <c r="Z1970" s="41"/>
      <c r="AA1970" s="10"/>
      <c r="AB1970" s="42"/>
      <c r="AC1970" s="41"/>
      <c r="AD1970" s="43"/>
      <c r="AE1970" s="42"/>
      <c r="AF1970" s="41"/>
      <c r="AG1970" s="43"/>
      <c r="AH1970" s="69"/>
      <c r="AI1970" s="69"/>
      <c r="AJ1970" s="69"/>
      <c r="AK1970" s="29" t="str">
        <f>IFERROR(MATCH(H1970,#REF!,0),"")</f>
        <v/>
      </c>
    </row>
    <row r="1971" spans="1:37" ht="15" customHeight="1">
      <c r="A1971" s="227" t="str">
        <f>IF(V1971=DB!$B$12,"決裁1",IF(V1971=DB!$B$13,"決裁2",IF(V1971=DB!$B$14,"決裁3",IF(V1971=DB!$B$15,"決裁4",IF(V1971="","",TEXT(W1971,"GE")&amp;"-"&amp;V1971)))))</f>
        <v/>
      </c>
      <c r="B1971" s="228" t="str">
        <f>IF(A1971="","",A1971&amp;"-"&amp;COUNTIF($A$5:A1971,A1971))</f>
        <v/>
      </c>
      <c r="C1971" s="228" t="str">
        <f t="shared" si="61"/>
        <v/>
      </c>
      <c r="D1971" s="228" t="str">
        <f>IF(C1971="","",C1971&amp;"-"&amp;COUNTIF($C$5:C1971,C1971))</f>
        <v/>
      </c>
      <c r="E1971" s="228">
        <f t="shared" si="62"/>
        <v>0</v>
      </c>
      <c r="F1971" s="133"/>
      <c r="G1971" s="133"/>
      <c r="H1971" s="31"/>
      <c r="I1971" s="110"/>
      <c r="J1971" s="134"/>
      <c r="K1971" s="127"/>
      <c r="L1971" s="111"/>
      <c r="M1971" s="54"/>
      <c r="N1971" s="60"/>
      <c r="R1971" s="36"/>
      <c r="S1971" s="37"/>
      <c r="T1971" s="38"/>
      <c r="U1971" s="200"/>
      <c r="V1971" s="211"/>
      <c r="W1971" s="204"/>
      <c r="X1971" s="204"/>
      <c r="Y1971" s="40"/>
      <c r="Z1971" s="41"/>
      <c r="AA1971" s="10"/>
      <c r="AB1971" s="42"/>
      <c r="AC1971" s="41"/>
      <c r="AD1971" s="43"/>
      <c r="AE1971" s="42"/>
      <c r="AF1971" s="41"/>
      <c r="AG1971" s="43"/>
      <c r="AH1971" s="69"/>
      <c r="AI1971" s="69"/>
      <c r="AJ1971" s="69"/>
      <c r="AK1971" s="29" t="str">
        <f>IFERROR(MATCH(H1971,#REF!,0),"")</f>
        <v/>
      </c>
    </row>
    <row r="1972" spans="1:37" ht="15" customHeight="1">
      <c r="A1972" s="227" t="str">
        <f>IF(V1972=DB!$B$12,"決裁1",IF(V1972=DB!$B$13,"決裁2",IF(V1972=DB!$B$14,"決裁3",IF(V1972=DB!$B$15,"決裁4",IF(V1972="","",TEXT(W1972,"GE")&amp;"-"&amp;V1972)))))</f>
        <v/>
      </c>
      <c r="B1972" s="228" t="str">
        <f>IF(A1972="","",A1972&amp;"-"&amp;COUNTIF($A$5:A1972,A1972))</f>
        <v/>
      </c>
      <c r="C1972" s="228" t="str">
        <f t="shared" si="61"/>
        <v/>
      </c>
      <c r="D1972" s="228" t="str">
        <f>IF(C1972="","",C1972&amp;"-"&amp;COUNTIF($C$5:C1972,C1972))</f>
        <v/>
      </c>
      <c r="E1972" s="228">
        <f t="shared" si="62"/>
        <v>0</v>
      </c>
      <c r="F1972" s="133"/>
      <c r="G1972" s="133"/>
      <c r="H1972" s="31"/>
      <c r="I1972" s="110"/>
      <c r="J1972" s="134"/>
      <c r="K1972" s="127"/>
      <c r="L1972" s="116"/>
      <c r="M1972" s="116"/>
      <c r="N1972" s="60"/>
      <c r="R1972" s="36"/>
      <c r="S1972" s="37"/>
      <c r="T1972" s="38"/>
      <c r="U1972" s="200"/>
      <c r="V1972" s="211"/>
      <c r="W1972" s="204"/>
      <c r="X1972" s="204"/>
      <c r="Y1972" s="40"/>
      <c r="Z1972" s="41"/>
      <c r="AA1972" s="10"/>
      <c r="AB1972" s="42"/>
      <c r="AC1972" s="41"/>
      <c r="AD1972" s="43"/>
      <c r="AE1972" s="42"/>
      <c r="AF1972" s="41"/>
      <c r="AG1972" s="43"/>
      <c r="AH1972" s="69"/>
      <c r="AI1972" s="69"/>
      <c r="AJ1972" s="69"/>
      <c r="AK1972" s="29" t="str">
        <f>IFERROR(MATCH(H1972,#REF!,0),"")</f>
        <v/>
      </c>
    </row>
    <row r="1973" spans="1:37" ht="15" customHeight="1">
      <c r="A1973" s="227" t="str">
        <f>IF(V1973=DB!$B$12,"決裁1",IF(V1973=DB!$B$13,"決裁2",IF(V1973=DB!$B$14,"決裁3",IF(V1973=DB!$B$15,"決裁4",IF(V1973="","",TEXT(W1973,"GE")&amp;"-"&amp;V1973)))))</f>
        <v/>
      </c>
      <c r="B1973" s="228" t="str">
        <f>IF(A1973="","",A1973&amp;"-"&amp;COUNTIF($A$5:A1973,A1973))</f>
        <v/>
      </c>
      <c r="C1973" s="228" t="str">
        <f t="shared" si="61"/>
        <v/>
      </c>
      <c r="D1973" s="228" t="str">
        <f>IF(C1973="","",C1973&amp;"-"&amp;COUNTIF($C$5:C1973,C1973))</f>
        <v/>
      </c>
      <c r="E1973" s="228">
        <f t="shared" si="62"/>
        <v>0</v>
      </c>
      <c r="F1973" s="133"/>
      <c r="G1973" s="133"/>
      <c r="H1973" s="31"/>
      <c r="I1973" s="110"/>
      <c r="J1973" s="134"/>
      <c r="K1973" s="127"/>
      <c r="L1973" s="116"/>
      <c r="M1973" s="116"/>
      <c r="N1973" s="60"/>
      <c r="R1973" s="10"/>
      <c r="S1973" s="37"/>
      <c r="T1973" s="38"/>
      <c r="U1973" s="200"/>
      <c r="V1973" s="211"/>
      <c r="W1973" s="204"/>
      <c r="X1973" s="204"/>
      <c r="Y1973" s="46"/>
      <c r="Z1973" s="47"/>
      <c r="AA1973" s="48"/>
      <c r="AB1973" s="42"/>
      <c r="AC1973" s="41"/>
      <c r="AD1973" s="43"/>
      <c r="AE1973" s="42"/>
      <c r="AF1973" s="41"/>
      <c r="AG1973" s="43"/>
      <c r="AH1973" s="69"/>
      <c r="AI1973" s="69"/>
      <c r="AJ1973" s="69"/>
      <c r="AK1973" s="29" t="str">
        <f>IFERROR(MATCH(H1973,#REF!,0),"")</f>
        <v/>
      </c>
    </row>
    <row r="1974" spans="1:37" ht="15" customHeight="1">
      <c r="A1974" s="227" t="str">
        <f>IF(V1974=DB!$B$12,"決裁1",IF(V1974=DB!$B$13,"決裁2",IF(V1974=DB!$B$14,"決裁3",IF(V1974=DB!$B$15,"決裁4",IF(V1974="","",TEXT(W1974,"GE")&amp;"-"&amp;V1974)))))</f>
        <v/>
      </c>
      <c r="B1974" s="228" t="str">
        <f>IF(A1974="","",A1974&amp;"-"&amp;COUNTIF($A$5:A1974,A1974))</f>
        <v/>
      </c>
      <c r="C1974" s="228" t="str">
        <f t="shared" si="61"/>
        <v/>
      </c>
      <c r="D1974" s="228" t="str">
        <f>IF(C1974="","",C1974&amp;"-"&amp;COUNTIF($C$5:C1974,C1974))</f>
        <v/>
      </c>
      <c r="E1974" s="228">
        <f t="shared" si="62"/>
        <v>0</v>
      </c>
      <c r="F1974" s="133"/>
      <c r="G1974" s="133"/>
      <c r="H1974" s="31"/>
      <c r="I1974" s="110"/>
      <c r="J1974" s="134"/>
      <c r="K1974" s="127"/>
      <c r="L1974" s="111"/>
      <c r="M1974" s="54"/>
      <c r="N1974" s="60"/>
      <c r="R1974" s="36"/>
      <c r="S1974" s="37"/>
      <c r="T1974" s="38"/>
      <c r="U1974" s="200"/>
      <c r="V1974" s="211"/>
      <c r="W1974" s="204"/>
      <c r="X1974" s="204"/>
      <c r="Y1974" s="40"/>
      <c r="Z1974" s="41"/>
      <c r="AA1974" s="10"/>
      <c r="AB1974" s="42"/>
      <c r="AC1974" s="41"/>
      <c r="AD1974" s="43"/>
      <c r="AE1974" s="42"/>
      <c r="AF1974" s="41"/>
      <c r="AG1974" s="43"/>
      <c r="AH1974" s="69"/>
      <c r="AI1974" s="69"/>
      <c r="AJ1974" s="69"/>
      <c r="AK1974" s="29" t="str">
        <f>IFERROR(MATCH(H1974,#REF!,0),"")</f>
        <v/>
      </c>
    </row>
    <row r="1975" spans="1:37" ht="15" customHeight="1">
      <c r="A1975" s="227" t="str">
        <f>IF(V1975=DB!$B$12,"決裁1",IF(V1975=DB!$B$13,"決裁2",IF(V1975=DB!$B$14,"決裁3",IF(V1975=DB!$B$15,"決裁4",IF(V1975="","",TEXT(W1975,"GE")&amp;"-"&amp;V1975)))))</f>
        <v/>
      </c>
      <c r="B1975" s="228" t="str">
        <f>IF(A1975="","",A1975&amp;"-"&amp;COUNTIF($A$5:A1975,A1975))</f>
        <v/>
      </c>
      <c r="C1975" s="228" t="str">
        <f t="shared" si="61"/>
        <v/>
      </c>
      <c r="D1975" s="228" t="str">
        <f>IF(C1975="","",C1975&amp;"-"&amp;COUNTIF($C$5:C1975,C1975))</f>
        <v/>
      </c>
      <c r="E1975" s="228">
        <f t="shared" si="62"/>
        <v>0</v>
      </c>
      <c r="F1975" s="133"/>
      <c r="G1975" s="133"/>
      <c r="H1975" s="31"/>
      <c r="I1975" s="110"/>
      <c r="J1975" s="134"/>
      <c r="K1975" s="127"/>
      <c r="L1975" s="111"/>
      <c r="M1975" s="54"/>
      <c r="N1975" s="60"/>
      <c r="R1975" s="10"/>
      <c r="S1975" s="37"/>
      <c r="T1975" s="38"/>
      <c r="U1975" s="200"/>
      <c r="V1975" s="211"/>
      <c r="W1975" s="204"/>
      <c r="X1975" s="204"/>
      <c r="Y1975" s="40"/>
      <c r="Z1975" s="41"/>
      <c r="AA1975" s="10"/>
      <c r="AB1975" s="42"/>
      <c r="AC1975" s="41"/>
      <c r="AD1975" s="43"/>
      <c r="AE1975" s="42"/>
      <c r="AF1975" s="41"/>
      <c r="AG1975" s="43"/>
      <c r="AH1975" s="69"/>
      <c r="AI1975" s="69"/>
      <c r="AJ1975" s="69"/>
      <c r="AK1975" s="29" t="str">
        <f>IFERROR(MATCH(H1975,#REF!,0),"")</f>
        <v/>
      </c>
    </row>
    <row r="1976" spans="1:37" ht="15" customHeight="1">
      <c r="A1976" s="227" t="str">
        <f>IF(V1976=DB!$B$12,"決裁1",IF(V1976=DB!$B$13,"決裁2",IF(V1976=DB!$B$14,"決裁3",IF(V1976=DB!$B$15,"決裁4",IF(V1976="","",TEXT(W1976,"GE")&amp;"-"&amp;V1976)))))</f>
        <v/>
      </c>
      <c r="B1976" s="228" t="str">
        <f>IF(A1976="","",A1976&amp;"-"&amp;COUNTIF($A$5:A1976,A1976))</f>
        <v/>
      </c>
      <c r="C1976" s="228" t="str">
        <f t="shared" si="61"/>
        <v/>
      </c>
      <c r="D1976" s="228" t="str">
        <f>IF(C1976="","",C1976&amp;"-"&amp;COUNTIF($C$5:C1976,C1976))</f>
        <v/>
      </c>
      <c r="E1976" s="228">
        <f t="shared" si="62"/>
        <v>0</v>
      </c>
      <c r="F1976" s="133"/>
      <c r="G1976" s="133"/>
      <c r="H1976" s="31"/>
      <c r="I1976" s="110"/>
      <c r="J1976" s="134"/>
      <c r="K1976" s="127"/>
      <c r="L1976" s="111"/>
      <c r="M1976" s="54"/>
      <c r="N1976" s="60"/>
      <c r="R1976" s="10"/>
      <c r="S1976" s="37"/>
      <c r="T1976" s="38"/>
      <c r="U1976" s="200"/>
      <c r="V1976" s="211"/>
      <c r="W1976" s="204"/>
      <c r="X1976" s="204"/>
      <c r="Y1976" s="46"/>
      <c r="Z1976" s="47"/>
      <c r="AA1976" s="48"/>
      <c r="AB1976" s="42"/>
      <c r="AC1976" s="41"/>
      <c r="AD1976" s="43"/>
      <c r="AE1976" s="42"/>
      <c r="AF1976" s="41"/>
      <c r="AG1976" s="43"/>
      <c r="AH1976" s="69"/>
      <c r="AI1976" s="69"/>
      <c r="AJ1976" s="69"/>
      <c r="AK1976" s="29" t="str">
        <f>IFERROR(MATCH(H1976,#REF!,0),"")</f>
        <v/>
      </c>
    </row>
    <row r="1977" spans="1:37" ht="15" customHeight="1">
      <c r="A1977" s="227" t="str">
        <f>IF(V1977=DB!$B$12,"決裁1",IF(V1977=DB!$B$13,"決裁2",IF(V1977=DB!$B$14,"決裁3",IF(V1977=DB!$B$15,"決裁4",IF(V1977="","",TEXT(W1977,"GE")&amp;"-"&amp;V1977)))))</f>
        <v/>
      </c>
      <c r="B1977" s="228" t="str">
        <f>IF(A1977="","",A1977&amp;"-"&amp;COUNTIF($A$5:A1977,A1977))</f>
        <v/>
      </c>
      <c r="C1977" s="228" t="str">
        <f t="shared" si="61"/>
        <v/>
      </c>
      <c r="D1977" s="228" t="str">
        <f>IF(C1977="","",C1977&amp;"-"&amp;COUNTIF($C$5:C1977,C1977))</f>
        <v/>
      </c>
      <c r="E1977" s="228">
        <f t="shared" si="62"/>
        <v>0</v>
      </c>
      <c r="F1977" s="133"/>
      <c r="G1977" s="133"/>
      <c r="H1977" s="31"/>
      <c r="I1977" s="110"/>
      <c r="J1977" s="134"/>
      <c r="K1977" s="127"/>
      <c r="L1977" s="111"/>
      <c r="M1977" s="54"/>
      <c r="N1977" s="60"/>
      <c r="R1977" s="10"/>
      <c r="S1977" s="37"/>
      <c r="T1977" s="38"/>
      <c r="U1977" s="200"/>
      <c r="V1977" s="211"/>
      <c r="W1977" s="204"/>
      <c r="X1977" s="204"/>
      <c r="Y1977" s="46"/>
      <c r="Z1977" s="47"/>
      <c r="AA1977" s="48"/>
      <c r="AB1977" s="42"/>
      <c r="AC1977" s="41"/>
      <c r="AD1977" s="43"/>
      <c r="AE1977" s="42"/>
      <c r="AF1977" s="41"/>
      <c r="AG1977" s="43"/>
      <c r="AH1977" s="69"/>
      <c r="AI1977" s="69"/>
      <c r="AJ1977" s="69"/>
      <c r="AK1977" s="29" t="str">
        <f>IFERROR(MATCH(H1977,#REF!,0),"")</f>
        <v/>
      </c>
    </row>
    <row r="1978" spans="1:37" ht="15" customHeight="1">
      <c r="A1978" s="227" t="str">
        <f>IF(V1978=DB!$B$12,"決裁1",IF(V1978=DB!$B$13,"決裁2",IF(V1978=DB!$B$14,"決裁3",IF(V1978=DB!$B$15,"決裁4",IF(V1978="","",TEXT(W1978,"GE")&amp;"-"&amp;V1978)))))</f>
        <v/>
      </c>
      <c r="B1978" s="228" t="str">
        <f>IF(A1978="","",A1978&amp;"-"&amp;COUNTIF($A$5:A1978,A1978))</f>
        <v/>
      </c>
      <c r="C1978" s="228" t="str">
        <f t="shared" si="61"/>
        <v/>
      </c>
      <c r="D1978" s="228" t="str">
        <f>IF(C1978="","",C1978&amp;"-"&amp;COUNTIF($C$5:C1978,C1978))</f>
        <v/>
      </c>
      <c r="E1978" s="228">
        <f t="shared" si="62"/>
        <v>0</v>
      </c>
      <c r="F1978" s="133"/>
      <c r="G1978" s="133"/>
      <c r="H1978" s="31"/>
      <c r="I1978" s="110"/>
      <c r="J1978" s="134"/>
      <c r="K1978" s="127"/>
      <c r="L1978" s="111"/>
      <c r="M1978" s="54"/>
      <c r="N1978" s="60"/>
      <c r="R1978" s="36"/>
      <c r="S1978" s="37"/>
      <c r="T1978" s="38"/>
      <c r="U1978" s="200"/>
      <c r="V1978" s="211"/>
      <c r="W1978" s="204"/>
      <c r="X1978" s="204"/>
      <c r="Y1978" s="40"/>
      <c r="Z1978" s="41"/>
      <c r="AA1978" s="10"/>
      <c r="AB1978" s="42"/>
      <c r="AC1978" s="41"/>
      <c r="AD1978" s="43"/>
      <c r="AE1978" s="42"/>
      <c r="AF1978" s="41"/>
      <c r="AG1978" s="43"/>
      <c r="AH1978" s="69"/>
      <c r="AI1978" s="69"/>
      <c r="AJ1978" s="69"/>
      <c r="AK1978" s="29" t="str">
        <f>IFERROR(MATCH(H1978,#REF!,0),"")</f>
        <v/>
      </c>
    </row>
    <row r="1979" spans="1:37" ht="15" customHeight="1">
      <c r="A1979" s="227" t="str">
        <f>IF(V1979=DB!$B$12,"決裁1",IF(V1979=DB!$B$13,"決裁2",IF(V1979=DB!$B$14,"決裁3",IF(V1979=DB!$B$15,"決裁4",IF(V1979="","",TEXT(W1979,"GE")&amp;"-"&amp;V1979)))))</f>
        <v/>
      </c>
      <c r="B1979" s="228" t="str">
        <f>IF(A1979="","",A1979&amp;"-"&amp;COUNTIF($A$5:A1979,A1979))</f>
        <v/>
      </c>
      <c r="C1979" s="228" t="str">
        <f t="shared" si="61"/>
        <v/>
      </c>
      <c r="D1979" s="228" t="str">
        <f>IF(C1979="","",C1979&amp;"-"&amp;COUNTIF($C$5:C1979,C1979))</f>
        <v/>
      </c>
      <c r="E1979" s="228">
        <f t="shared" si="62"/>
        <v>0</v>
      </c>
      <c r="F1979" s="133"/>
      <c r="G1979" s="133"/>
      <c r="H1979" s="31"/>
      <c r="I1979" s="110"/>
      <c r="J1979" s="134"/>
      <c r="K1979" s="127"/>
      <c r="L1979" s="111"/>
      <c r="M1979" s="54"/>
      <c r="N1979" s="60"/>
      <c r="R1979" s="36"/>
      <c r="S1979" s="37"/>
      <c r="T1979" s="38"/>
      <c r="U1979" s="200"/>
      <c r="V1979" s="211"/>
      <c r="W1979" s="204"/>
      <c r="X1979" s="204"/>
      <c r="Y1979" s="40"/>
      <c r="Z1979" s="41"/>
      <c r="AA1979" s="10"/>
      <c r="AB1979" s="42"/>
      <c r="AC1979" s="41"/>
      <c r="AD1979" s="43"/>
      <c r="AE1979" s="42"/>
      <c r="AF1979" s="41"/>
      <c r="AG1979" s="43"/>
      <c r="AH1979" s="69"/>
      <c r="AI1979" s="69"/>
      <c r="AJ1979" s="69"/>
      <c r="AK1979" s="29" t="str">
        <f>IFERROR(MATCH(H1979,#REF!,0),"")</f>
        <v/>
      </c>
    </row>
    <row r="1980" spans="1:37" ht="15" customHeight="1">
      <c r="A1980" s="227" t="str">
        <f>IF(V1980=DB!$B$12,"決裁1",IF(V1980=DB!$B$13,"決裁2",IF(V1980=DB!$B$14,"決裁3",IF(V1980=DB!$B$15,"決裁4",IF(V1980="","",TEXT(W1980,"GE")&amp;"-"&amp;V1980)))))</f>
        <v/>
      </c>
      <c r="B1980" s="228" t="str">
        <f>IF(A1980="","",A1980&amp;"-"&amp;COUNTIF($A$5:A1980,A1980))</f>
        <v/>
      </c>
      <c r="C1980" s="228" t="str">
        <f t="shared" si="61"/>
        <v/>
      </c>
      <c r="D1980" s="228" t="str">
        <f>IF(C1980="","",C1980&amp;"-"&amp;COUNTIF($C$5:C1980,C1980))</f>
        <v/>
      </c>
      <c r="E1980" s="228">
        <f t="shared" si="62"/>
        <v>0</v>
      </c>
      <c r="F1980" s="133"/>
      <c r="G1980" s="133"/>
      <c r="H1980" s="31"/>
      <c r="I1980" s="110"/>
      <c r="J1980" s="134"/>
      <c r="K1980" s="127"/>
      <c r="L1980" s="111"/>
      <c r="M1980" s="54"/>
      <c r="N1980" s="60"/>
      <c r="R1980" s="36"/>
      <c r="S1980" s="37"/>
      <c r="T1980" s="38"/>
      <c r="U1980" s="200"/>
      <c r="V1980" s="211"/>
      <c r="W1980" s="204"/>
      <c r="X1980" s="204"/>
      <c r="Y1980" s="40"/>
      <c r="Z1980" s="41"/>
      <c r="AA1980" s="10"/>
      <c r="AB1980" s="42"/>
      <c r="AC1980" s="41"/>
      <c r="AD1980" s="43"/>
      <c r="AE1980" s="42"/>
      <c r="AF1980" s="41"/>
      <c r="AG1980" s="43"/>
      <c r="AH1980" s="69"/>
      <c r="AI1980" s="69"/>
      <c r="AJ1980" s="69"/>
      <c r="AK1980" s="29" t="str">
        <f>IFERROR(MATCH(H1980,#REF!,0),"")</f>
        <v/>
      </c>
    </row>
    <row r="1981" spans="1:37" ht="15" customHeight="1">
      <c r="A1981" s="227" t="str">
        <f>IF(V1981=DB!$B$12,"決裁1",IF(V1981=DB!$B$13,"決裁2",IF(V1981=DB!$B$14,"決裁3",IF(V1981=DB!$B$15,"決裁4",IF(V1981="","",TEXT(W1981,"GE")&amp;"-"&amp;V1981)))))</f>
        <v/>
      </c>
      <c r="B1981" s="228" t="str">
        <f>IF(A1981="","",A1981&amp;"-"&amp;COUNTIF($A$5:A1981,A1981))</f>
        <v/>
      </c>
      <c r="C1981" s="228" t="str">
        <f t="shared" si="61"/>
        <v/>
      </c>
      <c r="D1981" s="228" t="str">
        <f>IF(C1981="","",C1981&amp;"-"&amp;COUNTIF($C$5:C1981,C1981))</f>
        <v/>
      </c>
      <c r="E1981" s="228">
        <f t="shared" si="62"/>
        <v>0</v>
      </c>
      <c r="F1981" s="133"/>
      <c r="G1981" s="133"/>
      <c r="H1981" s="31"/>
      <c r="I1981" s="110"/>
      <c r="J1981" s="134"/>
      <c r="K1981" s="127"/>
      <c r="L1981" s="111"/>
      <c r="M1981" s="54"/>
      <c r="N1981" s="60"/>
      <c r="R1981" s="36"/>
      <c r="S1981" s="37"/>
      <c r="T1981" s="38"/>
      <c r="U1981" s="200"/>
      <c r="V1981" s="211"/>
      <c r="W1981" s="204"/>
      <c r="X1981" s="204"/>
      <c r="Y1981" s="40"/>
      <c r="Z1981" s="41"/>
      <c r="AA1981" s="10"/>
      <c r="AB1981" s="42"/>
      <c r="AC1981" s="41"/>
      <c r="AD1981" s="43"/>
      <c r="AE1981" s="42"/>
      <c r="AF1981" s="41"/>
      <c r="AG1981" s="43"/>
      <c r="AH1981" s="69"/>
      <c r="AI1981" s="69"/>
      <c r="AJ1981" s="69"/>
      <c r="AK1981" s="29" t="str">
        <f>IFERROR(MATCH(H1981,#REF!,0),"")</f>
        <v/>
      </c>
    </row>
    <row r="1982" spans="1:37" ht="15" customHeight="1">
      <c r="A1982" s="227" t="str">
        <f>IF(V1982=DB!$B$12,"決裁1",IF(V1982=DB!$B$13,"決裁2",IF(V1982=DB!$B$14,"決裁3",IF(V1982=DB!$B$15,"決裁4",IF(V1982="","",TEXT(W1982,"GE")&amp;"-"&amp;V1982)))))</f>
        <v/>
      </c>
      <c r="B1982" s="228" t="str">
        <f>IF(A1982="","",A1982&amp;"-"&amp;COUNTIF($A$5:A1982,A1982))</f>
        <v/>
      </c>
      <c r="C1982" s="228" t="str">
        <f t="shared" si="61"/>
        <v/>
      </c>
      <c r="D1982" s="228" t="str">
        <f>IF(C1982="","",C1982&amp;"-"&amp;COUNTIF($C$5:C1982,C1982))</f>
        <v/>
      </c>
      <c r="E1982" s="228">
        <f t="shared" si="62"/>
        <v>0</v>
      </c>
      <c r="F1982" s="133"/>
      <c r="G1982" s="133"/>
      <c r="H1982" s="31"/>
      <c r="I1982" s="110"/>
      <c r="J1982" s="134"/>
      <c r="K1982" s="127"/>
      <c r="L1982" s="111"/>
      <c r="M1982" s="54"/>
      <c r="N1982" s="60"/>
      <c r="R1982" s="36"/>
      <c r="S1982" s="37"/>
      <c r="T1982" s="38"/>
      <c r="U1982" s="200"/>
      <c r="V1982" s="211"/>
      <c r="W1982" s="204"/>
      <c r="X1982" s="204"/>
      <c r="Y1982" s="40"/>
      <c r="Z1982" s="41"/>
      <c r="AA1982" s="10"/>
      <c r="AB1982" s="42"/>
      <c r="AC1982" s="41"/>
      <c r="AD1982" s="43"/>
      <c r="AE1982" s="42"/>
      <c r="AF1982" s="41"/>
      <c r="AG1982" s="43"/>
      <c r="AH1982" s="69"/>
      <c r="AI1982" s="69"/>
      <c r="AJ1982" s="69"/>
      <c r="AK1982" s="29" t="str">
        <f>IFERROR(MATCH(H1982,#REF!,0),"")</f>
        <v/>
      </c>
    </row>
    <row r="1983" spans="1:37" ht="15" customHeight="1">
      <c r="A1983" s="227" t="str">
        <f>IF(V1983=DB!$B$12,"決裁1",IF(V1983=DB!$B$13,"決裁2",IF(V1983=DB!$B$14,"決裁3",IF(V1983=DB!$B$15,"決裁4",IF(V1983="","",TEXT(W1983,"GE")&amp;"-"&amp;V1983)))))</f>
        <v/>
      </c>
      <c r="B1983" s="228" t="str">
        <f>IF(A1983="","",A1983&amp;"-"&amp;COUNTIF($A$5:A1983,A1983))</f>
        <v/>
      </c>
      <c r="C1983" s="228" t="str">
        <f t="shared" si="61"/>
        <v/>
      </c>
      <c r="D1983" s="228" t="str">
        <f>IF(C1983="","",C1983&amp;"-"&amp;COUNTIF($C$5:C1983,C1983))</f>
        <v/>
      </c>
      <c r="E1983" s="228">
        <f t="shared" si="62"/>
        <v>0</v>
      </c>
      <c r="F1983" s="133"/>
      <c r="G1983" s="133"/>
      <c r="H1983" s="31"/>
      <c r="I1983" s="110"/>
      <c r="J1983" s="134"/>
      <c r="K1983" s="127"/>
      <c r="L1983" s="111"/>
      <c r="M1983" s="54"/>
      <c r="N1983" s="60"/>
      <c r="R1983" s="36"/>
      <c r="S1983" s="37"/>
      <c r="T1983" s="38"/>
      <c r="U1983" s="200"/>
      <c r="V1983" s="211"/>
      <c r="W1983" s="204"/>
      <c r="X1983" s="204"/>
      <c r="Y1983" s="40"/>
      <c r="Z1983" s="41"/>
      <c r="AA1983" s="10"/>
      <c r="AB1983" s="42"/>
      <c r="AC1983" s="41"/>
      <c r="AD1983" s="43"/>
      <c r="AE1983" s="42"/>
      <c r="AF1983" s="41"/>
      <c r="AG1983" s="43"/>
      <c r="AH1983" s="69"/>
      <c r="AI1983" s="69"/>
      <c r="AJ1983" s="69"/>
      <c r="AK1983" s="29" t="str">
        <f>IFERROR(MATCH(H1983,#REF!,0),"")</f>
        <v/>
      </c>
    </row>
    <row r="1984" spans="1:37" ht="15" customHeight="1">
      <c r="A1984" s="227" t="str">
        <f>IF(V1984=DB!$B$12,"決裁1",IF(V1984=DB!$B$13,"決裁2",IF(V1984=DB!$B$14,"決裁3",IF(V1984=DB!$B$15,"決裁4",IF(V1984="","",TEXT(W1984,"GE")&amp;"-"&amp;V1984)))))</f>
        <v/>
      </c>
      <c r="B1984" s="228" t="str">
        <f>IF(A1984="","",A1984&amp;"-"&amp;COUNTIF($A$5:A1984,A1984))</f>
        <v/>
      </c>
      <c r="C1984" s="228" t="str">
        <f t="shared" si="61"/>
        <v/>
      </c>
      <c r="D1984" s="228" t="str">
        <f>IF(C1984="","",C1984&amp;"-"&amp;COUNTIF($C$5:C1984,C1984))</f>
        <v/>
      </c>
      <c r="E1984" s="228">
        <f t="shared" si="62"/>
        <v>0</v>
      </c>
      <c r="F1984" s="133"/>
      <c r="G1984" s="133"/>
      <c r="H1984" s="31"/>
      <c r="I1984" s="110"/>
      <c r="J1984" s="134"/>
      <c r="K1984" s="127"/>
      <c r="L1984" s="111"/>
      <c r="M1984" s="54"/>
      <c r="N1984" s="60"/>
      <c r="R1984" s="36"/>
      <c r="S1984" s="37"/>
      <c r="T1984" s="38"/>
      <c r="U1984" s="200"/>
      <c r="V1984" s="211"/>
      <c r="W1984" s="204"/>
      <c r="X1984" s="204"/>
      <c r="Y1984" s="40"/>
      <c r="Z1984" s="41"/>
      <c r="AA1984" s="10"/>
      <c r="AB1984" s="42"/>
      <c r="AC1984" s="41"/>
      <c r="AD1984" s="43"/>
      <c r="AE1984" s="42"/>
      <c r="AF1984" s="41"/>
      <c r="AG1984" s="43"/>
      <c r="AH1984" s="69"/>
      <c r="AI1984" s="69"/>
      <c r="AJ1984" s="69"/>
      <c r="AK1984" s="29" t="str">
        <f>IFERROR(MATCH(H1984,#REF!,0),"")</f>
        <v/>
      </c>
    </row>
    <row r="1985" spans="1:37" ht="15" customHeight="1">
      <c r="A1985" s="227" t="str">
        <f>IF(V1985=DB!$B$12,"決裁1",IF(V1985=DB!$B$13,"決裁2",IF(V1985=DB!$B$14,"決裁3",IF(V1985=DB!$B$15,"決裁4",IF(V1985="","",TEXT(W1985,"GE")&amp;"-"&amp;V1985)))))</f>
        <v/>
      </c>
      <c r="B1985" s="228" t="str">
        <f>IF(A1985="","",A1985&amp;"-"&amp;COUNTIF($A$5:A1985,A1985))</f>
        <v/>
      </c>
      <c r="C1985" s="228" t="str">
        <f t="shared" si="61"/>
        <v/>
      </c>
      <c r="D1985" s="228" t="str">
        <f>IF(C1985="","",C1985&amp;"-"&amp;COUNTIF($C$5:C1985,C1985))</f>
        <v/>
      </c>
      <c r="E1985" s="228">
        <f t="shared" si="62"/>
        <v>0</v>
      </c>
      <c r="F1985" s="133"/>
      <c r="G1985" s="133"/>
      <c r="H1985" s="31"/>
      <c r="I1985" s="110"/>
      <c r="J1985" s="134"/>
      <c r="K1985" s="127"/>
      <c r="L1985" s="111"/>
      <c r="M1985" s="54"/>
      <c r="N1985" s="60"/>
      <c r="R1985" s="36"/>
      <c r="S1985" s="37"/>
      <c r="T1985" s="38"/>
      <c r="U1985" s="200"/>
      <c r="V1985" s="211"/>
      <c r="W1985" s="204"/>
      <c r="X1985" s="204"/>
      <c r="Y1985" s="40"/>
      <c r="Z1985" s="41"/>
      <c r="AA1985" s="10"/>
      <c r="AB1985" s="42"/>
      <c r="AC1985" s="41"/>
      <c r="AD1985" s="43"/>
      <c r="AE1985" s="42"/>
      <c r="AF1985" s="41"/>
      <c r="AG1985" s="43"/>
      <c r="AH1985" s="69"/>
      <c r="AI1985" s="69"/>
      <c r="AJ1985" s="69"/>
      <c r="AK1985" s="29" t="str">
        <f>IFERROR(MATCH(H1985,#REF!,0),"")</f>
        <v/>
      </c>
    </row>
    <row r="1986" spans="1:37" ht="15" customHeight="1">
      <c r="A1986" s="227" t="str">
        <f>IF(V1986=DB!$B$12,"決裁1",IF(V1986=DB!$B$13,"決裁2",IF(V1986=DB!$B$14,"決裁3",IF(V1986=DB!$B$15,"決裁4",IF(V1986="","",TEXT(W1986,"GE")&amp;"-"&amp;V1986)))))</f>
        <v/>
      </c>
      <c r="B1986" s="228" t="str">
        <f>IF(A1986="","",A1986&amp;"-"&amp;COUNTIF($A$5:A1986,A1986))</f>
        <v/>
      </c>
      <c r="C1986" s="228" t="str">
        <f t="shared" si="61"/>
        <v/>
      </c>
      <c r="D1986" s="228" t="str">
        <f>IF(C1986="","",C1986&amp;"-"&amp;COUNTIF($C$5:C1986,C1986))</f>
        <v/>
      </c>
      <c r="E1986" s="228">
        <f t="shared" si="62"/>
        <v>0</v>
      </c>
      <c r="F1986" s="133"/>
      <c r="G1986" s="133"/>
      <c r="H1986" s="31"/>
      <c r="I1986" s="110"/>
      <c r="J1986" s="134"/>
      <c r="K1986" s="127"/>
      <c r="L1986" s="111"/>
      <c r="M1986" s="54"/>
      <c r="N1986" s="60"/>
      <c r="R1986" s="36"/>
      <c r="S1986" s="37"/>
      <c r="T1986" s="38"/>
      <c r="U1986" s="200"/>
      <c r="V1986" s="211"/>
      <c r="W1986" s="204"/>
      <c r="X1986" s="204"/>
      <c r="Y1986" s="40"/>
      <c r="Z1986" s="41"/>
      <c r="AA1986" s="10"/>
      <c r="AB1986" s="42"/>
      <c r="AC1986" s="41"/>
      <c r="AD1986" s="43"/>
      <c r="AE1986" s="42"/>
      <c r="AF1986" s="41"/>
      <c r="AG1986" s="43"/>
      <c r="AH1986" s="69"/>
      <c r="AI1986" s="69"/>
      <c r="AJ1986" s="69"/>
      <c r="AK1986" s="29" t="str">
        <f>IFERROR(MATCH(H1986,#REF!,0),"")</f>
        <v/>
      </c>
    </row>
    <row r="1987" spans="1:37" ht="15" customHeight="1">
      <c r="A1987" s="227" t="str">
        <f>IF(V1987=DB!$B$12,"決裁1",IF(V1987=DB!$B$13,"決裁2",IF(V1987=DB!$B$14,"決裁3",IF(V1987=DB!$B$15,"決裁4",IF(V1987="","",TEXT(W1987,"GE")&amp;"-"&amp;V1987)))))</f>
        <v/>
      </c>
      <c r="B1987" s="228" t="str">
        <f>IF(A1987="","",A1987&amp;"-"&amp;COUNTIF($A$5:A1987,A1987))</f>
        <v/>
      </c>
      <c r="C1987" s="228" t="str">
        <f t="shared" si="61"/>
        <v/>
      </c>
      <c r="D1987" s="228" t="str">
        <f>IF(C1987="","",C1987&amp;"-"&amp;COUNTIF($C$5:C1987,C1987))</f>
        <v/>
      </c>
      <c r="E1987" s="228">
        <f t="shared" si="62"/>
        <v>0</v>
      </c>
      <c r="F1987" s="133"/>
      <c r="G1987" s="133"/>
      <c r="H1987" s="31"/>
      <c r="I1987" s="110"/>
      <c r="J1987" s="134"/>
      <c r="K1987" s="127"/>
      <c r="L1987" s="111"/>
      <c r="M1987" s="54"/>
      <c r="N1987" s="60"/>
      <c r="R1987" s="36"/>
      <c r="S1987" s="37"/>
      <c r="T1987" s="38"/>
      <c r="U1987" s="200"/>
      <c r="V1987" s="211"/>
      <c r="W1987" s="204"/>
      <c r="X1987" s="204"/>
      <c r="Y1987" s="40"/>
      <c r="Z1987" s="41"/>
      <c r="AA1987" s="10"/>
      <c r="AB1987" s="42"/>
      <c r="AC1987" s="41"/>
      <c r="AD1987" s="43"/>
      <c r="AE1987" s="42"/>
      <c r="AF1987" s="41"/>
      <c r="AG1987" s="43"/>
      <c r="AH1987" s="69"/>
      <c r="AI1987" s="69"/>
      <c r="AJ1987" s="69"/>
      <c r="AK1987" s="29" t="str">
        <f>IFERROR(MATCH(H1987,#REF!,0),"")</f>
        <v/>
      </c>
    </row>
    <row r="1988" spans="1:37" ht="15" customHeight="1">
      <c r="A1988" s="227" t="str">
        <f>IF(V1988=DB!$B$12,"決裁1",IF(V1988=DB!$B$13,"決裁2",IF(V1988=DB!$B$14,"決裁3",IF(V1988=DB!$B$15,"決裁4",IF(V1988="","",TEXT(W1988,"GE")&amp;"-"&amp;V1988)))))</f>
        <v/>
      </c>
      <c r="B1988" s="228" t="str">
        <f>IF(A1988="","",A1988&amp;"-"&amp;COUNTIF($A$5:A1988,A1988))</f>
        <v/>
      </c>
      <c r="C1988" s="228" t="str">
        <f t="shared" si="61"/>
        <v/>
      </c>
      <c r="D1988" s="228" t="str">
        <f>IF(C1988="","",C1988&amp;"-"&amp;COUNTIF($C$5:C1988,C1988))</f>
        <v/>
      </c>
      <c r="E1988" s="228">
        <f t="shared" si="62"/>
        <v>0</v>
      </c>
      <c r="F1988" s="133"/>
      <c r="G1988" s="133"/>
      <c r="H1988" s="31"/>
      <c r="I1988" s="110"/>
      <c r="J1988" s="134"/>
      <c r="K1988" s="127"/>
      <c r="L1988" s="111"/>
      <c r="M1988" s="54"/>
      <c r="N1988" s="60"/>
      <c r="R1988" s="36"/>
      <c r="S1988" s="37"/>
      <c r="T1988" s="38"/>
      <c r="U1988" s="200"/>
      <c r="V1988" s="211"/>
      <c r="W1988" s="204"/>
      <c r="X1988" s="204"/>
      <c r="Y1988" s="40"/>
      <c r="Z1988" s="41"/>
      <c r="AA1988" s="10"/>
      <c r="AB1988" s="42"/>
      <c r="AC1988" s="41"/>
      <c r="AD1988" s="43"/>
      <c r="AE1988" s="42"/>
      <c r="AF1988" s="41"/>
      <c r="AG1988" s="43"/>
      <c r="AH1988" s="69"/>
      <c r="AI1988" s="69"/>
      <c r="AJ1988" s="69"/>
      <c r="AK1988" s="29" t="str">
        <f>IFERROR(MATCH(H1988,#REF!,0),"")</f>
        <v/>
      </c>
    </row>
    <row r="1989" spans="1:37" ht="15" customHeight="1">
      <c r="A1989" s="227" t="str">
        <f>IF(V1989=DB!$B$12,"決裁1",IF(V1989=DB!$B$13,"決裁2",IF(V1989=DB!$B$14,"決裁3",IF(V1989=DB!$B$15,"決裁4",IF(V1989="","",TEXT(W1989,"GE")&amp;"-"&amp;V1989)))))</f>
        <v/>
      </c>
      <c r="B1989" s="228" t="str">
        <f>IF(A1989="","",A1989&amp;"-"&amp;COUNTIF($A$5:A1989,A1989))</f>
        <v/>
      </c>
      <c r="C1989" s="228" t="str">
        <f t="shared" si="61"/>
        <v/>
      </c>
      <c r="D1989" s="228" t="str">
        <f>IF(C1989="","",C1989&amp;"-"&amp;COUNTIF($C$5:C1989,C1989))</f>
        <v/>
      </c>
      <c r="E1989" s="228">
        <f t="shared" si="62"/>
        <v>0</v>
      </c>
      <c r="F1989" s="133"/>
      <c r="G1989" s="133"/>
      <c r="H1989" s="31"/>
      <c r="I1989" s="110"/>
      <c r="J1989" s="134"/>
      <c r="K1989" s="127"/>
      <c r="L1989" s="111"/>
      <c r="M1989" s="54"/>
      <c r="N1989" s="60"/>
      <c r="R1989" s="36"/>
      <c r="S1989" s="37"/>
      <c r="T1989" s="38"/>
      <c r="U1989" s="200"/>
      <c r="V1989" s="211"/>
      <c r="W1989" s="204"/>
      <c r="X1989" s="204"/>
      <c r="Y1989" s="40"/>
      <c r="Z1989" s="41"/>
      <c r="AA1989" s="10"/>
      <c r="AB1989" s="42"/>
      <c r="AC1989" s="41"/>
      <c r="AD1989" s="43"/>
      <c r="AE1989" s="42"/>
      <c r="AF1989" s="41"/>
      <c r="AG1989" s="43"/>
      <c r="AH1989" s="69"/>
      <c r="AI1989" s="69"/>
      <c r="AJ1989" s="69"/>
      <c r="AK1989" s="29" t="str">
        <f>IFERROR(MATCH(H1989,#REF!,0),"")</f>
        <v/>
      </c>
    </row>
    <row r="1990" spans="1:37" ht="15" customHeight="1">
      <c r="A1990" s="227" t="str">
        <f>IF(V1990=DB!$B$12,"決裁1",IF(V1990=DB!$B$13,"決裁2",IF(V1990=DB!$B$14,"決裁3",IF(V1990=DB!$B$15,"決裁4",IF(V1990="","",TEXT(W1990,"GE")&amp;"-"&amp;V1990)))))</f>
        <v/>
      </c>
      <c r="B1990" s="228" t="str">
        <f>IF(A1990="","",A1990&amp;"-"&amp;COUNTIF($A$5:A1990,A1990))</f>
        <v/>
      </c>
      <c r="C1990" s="228" t="str">
        <f t="shared" ref="C1990:C2053" si="63">IF(AH1990="","",AH1990)</f>
        <v/>
      </c>
      <c r="D1990" s="228" t="str">
        <f>IF(C1990="","",C1990&amp;"-"&amp;COUNTIF($C$5:C1990,C1990))</f>
        <v/>
      </c>
      <c r="E1990" s="228">
        <f t="shared" ref="E1990:E2053" si="64">+H1990</f>
        <v>0</v>
      </c>
      <c r="F1990" s="133"/>
      <c r="G1990" s="133"/>
      <c r="H1990" s="31"/>
      <c r="I1990" s="110"/>
      <c r="J1990" s="134"/>
      <c r="K1990" s="127"/>
      <c r="L1990" s="111"/>
      <c r="M1990" s="54"/>
      <c r="N1990" s="60"/>
      <c r="R1990" s="36"/>
      <c r="S1990" s="37"/>
      <c r="T1990" s="38"/>
      <c r="U1990" s="200"/>
      <c r="V1990" s="211"/>
      <c r="W1990" s="204"/>
      <c r="X1990" s="204"/>
      <c r="Y1990" s="40"/>
      <c r="Z1990" s="41"/>
      <c r="AA1990" s="10"/>
      <c r="AB1990" s="42"/>
      <c r="AC1990" s="41"/>
      <c r="AD1990" s="43"/>
      <c r="AE1990" s="42"/>
      <c r="AF1990" s="41"/>
      <c r="AG1990" s="43"/>
      <c r="AH1990" s="69"/>
      <c r="AI1990" s="69"/>
      <c r="AJ1990" s="69"/>
      <c r="AK1990" s="29" t="str">
        <f>IFERROR(MATCH(H1990,#REF!,0),"")</f>
        <v/>
      </c>
    </row>
    <row r="1991" spans="1:37" ht="15" customHeight="1">
      <c r="A1991" s="227" t="str">
        <f>IF(V1991=DB!$B$12,"決裁1",IF(V1991=DB!$B$13,"決裁2",IF(V1991=DB!$B$14,"決裁3",IF(V1991=DB!$B$15,"決裁4",IF(V1991="","",TEXT(W1991,"GE")&amp;"-"&amp;V1991)))))</f>
        <v/>
      </c>
      <c r="B1991" s="228" t="str">
        <f>IF(A1991="","",A1991&amp;"-"&amp;COUNTIF($A$5:A1991,A1991))</f>
        <v/>
      </c>
      <c r="C1991" s="228" t="str">
        <f t="shared" si="63"/>
        <v/>
      </c>
      <c r="D1991" s="228" t="str">
        <f>IF(C1991="","",C1991&amp;"-"&amp;COUNTIF($C$5:C1991,C1991))</f>
        <v/>
      </c>
      <c r="E1991" s="228">
        <f t="shared" si="64"/>
        <v>0</v>
      </c>
      <c r="F1991" s="133"/>
      <c r="G1991" s="133"/>
      <c r="H1991" s="31"/>
      <c r="I1991" s="110"/>
      <c r="J1991" s="134"/>
      <c r="K1991" s="127"/>
      <c r="L1991" s="111"/>
      <c r="M1991" s="54"/>
      <c r="N1991" s="60"/>
      <c r="R1991" s="36"/>
      <c r="S1991" s="37"/>
      <c r="T1991" s="38"/>
      <c r="U1991" s="200"/>
      <c r="V1991" s="211"/>
      <c r="W1991" s="204"/>
      <c r="X1991" s="204"/>
      <c r="Y1991" s="40"/>
      <c r="Z1991" s="41"/>
      <c r="AA1991" s="10"/>
      <c r="AB1991" s="42"/>
      <c r="AC1991" s="41"/>
      <c r="AD1991" s="43"/>
      <c r="AE1991" s="42"/>
      <c r="AF1991" s="41"/>
      <c r="AG1991" s="43"/>
      <c r="AH1991" s="69"/>
      <c r="AI1991" s="69"/>
      <c r="AJ1991" s="69"/>
      <c r="AK1991" s="29" t="str">
        <f>IFERROR(MATCH(H1991,#REF!,0),"")</f>
        <v/>
      </c>
    </row>
    <row r="1992" spans="1:37" ht="15" customHeight="1">
      <c r="A1992" s="227" t="str">
        <f>IF(V1992=DB!$B$12,"決裁1",IF(V1992=DB!$B$13,"決裁2",IF(V1992=DB!$B$14,"決裁3",IF(V1992=DB!$B$15,"決裁4",IF(V1992="","",TEXT(W1992,"GE")&amp;"-"&amp;V1992)))))</f>
        <v/>
      </c>
      <c r="B1992" s="228" t="str">
        <f>IF(A1992="","",A1992&amp;"-"&amp;COUNTIF($A$5:A1992,A1992))</f>
        <v/>
      </c>
      <c r="C1992" s="228" t="str">
        <f t="shared" si="63"/>
        <v/>
      </c>
      <c r="D1992" s="228" t="str">
        <f>IF(C1992="","",C1992&amp;"-"&amp;COUNTIF($C$5:C1992,C1992))</f>
        <v/>
      </c>
      <c r="E1992" s="228">
        <f t="shared" si="64"/>
        <v>0</v>
      </c>
      <c r="F1992" s="133"/>
      <c r="G1992" s="133"/>
      <c r="H1992" s="31"/>
      <c r="I1992" s="110"/>
      <c r="J1992" s="134"/>
      <c r="K1992" s="127"/>
      <c r="L1992" s="111"/>
      <c r="M1992" s="54"/>
      <c r="N1992" s="60"/>
      <c r="R1992" s="36"/>
      <c r="S1992" s="37"/>
      <c r="T1992" s="38"/>
      <c r="U1992" s="200"/>
      <c r="V1992" s="211"/>
      <c r="W1992" s="204"/>
      <c r="X1992" s="204"/>
      <c r="Y1992" s="40"/>
      <c r="Z1992" s="41"/>
      <c r="AA1992" s="10"/>
      <c r="AB1992" s="42"/>
      <c r="AC1992" s="41"/>
      <c r="AD1992" s="43"/>
      <c r="AE1992" s="42"/>
      <c r="AF1992" s="41"/>
      <c r="AG1992" s="43"/>
      <c r="AH1992" s="69"/>
      <c r="AI1992" s="69"/>
      <c r="AJ1992" s="69"/>
      <c r="AK1992" s="29" t="str">
        <f>IFERROR(MATCH(H1992,#REF!,0),"")</f>
        <v/>
      </c>
    </row>
    <row r="1993" spans="1:37" ht="15" customHeight="1">
      <c r="A1993" s="227" t="str">
        <f>IF(V1993=DB!$B$12,"決裁1",IF(V1993=DB!$B$13,"決裁2",IF(V1993=DB!$B$14,"決裁3",IF(V1993=DB!$B$15,"決裁4",IF(V1993="","",TEXT(W1993,"GE")&amp;"-"&amp;V1993)))))</f>
        <v/>
      </c>
      <c r="B1993" s="228" t="str">
        <f>IF(A1993="","",A1993&amp;"-"&amp;COUNTIF($A$5:A1993,A1993))</f>
        <v/>
      </c>
      <c r="C1993" s="228" t="str">
        <f t="shared" si="63"/>
        <v/>
      </c>
      <c r="D1993" s="228" t="str">
        <f>IF(C1993="","",C1993&amp;"-"&amp;COUNTIF($C$5:C1993,C1993))</f>
        <v/>
      </c>
      <c r="E1993" s="228">
        <f t="shared" si="64"/>
        <v>0</v>
      </c>
      <c r="F1993" s="133"/>
      <c r="G1993" s="133"/>
      <c r="H1993" s="31"/>
      <c r="I1993" s="110"/>
      <c r="J1993" s="134"/>
      <c r="K1993" s="127"/>
      <c r="L1993" s="111"/>
      <c r="M1993" s="54"/>
      <c r="N1993" s="60"/>
      <c r="R1993" s="36"/>
      <c r="S1993" s="37"/>
      <c r="T1993" s="38"/>
      <c r="U1993" s="200"/>
      <c r="V1993" s="211"/>
      <c r="W1993" s="204"/>
      <c r="X1993" s="204"/>
      <c r="Y1993" s="40"/>
      <c r="Z1993" s="41"/>
      <c r="AA1993" s="10"/>
      <c r="AB1993" s="42"/>
      <c r="AC1993" s="41"/>
      <c r="AD1993" s="43"/>
      <c r="AE1993" s="42"/>
      <c r="AF1993" s="41"/>
      <c r="AG1993" s="43"/>
      <c r="AH1993" s="69"/>
      <c r="AI1993" s="69"/>
      <c r="AJ1993" s="69"/>
      <c r="AK1993" s="29" t="str">
        <f>IFERROR(MATCH(H1993,#REF!,0),"")</f>
        <v/>
      </c>
    </row>
    <row r="1994" spans="1:37" ht="15" customHeight="1">
      <c r="A1994" s="227" t="str">
        <f>IF(V1994=DB!$B$12,"決裁1",IF(V1994=DB!$B$13,"決裁2",IF(V1994=DB!$B$14,"決裁3",IF(V1994=DB!$B$15,"決裁4",IF(V1994="","",TEXT(W1994,"GE")&amp;"-"&amp;V1994)))))</f>
        <v/>
      </c>
      <c r="B1994" s="228" t="str">
        <f>IF(A1994="","",A1994&amp;"-"&amp;COUNTIF($A$5:A1994,A1994))</f>
        <v/>
      </c>
      <c r="C1994" s="228" t="str">
        <f t="shared" si="63"/>
        <v/>
      </c>
      <c r="D1994" s="228" t="str">
        <f>IF(C1994="","",C1994&amp;"-"&amp;COUNTIF($C$5:C1994,C1994))</f>
        <v/>
      </c>
      <c r="E1994" s="228">
        <f t="shared" si="64"/>
        <v>0</v>
      </c>
      <c r="F1994" s="133"/>
      <c r="G1994" s="133"/>
      <c r="H1994" s="31"/>
      <c r="I1994" s="110"/>
      <c r="J1994" s="134"/>
      <c r="K1994" s="127"/>
      <c r="L1994" s="111"/>
      <c r="M1994" s="54"/>
      <c r="N1994" s="60"/>
      <c r="R1994" s="36"/>
      <c r="S1994" s="37"/>
      <c r="T1994" s="38"/>
      <c r="U1994" s="200"/>
      <c r="V1994" s="211"/>
      <c r="W1994" s="204"/>
      <c r="X1994" s="204"/>
      <c r="Y1994" s="40"/>
      <c r="Z1994" s="41"/>
      <c r="AA1994" s="10"/>
      <c r="AB1994" s="42"/>
      <c r="AC1994" s="41"/>
      <c r="AD1994" s="43"/>
      <c r="AE1994" s="42"/>
      <c r="AF1994" s="41"/>
      <c r="AG1994" s="43"/>
      <c r="AH1994" s="69"/>
      <c r="AI1994" s="69"/>
      <c r="AJ1994" s="69"/>
      <c r="AK1994" s="29" t="str">
        <f>IFERROR(MATCH(H1994,#REF!,0),"")</f>
        <v/>
      </c>
    </row>
    <row r="1995" spans="1:37" ht="15" customHeight="1">
      <c r="A1995" s="227" t="str">
        <f>IF(V1995=DB!$B$12,"決裁1",IF(V1995=DB!$B$13,"決裁2",IF(V1995=DB!$B$14,"決裁3",IF(V1995=DB!$B$15,"決裁4",IF(V1995="","",TEXT(W1995,"GE")&amp;"-"&amp;V1995)))))</f>
        <v/>
      </c>
      <c r="B1995" s="228" t="str">
        <f>IF(A1995="","",A1995&amp;"-"&amp;COUNTIF($A$5:A1995,A1995))</f>
        <v/>
      </c>
      <c r="C1995" s="228" t="str">
        <f t="shared" si="63"/>
        <v/>
      </c>
      <c r="D1995" s="228" t="str">
        <f>IF(C1995="","",C1995&amp;"-"&amp;COUNTIF($C$5:C1995,C1995))</f>
        <v/>
      </c>
      <c r="E1995" s="228">
        <f t="shared" si="64"/>
        <v>0</v>
      </c>
      <c r="F1995" s="133"/>
      <c r="G1995" s="133"/>
      <c r="H1995" s="31"/>
      <c r="I1995" s="110"/>
      <c r="J1995" s="134"/>
      <c r="K1995" s="127"/>
      <c r="L1995" s="111"/>
      <c r="M1995" s="54"/>
      <c r="N1995" s="60"/>
      <c r="R1995" s="36"/>
      <c r="S1995" s="37"/>
      <c r="T1995" s="38"/>
      <c r="U1995" s="200"/>
      <c r="V1995" s="211"/>
      <c r="W1995" s="204"/>
      <c r="X1995" s="204"/>
      <c r="Y1995" s="40"/>
      <c r="Z1995" s="41"/>
      <c r="AA1995" s="10"/>
      <c r="AB1995" s="42"/>
      <c r="AC1995" s="41"/>
      <c r="AD1995" s="43"/>
      <c r="AE1995" s="42"/>
      <c r="AF1995" s="41"/>
      <c r="AG1995" s="43"/>
      <c r="AH1995" s="69"/>
      <c r="AI1995" s="69"/>
      <c r="AJ1995" s="69"/>
      <c r="AK1995" s="29" t="str">
        <f>IFERROR(MATCH(H1995,#REF!,0),"")</f>
        <v/>
      </c>
    </row>
    <row r="1996" spans="1:37" ht="15" customHeight="1">
      <c r="A1996" s="227" t="str">
        <f>IF(V1996=DB!$B$12,"決裁1",IF(V1996=DB!$B$13,"決裁2",IF(V1996=DB!$B$14,"決裁3",IF(V1996=DB!$B$15,"決裁4",IF(V1996="","",TEXT(W1996,"GE")&amp;"-"&amp;V1996)))))</f>
        <v/>
      </c>
      <c r="B1996" s="228" t="str">
        <f>IF(A1996="","",A1996&amp;"-"&amp;COUNTIF($A$5:A1996,A1996))</f>
        <v/>
      </c>
      <c r="C1996" s="228" t="str">
        <f t="shared" si="63"/>
        <v/>
      </c>
      <c r="D1996" s="228" t="str">
        <f>IF(C1996="","",C1996&amp;"-"&amp;COUNTIF($C$5:C1996,C1996))</f>
        <v/>
      </c>
      <c r="E1996" s="228">
        <f t="shared" si="64"/>
        <v>0</v>
      </c>
      <c r="F1996" s="133"/>
      <c r="G1996" s="133"/>
      <c r="H1996" s="31"/>
      <c r="I1996" s="110"/>
      <c r="J1996" s="134"/>
      <c r="K1996" s="127"/>
      <c r="L1996" s="111"/>
      <c r="M1996" s="54"/>
      <c r="N1996" s="60"/>
      <c r="R1996" s="36"/>
      <c r="S1996" s="37"/>
      <c r="T1996" s="38"/>
      <c r="U1996" s="200"/>
      <c r="V1996" s="211"/>
      <c r="W1996" s="204"/>
      <c r="X1996" s="204"/>
      <c r="Y1996" s="40"/>
      <c r="Z1996" s="41"/>
      <c r="AA1996" s="10"/>
      <c r="AB1996" s="42"/>
      <c r="AC1996" s="41"/>
      <c r="AD1996" s="43"/>
      <c r="AE1996" s="42"/>
      <c r="AF1996" s="41"/>
      <c r="AG1996" s="43"/>
      <c r="AH1996" s="69"/>
      <c r="AI1996" s="69"/>
      <c r="AJ1996" s="69"/>
      <c r="AK1996" s="29" t="str">
        <f>IFERROR(MATCH(H1996,#REF!,0),"")</f>
        <v/>
      </c>
    </row>
    <row r="1997" spans="1:37" ht="15" customHeight="1">
      <c r="A1997" s="227" t="str">
        <f>IF(V1997=DB!$B$12,"決裁1",IF(V1997=DB!$B$13,"決裁2",IF(V1997=DB!$B$14,"決裁3",IF(V1997=DB!$B$15,"決裁4",IF(V1997="","",TEXT(W1997,"GE")&amp;"-"&amp;V1997)))))</f>
        <v/>
      </c>
      <c r="B1997" s="228" t="str">
        <f>IF(A1997="","",A1997&amp;"-"&amp;COUNTIF($A$5:A1997,A1997))</f>
        <v/>
      </c>
      <c r="C1997" s="228" t="str">
        <f t="shared" si="63"/>
        <v/>
      </c>
      <c r="D1997" s="228" t="str">
        <f>IF(C1997="","",C1997&amp;"-"&amp;COUNTIF($C$5:C1997,C1997))</f>
        <v/>
      </c>
      <c r="E1997" s="228">
        <f t="shared" si="64"/>
        <v>0</v>
      </c>
      <c r="F1997" s="133"/>
      <c r="G1997" s="133"/>
      <c r="H1997" s="31"/>
      <c r="I1997" s="110"/>
      <c r="J1997" s="134"/>
      <c r="K1997" s="127"/>
      <c r="L1997" s="116"/>
      <c r="M1997" s="116"/>
      <c r="N1997" s="60"/>
      <c r="R1997" s="10"/>
      <c r="S1997" s="37"/>
      <c r="T1997" s="38"/>
      <c r="U1997" s="200"/>
      <c r="V1997" s="211"/>
      <c r="W1997" s="204"/>
      <c r="X1997" s="204"/>
      <c r="Y1997" s="46"/>
      <c r="Z1997" s="47"/>
      <c r="AA1997" s="48"/>
      <c r="AB1997" s="42"/>
      <c r="AC1997" s="41"/>
      <c r="AD1997" s="43"/>
      <c r="AE1997" s="42"/>
      <c r="AF1997" s="41"/>
      <c r="AG1997" s="43"/>
      <c r="AH1997" s="69"/>
      <c r="AI1997" s="69"/>
      <c r="AJ1997" s="69"/>
      <c r="AK1997" s="29" t="str">
        <f>IFERROR(MATCH(H1997,#REF!,0),"")</f>
        <v/>
      </c>
    </row>
    <row r="1998" spans="1:37" ht="15" customHeight="1">
      <c r="A1998" s="227" t="str">
        <f>IF(V1998=DB!$B$12,"決裁1",IF(V1998=DB!$B$13,"決裁2",IF(V1998=DB!$B$14,"決裁3",IF(V1998=DB!$B$15,"決裁4",IF(V1998="","",TEXT(W1998,"GE")&amp;"-"&amp;V1998)))))</f>
        <v/>
      </c>
      <c r="B1998" s="228" t="str">
        <f>IF(A1998="","",A1998&amp;"-"&amp;COUNTIF($A$5:A1998,A1998))</f>
        <v/>
      </c>
      <c r="C1998" s="228" t="str">
        <f t="shared" si="63"/>
        <v/>
      </c>
      <c r="D1998" s="228" t="str">
        <f>IF(C1998="","",C1998&amp;"-"&amp;COUNTIF($C$5:C1998,C1998))</f>
        <v/>
      </c>
      <c r="E1998" s="228">
        <f t="shared" si="64"/>
        <v>0</v>
      </c>
      <c r="F1998" s="133"/>
      <c r="G1998" s="133"/>
      <c r="H1998" s="31"/>
      <c r="I1998" s="110"/>
      <c r="J1998" s="134"/>
      <c r="K1998" s="127"/>
      <c r="L1998" s="111"/>
      <c r="M1998" s="54"/>
      <c r="N1998" s="60"/>
      <c r="R1998" s="36"/>
      <c r="S1998" s="37"/>
      <c r="T1998" s="38"/>
      <c r="U1998" s="200"/>
      <c r="V1998" s="211"/>
      <c r="W1998" s="204"/>
      <c r="X1998" s="204"/>
      <c r="Y1998" s="40"/>
      <c r="Z1998" s="41"/>
      <c r="AA1998" s="10"/>
      <c r="AB1998" s="42"/>
      <c r="AC1998" s="41"/>
      <c r="AD1998" s="43"/>
      <c r="AE1998" s="42"/>
      <c r="AF1998" s="41"/>
      <c r="AG1998" s="43"/>
      <c r="AH1998" s="69"/>
      <c r="AI1998" s="69"/>
      <c r="AJ1998" s="69"/>
      <c r="AK1998" s="29" t="str">
        <f>IFERROR(MATCH(H1998,#REF!,0),"")</f>
        <v/>
      </c>
    </row>
    <row r="1999" spans="1:37" ht="15" customHeight="1">
      <c r="A1999" s="227" t="str">
        <f>IF(V1999=DB!$B$12,"決裁1",IF(V1999=DB!$B$13,"決裁2",IF(V1999=DB!$B$14,"決裁3",IF(V1999=DB!$B$15,"決裁4",IF(V1999="","",TEXT(W1999,"GE")&amp;"-"&amp;V1999)))))</f>
        <v/>
      </c>
      <c r="B1999" s="228" t="str">
        <f>IF(A1999="","",A1999&amp;"-"&amp;COUNTIF($A$5:A1999,A1999))</f>
        <v/>
      </c>
      <c r="C1999" s="228" t="str">
        <f t="shared" si="63"/>
        <v/>
      </c>
      <c r="D1999" s="228" t="str">
        <f>IF(C1999="","",C1999&amp;"-"&amp;COUNTIF($C$5:C1999,C1999))</f>
        <v/>
      </c>
      <c r="E1999" s="228">
        <f t="shared" si="64"/>
        <v>0</v>
      </c>
      <c r="F1999" s="133"/>
      <c r="G1999" s="133"/>
      <c r="H1999" s="31"/>
      <c r="I1999" s="110"/>
      <c r="J1999" s="134"/>
      <c r="K1999" s="127"/>
      <c r="L1999" s="116"/>
      <c r="M1999" s="116"/>
      <c r="N1999" s="60"/>
      <c r="R1999" s="36"/>
      <c r="S1999" s="37"/>
      <c r="T1999" s="38"/>
      <c r="U1999" s="200"/>
      <c r="V1999" s="211"/>
      <c r="W1999" s="204"/>
      <c r="X1999" s="204"/>
      <c r="Y1999" s="40"/>
      <c r="Z1999" s="41"/>
      <c r="AA1999" s="10"/>
      <c r="AB1999" s="42"/>
      <c r="AC1999" s="41"/>
      <c r="AD1999" s="43"/>
      <c r="AE1999" s="42"/>
      <c r="AF1999" s="41"/>
      <c r="AG1999" s="43"/>
      <c r="AH1999" s="69"/>
      <c r="AI1999" s="69"/>
      <c r="AJ1999" s="69"/>
      <c r="AK1999" s="29" t="str">
        <f>IFERROR(MATCH(H1999,#REF!,0),"")</f>
        <v/>
      </c>
    </row>
    <row r="2000" spans="1:37" ht="15" customHeight="1">
      <c r="A2000" s="227" t="str">
        <f>IF(V2000=DB!$B$12,"決裁1",IF(V2000=DB!$B$13,"決裁2",IF(V2000=DB!$B$14,"決裁3",IF(V2000=DB!$B$15,"決裁4",IF(V2000="","",TEXT(W2000,"GE")&amp;"-"&amp;V2000)))))</f>
        <v/>
      </c>
      <c r="B2000" s="228" t="str">
        <f>IF(A2000="","",A2000&amp;"-"&amp;COUNTIF($A$5:A2000,A2000))</f>
        <v/>
      </c>
      <c r="C2000" s="228" t="str">
        <f t="shared" si="63"/>
        <v/>
      </c>
      <c r="D2000" s="228" t="str">
        <f>IF(C2000="","",C2000&amp;"-"&amp;COUNTIF($C$5:C2000,C2000))</f>
        <v/>
      </c>
      <c r="E2000" s="228">
        <f t="shared" si="64"/>
        <v>0</v>
      </c>
      <c r="F2000" s="133"/>
      <c r="G2000" s="133"/>
      <c r="H2000" s="31"/>
      <c r="I2000" s="110"/>
      <c r="J2000" s="134"/>
      <c r="K2000" s="127"/>
      <c r="L2000" s="111"/>
      <c r="M2000" s="54"/>
      <c r="N2000" s="60"/>
      <c r="R2000" s="10"/>
      <c r="S2000" s="37"/>
      <c r="T2000" s="38"/>
      <c r="U2000" s="200"/>
      <c r="V2000" s="211"/>
      <c r="W2000" s="204"/>
      <c r="X2000" s="204"/>
      <c r="Y2000" s="40"/>
      <c r="Z2000" s="41"/>
      <c r="AA2000" s="10"/>
      <c r="AB2000" s="42"/>
      <c r="AC2000" s="47"/>
      <c r="AD2000" s="136"/>
      <c r="AE2000" s="42"/>
      <c r="AF2000" s="41"/>
      <c r="AG2000" s="116"/>
      <c r="AH2000" s="69"/>
      <c r="AI2000" s="69"/>
      <c r="AJ2000" s="69"/>
      <c r="AK2000" s="29" t="str">
        <f>IFERROR(MATCH(H2000,#REF!,0),"")</f>
        <v/>
      </c>
    </row>
    <row r="2001" spans="1:37" ht="15" customHeight="1">
      <c r="A2001" s="227" t="str">
        <f>IF(V2001=DB!$B$12,"決裁1",IF(V2001=DB!$B$13,"決裁2",IF(V2001=DB!$B$14,"決裁3",IF(V2001=DB!$B$15,"決裁4",IF(V2001="","",TEXT(W2001,"GE")&amp;"-"&amp;V2001)))))</f>
        <v/>
      </c>
      <c r="B2001" s="228" t="str">
        <f>IF(A2001="","",A2001&amp;"-"&amp;COUNTIF($A$5:A2001,A2001))</f>
        <v/>
      </c>
      <c r="C2001" s="228" t="str">
        <f t="shared" si="63"/>
        <v/>
      </c>
      <c r="D2001" s="228" t="str">
        <f>IF(C2001="","",C2001&amp;"-"&amp;COUNTIF($C$5:C2001,C2001))</f>
        <v/>
      </c>
      <c r="E2001" s="228">
        <f t="shared" si="64"/>
        <v>0</v>
      </c>
      <c r="F2001" s="133"/>
      <c r="G2001" s="133"/>
      <c r="H2001" s="31"/>
      <c r="I2001" s="110"/>
      <c r="J2001" s="134"/>
      <c r="K2001" s="127"/>
      <c r="L2001" s="111"/>
      <c r="M2001" s="54"/>
      <c r="N2001" s="60"/>
      <c r="R2001" s="36"/>
      <c r="S2001" s="37"/>
      <c r="T2001" s="38"/>
      <c r="U2001" s="200"/>
      <c r="V2001" s="211"/>
      <c r="W2001" s="204"/>
      <c r="X2001" s="204"/>
      <c r="Y2001" s="40"/>
      <c r="Z2001" s="41"/>
      <c r="AA2001" s="10"/>
      <c r="AB2001" s="42"/>
      <c r="AC2001" s="41"/>
      <c r="AD2001" s="43"/>
      <c r="AE2001" s="42"/>
      <c r="AF2001" s="41"/>
      <c r="AG2001" s="43"/>
      <c r="AH2001" s="69"/>
      <c r="AI2001" s="69"/>
      <c r="AJ2001" s="69"/>
      <c r="AK2001" s="29" t="str">
        <f>IFERROR(MATCH(H2001,#REF!,0),"")</f>
        <v/>
      </c>
    </row>
    <row r="2002" spans="1:37" ht="15" customHeight="1">
      <c r="A2002" s="227" t="str">
        <f>IF(V2002=DB!$B$12,"決裁1",IF(V2002=DB!$B$13,"決裁2",IF(V2002=DB!$B$14,"決裁3",IF(V2002=DB!$B$15,"決裁4",IF(V2002="","",TEXT(W2002,"GE")&amp;"-"&amp;V2002)))))</f>
        <v/>
      </c>
      <c r="B2002" s="228" t="str">
        <f>IF(A2002="","",A2002&amp;"-"&amp;COUNTIF($A$5:A2002,A2002))</f>
        <v/>
      </c>
      <c r="C2002" s="228" t="str">
        <f t="shared" si="63"/>
        <v/>
      </c>
      <c r="D2002" s="228" t="str">
        <f>IF(C2002="","",C2002&amp;"-"&amp;COUNTIF($C$5:C2002,C2002))</f>
        <v/>
      </c>
      <c r="E2002" s="228">
        <f t="shared" si="64"/>
        <v>0</v>
      </c>
      <c r="F2002" s="133"/>
      <c r="G2002" s="133"/>
      <c r="H2002" s="31"/>
      <c r="I2002" s="110"/>
      <c r="J2002" s="134"/>
      <c r="K2002" s="127"/>
      <c r="L2002" s="111"/>
      <c r="M2002" s="54"/>
      <c r="N2002" s="60"/>
      <c r="R2002" s="36"/>
      <c r="S2002" s="37"/>
      <c r="T2002" s="38"/>
      <c r="U2002" s="200"/>
      <c r="V2002" s="211"/>
      <c r="W2002" s="204"/>
      <c r="X2002" s="204"/>
      <c r="Y2002" s="40"/>
      <c r="Z2002" s="41"/>
      <c r="AA2002" s="10"/>
      <c r="AB2002" s="42"/>
      <c r="AC2002" s="41"/>
      <c r="AD2002" s="43"/>
      <c r="AE2002" s="42"/>
      <c r="AF2002" s="41"/>
      <c r="AG2002" s="43"/>
      <c r="AH2002" s="69"/>
      <c r="AI2002" s="69"/>
      <c r="AJ2002" s="69"/>
      <c r="AK2002" s="29" t="str">
        <f>IFERROR(MATCH(H2002,#REF!,0),"")</f>
        <v/>
      </c>
    </row>
    <row r="2003" spans="1:37" ht="15" customHeight="1">
      <c r="A2003" s="227" t="str">
        <f>IF(V2003=DB!$B$12,"決裁1",IF(V2003=DB!$B$13,"決裁2",IF(V2003=DB!$B$14,"決裁3",IF(V2003=DB!$B$15,"決裁4",IF(V2003="","",TEXT(W2003,"GE")&amp;"-"&amp;V2003)))))</f>
        <v/>
      </c>
      <c r="B2003" s="228" t="str">
        <f>IF(A2003="","",A2003&amp;"-"&amp;COUNTIF($A$5:A2003,A2003))</f>
        <v/>
      </c>
      <c r="C2003" s="228" t="str">
        <f t="shared" si="63"/>
        <v/>
      </c>
      <c r="D2003" s="228" t="str">
        <f>IF(C2003="","",C2003&amp;"-"&amp;COUNTIF($C$5:C2003,C2003))</f>
        <v/>
      </c>
      <c r="E2003" s="228">
        <f t="shared" si="64"/>
        <v>0</v>
      </c>
      <c r="F2003" s="133"/>
      <c r="G2003" s="133"/>
      <c r="H2003" s="31"/>
      <c r="I2003" s="110"/>
      <c r="J2003" s="134"/>
      <c r="K2003" s="127"/>
      <c r="L2003" s="111"/>
      <c r="M2003" s="54"/>
      <c r="N2003" s="60"/>
      <c r="R2003" s="36"/>
      <c r="S2003" s="37"/>
      <c r="T2003" s="38"/>
      <c r="U2003" s="200"/>
      <c r="V2003" s="211"/>
      <c r="W2003" s="204"/>
      <c r="X2003" s="204"/>
      <c r="Y2003" s="40"/>
      <c r="Z2003" s="41"/>
      <c r="AA2003" s="10"/>
      <c r="AB2003" s="42"/>
      <c r="AC2003" s="41"/>
      <c r="AD2003" s="43"/>
      <c r="AE2003" s="42"/>
      <c r="AF2003" s="41"/>
      <c r="AG2003" s="43"/>
      <c r="AH2003" s="69"/>
      <c r="AI2003" s="69"/>
      <c r="AJ2003" s="69"/>
      <c r="AK2003" s="29" t="str">
        <f>IFERROR(MATCH(H2003,#REF!,0),"")</f>
        <v/>
      </c>
    </row>
    <row r="2004" spans="1:37" ht="15" customHeight="1">
      <c r="A2004" s="227" t="str">
        <f>IF(V2004=DB!$B$12,"決裁1",IF(V2004=DB!$B$13,"決裁2",IF(V2004=DB!$B$14,"決裁3",IF(V2004=DB!$B$15,"決裁4",IF(V2004="","",TEXT(W2004,"GE")&amp;"-"&amp;V2004)))))</f>
        <v/>
      </c>
      <c r="B2004" s="228" t="str">
        <f>IF(A2004="","",A2004&amp;"-"&amp;COUNTIF($A$5:A2004,A2004))</f>
        <v/>
      </c>
      <c r="C2004" s="228" t="str">
        <f t="shared" si="63"/>
        <v/>
      </c>
      <c r="D2004" s="228" t="str">
        <f>IF(C2004="","",C2004&amp;"-"&amp;COUNTIF($C$5:C2004,C2004))</f>
        <v/>
      </c>
      <c r="E2004" s="228">
        <f t="shared" si="64"/>
        <v>0</v>
      </c>
      <c r="F2004" s="133"/>
      <c r="G2004" s="133"/>
      <c r="H2004" s="31"/>
      <c r="I2004" s="110"/>
      <c r="J2004" s="134"/>
      <c r="K2004" s="127"/>
      <c r="L2004" s="111"/>
      <c r="M2004" s="54"/>
      <c r="N2004" s="60"/>
      <c r="R2004" s="36"/>
      <c r="S2004" s="37"/>
      <c r="T2004" s="38"/>
      <c r="U2004" s="200"/>
      <c r="V2004" s="211"/>
      <c r="W2004" s="204"/>
      <c r="X2004" s="204"/>
      <c r="Y2004" s="40"/>
      <c r="Z2004" s="41"/>
      <c r="AA2004" s="10"/>
      <c r="AB2004" s="42"/>
      <c r="AC2004" s="41"/>
      <c r="AD2004" s="43"/>
      <c r="AE2004" s="42"/>
      <c r="AF2004" s="41"/>
      <c r="AG2004" s="43"/>
      <c r="AH2004" s="69"/>
      <c r="AI2004" s="69"/>
      <c r="AJ2004" s="69"/>
      <c r="AK2004" s="29" t="str">
        <f>IFERROR(MATCH(H2004,#REF!,0),"")</f>
        <v/>
      </c>
    </row>
    <row r="2005" spans="1:37" ht="15" customHeight="1">
      <c r="A2005" s="227" t="str">
        <f>IF(V2005=DB!$B$12,"決裁1",IF(V2005=DB!$B$13,"決裁2",IF(V2005=DB!$B$14,"決裁3",IF(V2005=DB!$B$15,"決裁4",IF(V2005="","",TEXT(W2005,"GE")&amp;"-"&amp;V2005)))))</f>
        <v/>
      </c>
      <c r="B2005" s="228" t="str">
        <f>IF(A2005="","",A2005&amp;"-"&amp;COUNTIF($A$5:A2005,A2005))</f>
        <v/>
      </c>
      <c r="C2005" s="228" t="str">
        <f t="shared" si="63"/>
        <v/>
      </c>
      <c r="D2005" s="228" t="str">
        <f>IF(C2005="","",C2005&amp;"-"&amp;COUNTIF($C$5:C2005,C2005))</f>
        <v/>
      </c>
      <c r="E2005" s="228">
        <f t="shared" si="64"/>
        <v>0</v>
      </c>
      <c r="F2005" s="133"/>
      <c r="G2005" s="133"/>
      <c r="H2005" s="31"/>
      <c r="I2005" s="110"/>
      <c r="J2005" s="134"/>
      <c r="K2005" s="127"/>
      <c r="L2005" s="111"/>
      <c r="M2005" s="54"/>
      <c r="N2005" s="60"/>
      <c r="R2005" s="36"/>
      <c r="S2005" s="37"/>
      <c r="T2005" s="38"/>
      <c r="U2005" s="200"/>
      <c r="V2005" s="211"/>
      <c r="W2005" s="204"/>
      <c r="X2005" s="204"/>
      <c r="Y2005" s="40"/>
      <c r="Z2005" s="41"/>
      <c r="AA2005" s="10"/>
      <c r="AB2005" s="42"/>
      <c r="AC2005" s="41"/>
      <c r="AD2005" s="43"/>
      <c r="AE2005" s="42"/>
      <c r="AF2005" s="41"/>
      <c r="AG2005" s="43"/>
      <c r="AH2005" s="69"/>
      <c r="AI2005" s="69"/>
      <c r="AJ2005" s="69"/>
      <c r="AK2005" s="29" t="str">
        <f>IFERROR(MATCH(H2005,#REF!,0),"")</f>
        <v/>
      </c>
    </row>
    <row r="2006" spans="1:37" ht="15" customHeight="1">
      <c r="A2006" s="227" t="str">
        <f>IF(V2006=DB!$B$12,"決裁1",IF(V2006=DB!$B$13,"決裁2",IF(V2006=DB!$B$14,"決裁3",IF(V2006=DB!$B$15,"決裁4",IF(V2006="","",TEXT(W2006,"GE")&amp;"-"&amp;V2006)))))</f>
        <v/>
      </c>
      <c r="B2006" s="228" t="str">
        <f>IF(A2006="","",A2006&amp;"-"&amp;COUNTIF($A$5:A2006,A2006))</f>
        <v/>
      </c>
      <c r="C2006" s="228" t="str">
        <f t="shared" si="63"/>
        <v/>
      </c>
      <c r="D2006" s="228" t="str">
        <f>IF(C2006="","",C2006&amp;"-"&amp;COUNTIF($C$5:C2006,C2006))</f>
        <v/>
      </c>
      <c r="E2006" s="228">
        <f t="shared" si="64"/>
        <v>0</v>
      </c>
      <c r="F2006" s="133"/>
      <c r="G2006" s="133"/>
      <c r="H2006" s="31"/>
      <c r="I2006" s="110"/>
      <c r="J2006" s="134"/>
      <c r="K2006" s="127"/>
      <c r="L2006" s="111"/>
      <c r="M2006" s="54"/>
      <c r="N2006" s="60"/>
      <c r="R2006" s="36"/>
      <c r="S2006" s="37"/>
      <c r="T2006" s="38"/>
      <c r="U2006" s="200"/>
      <c r="V2006" s="211"/>
      <c r="W2006" s="204"/>
      <c r="X2006" s="204"/>
      <c r="Y2006" s="40"/>
      <c r="Z2006" s="41"/>
      <c r="AA2006" s="10"/>
      <c r="AB2006" s="42"/>
      <c r="AC2006" s="41"/>
      <c r="AD2006" s="43"/>
      <c r="AE2006" s="42"/>
      <c r="AF2006" s="41"/>
      <c r="AG2006" s="43"/>
      <c r="AH2006" s="69"/>
      <c r="AI2006" s="69"/>
      <c r="AJ2006" s="69"/>
      <c r="AK2006" s="29" t="str">
        <f>IFERROR(MATCH(H2006,#REF!,0),"")</f>
        <v/>
      </c>
    </row>
    <row r="2007" spans="1:37" ht="15" customHeight="1">
      <c r="A2007" s="227" t="str">
        <f>IF(V2007=DB!$B$12,"決裁1",IF(V2007=DB!$B$13,"決裁2",IF(V2007=DB!$B$14,"決裁3",IF(V2007=DB!$B$15,"決裁4",IF(V2007="","",TEXT(W2007,"GE")&amp;"-"&amp;V2007)))))</f>
        <v/>
      </c>
      <c r="B2007" s="228" t="str">
        <f>IF(A2007="","",A2007&amp;"-"&amp;COUNTIF($A$5:A2007,A2007))</f>
        <v/>
      </c>
      <c r="C2007" s="228" t="str">
        <f t="shared" si="63"/>
        <v/>
      </c>
      <c r="D2007" s="228" t="str">
        <f>IF(C2007="","",C2007&amp;"-"&amp;COUNTIF($C$5:C2007,C2007))</f>
        <v/>
      </c>
      <c r="E2007" s="228">
        <f t="shared" si="64"/>
        <v>0</v>
      </c>
      <c r="F2007" s="133"/>
      <c r="G2007" s="133"/>
      <c r="H2007" s="31"/>
      <c r="I2007" s="110"/>
      <c r="J2007" s="134"/>
      <c r="K2007" s="127"/>
      <c r="L2007" s="111"/>
      <c r="M2007" s="54"/>
      <c r="N2007" s="60"/>
      <c r="R2007" s="36"/>
      <c r="S2007" s="37"/>
      <c r="T2007" s="38"/>
      <c r="U2007" s="200"/>
      <c r="V2007" s="211"/>
      <c r="W2007" s="204"/>
      <c r="X2007" s="204"/>
      <c r="Y2007" s="40"/>
      <c r="Z2007" s="41"/>
      <c r="AA2007" s="10"/>
      <c r="AB2007" s="42"/>
      <c r="AC2007" s="41"/>
      <c r="AD2007" s="43"/>
      <c r="AE2007" s="42"/>
      <c r="AF2007" s="41"/>
      <c r="AG2007" s="43"/>
      <c r="AH2007" s="69"/>
      <c r="AI2007" s="69"/>
      <c r="AJ2007" s="69"/>
      <c r="AK2007" s="29" t="str">
        <f>IFERROR(MATCH(H2007,#REF!,0),"")</f>
        <v/>
      </c>
    </row>
    <row r="2008" spans="1:37" ht="15" customHeight="1">
      <c r="A2008" s="227" t="str">
        <f>IF(V2008=DB!$B$12,"決裁1",IF(V2008=DB!$B$13,"決裁2",IF(V2008=DB!$B$14,"決裁3",IF(V2008=DB!$B$15,"決裁4",IF(V2008="","",TEXT(W2008,"GE")&amp;"-"&amp;V2008)))))</f>
        <v/>
      </c>
      <c r="B2008" s="228" t="str">
        <f>IF(A2008="","",A2008&amp;"-"&amp;COUNTIF($A$5:A2008,A2008))</f>
        <v/>
      </c>
      <c r="C2008" s="228" t="str">
        <f t="shared" si="63"/>
        <v/>
      </c>
      <c r="D2008" s="228" t="str">
        <f>IF(C2008="","",C2008&amp;"-"&amp;COUNTIF($C$5:C2008,C2008))</f>
        <v/>
      </c>
      <c r="E2008" s="228">
        <f t="shared" si="64"/>
        <v>0</v>
      </c>
      <c r="F2008" s="133"/>
      <c r="G2008" s="133"/>
      <c r="H2008" s="31"/>
      <c r="I2008" s="110"/>
      <c r="J2008" s="134"/>
      <c r="K2008" s="127"/>
      <c r="L2008" s="111"/>
      <c r="M2008" s="54"/>
      <c r="N2008" s="60"/>
      <c r="R2008" s="36"/>
      <c r="S2008" s="37"/>
      <c r="T2008" s="38"/>
      <c r="U2008" s="200"/>
      <c r="V2008" s="211"/>
      <c r="W2008" s="204"/>
      <c r="X2008" s="204"/>
      <c r="Y2008" s="40"/>
      <c r="Z2008" s="41"/>
      <c r="AA2008" s="10"/>
      <c r="AB2008" s="42"/>
      <c r="AC2008" s="41"/>
      <c r="AD2008" s="43"/>
      <c r="AE2008" s="42"/>
      <c r="AF2008" s="41"/>
      <c r="AG2008" s="43"/>
      <c r="AH2008" s="69"/>
      <c r="AI2008" s="69"/>
      <c r="AJ2008" s="69"/>
      <c r="AK2008" s="29" t="str">
        <f>IFERROR(MATCH(H2008,#REF!,0),"")</f>
        <v/>
      </c>
    </row>
    <row r="2009" spans="1:37" ht="15" customHeight="1">
      <c r="A2009" s="227" t="str">
        <f>IF(V2009=DB!$B$12,"決裁1",IF(V2009=DB!$B$13,"決裁2",IF(V2009=DB!$B$14,"決裁3",IF(V2009=DB!$B$15,"決裁4",IF(V2009="","",TEXT(W2009,"GE")&amp;"-"&amp;V2009)))))</f>
        <v/>
      </c>
      <c r="B2009" s="228" t="str">
        <f>IF(A2009="","",A2009&amp;"-"&amp;COUNTIF($A$5:A2009,A2009))</f>
        <v/>
      </c>
      <c r="C2009" s="228" t="str">
        <f t="shared" si="63"/>
        <v/>
      </c>
      <c r="D2009" s="228" t="str">
        <f>IF(C2009="","",C2009&amp;"-"&amp;COUNTIF($C$5:C2009,C2009))</f>
        <v/>
      </c>
      <c r="E2009" s="228">
        <f t="shared" si="64"/>
        <v>0</v>
      </c>
      <c r="F2009" s="133"/>
      <c r="G2009" s="133"/>
      <c r="H2009" s="31"/>
      <c r="I2009" s="110"/>
      <c r="J2009" s="134"/>
      <c r="K2009" s="127"/>
      <c r="L2009" s="111"/>
      <c r="M2009" s="54"/>
      <c r="N2009" s="60"/>
      <c r="R2009" s="36"/>
      <c r="S2009" s="37"/>
      <c r="T2009" s="38"/>
      <c r="U2009" s="200"/>
      <c r="V2009" s="211"/>
      <c r="W2009" s="204"/>
      <c r="X2009" s="204"/>
      <c r="Y2009" s="40"/>
      <c r="Z2009" s="41"/>
      <c r="AA2009" s="10"/>
      <c r="AB2009" s="42"/>
      <c r="AC2009" s="41"/>
      <c r="AD2009" s="43"/>
      <c r="AE2009" s="42"/>
      <c r="AF2009" s="41"/>
      <c r="AG2009" s="43"/>
      <c r="AH2009" s="69"/>
      <c r="AI2009" s="69"/>
      <c r="AJ2009" s="69"/>
      <c r="AK2009" s="29" t="str">
        <f>IFERROR(MATCH(H2009,#REF!,0),"")</f>
        <v/>
      </c>
    </row>
    <row r="2010" spans="1:37" ht="15" customHeight="1">
      <c r="A2010" s="227" t="str">
        <f>IF(V2010=DB!$B$12,"決裁1",IF(V2010=DB!$B$13,"決裁2",IF(V2010=DB!$B$14,"決裁3",IF(V2010=DB!$B$15,"決裁4",IF(V2010="","",TEXT(W2010,"GE")&amp;"-"&amp;V2010)))))</f>
        <v/>
      </c>
      <c r="B2010" s="228" t="str">
        <f>IF(A2010="","",A2010&amp;"-"&amp;COUNTIF($A$5:A2010,A2010))</f>
        <v/>
      </c>
      <c r="C2010" s="228" t="str">
        <f t="shared" si="63"/>
        <v/>
      </c>
      <c r="D2010" s="228" t="str">
        <f>IF(C2010="","",C2010&amp;"-"&amp;COUNTIF($C$5:C2010,C2010))</f>
        <v/>
      </c>
      <c r="E2010" s="228">
        <f t="shared" si="64"/>
        <v>0</v>
      </c>
      <c r="F2010" s="133"/>
      <c r="G2010" s="133"/>
      <c r="H2010" s="31"/>
      <c r="I2010" s="110"/>
      <c r="J2010" s="134"/>
      <c r="K2010" s="127"/>
      <c r="L2010" s="116"/>
      <c r="M2010" s="116"/>
      <c r="N2010" s="60"/>
      <c r="R2010" s="36"/>
      <c r="S2010" s="37"/>
      <c r="T2010" s="38"/>
      <c r="U2010" s="200"/>
      <c r="V2010" s="211"/>
      <c r="W2010" s="204"/>
      <c r="X2010" s="204"/>
      <c r="Y2010" s="40"/>
      <c r="Z2010" s="41"/>
      <c r="AA2010" s="10"/>
      <c r="AB2010" s="42"/>
      <c r="AC2010" s="41"/>
      <c r="AD2010" s="43"/>
      <c r="AE2010" s="42"/>
      <c r="AF2010" s="41"/>
      <c r="AG2010" s="43"/>
      <c r="AH2010" s="69"/>
      <c r="AI2010" s="69"/>
      <c r="AJ2010" s="69"/>
      <c r="AK2010" s="29" t="str">
        <f>IFERROR(MATCH(H2010,#REF!,0),"")</f>
        <v/>
      </c>
    </row>
    <row r="2011" spans="1:37" ht="15" customHeight="1">
      <c r="A2011" s="227" t="str">
        <f>IF(V2011=DB!$B$12,"決裁1",IF(V2011=DB!$B$13,"決裁2",IF(V2011=DB!$B$14,"決裁3",IF(V2011=DB!$B$15,"決裁4",IF(V2011="","",TEXT(W2011,"GE")&amp;"-"&amp;V2011)))))</f>
        <v/>
      </c>
      <c r="B2011" s="228" t="str">
        <f>IF(A2011="","",A2011&amp;"-"&amp;COUNTIF($A$5:A2011,A2011))</f>
        <v/>
      </c>
      <c r="C2011" s="228" t="str">
        <f t="shared" si="63"/>
        <v/>
      </c>
      <c r="D2011" s="228" t="str">
        <f>IF(C2011="","",C2011&amp;"-"&amp;COUNTIF($C$5:C2011,C2011))</f>
        <v/>
      </c>
      <c r="E2011" s="228">
        <f t="shared" si="64"/>
        <v>0</v>
      </c>
      <c r="F2011" s="133"/>
      <c r="G2011" s="133"/>
      <c r="H2011" s="31"/>
      <c r="I2011" s="110"/>
      <c r="J2011" s="134"/>
      <c r="K2011" s="59"/>
      <c r="L2011" s="116"/>
      <c r="M2011" s="54"/>
      <c r="N2011" s="60"/>
      <c r="R2011" s="10"/>
      <c r="S2011" s="37"/>
      <c r="T2011" s="38"/>
      <c r="U2011" s="200"/>
      <c r="V2011" s="211"/>
      <c r="W2011" s="204"/>
      <c r="X2011" s="204"/>
      <c r="Y2011" s="46"/>
      <c r="Z2011" s="47"/>
      <c r="AA2011" s="48"/>
      <c r="AB2011" s="42"/>
      <c r="AC2011" s="41"/>
      <c r="AD2011" s="43"/>
      <c r="AE2011" s="42"/>
      <c r="AF2011" s="41"/>
      <c r="AG2011" s="43"/>
      <c r="AH2011" s="69"/>
      <c r="AI2011" s="69"/>
      <c r="AJ2011" s="69"/>
      <c r="AK2011" s="29" t="str">
        <f>IFERROR(MATCH(H2011,#REF!,0),"")</f>
        <v/>
      </c>
    </row>
    <row r="2012" spans="1:37" ht="15" customHeight="1">
      <c r="A2012" s="227" t="str">
        <f>IF(V2012=DB!$B$12,"決裁1",IF(V2012=DB!$B$13,"決裁2",IF(V2012=DB!$B$14,"決裁3",IF(V2012=DB!$B$15,"決裁4",IF(V2012="","",TEXT(W2012,"GE")&amp;"-"&amp;V2012)))))</f>
        <v/>
      </c>
      <c r="B2012" s="228" t="str">
        <f>IF(A2012="","",A2012&amp;"-"&amp;COUNTIF($A$5:A2012,A2012))</f>
        <v/>
      </c>
      <c r="C2012" s="228" t="str">
        <f t="shared" si="63"/>
        <v/>
      </c>
      <c r="D2012" s="228" t="str">
        <f>IF(C2012="","",C2012&amp;"-"&amp;COUNTIF($C$5:C2012,C2012))</f>
        <v/>
      </c>
      <c r="E2012" s="228">
        <f t="shared" si="64"/>
        <v>0</v>
      </c>
      <c r="F2012" s="133"/>
      <c r="G2012" s="133"/>
      <c r="H2012" s="31"/>
      <c r="I2012" s="110"/>
      <c r="J2012" s="134"/>
      <c r="K2012" s="127"/>
      <c r="L2012" s="111"/>
      <c r="M2012" s="54"/>
      <c r="N2012" s="60"/>
      <c r="R2012" s="10"/>
      <c r="S2012" s="37"/>
      <c r="T2012" s="38"/>
      <c r="U2012" s="200"/>
      <c r="V2012" s="211"/>
      <c r="W2012" s="204"/>
      <c r="X2012" s="204"/>
      <c r="Y2012" s="46"/>
      <c r="Z2012" s="47"/>
      <c r="AA2012" s="48"/>
      <c r="AB2012" s="42"/>
      <c r="AC2012" s="41"/>
      <c r="AD2012" s="43"/>
      <c r="AE2012" s="42"/>
      <c r="AF2012" s="41"/>
      <c r="AG2012" s="43"/>
      <c r="AH2012" s="69"/>
      <c r="AI2012" s="69"/>
      <c r="AJ2012" s="69"/>
      <c r="AK2012" s="29" t="str">
        <f>IFERROR(MATCH(H2012,#REF!,0),"")</f>
        <v/>
      </c>
    </row>
    <row r="2013" spans="1:37" ht="15" customHeight="1">
      <c r="A2013" s="227" t="str">
        <f>IF(V2013=DB!$B$12,"決裁1",IF(V2013=DB!$B$13,"決裁2",IF(V2013=DB!$B$14,"決裁3",IF(V2013=DB!$B$15,"決裁4",IF(V2013="","",TEXT(W2013,"GE")&amp;"-"&amp;V2013)))))</f>
        <v/>
      </c>
      <c r="B2013" s="228" t="str">
        <f>IF(A2013="","",A2013&amp;"-"&amp;COUNTIF($A$5:A2013,A2013))</f>
        <v/>
      </c>
      <c r="C2013" s="228" t="str">
        <f t="shared" si="63"/>
        <v/>
      </c>
      <c r="D2013" s="228" t="str">
        <f>IF(C2013="","",C2013&amp;"-"&amp;COUNTIF($C$5:C2013,C2013))</f>
        <v/>
      </c>
      <c r="E2013" s="228">
        <f t="shared" si="64"/>
        <v>0</v>
      </c>
      <c r="F2013" s="133"/>
      <c r="G2013" s="133"/>
      <c r="H2013" s="31"/>
      <c r="I2013" s="110"/>
      <c r="J2013" s="134"/>
      <c r="K2013" s="127"/>
      <c r="L2013" s="111"/>
      <c r="M2013" s="54"/>
      <c r="N2013" s="60"/>
      <c r="R2013" s="36"/>
      <c r="S2013" s="37"/>
      <c r="T2013" s="38"/>
      <c r="U2013" s="200"/>
      <c r="V2013" s="211"/>
      <c r="W2013" s="204"/>
      <c r="X2013" s="204"/>
      <c r="Y2013" s="40"/>
      <c r="Z2013" s="41"/>
      <c r="AA2013" s="10"/>
      <c r="AB2013" s="42"/>
      <c r="AC2013" s="41"/>
      <c r="AD2013" s="43"/>
      <c r="AE2013" s="42"/>
      <c r="AF2013" s="41"/>
      <c r="AG2013" s="43"/>
      <c r="AH2013" s="69"/>
      <c r="AI2013" s="69"/>
      <c r="AJ2013" s="69"/>
      <c r="AK2013" s="29" t="str">
        <f>IFERROR(MATCH(H2013,#REF!,0),"")</f>
        <v/>
      </c>
    </row>
    <row r="2014" spans="1:37" ht="15" customHeight="1">
      <c r="A2014" s="227" t="str">
        <f>IF(V2014=DB!$B$12,"決裁1",IF(V2014=DB!$B$13,"決裁2",IF(V2014=DB!$B$14,"決裁3",IF(V2014=DB!$B$15,"決裁4",IF(V2014="","",TEXT(W2014,"GE")&amp;"-"&amp;V2014)))))</f>
        <v/>
      </c>
      <c r="B2014" s="228" t="str">
        <f>IF(A2014="","",A2014&amp;"-"&amp;COUNTIF($A$5:A2014,A2014))</f>
        <v/>
      </c>
      <c r="C2014" s="228" t="str">
        <f t="shared" si="63"/>
        <v/>
      </c>
      <c r="D2014" s="228" t="str">
        <f>IF(C2014="","",C2014&amp;"-"&amp;COUNTIF($C$5:C2014,C2014))</f>
        <v/>
      </c>
      <c r="E2014" s="228">
        <f t="shared" si="64"/>
        <v>0</v>
      </c>
      <c r="F2014" s="133"/>
      <c r="G2014" s="133"/>
      <c r="H2014" s="31"/>
      <c r="I2014" s="110"/>
      <c r="J2014" s="134"/>
      <c r="K2014" s="127"/>
      <c r="L2014" s="111"/>
      <c r="M2014" s="54"/>
      <c r="N2014" s="60"/>
      <c r="R2014" s="36"/>
      <c r="S2014" s="37"/>
      <c r="T2014" s="38"/>
      <c r="U2014" s="200"/>
      <c r="V2014" s="211"/>
      <c r="W2014" s="204"/>
      <c r="X2014" s="204"/>
      <c r="Y2014" s="40"/>
      <c r="Z2014" s="41"/>
      <c r="AA2014" s="10"/>
      <c r="AB2014" s="42"/>
      <c r="AC2014" s="41"/>
      <c r="AD2014" s="43"/>
      <c r="AE2014" s="42"/>
      <c r="AF2014" s="41"/>
      <c r="AG2014" s="43"/>
      <c r="AH2014" s="69"/>
      <c r="AI2014" s="69"/>
      <c r="AJ2014" s="69"/>
      <c r="AK2014" s="29" t="str">
        <f>IFERROR(MATCH(H2014,#REF!,0),"")</f>
        <v/>
      </c>
    </row>
    <row r="2015" spans="1:37" ht="15" customHeight="1">
      <c r="A2015" s="227" t="str">
        <f>IF(V2015=DB!$B$12,"決裁1",IF(V2015=DB!$B$13,"決裁2",IF(V2015=DB!$B$14,"決裁3",IF(V2015=DB!$B$15,"決裁4",IF(V2015="","",TEXT(W2015,"GE")&amp;"-"&amp;V2015)))))</f>
        <v/>
      </c>
      <c r="B2015" s="228" t="str">
        <f>IF(A2015="","",A2015&amp;"-"&amp;COUNTIF($A$5:A2015,A2015))</f>
        <v/>
      </c>
      <c r="C2015" s="228" t="str">
        <f t="shared" si="63"/>
        <v/>
      </c>
      <c r="D2015" s="228" t="str">
        <f>IF(C2015="","",C2015&amp;"-"&amp;COUNTIF($C$5:C2015,C2015))</f>
        <v/>
      </c>
      <c r="E2015" s="228">
        <f t="shared" si="64"/>
        <v>0</v>
      </c>
      <c r="F2015" s="133"/>
      <c r="G2015" s="133"/>
      <c r="H2015" s="31"/>
      <c r="I2015" s="110"/>
      <c r="J2015" s="134"/>
      <c r="K2015" s="127"/>
      <c r="L2015" s="111"/>
      <c r="M2015" s="54"/>
      <c r="N2015" s="60"/>
      <c r="R2015" s="36"/>
      <c r="S2015" s="37"/>
      <c r="T2015" s="38"/>
      <c r="U2015" s="200"/>
      <c r="V2015" s="211"/>
      <c r="W2015" s="204"/>
      <c r="X2015" s="204"/>
      <c r="Y2015" s="40"/>
      <c r="Z2015" s="41"/>
      <c r="AA2015" s="10"/>
      <c r="AB2015" s="42"/>
      <c r="AC2015" s="41"/>
      <c r="AD2015" s="43"/>
      <c r="AE2015" s="42"/>
      <c r="AF2015" s="41"/>
      <c r="AG2015" s="43"/>
      <c r="AH2015" s="69"/>
      <c r="AI2015" s="69"/>
      <c r="AJ2015" s="69"/>
      <c r="AK2015" s="29" t="str">
        <f>IFERROR(MATCH(H2015,#REF!,0),"")</f>
        <v/>
      </c>
    </row>
    <row r="2016" spans="1:37" ht="15" customHeight="1">
      <c r="A2016" s="227" t="str">
        <f>IF(V2016=DB!$B$12,"決裁1",IF(V2016=DB!$B$13,"決裁2",IF(V2016=DB!$B$14,"決裁3",IF(V2016=DB!$B$15,"決裁4",IF(V2016="","",TEXT(W2016,"GE")&amp;"-"&amp;V2016)))))</f>
        <v/>
      </c>
      <c r="B2016" s="228" t="str">
        <f>IF(A2016="","",A2016&amp;"-"&amp;COUNTIF($A$5:A2016,A2016))</f>
        <v/>
      </c>
      <c r="C2016" s="228" t="str">
        <f t="shared" si="63"/>
        <v/>
      </c>
      <c r="D2016" s="228" t="str">
        <f>IF(C2016="","",C2016&amp;"-"&amp;COUNTIF($C$5:C2016,C2016))</f>
        <v/>
      </c>
      <c r="E2016" s="228">
        <f t="shared" si="64"/>
        <v>0</v>
      </c>
      <c r="F2016" s="133"/>
      <c r="G2016" s="133"/>
      <c r="H2016" s="31"/>
      <c r="I2016" s="110"/>
      <c r="J2016" s="134"/>
      <c r="K2016" s="127"/>
      <c r="L2016" s="111"/>
      <c r="M2016" s="54"/>
      <c r="N2016" s="60"/>
      <c r="R2016" s="36"/>
      <c r="S2016" s="37"/>
      <c r="T2016" s="38"/>
      <c r="U2016" s="200"/>
      <c r="V2016" s="211"/>
      <c r="W2016" s="204"/>
      <c r="X2016" s="204"/>
      <c r="Y2016" s="40"/>
      <c r="Z2016" s="41"/>
      <c r="AA2016" s="10"/>
      <c r="AB2016" s="42"/>
      <c r="AC2016" s="41"/>
      <c r="AD2016" s="43"/>
      <c r="AE2016" s="42"/>
      <c r="AF2016" s="41"/>
      <c r="AG2016" s="43"/>
      <c r="AH2016" s="69"/>
      <c r="AI2016" s="69"/>
      <c r="AJ2016" s="69"/>
      <c r="AK2016" s="29" t="str">
        <f>IFERROR(MATCH(H2016,#REF!,0),"")</f>
        <v/>
      </c>
    </row>
    <row r="2017" spans="1:37" ht="15" customHeight="1">
      <c r="A2017" s="227" t="str">
        <f>IF(V2017=DB!$B$12,"決裁1",IF(V2017=DB!$B$13,"決裁2",IF(V2017=DB!$B$14,"決裁3",IF(V2017=DB!$B$15,"決裁4",IF(V2017="","",TEXT(W2017,"GE")&amp;"-"&amp;V2017)))))</f>
        <v/>
      </c>
      <c r="B2017" s="228" t="str">
        <f>IF(A2017="","",A2017&amp;"-"&amp;COUNTIF($A$5:A2017,A2017))</f>
        <v/>
      </c>
      <c r="C2017" s="228" t="str">
        <f t="shared" si="63"/>
        <v/>
      </c>
      <c r="D2017" s="228" t="str">
        <f>IF(C2017="","",C2017&amp;"-"&amp;COUNTIF($C$5:C2017,C2017))</f>
        <v/>
      </c>
      <c r="E2017" s="228">
        <f t="shared" si="64"/>
        <v>0</v>
      </c>
      <c r="F2017" s="133"/>
      <c r="G2017" s="133"/>
      <c r="H2017" s="31"/>
      <c r="I2017" s="110"/>
      <c r="J2017" s="134"/>
      <c r="K2017" s="127"/>
      <c r="L2017" s="111"/>
      <c r="M2017" s="54"/>
      <c r="N2017" s="60"/>
      <c r="R2017" s="36"/>
      <c r="S2017" s="37"/>
      <c r="T2017" s="38"/>
      <c r="U2017" s="200"/>
      <c r="V2017" s="211"/>
      <c r="W2017" s="204"/>
      <c r="X2017" s="204"/>
      <c r="Y2017" s="40"/>
      <c r="Z2017" s="41"/>
      <c r="AA2017" s="10"/>
      <c r="AB2017" s="42"/>
      <c r="AC2017" s="41"/>
      <c r="AD2017" s="43"/>
      <c r="AE2017" s="42"/>
      <c r="AF2017" s="41"/>
      <c r="AG2017" s="43"/>
      <c r="AH2017" s="69"/>
      <c r="AI2017" s="69"/>
      <c r="AJ2017" s="69"/>
      <c r="AK2017" s="29" t="str">
        <f>IFERROR(MATCH(H2017,#REF!,0),"")</f>
        <v/>
      </c>
    </row>
    <row r="2018" spans="1:37" ht="15" customHeight="1">
      <c r="A2018" s="227" t="str">
        <f>IF(V2018=DB!$B$12,"決裁1",IF(V2018=DB!$B$13,"決裁2",IF(V2018=DB!$B$14,"決裁3",IF(V2018=DB!$B$15,"決裁4",IF(V2018="","",TEXT(W2018,"GE")&amp;"-"&amp;V2018)))))</f>
        <v/>
      </c>
      <c r="B2018" s="228" t="str">
        <f>IF(A2018="","",A2018&amp;"-"&amp;COUNTIF($A$5:A2018,A2018))</f>
        <v/>
      </c>
      <c r="C2018" s="228" t="str">
        <f t="shared" si="63"/>
        <v/>
      </c>
      <c r="D2018" s="228" t="str">
        <f>IF(C2018="","",C2018&amp;"-"&amp;COUNTIF($C$5:C2018,C2018))</f>
        <v/>
      </c>
      <c r="E2018" s="228">
        <f t="shared" si="64"/>
        <v>0</v>
      </c>
      <c r="F2018" s="133"/>
      <c r="G2018" s="133"/>
      <c r="H2018" s="31"/>
      <c r="I2018" s="110"/>
      <c r="J2018" s="134"/>
      <c r="K2018" s="127"/>
      <c r="L2018" s="111"/>
      <c r="M2018" s="54"/>
      <c r="N2018" s="60"/>
      <c r="R2018" s="36"/>
      <c r="S2018" s="37"/>
      <c r="T2018" s="38"/>
      <c r="U2018" s="200"/>
      <c r="V2018" s="211"/>
      <c r="W2018" s="204"/>
      <c r="X2018" s="204"/>
      <c r="Y2018" s="40"/>
      <c r="Z2018" s="41"/>
      <c r="AA2018" s="10"/>
      <c r="AB2018" s="42"/>
      <c r="AC2018" s="41"/>
      <c r="AD2018" s="43"/>
      <c r="AE2018" s="42"/>
      <c r="AF2018" s="41"/>
      <c r="AG2018" s="43"/>
      <c r="AH2018" s="69"/>
      <c r="AI2018" s="69"/>
      <c r="AJ2018" s="69"/>
      <c r="AK2018" s="29" t="str">
        <f>IFERROR(MATCH(H2018,#REF!,0),"")</f>
        <v/>
      </c>
    </row>
    <row r="2019" spans="1:37" ht="15" customHeight="1">
      <c r="A2019" s="227" t="str">
        <f>IF(V2019=DB!$B$12,"決裁1",IF(V2019=DB!$B$13,"決裁2",IF(V2019=DB!$B$14,"決裁3",IF(V2019=DB!$B$15,"決裁4",IF(V2019="","",TEXT(W2019,"GE")&amp;"-"&amp;V2019)))))</f>
        <v/>
      </c>
      <c r="B2019" s="228" t="str">
        <f>IF(A2019="","",A2019&amp;"-"&amp;COUNTIF($A$5:A2019,A2019))</f>
        <v/>
      </c>
      <c r="C2019" s="228" t="str">
        <f t="shared" si="63"/>
        <v/>
      </c>
      <c r="D2019" s="228" t="str">
        <f>IF(C2019="","",C2019&amp;"-"&amp;COUNTIF($C$5:C2019,C2019))</f>
        <v/>
      </c>
      <c r="E2019" s="228">
        <f t="shared" si="64"/>
        <v>0</v>
      </c>
      <c r="F2019" s="133"/>
      <c r="G2019" s="133"/>
      <c r="H2019" s="31"/>
      <c r="I2019" s="110"/>
      <c r="J2019" s="134"/>
      <c r="K2019" s="127"/>
      <c r="L2019" s="111"/>
      <c r="M2019" s="54"/>
      <c r="N2019" s="60"/>
      <c r="R2019" s="36"/>
      <c r="S2019" s="37"/>
      <c r="T2019" s="38"/>
      <c r="U2019" s="200"/>
      <c r="V2019" s="211"/>
      <c r="W2019" s="204"/>
      <c r="X2019" s="204"/>
      <c r="Y2019" s="40"/>
      <c r="Z2019" s="41"/>
      <c r="AA2019" s="10"/>
      <c r="AB2019" s="42"/>
      <c r="AC2019" s="41"/>
      <c r="AD2019" s="43"/>
      <c r="AE2019" s="42"/>
      <c r="AF2019" s="41"/>
      <c r="AG2019" s="43"/>
      <c r="AH2019" s="69"/>
      <c r="AI2019" s="69"/>
      <c r="AJ2019" s="69"/>
      <c r="AK2019" s="29" t="str">
        <f>IFERROR(MATCH(H2019,#REF!,0),"")</f>
        <v/>
      </c>
    </row>
    <row r="2020" spans="1:37" ht="15" customHeight="1">
      <c r="A2020" s="227" t="str">
        <f>IF(V2020=DB!$B$12,"決裁1",IF(V2020=DB!$B$13,"決裁2",IF(V2020=DB!$B$14,"決裁3",IF(V2020=DB!$B$15,"決裁4",IF(V2020="","",TEXT(W2020,"GE")&amp;"-"&amp;V2020)))))</f>
        <v/>
      </c>
      <c r="B2020" s="228" t="str">
        <f>IF(A2020="","",A2020&amp;"-"&amp;COUNTIF($A$5:A2020,A2020))</f>
        <v/>
      </c>
      <c r="C2020" s="228" t="str">
        <f t="shared" si="63"/>
        <v/>
      </c>
      <c r="D2020" s="228" t="str">
        <f>IF(C2020="","",C2020&amp;"-"&amp;COUNTIF($C$5:C2020,C2020))</f>
        <v/>
      </c>
      <c r="E2020" s="228">
        <f t="shared" si="64"/>
        <v>0</v>
      </c>
      <c r="F2020" s="133"/>
      <c r="G2020" s="133"/>
      <c r="H2020" s="31"/>
      <c r="I2020" s="110"/>
      <c r="J2020" s="134"/>
      <c r="K2020" s="127"/>
      <c r="L2020" s="111"/>
      <c r="M2020" s="54"/>
      <c r="N2020" s="60"/>
      <c r="R2020" s="36"/>
      <c r="S2020" s="37"/>
      <c r="T2020" s="38"/>
      <c r="U2020" s="200"/>
      <c r="V2020" s="211"/>
      <c r="W2020" s="204"/>
      <c r="X2020" s="204"/>
      <c r="Y2020" s="40"/>
      <c r="Z2020" s="41"/>
      <c r="AA2020" s="10"/>
      <c r="AB2020" s="42"/>
      <c r="AC2020" s="41"/>
      <c r="AD2020" s="43"/>
      <c r="AE2020" s="42"/>
      <c r="AF2020" s="41"/>
      <c r="AG2020" s="43"/>
      <c r="AH2020" s="69"/>
      <c r="AI2020" s="69"/>
      <c r="AJ2020" s="69"/>
      <c r="AK2020" s="29" t="str">
        <f>IFERROR(MATCH(H2020,#REF!,0),"")</f>
        <v/>
      </c>
    </row>
    <row r="2021" spans="1:37" ht="15" customHeight="1">
      <c r="A2021" s="227" t="str">
        <f>IF(V2021=DB!$B$12,"決裁1",IF(V2021=DB!$B$13,"決裁2",IF(V2021=DB!$B$14,"決裁3",IF(V2021=DB!$B$15,"決裁4",IF(V2021="","",TEXT(W2021,"GE")&amp;"-"&amp;V2021)))))</f>
        <v/>
      </c>
      <c r="B2021" s="228" t="str">
        <f>IF(A2021="","",A2021&amp;"-"&amp;COUNTIF($A$5:A2021,A2021))</f>
        <v/>
      </c>
      <c r="C2021" s="228" t="str">
        <f t="shared" si="63"/>
        <v/>
      </c>
      <c r="D2021" s="228" t="str">
        <f>IF(C2021="","",C2021&amp;"-"&amp;COUNTIF($C$5:C2021,C2021))</f>
        <v/>
      </c>
      <c r="E2021" s="228">
        <f t="shared" si="64"/>
        <v>0</v>
      </c>
      <c r="F2021" s="133"/>
      <c r="G2021" s="133"/>
      <c r="H2021" s="31"/>
      <c r="I2021" s="110"/>
      <c r="J2021" s="134"/>
      <c r="K2021" s="67"/>
      <c r="L2021" s="144"/>
      <c r="M2021" s="54"/>
      <c r="N2021" s="60"/>
      <c r="R2021" s="36"/>
      <c r="S2021" s="37"/>
      <c r="T2021" s="38"/>
      <c r="U2021" s="200"/>
      <c r="V2021" s="211"/>
      <c r="W2021" s="204"/>
      <c r="X2021" s="204"/>
      <c r="Y2021" s="40"/>
      <c r="Z2021" s="41"/>
      <c r="AA2021" s="10"/>
      <c r="AB2021" s="42"/>
      <c r="AC2021" s="41"/>
      <c r="AD2021" s="43"/>
      <c r="AE2021" s="42"/>
      <c r="AF2021" s="41"/>
      <c r="AG2021" s="43"/>
      <c r="AH2021" s="69"/>
      <c r="AI2021" s="69"/>
      <c r="AJ2021" s="69"/>
      <c r="AK2021" s="29" t="str">
        <f>IFERROR(MATCH(H2021,#REF!,0),"")</f>
        <v/>
      </c>
    </row>
    <row r="2022" spans="1:37" ht="15" customHeight="1">
      <c r="A2022" s="227" t="str">
        <f>IF(V2022=DB!$B$12,"決裁1",IF(V2022=DB!$B$13,"決裁2",IF(V2022=DB!$B$14,"決裁3",IF(V2022=DB!$B$15,"決裁4",IF(V2022="","",TEXT(W2022,"GE")&amp;"-"&amp;V2022)))))</f>
        <v/>
      </c>
      <c r="B2022" s="228" t="str">
        <f>IF(A2022="","",A2022&amp;"-"&amp;COUNTIF($A$5:A2022,A2022))</f>
        <v/>
      </c>
      <c r="C2022" s="228" t="str">
        <f t="shared" si="63"/>
        <v/>
      </c>
      <c r="D2022" s="228" t="str">
        <f>IF(C2022="","",C2022&amp;"-"&amp;COUNTIF($C$5:C2022,C2022))</f>
        <v/>
      </c>
      <c r="E2022" s="228">
        <f t="shared" si="64"/>
        <v>0</v>
      </c>
      <c r="F2022" s="133"/>
      <c r="G2022" s="133"/>
      <c r="H2022" s="31"/>
      <c r="I2022" s="110"/>
      <c r="J2022" s="134"/>
      <c r="K2022" s="127"/>
      <c r="L2022" s="116"/>
      <c r="M2022" s="116"/>
      <c r="N2022" s="60"/>
      <c r="R2022" s="36"/>
      <c r="S2022" s="37"/>
      <c r="T2022" s="38"/>
      <c r="U2022" s="200"/>
      <c r="V2022" s="211"/>
      <c r="W2022" s="204"/>
      <c r="X2022" s="204"/>
      <c r="Y2022" s="40"/>
      <c r="Z2022" s="41"/>
      <c r="AA2022" s="10"/>
      <c r="AB2022" s="42"/>
      <c r="AC2022" s="41"/>
      <c r="AD2022" s="43"/>
      <c r="AE2022" s="42"/>
      <c r="AF2022" s="41"/>
      <c r="AG2022" s="43"/>
      <c r="AH2022" s="69"/>
      <c r="AI2022" s="69"/>
      <c r="AJ2022" s="69"/>
      <c r="AK2022" s="29" t="str">
        <f>IFERROR(MATCH(H2022,#REF!,0),"")</f>
        <v/>
      </c>
    </row>
    <row r="2023" spans="1:37" ht="15" customHeight="1">
      <c r="A2023" s="227" t="str">
        <f>IF(V2023=DB!$B$12,"決裁1",IF(V2023=DB!$B$13,"決裁2",IF(V2023=DB!$B$14,"決裁3",IF(V2023=DB!$B$15,"決裁4",IF(V2023="","",TEXT(W2023,"GE")&amp;"-"&amp;V2023)))))</f>
        <v/>
      </c>
      <c r="B2023" s="228" t="str">
        <f>IF(A2023="","",A2023&amp;"-"&amp;COUNTIF($A$5:A2023,A2023))</f>
        <v/>
      </c>
      <c r="C2023" s="228" t="str">
        <f t="shared" si="63"/>
        <v/>
      </c>
      <c r="D2023" s="228" t="str">
        <f>IF(C2023="","",C2023&amp;"-"&amp;COUNTIF($C$5:C2023,C2023))</f>
        <v/>
      </c>
      <c r="E2023" s="228">
        <f t="shared" si="64"/>
        <v>0</v>
      </c>
      <c r="F2023" s="133"/>
      <c r="G2023" s="133"/>
      <c r="H2023" s="31"/>
      <c r="I2023" s="110"/>
      <c r="J2023" s="134"/>
      <c r="K2023" s="127"/>
      <c r="L2023" s="116"/>
      <c r="M2023" s="116"/>
      <c r="N2023" s="60"/>
      <c r="R2023" s="36"/>
      <c r="S2023" s="37"/>
      <c r="T2023" s="38"/>
      <c r="U2023" s="200"/>
      <c r="V2023" s="211"/>
      <c r="W2023" s="204"/>
      <c r="X2023" s="204"/>
      <c r="Y2023" s="40"/>
      <c r="Z2023" s="41"/>
      <c r="AA2023" s="10"/>
      <c r="AB2023" s="42"/>
      <c r="AC2023" s="41"/>
      <c r="AD2023" s="43"/>
      <c r="AE2023" s="42"/>
      <c r="AF2023" s="41"/>
      <c r="AG2023" s="43"/>
      <c r="AH2023" s="69"/>
      <c r="AI2023" s="69"/>
      <c r="AJ2023" s="69"/>
      <c r="AK2023" s="29" t="str">
        <f>IFERROR(MATCH(H2023,#REF!,0),"")</f>
        <v/>
      </c>
    </row>
    <row r="2024" spans="1:37" ht="15" customHeight="1">
      <c r="A2024" s="227" t="str">
        <f>IF(V2024=DB!$B$12,"決裁1",IF(V2024=DB!$B$13,"決裁2",IF(V2024=DB!$B$14,"決裁3",IF(V2024=DB!$B$15,"決裁4",IF(V2024="","",TEXT(W2024,"GE")&amp;"-"&amp;V2024)))))</f>
        <v/>
      </c>
      <c r="B2024" s="228" t="str">
        <f>IF(A2024="","",A2024&amp;"-"&amp;COUNTIF($A$5:A2024,A2024))</f>
        <v/>
      </c>
      <c r="C2024" s="228" t="str">
        <f t="shared" si="63"/>
        <v/>
      </c>
      <c r="D2024" s="228" t="str">
        <f>IF(C2024="","",C2024&amp;"-"&amp;COUNTIF($C$5:C2024,C2024))</f>
        <v/>
      </c>
      <c r="E2024" s="228">
        <f t="shared" si="64"/>
        <v>0</v>
      </c>
      <c r="F2024" s="133"/>
      <c r="G2024" s="133"/>
      <c r="H2024" s="31"/>
      <c r="I2024" s="110"/>
      <c r="J2024" s="134"/>
      <c r="K2024" s="127"/>
      <c r="L2024" s="116"/>
      <c r="M2024" s="116"/>
      <c r="N2024" s="60"/>
      <c r="R2024" s="36"/>
      <c r="S2024" s="37"/>
      <c r="T2024" s="38"/>
      <c r="U2024" s="200"/>
      <c r="V2024" s="211"/>
      <c r="W2024" s="204"/>
      <c r="X2024" s="204"/>
      <c r="Y2024" s="40"/>
      <c r="Z2024" s="41"/>
      <c r="AA2024" s="10"/>
      <c r="AB2024" s="42"/>
      <c r="AC2024" s="41"/>
      <c r="AD2024" s="43"/>
      <c r="AE2024" s="42"/>
      <c r="AF2024" s="41"/>
      <c r="AG2024" s="43"/>
      <c r="AH2024" s="69"/>
      <c r="AI2024" s="69"/>
      <c r="AJ2024" s="69"/>
      <c r="AK2024" s="29" t="str">
        <f>IFERROR(MATCH(H2024,#REF!,0),"")</f>
        <v/>
      </c>
    </row>
    <row r="2025" spans="1:37" ht="15" customHeight="1">
      <c r="A2025" s="227" t="str">
        <f>IF(V2025=DB!$B$12,"決裁1",IF(V2025=DB!$B$13,"決裁2",IF(V2025=DB!$B$14,"決裁3",IF(V2025=DB!$B$15,"決裁4",IF(V2025="","",TEXT(W2025,"GE")&amp;"-"&amp;V2025)))))</f>
        <v/>
      </c>
      <c r="B2025" s="228" t="str">
        <f>IF(A2025="","",A2025&amp;"-"&amp;COUNTIF($A$5:A2025,A2025))</f>
        <v/>
      </c>
      <c r="C2025" s="228" t="str">
        <f t="shared" si="63"/>
        <v/>
      </c>
      <c r="D2025" s="228" t="str">
        <f>IF(C2025="","",C2025&amp;"-"&amp;COUNTIF($C$5:C2025,C2025))</f>
        <v/>
      </c>
      <c r="E2025" s="228">
        <f t="shared" si="64"/>
        <v>0</v>
      </c>
      <c r="F2025" s="133"/>
      <c r="G2025" s="133"/>
      <c r="H2025" s="31"/>
      <c r="I2025" s="110"/>
      <c r="J2025" s="134"/>
      <c r="K2025" s="127"/>
      <c r="L2025" s="116"/>
      <c r="M2025" s="116"/>
      <c r="N2025" s="60"/>
      <c r="R2025" s="36"/>
      <c r="S2025" s="37"/>
      <c r="T2025" s="38"/>
      <c r="U2025" s="200"/>
      <c r="V2025" s="211"/>
      <c r="W2025" s="204"/>
      <c r="X2025" s="204"/>
      <c r="Y2025" s="40"/>
      <c r="Z2025" s="41"/>
      <c r="AA2025" s="10"/>
      <c r="AB2025" s="42"/>
      <c r="AC2025" s="41"/>
      <c r="AD2025" s="43"/>
      <c r="AE2025" s="42"/>
      <c r="AF2025" s="41"/>
      <c r="AG2025" s="43"/>
      <c r="AH2025" s="69"/>
      <c r="AI2025" s="69"/>
      <c r="AJ2025" s="69"/>
      <c r="AK2025" s="29" t="str">
        <f>IFERROR(MATCH(H2025,#REF!,0),"")</f>
        <v/>
      </c>
    </row>
    <row r="2026" spans="1:37" ht="15" customHeight="1">
      <c r="A2026" s="227" t="str">
        <f>IF(V2026=DB!$B$12,"決裁1",IF(V2026=DB!$B$13,"決裁2",IF(V2026=DB!$B$14,"決裁3",IF(V2026=DB!$B$15,"決裁4",IF(V2026="","",TEXT(W2026,"GE")&amp;"-"&amp;V2026)))))</f>
        <v/>
      </c>
      <c r="B2026" s="228" t="str">
        <f>IF(A2026="","",A2026&amp;"-"&amp;COUNTIF($A$5:A2026,A2026))</f>
        <v/>
      </c>
      <c r="C2026" s="228" t="str">
        <f t="shared" si="63"/>
        <v/>
      </c>
      <c r="D2026" s="228" t="str">
        <f>IF(C2026="","",C2026&amp;"-"&amp;COUNTIF($C$5:C2026,C2026))</f>
        <v/>
      </c>
      <c r="E2026" s="228">
        <f t="shared" si="64"/>
        <v>0</v>
      </c>
      <c r="F2026" s="133"/>
      <c r="G2026" s="133"/>
      <c r="H2026" s="31"/>
      <c r="I2026" s="110"/>
      <c r="J2026" s="134"/>
      <c r="K2026" s="127"/>
      <c r="L2026" s="116"/>
      <c r="M2026" s="116"/>
      <c r="N2026" s="60"/>
      <c r="R2026" s="36"/>
      <c r="S2026" s="37"/>
      <c r="T2026" s="38"/>
      <c r="U2026" s="200"/>
      <c r="V2026" s="211"/>
      <c r="W2026" s="204"/>
      <c r="X2026" s="204"/>
      <c r="Y2026" s="40"/>
      <c r="Z2026" s="41"/>
      <c r="AA2026" s="10"/>
      <c r="AB2026" s="42"/>
      <c r="AC2026" s="41"/>
      <c r="AD2026" s="43"/>
      <c r="AE2026" s="42"/>
      <c r="AF2026" s="41"/>
      <c r="AG2026" s="43"/>
      <c r="AH2026" s="69"/>
      <c r="AI2026" s="69"/>
      <c r="AJ2026" s="69"/>
      <c r="AK2026" s="29" t="str">
        <f>IFERROR(MATCH(H2026,#REF!,0),"")</f>
        <v/>
      </c>
    </row>
    <row r="2027" spans="1:37" ht="15" customHeight="1">
      <c r="A2027" s="227" t="str">
        <f>IF(V2027=DB!$B$12,"決裁1",IF(V2027=DB!$B$13,"決裁2",IF(V2027=DB!$B$14,"決裁3",IF(V2027=DB!$B$15,"決裁4",IF(V2027="","",TEXT(W2027,"GE")&amp;"-"&amp;V2027)))))</f>
        <v/>
      </c>
      <c r="B2027" s="228" t="str">
        <f>IF(A2027="","",A2027&amp;"-"&amp;COUNTIF($A$5:A2027,A2027))</f>
        <v/>
      </c>
      <c r="C2027" s="228" t="str">
        <f t="shared" si="63"/>
        <v/>
      </c>
      <c r="D2027" s="228" t="str">
        <f>IF(C2027="","",C2027&amp;"-"&amp;COUNTIF($C$5:C2027,C2027))</f>
        <v/>
      </c>
      <c r="E2027" s="228">
        <f t="shared" si="64"/>
        <v>0</v>
      </c>
      <c r="F2027" s="133"/>
      <c r="G2027" s="133"/>
      <c r="H2027" s="31"/>
      <c r="I2027" s="110"/>
      <c r="J2027" s="134"/>
      <c r="K2027" s="127"/>
      <c r="L2027" s="116"/>
      <c r="M2027" s="116"/>
      <c r="N2027" s="60"/>
      <c r="R2027" s="36"/>
      <c r="S2027" s="37"/>
      <c r="T2027" s="38"/>
      <c r="U2027" s="200"/>
      <c r="V2027" s="211"/>
      <c r="W2027" s="204"/>
      <c r="X2027" s="204"/>
      <c r="Y2027" s="40"/>
      <c r="Z2027" s="41"/>
      <c r="AA2027" s="10"/>
      <c r="AB2027" s="42"/>
      <c r="AC2027" s="41"/>
      <c r="AD2027" s="43"/>
      <c r="AE2027" s="42"/>
      <c r="AF2027" s="41"/>
      <c r="AG2027" s="43"/>
      <c r="AH2027" s="69"/>
      <c r="AI2027" s="69"/>
      <c r="AJ2027" s="69"/>
      <c r="AK2027" s="29" t="str">
        <f>IFERROR(MATCH(H2027,#REF!,0),"")</f>
        <v/>
      </c>
    </row>
    <row r="2028" spans="1:37" ht="15" customHeight="1">
      <c r="A2028" s="227" t="str">
        <f>IF(V2028=DB!$B$12,"決裁1",IF(V2028=DB!$B$13,"決裁2",IF(V2028=DB!$B$14,"決裁3",IF(V2028=DB!$B$15,"決裁4",IF(V2028="","",TEXT(W2028,"GE")&amp;"-"&amp;V2028)))))</f>
        <v/>
      </c>
      <c r="B2028" s="228" t="str">
        <f>IF(A2028="","",A2028&amp;"-"&amp;COUNTIF($A$5:A2028,A2028))</f>
        <v/>
      </c>
      <c r="C2028" s="228" t="str">
        <f t="shared" si="63"/>
        <v/>
      </c>
      <c r="D2028" s="228" t="str">
        <f>IF(C2028="","",C2028&amp;"-"&amp;COUNTIF($C$5:C2028,C2028))</f>
        <v/>
      </c>
      <c r="E2028" s="228">
        <f t="shared" si="64"/>
        <v>0</v>
      </c>
      <c r="F2028" s="133"/>
      <c r="G2028" s="133"/>
      <c r="H2028" s="31"/>
      <c r="I2028" s="110"/>
      <c r="J2028" s="134"/>
      <c r="K2028" s="63"/>
      <c r="L2028" s="144"/>
      <c r="M2028" s="54"/>
      <c r="N2028" s="60"/>
      <c r="R2028" s="36"/>
      <c r="S2028" s="37"/>
      <c r="T2028" s="38"/>
      <c r="U2028" s="200"/>
      <c r="V2028" s="211"/>
      <c r="W2028" s="204"/>
      <c r="X2028" s="204"/>
      <c r="Y2028" s="40"/>
      <c r="Z2028" s="41"/>
      <c r="AA2028" s="10"/>
      <c r="AB2028" s="42"/>
      <c r="AC2028" s="41"/>
      <c r="AD2028" s="43"/>
      <c r="AE2028" s="42"/>
      <c r="AF2028" s="41"/>
      <c r="AG2028" s="43"/>
      <c r="AH2028" s="69"/>
      <c r="AI2028" s="69"/>
      <c r="AJ2028" s="69"/>
      <c r="AK2028" s="29" t="str">
        <f>IFERROR(MATCH(H2028,#REF!,0),"")</f>
        <v/>
      </c>
    </row>
    <row r="2029" spans="1:37" ht="15" customHeight="1">
      <c r="A2029" s="227" t="str">
        <f>IF(V2029=DB!$B$12,"決裁1",IF(V2029=DB!$B$13,"決裁2",IF(V2029=DB!$B$14,"決裁3",IF(V2029=DB!$B$15,"決裁4",IF(V2029="","",TEXT(W2029,"GE")&amp;"-"&amp;V2029)))))</f>
        <v/>
      </c>
      <c r="B2029" s="228" t="str">
        <f>IF(A2029="","",A2029&amp;"-"&amp;COUNTIF($A$5:A2029,A2029))</f>
        <v/>
      </c>
      <c r="C2029" s="228" t="str">
        <f t="shared" si="63"/>
        <v/>
      </c>
      <c r="D2029" s="228" t="str">
        <f>IF(C2029="","",C2029&amp;"-"&amp;COUNTIF($C$5:C2029,C2029))</f>
        <v/>
      </c>
      <c r="E2029" s="228">
        <f t="shared" si="64"/>
        <v>0</v>
      </c>
      <c r="F2029" s="133"/>
      <c r="G2029" s="133"/>
      <c r="H2029" s="31"/>
      <c r="I2029" s="110"/>
      <c r="J2029" s="134"/>
      <c r="K2029" s="127"/>
      <c r="L2029" s="116"/>
      <c r="M2029" s="116"/>
      <c r="N2029" s="60"/>
      <c r="R2029" s="36"/>
      <c r="S2029" s="37"/>
      <c r="T2029" s="38"/>
      <c r="U2029" s="200"/>
      <c r="V2029" s="211"/>
      <c r="W2029" s="204"/>
      <c r="X2029" s="204"/>
      <c r="Y2029" s="40"/>
      <c r="Z2029" s="41"/>
      <c r="AA2029" s="10"/>
      <c r="AB2029" s="42"/>
      <c r="AC2029" s="41"/>
      <c r="AD2029" s="43"/>
      <c r="AE2029" s="42"/>
      <c r="AF2029" s="41"/>
      <c r="AG2029" s="43"/>
      <c r="AH2029" s="69"/>
      <c r="AI2029" s="69"/>
      <c r="AJ2029" s="69"/>
      <c r="AK2029" s="29" t="str">
        <f>IFERROR(MATCH(H2029,#REF!,0),"")</f>
        <v/>
      </c>
    </row>
    <row r="2030" spans="1:37" ht="15" customHeight="1">
      <c r="A2030" s="227" t="str">
        <f>IF(V2030=DB!$B$12,"決裁1",IF(V2030=DB!$B$13,"決裁2",IF(V2030=DB!$B$14,"決裁3",IF(V2030=DB!$B$15,"決裁4",IF(V2030="","",TEXT(W2030,"GE")&amp;"-"&amp;V2030)))))</f>
        <v/>
      </c>
      <c r="B2030" s="228" t="str">
        <f>IF(A2030="","",A2030&amp;"-"&amp;COUNTIF($A$5:A2030,A2030))</f>
        <v/>
      </c>
      <c r="C2030" s="228" t="str">
        <f t="shared" si="63"/>
        <v/>
      </c>
      <c r="D2030" s="228" t="str">
        <f>IF(C2030="","",C2030&amp;"-"&amp;COUNTIF($C$5:C2030,C2030))</f>
        <v/>
      </c>
      <c r="E2030" s="228">
        <f t="shared" si="64"/>
        <v>0</v>
      </c>
      <c r="F2030" s="133"/>
      <c r="G2030" s="133"/>
      <c r="H2030" s="31"/>
      <c r="I2030" s="35"/>
      <c r="J2030" s="49"/>
      <c r="K2030" s="58"/>
      <c r="L2030" s="89"/>
      <c r="M2030" s="143"/>
      <c r="N2030" s="60"/>
      <c r="R2030" s="36"/>
      <c r="S2030" s="37"/>
      <c r="T2030" s="38"/>
      <c r="U2030" s="200"/>
      <c r="V2030" s="211"/>
      <c r="W2030" s="204"/>
      <c r="X2030" s="204"/>
      <c r="Y2030" s="40"/>
      <c r="Z2030" s="41"/>
      <c r="AA2030" s="10"/>
      <c r="AB2030" s="42"/>
      <c r="AC2030" s="41"/>
      <c r="AD2030" s="43"/>
      <c r="AE2030" s="42"/>
      <c r="AF2030" s="41"/>
      <c r="AG2030" s="43"/>
      <c r="AH2030" s="69"/>
      <c r="AI2030" s="69"/>
      <c r="AJ2030" s="69"/>
      <c r="AK2030" s="29" t="str">
        <f>IFERROR(MATCH(H2030,#REF!,0),"")</f>
        <v/>
      </c>
    </row>
    <row r="2031" spans="1:37" ht="15" customHeight="1">
      <c r="A2031" s="227" t="str">
        <f>IF(V2031=DB!$B$12,"決裁1",IF(V2031=DB!$B$13,"決裁2",IF(V2031=DB!$B$14,"決裁3",IF(V2031=DB!$B$15,"決裁4",IF(V2031="","",TEXT(W2031,"GE")&amp;"-"&amp;V2031)))))</f>
        <v/>
      </c>
      <c r="B2031" s="228" t="str">
        <f>IF(A2031="","",A2031&amp;"-"&amp;COUNTIF($A$5:A2031,A2031))</f>
        <v/>
      </c>
      <c r="C2031" s="228" t="str">
        <f t="shared" si="63"/>
        <v/>
      </c>
      <c r="D2031" s="228" t="str">
        <f>IF(C2031="","",C2031&amp;"-"&amp;COUNTIF($C$5:C2031,C2031))</f>
        <v/>
      </c>
      <c r="E2031" s="228">
        <f t="shared" si="64"/>
        <v>0</v>
      </c>
      <c r="F2031" s="133"/>
      <c r="G2031" s="133"/>
      <c r="H2031" s="31"/>
      <c r="I2031" s="110"/>
      <c r="J2031" s="134"/>
      <c r="K2031" s="127"/>
      <c r="L2031" s="116"/>
      <c r="M2031" s="116"/>
      <c r="N2031" s="60"/>
      <c r="R2031" s="36"/>
      <c r="S2031" s="37"/>
      <c r="T2031" s="38"/>
      <c r="U2031" s="200"/>
      <c r="V2031" s="211"/>
      <c r="W2031" s="204"/>
      <c r="X2031" s="204"/>
      <c r="Y2031" s="40"/>
      <c r="Z2031" s="41"/>
      <c r="AA2031" s="10"/>
      <c r="AB2031" s="42"/>
      <c r="AC2031" s="41"/>
      <c r="AD2031" s="43"/>
      <c r="AE2031" s="42"/>
      <c r="AF2031" s="41"/>
      <c r="AG2031" s="43"/>
      <c r="AH2031" s="69"/>
      <c r="AI2031" s="69"/>
      <c r="AJ2031" s="69"/>
      <c r="AK2031" s="29" t="str">
        <f>IFERROR(MATCH(H2031,#REF!,0),"")</f>
        <v/>
      </c>
    </row>
    <row r="2032" spans="1:37" ht="15" customHeight="1">
      <c r="A2032" s="227" t="str">
        <f>IF(V2032=DB!$B$12,"決裁1",IF(V2032=DB!$B$13,"決裁2",IF(V2032=DB!$B$14,"決裁3",IF(V2032=DB!$B$15,"決裁4",IF(V2032="","",TEXT(W2032,"GE")&amp;"-"&amp;V2032)))))</f>
        <v/>
      </c>
      <c r="B2032" s="228" t="str">
        <f>IF(A2032="","",A2032&amp;"-"&amp;COUNTIF($A$5:A2032,A2032))</f>
        <v/>
      </c>
      <c r="C2032" s="228" t="str">
        <f t="shared" si="63"/>
        <v/>
      </c>
      <c r="D2032" s="228" t="str">
        <f>IF(C2032="","",C2032&amp;"-"&amp;COUNTIF($C$5:C2032,C2032))</f>
        <v/>
      </c>
      <c r="E2032" s="228">
        <f t="shared" si="64"/>
        <v>0</v>
      </c>
      <c r="F2032" s="133"/>
      <c r="G2032" s="133"/>
      <c r="H2032" s="31"/>
      <c r="I2032" s="110"/>
      <c r="J2032" s="134"/>
      <c r="K2032" s="63"/>
      <c r="L2032" s="144"/>
      <c r="M2032" s="54"/>
      <c r="N2032" s="60"/>
      <c r="R2032" s="36"/>
      <c r="S2032" s="37"/>
      <c r="T2032" s="38"/>
      <c r="U2032" s="200"/>
      <c r="V2032" s="211"/>
      <c r="W2032" s="204"/>
      <c r="X2032" s="204"/>
      <c r="Y2032" s="40"/>
      <c r="Z2032" s="41"/>
      <c r="AA2032" s="10"/>
      <c r="AB2032" s="42"/>
      <c r="AC2032" s="41"/>
      <c r="AD2032" s="43"/>
      <c r="AE2032" s="42"/>
      <c r="AF2032" s="41"/>
      <c r="AG2032" s="43"/>
      <c r="AH2032" s="69"/>
      <c r="AI2032" s="69"/>
      <c r="AJ2032" s="69"/>
      <c r="AK2032" s="29" t="str">
        <f>IFERROR(MATCH(H2032,#REF!,0),"")</f>
        <v/>
      </c>
    </row>
    <row r="2033" spans="1:37" ht="15" customHeight="1">
      <c r="A2033" s="227" t="str">
        <f>IF(V2033=DB!$B$12,"決裁1",IF(V2033=DB!$B$13,"決裁2",IF(V2033=DB!$B$14,"決裁3",IF(V2033=DB!$B$15,"決裁4",IF(V2033="","",TEXT(W2033,"GE")&amp;"-"&amp;V2033)))))</f>
        <v/>
      </c>
      <c r="B2033" s="228" t="str">
        <f>IF(A2033="","",A2033&amp;"-"&amp;COUNTIF($A$5:A2033,A2033))</f>
        <v/>
      </c>
      <c r="C2033" s="228" t="str">
        <f t="shared" si="63"/>
        <v/>
      </c>
      <c r="D2033" s="228" t="str">
        <f>IF(C2033="","",C2033&amp;"-"&amp;COUNTIF($C$5:C2033,C2033))</f>
        <v/>
      </c>
      <c r="E2033" s="228">
        <f t="shared" si="64"/>
        <v>0</v>
      </c>
      <c r="F2033" s="133"/>
      <c r="G2033" s="133"/>
      <c r="H2033" s="31"/>
      <c r="I2033" s="110"/>
      <c r="J2033" s="134"/>
      <c r="K2033" s="127"/>
      <c r="L2033" s="110"/>
      <c r="M2033" s="54"/>
      <c r="N2033" s="60"/>
      <c r="R2033" s="36"/>
      <c r="S2033" s="37"/>
      <c r="T2033" s="38"/>
      <c r="U2033" s="200"/>
      <c r="V2033" s="211"/>
      <c r="W2033" s="204"/>
      <c r="X2033" s="204"/>
      <c r="Y2033" s="40"/>
      <c r="Z2033" s="41"/>
      <c r="AA2033" s="10"/>
      <c r="AB2033" s="42"/>
      <c r="AC2033" s="41"/>
      <c r="AD2033" s="43"/>
      <c r="AE2033" s="42"/>
      <c r="AF2033" s="41"/>
      <c r="AG2033" s="43"/>
      <c r="AH2033" s="69"/>
      <c r="AI2033" s="69"/>
      <c r="AJ2033" s="69"/>
      <c r="AK2033" s="29" t="str">
        <f>IFERROR(MATCH(H2033,#REF!,0),"")</f>
        <v/>
      </c>
    </row>
    <row r="2034" spans="1:37" ht="15" customHeight="1">
      <c r="A2034" s="227" t="str">
        <f>IF(V2034=DB!$B$12,"決裁1",IF(V2034=DB!$B$13,"決裁2",IF(V2034=DB!$B$14,"決裁3",IF(V2034=DB!$B$15,"決裁4",IF(V2034="","",TEXT(W2034,"GE")&amp;"-"&amp;V2034)))))</f>
        <v/>
      </c>
      <c r="B2034" s="228" t="str">
        <f>IF(A2034="","",A2034&amp;"-"&amp;COUNTIF($A$5:A2034,A2034))</f>
        <v/>
      </c>
      <c r="C2034" s="228" t="str">
        <f t="shared" si="63"/>
        <v/>
      </c>
      <c r="D2034" s="228" t="str">
        <f>IF(C2034="","",C2034&amp;"-"&amp;COUNTIF($C$5:C2034,C2034))</f>
        <v/>
      </c>
      <c r="E2034" s="228">
        <f t="shared" si="64"/>
        <v>0</v>
      </c>
      <c r="F2034" s="133"/>
      <c r="G2034" s="133"/>
      <c r="H2034" s="31"/>
      <c r="I2034" s="110"/>
      <c r="J2034" s="134"/>
      <c r="K2034" s="127"/>
      <c r="L2034" s="110"/>
      <c r="M2034" s="54"/>
      <c r="N2034" s="60"/>
      <c r="R2034" s="36"/>
      <c r="S2034" s="37"/>
      <c r="T2034" s="38"/>
      <c r="U2034" s="200"/>
      <c r="V2034" s="211"/>
      <c r="W2034" s="204"/>
      <c r="X2034" s="204"/>
      <c r="Y2034" s="40"/>
      <c r="Z2034" s="41"/>
      <c r="AA2034" s="10"/>
      <c r="AB2034" s="42"/>
      <c r="AC2034" s="41"/>
      <c r="AD2034" s="43"/>
      <c r="AE2034" s="42"/>
      <c r="AF2034" s="41"/>
      <c r="AG2034" s="43"/>
      <c r="AH2034" s="69"/>
      <c r="AI2034" s="69"/>
      <c r="AJ2034" s="69"/>
      <c r="AK2034" s="29" t="str">
        <f>IFERROR(MATCH(H2034,#REF!,0),"")</f>
        <v/>
      </c>
    </row>
    <row r="2035" spans="1:37" ht="15" customHeight="1">
      <c r="A2035" s="227" t="str">
        <f>IF(V2035=DB!$B$12,"決裁1",IF(V2035=DB!$B$13,"決裁2",IF(V2035=DB!$B$14,"決裁3",IF(V2035=DB!$B$15,"決裁4",IF(V2035="","",TEXT(W2035,"GE")&amp;"-"&amp;V2035)))))</f>
        <v/>
      </c>
      <c r="B2035" s="228" t="str">
        <f>IF(A2035="","",A2035&amp;"-"&amp;COUNTIF($A$5:A2035,A2035))</f>
        <v/>
      </c>
      <c r="C2035" s="228" t="str">
        <f t="shared" si="63"/>
        <v/>
      </c>
      <c r="D2035" s="228" t="str">
        <f>IF(C2035="","",C2035&amp;"-"&amp;COUNTIF($C$5:C2035,C2035))</f>
        <v/>
      </c>
      <c r="E2035" s="228">
        <f t="shared" si="64"/>
        <v>0</v>
      </c>
      <c r="F2035" s="133"/>
      <c r="G2035" s="133"/>
      <c r="H2035" s="31"/>
      <c r="I2035" s="110"/>
      <c r="J2035" s="134"/>
      <c r="K2035" s="127"/>
      <c r="L2035" s="110"/>
      <c r="M2035" s="54"/>
      <c r="N2035" s="60"/>
      <c r="R2035" s="36"/>
      <c r="S2035" s="37"/>
      <c r="T2035" s="38"/>
      <c r="U2035" s="200"/>
      <c r="V2035" s="211"/>
      <c r="W2035" s="204"/>
      <c r="X2035" s="204"/>
      <c r="Y2035" s="40"/>
      <c r="Z2035" s="41"/>
      <c r="AA2035" s="10"/>
      <c r="AB2035" s="42"/>
      <c r="AC2035" s="41"/>
      <c r="AD2035" s="111"/>
      <c r="AE2035" s="42"/>
      <c r="AF2035" s="41"/>
      <c r="AG2035" s="111"/>
      <c r="AH2035" s="69"/>
      <c r="AI2035" s="69"/>
      <c r="AJ2035" s="69"/>
      <c r="AK2035" s="29" t="str">
        <f>IFERROR(MATCH(H2035,#REF!,0),"")</f>
        <v/>
      </c>
    </row>
    <row r="2036" spans="1:37" ht="15" customHeight="1">
      <c r="A2036" s="227" t="str">
        <f>IF(V2036=DB!$B$12,"決裁1",IF(V2036=DB!$B$13,"決裁2",IF(V2036=DB!$B$14,"決裁3",IF(V2036=DB!$B$15,"決裁4",IF(V2036="","",TEXT(W2036,"GE")&amp;"-"&amp;V2036)))))</f>
        <v/>
      </c>
      <c r="B2036" s="228" t="str">
        <f>IF(A2036="","",A2036&amp;"-"&amp;COUNTIF($A$5:A2036,A2036))</f>
        <v/>
      </c>
      <c r="C2036" s="228" t="str">
        <f t="shared" si="63"/>
        <v/>
      </c>
      <c r="D2036" s="228" t="str">
        <f>IF(C2036="","",C2036&amp;"-"&amp;COUNTIF($C$5:C2036,C2036))</f>
        <v/>
      </c>
      <c r="E2036" s="228">
        <f t="shared" si="64"/>
        <v>0</v>
      </c>
      <c r="F2036" s="133"/>
      <c r="G2036" s="133"/>
      <c r="H2036" s="31"/>
      <c r="I2036" s="110"/>
      <c r="J2036" s="134"/>
      <c r="K2036" s="127"/>
      <c r="L2036" s="110"/>
      <c r="M2036" s="54"/>
      <c r="N2036" s="60"/>
      <c r="R2036" s="36"/>
      <c r="S2036" s="37"/>
      <c r="T2036" s="38"/>
      <c r="U2036" s="200"/>
      <c r="V2036" s="211"/>
      <c r="W2036" s="204"/>
      <c r="X2036" s="204"/>
      <c r="Y2036" s="40"/>
      <c r="Z2036" s="41"/>
      <c r="AA2036" s="10"/>
      <c r="AB2036" s="42"/>
      <c r="AC2036" s="41"/>
      <c r="AD2036" s="111"/>
      <c r="AE2036" s="42"/>
      <c r="AF2036" s="41"/>
      <c r="AG2036" s="111"/>
      <c r="AH2036" s="69"/>
      <c r="AI2036" s="69"/>
      <c r="AJ2036" s="69"/>
      <c r="AK2036" s="29" t="str">
        <f>IFERROR(MATCH(H2036,#REF!,0),"")</f>
        <v/>
      </c>
    </row>
    <row r="2037" spans="1:37" ht="15" customHeight="1">
      <c r="A2037" s="227" t="str">
        <f>IF(V2037=DB!$B$12,"決裁1",IF(V2037=DB!$B$13,"決裁2",IF(V2037=DB!$B$14,"決裁3",IF(V2037=DB!$B$15,"決裁4",IF(V2037="","",TEXT(W2037,"GE")&amp;"-"&amp;V2037)))))</f>
        <v/>
      </c>
      <c r="B2037" s="228" t="str">
        <f>IF(A2037="","",A2037&amp;"-"&amp;COUNTIF($A$5:A2037,A2037))</f>
        <v/>
      </c>
      <c r="C2037" s="228" t="str">
        <f t="shared" si="63"/>
        <v/>
      </c>
      <c r="D2037" s="228" t="str">
        <f>IF(C2037="","",C2037&amp;"-"&amp;COUNTIF($C$5:C2037,C2037))</f>
        <v/>
      </c>
      <c r="E2037" s="228">
        <f t="shared" si="64"/>
        <v>0</v>
      </c>
      <c r="F2037" s="133"/>
      <c r="G2037" s="133"/>
      <c r="H2037" s="31"/>
      <c r="I2037" s="110"/>
      <c r="J2037" s="134"/>
      <c r="K2037" s="67"/>
      <c r="L2037" s="125"/>
      <c r="M2037" s="54"/>
      <c r="N2037" s="60"/>
      <c r="R2037" s="36"/>
      <c r="S2037" s="37"/>
      <c r="T2037" s="38"/>
      <c r="U2037" s="200"/>
      <c r="V2037" s="211"/>
      <c r="W2037" s="204"/>
      <c r="X2037" s="204"/>
      <c r="Y2037" s="40"/>
      <c r="Z2037" s="41"/>
      <c r="AA2037" s="10"/>
      <c r="AB2037" s="42"/>
      <c r="AC2037" s="41"/>
      <c r="AD2037" s="111"/>
      <c r="AE2037" s="42"/>
      <c r="AF2037" s="41"/>
      <c r="AG2037" s="111"/>
      <c r="AH2037" s="69"/>
      <c r="AI2037" s="69"/>
      <c r="AJ2037" s="69"/>
      <c r="AK2037" s="29" t="str">
        <f>IFERROR(MATCH(H2037,#REF!,0),"")</f>
        <v/>
      </c>
    </row>
    <row r="2038" spans="1:37" ht="15" customHeight="1">
      <c r="A2038" s="227" t="str">
        <f>IF(V2038=DB!$B$12,"決裁1",IF(V2038=DB!$B$13,"決裁2",IF(V2038=DB!$B$14,"決裁3",IF(V2038=DB!$B$15,"決裁4",IF(V2038="","",TEXT(W2038,"GE")&amp;"-"&amp;V2038)))))</f>
        <v/>
      </c>
      <c r="B2038" s="228" t="str">
        <f>IF(A2038="","",A2038&amp;"-"&amp;COUNTIF($A$5:A2038,A2038))</f>
        <v/>
      </c>
      <c r="C2038" s="228" t="str">
        <f t="shared" si="63"/>
        <v/>
      </c>
      <c r="D2038" s="228" t="str">
        <f>IF(C2038="","",C2038&amp;"-"&amp;COUNTIF($C$5:C2038,C2038))</f>
        <v/>
      </c>
      <c r="E2038" s="228">
        <f t="shared" si="64"/>
        <v>0</v>
      </c>
      <c r="F2038" s="133"/>
      <c r="G2038" s="133"/>
      <c r="H2038" s="31"/>
      <c r="I2038" s="110"/>
      <c r="J2038" s="134"/>
      <c r="K2038" s="67"/>
      <c r="L2038" s="125"/>
      <c r="M2038" s="54"/>
      <c r="N2038" s="60"/>
      <c r="R2038" s="36"/>
      <c r="S2038" s="37"/>
      <c r="T2038" s="38"/>
      <c r="U2038" s="200"/>
      <c r="V2038" s="211"/>
      <c r="W2038" s="204"/>
      <c r="X2038" s="204"/>
      <c r="Y2038" s="40"/>
      <c r="Z2038" s="41"/>
      <c r="AA2038" s="10"/>
      <c r="AB2038" s="42"/>
      <c r="AC2038" s="41"/>
      <c r="AD2038" s="111"/>
      <c r="AE2038" s="42"/>
      <c r="AF2038" s="41"/>
      <c r="AG2038" s="111"/>
      <c r="AH2038" s="69"/>
      <c r="AI2038" s="69"/>
      <c r="AJ2038" s="69"/>
      <c r="AK2038" s="29" t="str">
        <f>IFERROR(MATCH(H2038,#REF!,0),"")</f>
        <v/>
      </c>
    </row>
    <row r="2039" spans="1:37" ht="15" customHeight="1">
      <c r="A2039" s="227" t="str">
        <f>IF(V2039=DB!$B$12,"決裁1",IF(V2039=DB!$B$13,"決裁2",IF(V2039=DB!$B$14,"決裁3",IF(V2039=DB!$B$15,"決裁4",IF(V2039="","",TEXT(W2039,"GE")&amp;"-"&amp;V2039)))))</f>
        <v/>
      </c>
      <c r="B2039" s="228" t="str">
        <f>IF(A2039="","",A2039&amp;"-"&amp;COUNTIF($A$5:A2039,A2039))</f>
        <v/>
      </c>
      <c r="C2039" s="228" t="str">
        <f t="shared" si="63"/>
        <v/>
      </c>
      <c r="D2039" s="228" t="str">
        <f>IF(C2039="","",C2039&amp;"-"&amp;COUNTIF($C$5:C2039,C2039))</f>
        <v/>
      </c>
      <c r="E2039" s="228">
        <f t="shared" si="64"/>
        <v>0</v>
      </c>
      <c r="F2039" s="133"/>
      <c r="G2039" s="133"/>
      <c r="H2039" s="31"/>
      <c r="I2039" s="110"/>
      <c r="J2039" s="134"/>
      <c r="K2039" s="67"/>
      <c r="L2039" s="125"/>
      <c r="M2039" s="54"/>
      <c r="N2039" s="60"/>
      <c r="R2039" s="36"/>
      <c r="S2039" s="37"/>
      <c r="T2039" s="38"/>
      <c r="U2039" s="200"/>
      <c r="V2039" s="211"/>
      <c r="W2039" s="204"/>
      <c r="X2039" s="204"/>
      <c r="Y2039" s="40"/>
      <c r="Z2039" s="41"/>
      <c r="AA2039" s="10"/>
      <c r="AB2039" s="42"/>
      <c r="AC2039" s="41"/>
      <c r="AD2039" s="111"/>
      <c r="AE2039" s="42"/>
      <c r="AF2039" s="41"/>
      <c r="AG2039" s="111"/>
      <c r="AH2039" s="69"/>
      <c r="AI2039" s="69"/>
      <c r="AJ2039" s="69"/>
      <c r="AK2039" s="29" t="str">
        <f>IFERROR(MATCH(H2039,#REF!,0),"")</f>
        <v/>
      </c>
    </row>
    <row r="2040" spans="1:37" ht="15" customHeight="1">
      <c r="A2040" s="227" t="str">
        <f>IF(V2040=DB!$B$12,"決裁1",IF(V2040=DB!$B$13,"決裁2",IF(V2040=DB!$B$14,"決裁3",IF(V2040=DB!$B$15,"決裁4",IF(V2040="","",TEXT(W2040,"GE")&amp;"-"&amp;V2040)))))</f>
        <v/>
      </c>
      <c r="B2040" s="228" t="str">
        <f>IF(A2040="","",A2040&amp;"-"&amp;COUNTIF($A$5:A2040,A2040))</f>
        <v/>
      </c>
      <c r="C2040" s="228" t="str">
        <f t="shared" si="63"/>
        <v/>
      </c>
      <c r="D2040" s="228" t="str">
        <f>IF(C2040="","",C2040&amp;"-"&amp;COUNTIF($C$5:C2040,C2040))</f>
        <v/>
      </c>
      <c r="E2040" s="228">
        <f t="shared" si="64"/>
        <v>0</v>
      </c>
      <c r="F2040" s="133"/>
      <c r="G2040" s="133"/>
      <c r="H2040" s="31"/>
      <c r="I2040" s="110"/>
      <c r="J2040" s="134"/>
      <c r="K2040" s="67"/>
      <c r="L2040" s="125"/>
      <c r="M2040" s="54"/>
      <c r="N2040" s="60"/>
      <c r="R2040" s="36"/>
      <c r="S2040" s="37"/>
      <c r="T2040" s="38"/>
      <c r="U2040" s="200"/>
      <c r="V2040" s="211"/>
      <c r="W2040" s="204"/>
      <c r="X2040" s="204"/>
      <c r="Y2040" s="40"/>
      <c r="Z2040" s="41"/>
      <c r="AA2040" s="10"/>
      <c r="AB2040" s="42"/>
      <c r="AC2040" s="41"/>
      <c r="AD2040" s="111"/>
      <c r="AE2040" s="42"/>
      <c r="AF2040" s="41"/>
      <c r="AG2040" s="111"/>
      <c r="AH2040" s="69"/>
      <c r="AI2040" s="69"/>
      <c r="AJ2040" s="69"/>
      <c r="AK2040" s="29" t="str">
        <f>IFERROR(MATCH(H2040,#REF!,0),"")</f>
        <v/>
      </c>
    </row>
    <row r="2041" spans="1:37" ht="15" customHeight="1">
      <c r="A2041" s="227" t="str">
        <f>IF(V2041=DB!$B$12,"決裁1",IF(V2041=DB!$B$13,"決裁2",IF(V2041=DB!$B$14,"決裁3",IF(V2041=DB!$B$15,"決裁4",IF(V2041="","",TEXT(W2041,"GE")&amp;"-"&amp;V2041)))))</f>
        <v/>
      </c>
      <c r="B2041" s="228" t="str">
        <f>IF(A2041="","",A2041&amp;"-"&amp;COUNTIF($A$5:A2041,A2041))</f>
        <v/>
      </c>
      <c r="C2041" s="228" t="str">
        <f t="shared" si="63"/>
        <v/>
      </c>
      <c r="D2041" s="228" t="str">
        <f>IF(C2041="","",C2041&amp;"-"&amp;COUNTIF($C$5:C2041,C2041))</f>
        <v/>
      </c>
      <c r="E2041" s="228">
        <f t="shared" si="64"/>
        <v>0</v>
      </c>
      <c r="F2041" s="133"/>
      <c r="G2041" s="133"/>
      <c r="H2041" s="31"/>
      <c r="I2041" s="110"/>
      <c r="J2041" s="134"/>
      <c r="K2041" s="67"/>
      <c r="L2041" s="125"/>
      <c r="M2041" s="54"/>
      <c r="N2041" s="60"/>
      <c r="R2041" s="36"/>
      <c r="S2041" s="37"/>
      <c r="T2041" s="38"/>
      <c r="U2041" s="200"/>
      <c r="V2041" s="211"/>
      <c r="W2041" s="204"/>
      <c r="X2041" s="204"/>
      <c r="Y2041" s="40"/>
      <c r="Z2041" s="41"/>
      <c r="AA2041" s="10"/>
      <c r="AB2041" s="42"/>
      <c r="AC2041" s="41"/>
      <c r="AD2041" s="111"/>
      <c r="AE2041" s="42"/>
      <c r="AF2041" s="41"/>
      <c r="AG2041" s="111"/>
      <c r="AH2041" s="69"/>
      <c r="AI2041" s="69"/>
      <c r="AJ2041" s="69"/>
      <c r="AK2041" s="29" t="str">
        <f>IFERROR(MATCH(H2041,#REF!,0),"")</f>
        <v/>
      </c>
    </row>
    <row r="2042" spans="1:37" ht="15" customHeight="1">
      <c r="A2042" s="227" t="str">
        <f>IF(V2042=DB!$B$12,"決裁1",IF(V2042=DB!$B$13,"決裁2",IF(V2042=DB!$B$14,"決裁3",IF(V2042=DB!$B$15,"決裁4",IF(V2042="","",TEXT(W2042,"GE")&amp;"-"&amp;V2042)))))</f>
        <v/>
      </c>
      <c r="B2042" s="228" t="str">
        <f>IF(A2042="","",A2042&amp;"-"&amp;COUNTIF($A$5:A2042,A2042))</f>
        <v/>
      </c>
      <c r="C2042" s="228" t="str">
        <f t="shared" si="63"/>
        <v/>
      </c>
      <c r="D2042" s="228" t="str">
        <f>IF(C2042="","",C2042&amp;"-"&amp;COUNTIF($C$5:C2042,C2042))</f>
        <v/>
      </c>
      <c r="E2042" s="228">
        <f t="shared" si="64"/>
        <v>0</v>
      </c>
      <c r="F2042" s="133"/>
      <c r="G2042" s="133"/>
      <c r="H2042" s="31"/>
      <c r="I2042" s="110"/>
      <c r="J2042" s="134"/>
      <c r="K2042" s="67"/>
      <c r="L2042" s="125"/>
      <c r="M2042" s="54"/>
      <c r="N2042" s="60"/>
      <c r="R2042" s="36"/>
      <c r="S2042" s="37"/>
      <c r="T2042" s="38"/>
      <c r="U2042" s="200"/>
      <c r="V2042" s="211"/>
      <c r="W2042" s="204"/>
      <c r="X2042" s="204"/>
      <c r="Y2042" s="40"/>
      <c r="Z2042" s="41"/>
      <c r="AA2042" s="10"/>
      <c r="AB2042" s="42"/>
      <c r="AC2042" s="41"/>
      <c r="AD2042" s="111"/>
      <c r="AE2042" s="42"/>
      <c r="AF2042" s="41"/>
      <c r="AG2042" s="111"/>
      <c r="AH2042" s="69"/>
      <c r="AI2042" s="69"/>
      <c r="AJ2042" s="69"/>
      <c r="AK2042" s="29" t="str">
        <f>IFERROR(MATCH(H2042,#REF!,0),"")</f>
        <v/>
      </c>
    </row>
    <row r="2043" spans="1:37" ht="15" customHeight="1">
      <c r="A2043" s="227" t="str">
        <f>IF(V2043=DB!$B$12,"決裁1",IF(V2043=DB!$B$13,"決裁2",IF(V2043=DB!$B$14,"決裁3",IF(V2043=DB!$B$15,"決裁4",IF(V2043="","",TEXT(W2043,"GE")&amp;"-"&amp;V2043)))))</f>
        <v/>
      </c>
      <c r="B2043" s="228" t="str">
        <f>IF(A2043="","",A2043&amp;"-"&amp;COUNTIF($A$5:A2043,A2043))</f>
        <v/>
      </c>
      <c r="C2043" s="228" t="str">
        <f t="shared" si="63"/>
        <v/>
      </c>
      <c r="D2043" s="228" t="str">
        <f>IF(C2043="","",C2043&amp;"-"&amp;COUNTIF($C$5:C2043,C2043))</f>
        <v/>
      </c>
      <c r="E2043" s="228">
        <f t="shared" si="64"/>
        <v>0</v>
      </c>
      <c r="F2043" s="133"/>
      <c r="G2043" s="133"/>
      <c r="H2043" s="31"/>
      <c r="I2043" s="32"/>
      <c r="J2043" s="49"/>
      <c r="K2043" s="32"/>
      <c r="L2043" s="33"/>
      <c r="M2043" s="33"/>
      <c r="N2043" s="30"/>
      <c r="R2043" s="36"/>
      <c r="S2043" s="37"/>
      <c r="T2043" s="38"/>
      <c r="U2043" s="200"/>
      <c r="V2043" s="211"/>
      <c r="W2043" s="204"/>
      <c r="X2043" s="204"/>
      <c r="Y2043" s="40"/>
      <c r="Z2043" s="41"/>
      <c r="AA2043" s="145"/>
      <c r="AB2043" s="42"/>
      <c r="AC2043" s="41"/>
      <c r="AD2043" s="43"/>
      <c r="AE2043" s="42"/>
      <c r="AF2043" s="41"/>
      <c r="AG2043" s="43"/>
      <c r="AH2043" s="69"/>
      <c r="AI2043" s="69"/>
      <c r="AJ2043" s="69"/>
      <c r="AK2043" s="29" t="str">
        <f>IFERROR(MATCH(H2043,#REF!,0),"")</f>
        <v/>
      </c>
    </row>
    <row r="2044" spans="1:37" ht="15" customHeight="1">
      <c r="A2044" s="227" t="str">
        <f>IF(V2044=DB!$B$12,"決裁1",IF(V2044=DB!$B$13,"決裁2",IF(V2044=DB!$B$14,"決裁3",IF(V2044=DB!$B$15,"決裁4",IF(V2044="","",TEXT(W2044,"GE")&amp;"-"&amp;V2044)))))</f>
        <v/>
      </c>
      <c r="B2044" s="228" t="str">
        <f>IF(A2044="","",A2044&amp;"-"&amp;COUNTIF($A$5:A2044,A2044))</f>
        <v/>
      </c>
      <c r="C2044" s="228" t="str">
        <f t="shared" si="63"/>
        <v/>
      </c>
      <c r="D2044" s="228" t="str">
        <f>IF(C2044="","",C2044&amp;"-"&amp;COUNTIF($C$5:C2044,C2044))</f>
        <v/>
      </c>
      <c r="E2044" s="228">
        <f t="shared" si="64"/>
        <v>0</v>
      </c>
      <c r="F2044" s="133"/>
      <c r="G2044" s="133"/>
      <c r="H2044" s="31"/>
      <c r="I2044" s="32"/>
      <c r="J2044" s="49"/>
      <c r="K2044" s="32"/>
      <c r="L2044" s="33"/>
      <c r="M2044" s="33"/>
      <c r="N2044" s="30"/>
      <c r="R2044" s="36"/>
      <c r="S2044" s="37"/>
      <c r="T2044" s="38"/>
      <c r="U2044" s="200"/>
      <c r="V2044" s="211"/>
      <c r="W2044" s="204"/>
      <c r="X2044" s="204"/>
      <c r="Y2044" s="40"/>
      <c r="Z2044" s="41"/>
      <c r="AA2044" s="10"/>
      <c r="AB2044" s="42"/>
      <c r="AC2044" s="41"/>
      <c r="AD2044" s="33"/>
      <c r="AE2044" s="42"/>
      <c r="AF2044" s="41"/>
      <c r="AG2044" s="33"/>
      <c r="AH2044" s="69"/>
      <c r="AI2044" s="69"/>
      <c r="AJ2044" s="69"/>
      <c r="AK2044" s="29" t="str">
        <f>IFERROR(MATCH(H2044,#REF!,0),"")</f>
        <v/>
      </c>
    </row>
    <row r="2045" spans="1:37" ht="15" customHeight="1">
      <c r="A2045" s="227" t="str">
        <f>IF(V2045=DB!$B$12,"決裁1",IF(V2045=DB!$B$13,"決裁2",IF(V2045=DB!$B$14,"決裁3",IF(V2045=DB!$B$15,"決裁4",IF(V2045="","",TEXT(W2045,"GE")&amp;"-"&amp;V2045)))))</f>
        <v/>
      </c>
      <c r="B2045" s="228" t="str">
        <f>IF(A2045="","",A2045&amp;"-"&amp;COUNTIF($A$5:A2045,A2045))</f>
        <v/>
      </c>
      <c r="C2045" s="228" t="str">
        <f t="shared" si="63"/>
        <v/>
      </c>
      <c r="D2045" s="228" t="str">
        <f>IF(C2045="","",C2045&amp;"-"&amp;COUNTIF($C$5:C2045,C2045))</f>
        <v/>
      </c>
      <c r="E2045" s="228">
        <f t="shared" si="64"/>
        <v>0</v>
      </c>
      <c r="F2045" s="133"/>
      <c r="G2045" s="133"/>
      <c r="H2045" s="31"/>
      <c r="I2045" s="110"/>
      <c r="J2045" s="134"/>
      <c r="K2045" s="67"/>
      <c r="L2045" s="125"/>
      <c r="M2045" s="54"/>
      <c r="N2045" s="60"/>
      <c r="R2045" s="36"/>
      <c r="S2045" s="37"/>
      <c r="T2045" s="38"/>
      <c r="U2045" s="200"/>
      <c r="V2045" s="211"/>
      <c r="W2045" s="204"/>
      <c r="X2045" s="204"/>
      <c r="Y2045" s="40"/>
      <c r="Z2045" s="41"/>
      <c r="AA2045" s="10"/>
      <c r="AB2045" s="42"/>
      <c r="AC2045" s="41"/>
      <c r="AD2045" s="43"/>
      <c r="AE2045" s="42"/>
      <c r="AF2045" s="41"/>
      <c r="AG2045" s="43"/>
      <c r="AH2045" s="69"/>
      <c r="AI2045" s="69"/>
      <c r="AJ2045" s="69"/>
      <c r="AK2045" s="29" t="str">
        <f>IFERROR(MATCH(H2045,#REF!,0),"")</f>
        <v/>
      </c>
    </row>
    <row r="2046" spans="1:37" ht="15" customHeight="1">
      <c r="A2046" s="227" t="str">
        <f>IF(V2046=DB!$B$12,"決裁1",IF(V2046=DB!$B$13,"決裁2",IF(V2046=DB!$B$14,"決裁3",IF(V2046=DB!$B$15,"決裁4",IF(V2046="","",TEXT(W2046,"GE")&amp;"-"&amp;V2046)))))</f>
        <v/>
      </c>
      <c r="B2046" s="228" t="str">
        <f>IF(A2046="","",A2046&amp;"-"&amp;COUNTIF($A$5:A2046,A2046))</f>
        <v/>
      </c>
      <c r="C2046" s="228" t="str">
        <f t="shared" si="63"/>
        <v/>
      </c>
      <c r="D2046" s="228" t="str">
        <f>IF(C2046="","",C2046&amp;"-"&amp;COUNTIF($C$5:C2046,C2046))</f>
        <v/>
      </c>
      <c r="E2046" s="228">
        <f t="shared" si="64"/>
        <v>0</v>
      </c>
      <c r="F2046" s="133"/>
      <c r="G2046" s="133"/>
      <c r="H2046" s="31"/>
      <c r="I2046" s="110"/>
      <c r="J2046" s="134"/>
      <c r="K2046" s="67"/>
      <c r="L2046" s="125"/>
      <c r="M2046" s="54"/>
      <c r="N2046" s="60"/>
      <c r="R2046" s="36"/>
      <c r="S2046" s="37"/>
      <c r="T2046" s="38"/>
      <c r="U2046" s="200"/>
      <c r="V2046" s="211"/>
      <c r="W2046" s="204"/>
      <c r="X2046" s="204"/>
      <c r="Y2046" s="40"/>
      <c r="Z2046" s="41"/>
      <c r="AA2046" s="10"/>
      <c r="AB2046" s="42"/>
      <c r="AC2046" s="41"/>
      <c r="AD2046" s="43"/>
      <c r="AE2046" s="42"/>
      <c r="AF2046" s="41"/>
      <c r="AG2046" s="33"/>
      <c r="AH2046" s="69"/>
      <c r="AI2046" s="69"/>
      <c r="AJ2046" s="69"/>
      <c r="AK2046" s="29" t="str">
        <f>IFERROR(MATCH(H2046,#REF!,0),"")</f>
        <v/>
      </c>
    </row>
    <row r="2047" spans="1:37" ht="15" customHeight="1">
      <c r="A2047" s="227" t="str">
        <f>IF(V2047=DB!$B$12,"決裁1",IF(V2047=DB!$B$13,"決裁2",IF(V2047=DB!$B$14,"決裁3",IF(V2047=DB!$B$15,"決裁4",IF(V2047="","",TEXT(W2047,"GE")&amp;"-"&amp;V2047)))))</f>
        <v/>
      </c>
      <c r="B2047" s="228" t="str">
        <f>IF(A2047="","",A2047&amp;"-"&amp;COUNTIF($A$5:A2047,A2047))</f>
        <v/>
      </c>
      <c r="C2047" s="228" t="str">
        <f t="shared" si="63"/>
        <v/>
      </c>
      <c r="D2047" s="228" t="str">
        <f>IF(C2047="","",C2047&amp;"-"&amp;COUNTIF($C$5:C2047,C2047))</f>
        <v/>
      </c>
      <c r="E2047" s="228">
        <f t="shared" si="64"/>
        <v>0</v>
      </c>
      <c r="F2047" s="133"/>
      <c r="G2047" s="133"/>
      <c r="H2047" s="31"/>
      <c r="I2047" s="32"/>
      <c r="J2047" s="33"/>
      <c r="K2047" s="32"/>
      <c r="L2047" s="33"/>
      <c r="M2047" s="33"/>
      <c r="N2047" s="30"/>
      <c r="R2047" s="36"/>
      <c r="S2047" s="37"/>
      <c r="T2047" s="38"/>
      <c r="U2047" s="200"/>
      <c r="V2047" s="211"/>
      <c r="W2047" s="204"/>
      <c r="X2047" s="204"/>
      <c r="Y2047" s="40"/>
      <c r="Z2047" s="41"/>
      <c r="AA2047" s="10"/>
      <c r="AB2047" s="42"/>
      <c r="AC2047" s="41"/>
      <c r="AD2047" s="43"/>
      <c r="AE2047" s="42"/>
      <c r="AF2047" s="41"/>
      <c r="AG2047" s="43"/>
      <c r="AH2047" s="69"/>
      <c r="AI2047" s="69"/>
      <c r="AJ2047" s="69"/>
      <c r="AK2047" s="29" t="str">
        <f>IFERROR(MATCH(H2047,#REF!,0),"")</f>
        <v/>
      </c>
    </row>
    <row r="2048" spans="1:37" ht="15" customHeight="1">
      <c r="A2048" s="227" t="str">
        <f>IF(V2048=DB!$B$12,"決裁1",IF(V2048=DB!$B$13,"決裁2",IF(V2048=DB!$B$14,"決裁3",IF(V2048=DB!$B$15,"決裁4",IF(V2048="","",TEXT(W2048,"GE")&amp;"-"&amp;V2048)))))</f>
        <v/>
      </c>
      <c r="B2048" s="228" t="str">
        <f>IF(A2048="","",A2048&amp;"-"&amp;COUNTIF($A$5:A2048,A2048))</f>
        <v/>
      </c>
      <c r="C2048" s="228" t="str">
        <f t="shared" si="63"/>
        <v/>
      </c>
      <c r="D2048" s="228" t="str">
        <f>IF(C2048="","",C2048&amp;"-"&amp;COUNTIF($C$5:C2048,C2048))</f>
        <v/>
      </c>
      <c r="E2048" s="228">
        <f t="shared" si="64"/>
        <v>0</v>
      </c>
      <c r="F2048" s="133"/>
      <c r="G2048" s="133"/>
      <c r="H2048" s="31"/>
      <c r="I2048" s="110"/>
      <c r="J2048" s="134"/>
      <c r="K2048" s="59"/>
      <c r="L2048" s="116"/>
      <c r="M2048" s="54"/>
      <c r="N2048" s="60"/>
      <c r="R2048" s="36"/>
      <c r="S2048" s="37"/>
      <c r="T2048" s="38"/>
      <c r="U2048" s="200"/>
      <c r="V2048" s="211"/>
      <c r="W2048" s="204"/>
      <c r="X2048" s="204"/>
      <c r="Y2048" s="40"/>
      <c r="Z2048" s="41"/>
      <c r="AA2048" s="10"/>
      <c r="AB2048" s="42"/>
      <c r="AC2048" s="41"/>
      <c r="AD2048" s="43"/>
      <c r="AE2048" s="42"/>
      <c r="AF2048" s="41"/>
      <c r="AG2048" s="43"/>
      <c r="AH2048" s="69"/>
      <c r="AI2048" s="69"/>
      <c r="AJ2048" s="69"/>
      <c r="AK2048" s="29" t="str">
        <f>IFERROR(MATCH(H2048,#REF!,0),"")</f>
        <v/>
      </c>
    </row>
    <row r="2049" spans="1:37" ht="15" customHeight="1">
      <c r="A2049" s="227" t="str">
        <f>IF(V2049=DB!$B$12,"決裁1",IF(V2049=DB!$B$13,"決裁2",IF(V2049=DB!$B$14,"決裁3",IF(V2049=DB!$B$15,"決裁4",IF(V2049="","",TEXT(W2049,"GE")&amp;"-"&amp;V2049)))))</f>
        <v/>
      </c>
      <c r="B2049" s="228" t="str">
        <f>IF(A2049="","",A2049&amp;"-"&amp;COUNTIF($A$5:A2049,A2049))</f>
        <v/>
      </c>
      <c r="C2049" s="228" t="str">
        <f t="shared" si="63"/>
        <v/>
      </c>
      <c r="D2049" s="228" t="str">
        <f>IF(C2049="","",C2049&amp;"-"&amp;COUNTIF($C$5:C2049,C2049))</f>
        <v/>
      </c>
      <c r="E2049" s="228">
        <f t="shared" si="64"/>
        <v>0</v>
      </c>
      <c r="F2049" s="133"/>
      <c r="G2049" s="133"/>
      <c r="H2049" s="31"/>
      <c r="I2049" s="110"/>
      <c r="J2049" s="135"/>
      <c r="K2049" s="63"/>
      <c r="L2049" s="110"/>
      <c r="M2049" s="112"/>
      <c r="N2049" s="30"/>
      <c r="R2049" s="10"/>
      <c r="S2049" s="37"/>
      <c r="T2049" s="38"/>
      <c r="U2049" s="200"/>
      <c r="V2049" s="211"/>
      <c r="W2049" s="204"/>
      <c r="X2049" s="204"/>
      <c r="Y2049" s="40"/>
      <c r="Z2049" s="41"/>
      <c r="AA2049" s="10"/>
      <c r="AB2049" s="42"/>
      <c r="AC2049" s="47"/>
      <c r="AD2049" s="136"/>
      <c r="AE2049" s="42"/>
      <c r="AF2049" s="41"/>
      <c r="AG2049" s="116"/>
      <c r="AH2049" s="69"/>
      <c r="AI2049" s="69"/>
      <c r="AJ2049" s="69"/>
      <c r="AK2049" s="29" t="str">
        <f>IFERROR(MATCH(H2049,#REF!,0),"")</f>
        <v/>
      </c>
    </row>
    <row r="2050" spans="1:37" ht="15" customHeight="1">
      <c r="A2050" s="227" t="str">
        <f>IF(V2050=DB!$B$12,"決裁1",IF(V2050=DB!$B$13,"決裁2",IF(V2050=DB!$B$14,"決裁3",IF(V2050=DB!$B$15,"決裁4",IF(V2050="","",TEXT(W2050,"GE")&amp;"-"&amp;V2050)))))</f>
        <v/>
      </c>
      <c r="B2050" s="228" t="str">
        <f>IF(A2050="","",A2050&amp;"-"&amp;COUNTIF($A$5:A2050,A2050))</f>
        <v/>
      </c>
      <c r="C2050" s="228" t="str">
        <f t="shared" si="63"/>
        <v/>
      </c>
      <c r="D2050" s="228" t="str">
        <f>IF(C2050="","",C2050&amp;"-"&amp;COUNTIF($C$5:C2050,C2050))</f>
        <v/>
      </c>
      <c r="E2050" s="228">
        <f t="shared" si="64"/>
        <v>0</v>
      </c>
      <c r="F2050" s="133"/>
      <c r="G2050" s="133"/>
      <c r="H2050" s="31"/>
      <c r="I2050" s="107"/>
      <c r="J2050" s="138"/>
      <c r="K2050" s="32"/>
      <c r="L2050" s="33"/>
      <c r="M2050" s="33"/>
      <c r="N2050" s="30"/>
      <c r="R2050" s="10"/>
      <c r="S2050" s="37"/>
      <c r="T2050" s="38"/>
      <c r="U2050" s="200"/>
      <c r="V2050" s="211"/>
      <c r="W2050" s="204"/>
      <c r="X2050" s="204"/>
      <c r="Y2050" s="40"/>
      <c r="Z2050" s="41"/>
      <c r="AA2050" s="91"/>
      <c r="AB2050" s="42"/>
      <c r="AC2050" s="47"/>
      <c r="AD2050" s="146"/>
      <c r="AE2050" s="42"/>
      <c r="AF2050" s="41"/>
      <c r="AG2050" s="147"/>
      <c r="AH2050" s="69"/>
      <c r="AI2050" s="69"/>
      <c r="AJ2050" s="69"/>
      <c r="AK2050" s="29" t="str">
        <f>IFERROR(MATCH(H2050,#REF!,0),"")</f>
        <v/>
      </c>
    </row>
    <row r="2051" spans="1:37" ht="15" customHeight="1">
      <c r="A2051" s="227" t="str">
        <f>IF(V2051=DB!$B$12,"決裁1",IF(V2051=DB!$B$13,"決裁2",IF(V2051=DB!$B$14,"決裁3",IF(V2051=DB!$B$15,"決裁4",IF(V2051="","",TEXT(W2051,"GE")&amp;"-"&amp;V2051)))))</f>
        <v/>
      </c>
      <c r="B2051" s="228" t="str">
        <f>IF(A2051="","",A2051&amp;"-"&amp;COUNTIF($A$5:A2051,A2051))</f>
        <v/>
      </c>
      <c r="C2051" s="228" t="str">
        <f t="shared" si="63"/>
        <v/>
      </c>
      <c r="D2051" s="228" t="str">
        <f>IF(C2051="","",C2051&amp;"-"&amp;COUNTIF($C$5:C2051,C2051))</f>
        <v/>
      </c>
      <c r="E2051" s="228">
        <f t="shared" si="64"/>
        <v>0</v>
      </c>
      <c r="F2051" s="133"/>
      <c r="G2051" s="133"/>
      <c r="H2051" s="31"/>
      <c r="I2051" s="110"/>
      <c r="J2051" s="134"/>
      <c r="K2051" s="127"/>
      <c r="L2051" s="116"/>
      <c r="M2051" s="116"/>
      <c r="N2051" s="60"/>
      <c r="R2051" s="36"/>
      <c r="S2051" s="37"/>
      <c r="T2051" s="38"/>
      <c r="U2051" s="200"/>
      <c r="V2051" s="211"/>
      <c r="W2051" s="204"/>
      <c r="X2051" s="204"/>
      <c r="Y2051" s="40"/>
      <c r="Z2051" s="41"/>
      <c r="AA2051" s="33"/>
      <c r="AB2051" s="42"/>
      <c r="AC2051" s="41"/>
      <c r="AD2051" s="43"/>
      <c r="AE2051" s="42"/>
      <c r="AF2051" s="41"/>
      <c r="AG2051" s="43"/>
      <c r="AH2051" s="69"/>
      <c r="AI2051" s="69"/>
      <c r="AJ2051" s="69"/>
      <c r="AK2051" s="29" t="str">
        <f>IFERROR(MATCH(H2051,#REF!,0),"")</f>
        <v/>
      </c>
    </row>
    <row r="2052" spans="1:37" ht="15" customHeight="1">
      <c r="A2052" s="227" t="str">
        <f>IF(V2052=DB!$B$12,"決裁1",IF(V2052=DB!$B$13,"決裁2",IF(V2052=DB!$B$14,"決裁3",IF(V2052=DB!$B$15,"決裁4",IF(V2052="","",TEXT(W2052,"GE")&amp;"-"&amp;V2052)))))</f>
        <v/>
      </c>
      <c r="B2052" s="228" t="str">
        <f>IF(A2052="","",A2052&amp;"-"&amp;COUNTIF($A$5:A2052,A2052))</f>
        <v/>
      </c>
      <c r="C2052" s="228" t="str">
        <f t="shared" si="63"/>
        <v/>
      </c>
      <c r="D2052" s="228" t="str">
        <f>IF(C2052="","",C2052&amp;"-"&amp;COUNTIF($C$5:C2052,C2052))</f>
        <v/>
      </c>
      <c r="E2052" s="228">
        <f t="shared" si="64"/>
        <v>0</v>
      </c>
      <c r="F2052" s="133"/>
      <c r="G2052" s="133"/>
      <c r="H2052" s="31"/>
      <c r="I2052" s="32"/>
      <c r="J2052" s="49"/>
      <c r="K2052" s="32"/>
      <c r="L2052" s="33"/>
      <c r="M2052" s="33"/>
      <c r="N2052" s="30"/>
      <c r="R2052" s="36"/>
      <c r="S2052" s="37"/>
      <c r="T2052" s="38"/>
      <c r="U2052" s="200"/>
      <c r="V2052" s="211"/>
      <c r="W2052" s="204"/>
      <c r="X2052" s="204"/>
      <c r="Y2052" s="40"/>
      <c r="Z2052" s="41"/>
      <c r="AA2052" s="10"/>
      <c r="AB2052" s="42"/>
      <c r="AC2052" s="41"/>
      <c r="AD2052" s="43"/>
      <c r="AE2052" s="42"/>
      <c r="AF2052" s="41"/>
      <c r="AG2052" s="43"/>
      <c r="AH2052" s="69"/>
      <c r="AI2052" s="69"/>
      <c r="AJ2052" s="69"/>
      <c r="AK2052" s="29" t="str">
        <f>IFERROR(MATCH(H2052,#REF!,0),"")</f>
        <v/>
      </c>
    </row>
    <row r="2053" spans="1:37" ht="15" customHeight="1">
      <c r="A2053" s="227" t="str">
        <f>IF(V2053=DB!$B$12,"決裁1",IF(V2053=DB!$B$13,"決裁2",IF(V2053=DB!$B$14,"決裁3",IF(V2053=DB!$B$15,"決裁4",IF(V2053="","",TEXT(W2053,"GE")&amp;"-"&amp;V2053)))))</f>
        <v/>
      </c>
      <c r="B2053" s="228" t="str">
        <f>IF(A2053="","",A2053&amp;"-"&amp;COUNTIF($A$5:A2053,A2053))</f>
        <v/>
      </c>
      <c r="C2053" s="228" t="str">
        <f t="shared" si="63"/>
        <v/>
      </c>
      <c r="D2053" s="228" t="str">
        <f>IF(C2053="","",C2053&amp;"-"&amp;COUNTIF($C$5:C2053,C2053))</f>
        <v/>
      </c>
      <c r="E2053" s="228">
        <f t="shared" si="64"/>
        <v>0</v>
      </c>
      <c r="F2053" s="133"/>
      <c r="G2053" s="133"/>
      <c r="H2053" s="31"/>
      <c r="I2053" s="32"/>
      <c r="J2053" s="49"/>
      <c r="K2053" s="32"/>
      <c r="L2053" s="33"/>
      <c r="M2053" s="33"/>
      <c r="N2053" s="30"/>
      <c r="R2053" s="36"/>
      <c r="S2053" s="37"/>
      <c r="T2053" s="38"/>
      <c r="U2053" s="200"/>
      <c r="V2053" s="211"/>
      <c r="W2053" s="204"/>
      <c r="X2053" s="204"/>
      <c r="Y2053" s="40"/>
      <c r="Z2053" s="41"/>
      <c r="AA2053" s="10"/>
      <c r="AB2053" s="42"/>
      <c r="AC2053" s="41"/>
      <c r="AD2053" s="43"/>
      <c r="AE2053" s="42"/>
      <c r="AF2053" s="41"/>
      <c r="AG2053" s="43"/>
      <c r="AH2053" s="69"/>
      <c r="AI2053" s="69"/>
      <c r="AJ2053" s="69"/>
      <c r="AK2053" s="29" t="str">
        <f>IFERROR(MATCH(H2053,#REF!,0),"")</f>
        <v/>
      </c>
    </row>
    <row r="2054" spans="1:37" ht="15" customHeight="1">
      <c r="A2054" s="227" t="str">
        <f>IF(V2054=DB!$B$12,"決裁1",IF(V2054=DB!$B$13,"決裁2",IF(V2054=DB!$B$14,"決裁3",IF(V2054=DB!$B$15,"決裁4",IF(V2054="","",TEXT(W2054,"GE")&amp;"-"&amp;V2054)))))</f>
        <v/>
      </c>
      <c r="B2054" s="228" t="str">
        <f>IF(A2054="","",A2054&amp;"-"&amp;COUNTIF($A$5:A2054,A2054))</f>
        <v/>
      </c>
      <c r="C2054" s="228" t="str">
        <f t="shared" ref="C2054:C2117" si="65">IF(AH2054="","",AH2054)</f>
        <v/>
      </c>
      <c r="D2054" s="228" t="str">
        <f>IF(C2054="","",C2054&amp;"-"&amp;COUNTIF($C$5:C2054,C2054))</f>
        <v/>
      </c>
      <c r="E2054" s="228">
        <f t="shared" ref="E2054:E2117" si="66">+H2054</f>
        <v>0</v>
      </c>
      <c r="F2054" s="133"/>
      <c r="G2054" s="133"/>
      <c r="H2054" s="31"/>
      <c r="I2054" s="32"/>
      <c r="J2054" s="49"/>
      <c r="K2054" s="32"/>
      <c r="L2054" s="33"/>
      <c r="M2054" s="33"/>
      <c r="N2054" s="30"/>
      <c r="R2054" s="36"/>
      <c r="S2054" s="37"/>
      <c r="T2054" s="38"/>
      <c r="U2054" s="200"/>
      <c r="V2054" s="211"/>
      <c r="W2054" s="204"/>
      <c r="X2054" s="204"/>
      <c r="Y2054" s="40"/>
      <c r="Z2054" s="41"/>
      <c r="AA2054" s="148"/>
      <c r="AB2054" s="42"/>
      <c r="AC2054" s="41"/>
      <c r="AD2054" s="43"/>
      <c r="AE2054" s="42"/>
      <c r="AF2054" s="41"/>
      <c r="AG2054" s="43"/>
      <c r="AH2054" s="69"/>
      <c r="AI2054" s="69"/>
      <c r="AJ2054" s="69"/>
      <c r="AK2054" s="29" t="str">
        <f>IFERROR(MATCH(H2054,#REF!,0),"")</f>
        <v/>
      </c>
    </row>
    <row r="2055" spans="1:37" ht="15" customHeight="1">
      <c r="A2055" s="227" t="str">
        <f>IF(V2055=DB!$B$12,"決裁1",IF(V2055=DB!$B$13,"決裁2",IF(V2055=DB!$B$14,"決裁3",IF(V2055=DB!$B$15,"決裁4",IF(V2055="","",TEXT(W2055,"GE")&amp;"-"&amp;V2055)))))</f>
        <v/>
      </c>
      <c r="B2055" s="228" t="str">
        <f>IF(A2055="","",A2055&amp;"-"&amp;COUNTIF($A$5:A2055,A2055))</f>
        <v/>
      </c>
      <c r="C2055" s="228" t="str">
        <f t="shared" si="65"/>
        <v/>
      </c>
      <c r="D2055" s="228" t="str">
        <f>IF(C2055="","",C2055&amp;"-"&amp;COUNTIF($C$5:C2055,C2055))</f>
        <v/>
      </c>
      <c r="E2055" s="228">
        <f t="shared" si="66"/>
        <v>0</v>
      </c>
      <c r="F2055" s="133"/>
      <c r="G2055" s="133"/>
      <c r="H2055" s="31"/>
      <c r="I2055" s="97"/>
      <c r="J2055" s="64"/>
      <c r="K2055" s="58"/>
      <c r="L2055" s="33"/>
      <c r="M2055" s="143"/>
      <c r="N2055" s="60"/>
      <c r="R2055" s="36"/>
      <c r="S2055" s="37"/>
      <c r="T2055" s="38"/>
      <c r="U2055" s="200"/>
      <c r="V2055" s="211"/>
      <c r="W2055" s="204"/>
      <c r="X2055" s="204"/>
      <c r="Y2055" s="40"/>
      <c r="Z2055" s="41"/>
      <c r="AA2055" s="10"/>
      <c r="AB2055" s="42"/>
      <c r="AC2055" s="41"/>
      <c r="AD2055" s="43"/>
      <c r="AE2055" s="42"/>
      <c r="AF2055" s="41"/>
      <c r="AG2055" s="43"/>
      <c r="AH2055" s="69"/>
      <c r="AI2055" s="69"/>
      <c r="AJ2055" s="69"/>
      <c r="AK2055" s="29" t="str">
        <f>IFERROR(MATCH(H2055,#REF!,0),"")</f>
        <v/>
      </c>
    </row>
    <row r="2056" spans="1:37" ht="15" customHeight="1">
      <c r="A2056" s="227" t="str">
        <f>IF(V2056=DB!$B$12,"決裁1",IF(V2056=DB!$B$13,"決裁2",IF(V2056=DB!$B$14,"決裁3",IF(V2056=DB!$B$15,"決裁4",IF(V2056="","",TEXT(W2056,"GE")&amp;"-"&amp;V2056)))))</f>
        <v/>
      </c>
      <c r="B2056" s="228" t="str">
        <f>IF(A2056="","",A2056&amp;"-"&amp;COUNTIF($A$5:A2056,A2056))</f>
        <v/>
      </c>
      <c r="C2056" s="228" t="str">
        <f t="shared" si="65"/>
        <v/>
      </c>
      <c r="D2056" s="228" t="str">
        <f>IF(C2056="","",C2056&amp;"-"&amp;COUNTIF($C$5:C2056,C2056))</f>
        <v/>
      </c>
      <c r="E2056" s="228">
        <f t="shared" si="66"/>
        <v>0</v>
      </c>
      <c r="F2056" s="133"/>
      <c r="G2056" s="133"/>
      <c r="H2056" s="31"/>
      <c r="I2056" s="97"/>
      <c r="J2056" s="64"/>
      <c r="K2056" s="58"/>
      <c r="L2056" s="33"/>
      <c r="M2056" s="143"/>
      <c r="N2056" s="60"/>
      <c r="R2056" s="36"/>
      <c r="S2056" s="37"/>
      <c r="T2056" s="38"/>
      <c r="U2056" s="200"/>
      <c r="V2056" s="211"/>
      <c r="W2056" s="204"/>
      <c r="X2056" s="204"/>
      <c r="Y2056" s="40"/>
      <c r="Z2056" s="41"/>
      <c r="AA2056" s="10"/>
      <c r="AB2056" s="42"/>
      <c r="AC2056" s="41"/>
      <c r="AD2056" s="43"/>
      <c r="AE2056" s="42"/>
      <c r="AF2056" s="41"/>
      <c r="AG2056" s="43"/>
      <c r="AH2056" s="69"/>
      <c r="AI2056" s="69"/>
      <c r="AJ2056" s="69"/>
      <c r="AK2056" s="29" t="str">
        <f>IFERROR(MATCH(H2056,#REF!,0),"")</f>
        <v/>
      </c>
    </row>
    <row r="2057" spans="1:37" ht="15" customHeight="1">
      <c r="A2057" s="227" t="str">
        <f>IF(V2057=DB!$B$12,"決裁1",IF(V2057=DB!$B$13,"決裁2",IF(V2057=DB!$B$14,"決裁3",IF(V2057=DB!$B$15,"決裁4",IF(V2057="","",TEXT(W2057,"GE")&amp;"-"&amp;V2057)))))</f>
        <v/>
      </c>
      <c r="B2057" s="228" t="str">
        <f>IF(A2057="","",A2057&amp;"-"&amp;COUNTIF($A$5:A2057,A2057))</f>
        <v/>
      </c>
      <c r="C2057" s="228" t="str">
        <f t="shared" si="65"/>
        <v/>
      </c>
      <c r="D2057" s="228" t="str">
        <f>IF(C2057="","",C2057&amp;"-"&amp;COUNTIF($C$5:C2057,C2057))</f>
        <v/>
      </c>
      <c r="E2057" s="228">
        <f t="shared" si="66"/>
        <v>0</v>
      </c>
      <c r="F2057" s="133"/>
      <c r="G2057" s="133"/>
      <c r="H2057" s="31"/>
      <c r="I2057" s="32"/>
      <c r="J2057" s="49"/>
      <c r="K2057" s="32"/>
      <c r="L2057" s="33"/>
      <c r="M2057" s="33"/>
      <c r="N2057" s="30"/>
      <c r="R2057" s="36"/>
      <c r="S2057" s="37"/>
      <c r="T2057" s="38"/>
      <c r="U2057" s="200"/>
      <c r="V2057" s="211"/>
      <c r="W2057" s="204"/>
      <c r="X2057" s="204"/>
      <c r="Y2057" s="40"/>
      <c r="Z2057" s="41"/>
      <c r="AA2057" s="10"/>
      <c r="AB2057" s="42"/>
      <c r="AC2057" s="41"/>
      <c r="AD2057" s="43"/>
      <c r="AE2057" s="42"/>
      <c r="AF2057" s="41"/>
      <c r="AG2057" s="43"/>
      <c r="AH2057" s="69"/>
      <c r="AI2057" s="69"/>
      <c r="AJ2057" s="69"/>
      <c r="AK2057" s="29" t="str">
        <f>IFERROR(MATCH(H2057,#REF!,0),"")</f>
        <v/>
      </c>
    </row>
    <row r="2058" spans="1:37" ht="15" customHeight="1">
      <c r="A2058" s="227" t="str">
        <f>IF(V2058=DB!$B$12,"決裁1",IF(V2058=DB!$B$13,"決裁2",IF(V2058=DB!$B$14,"決裁3",IF(V2058=DB!$B$15,"決裁4",IF(V2058="","",TEXT(W2058,"GE")&amp;"-"&amp;V2058)))))</f>
        <v/>
      </c>
      <c r="B2058" s="228" t="str">
        <f>IF(A2058="","",A2058&amp;"-"&amp;COUNTIF($A$5:A2058,A2058))</f>
        <v/>
      </c>
      <c r="C2058" s="228" t="str">
        <f t="shared" si="65"/>
        <v/>
      </c>
      <c r="D2058" s="228" t="str">
        <f>IF(C2058="","",C2058&amp;"-"&amp;COUNTIF($C$5:C2058,C2058))</f>
        <v/>
      </c>
      <c r="E2058" s="228">
        <f t="shared" si="66"/>
        <v>0</v>
      </c>
      <c r="F2058" s="133"/>
      <c r="G2058" s="133"/>
      <c r="H2058" s="31"/>
      <c r="I2058" s="32"/>
      <c r="J2058" s="49"/>
      <c r="K2058" s="32"/>
      <c r="L2058" s="33"/>
      <c r="M2058" s="33"/>
      <c r="N2058" s="30"/>
      <c r="R2058" s="36"/>
      <c r="S2058" s="37"/>
      <c r="T2058" s="38"/>
      <c r="U2058" s="200"/>
      <c r="V2058" s="211"/>
      <c r="W2058" s="204"/>
      <c r="X2058" s="204"/>
      <c r="Y2058" s="40"/>
      <c r="Z2058" s="41"/>
      <c r="AA2058" s="10"/>
      <c r="AB2058" s="42"/>
      <c r="AC2058" s="41"/>
      <c r="AD2058" s="33"/>
      <c r="AE2058" s="42"/>
      <c r="AF2058" s="41"/>
      <c r="AG2058" s="33"/>
      <c r="AH2058" s="69"/>
      <c r="AI2058" s="69"/>
      <c r="AJ2058" s="69"/>
      <c r="AK2058" s="29" t="str">
        <f>IFERROR(MATCH(H2058,#REF!,0),"")</f>
        <v/>
      </c>
    </row>
    <row r="2059" spans="1:37" ht="15" customHeight="1">
      <c r="A2059" s="227" t="str">
        <f>IF(V2059=DB!$B$12,"決裁1",IF(V2059=DB!$B$13,"決裁2",IF(V2059=DB!$B$14,"決裁3",IF(V2059=DB!$B$15,"決裁4",IF(V2059="","",TEXT(W2059,"GE")&amp;"-"&amp;V2059)))))</f>
        <v/>
      </c>
      <c r="B2059" s="228" t="str">
        <f>IF(A2059="","",A2059&amp;"-"&amp;COUNTIF($A$5:A2059,A2059))</f>
        <v/>
      </c>
      <c r="C2059" s="228" t="str">
        <f t="shared" si="65"/>
        <v/>
      </c>
      <c r="D2059" s="228" t="str">
        <f>IF(C2059="","",C2059&amp;"-"&amp;COUNTIF($C$5:C2059,C2059))</f>
        <v/>
      </c>
      <c r="E2059" s="228">
        <f t="shared" si="66"/>
        <v>0</v>
      </c>
      <c r="F2059" s="133"/>
      <c r="G2059" s="133"/>
      <c r="H2059" s="31"/>
      <c r="I2059" s="32"/>
      <c r="J2059" s="49"/>
      <c r="K2059" s="32"/>
      <c r="L2059" s="33"/>
      <c r="M2059" s="33"/>
      <c r="N2059" s="30"/>
      <c r="R2059" s="10"/>
      <c r="S2059" s="37"/>
      <c r="T2059" s="38"/>
      <c r="U2059" s="200"/>
      <c r="V2059" s="211"/>
      <c r="W2059" s="204"/>
      <c r="X2059" s="204"/>
      <c r="Y2059" s="40"/>
      <c r="Z2059" s="41"/>
      <c r="AA2059" s="10"/>
      <c r="AB2059" s="42"/>
      <c r="AC2059" s="47"/>
      <c r="AD2059" s="136"/>
      <c r="AE2059" s="42"/>
      <c r="AF2059" s="41"/>
      <c r="AG2059" s="116"/>
      <c r="AH2059" s="69"/>
      <c r="AI2059" s="69"/>
      <c r="AJ2059" s="69"/>
      <c r="AK2059" s="29" t="str">
        <f>IFERROR(MATCH(H2059,#REF!,0),"")</f>
        <v/>
      </c>
    </row>
    <row r="2060" spans="1:37" ht="15" customHeight="1">
      <c r="A2060" s="227" t="str">
        <f>IF(V2060=DB!$B$12,"決裁1",IF(V2060=DB!$B$13,"決裁2",IF(V2060=DB!$B$14,"決裁3",IF(V2060=DB!$B$15,"決裁4",IF(V2060="","",TEXT(W2060,"GE")&amp;"-"&amp;V2060)))))</f>
        <v/>
      </c>
      <c r="B2060" s="228" t="str">
        <f>IF(A2060="","",A2060&amp;"-"&amp;COUNTIF($A$5:A2060,A2060))</f>
        <v/>
      </c>
      <c r="C2060" s="228" t="str">
        <f t="shared" si="65"/>
        <v/>
      </c>
      <c r="D2060" s="228" t="str">
        <f>IF(C2060="","",C2060&amp;"-"&amp;COUNTIF($C$5:C2060,C2060))</f>
        <v/>
      </c>
      <c r="E2060" s="228">
        <f t="shared" si="66"/>
        <v>0</v>
      </c>
      <c r="F2060" s="133"/>
      <c r="G2060" s="133"/>
      <c r="H2060" s="31"/>
      <c r="I2060" s="32"/>
      <c r="J2060" s="49"/>
      <c r="K2060" s="32"/>
      <c r="L2060" s="33"/>
      <c r="M2060" s="33"/>
      <c r="N2060" s="30"/>
      <c r="R2060" s="36"/>
      <c r="S2060" s="37"/>
      <c r="T2060" s="38"/>
      <c r="U2060" s="200"/>
      <c r="V2060" s="211"/>
      <c r="W2060" s="204"/>
      <c r="X2060" s="204"/>
      <c r="Y2060" s="40"/>
      <c r="Z2060" s="41"/>
      <c r="AA2060" s="33"/>
      <c r="AB2060" s="42"/>
      <c r="AC2060" s="41"/>
      <c r="AD2060" s="43"/>
      <c r="AE2060" s="42"/>
      <c r="AF2060" s="41"/>
      <c r="AG2060" s="33"/>
      <c r="AH2060" s="69"/>
      <c r="AI2060" s="69"/>
      <c r="AJ2060" s="69"/>
      <c r="AK2060" s="29" t="str">
        <f>IFERROR(MATCH(H2060,#REF!,0),"")</f>
        <v/>
      </c>
    </row>
    <row r="2061" spans="1:37" ht="15" customHeight="1">
      <c r="A2061" s="227" t="str">
        <f>IF(V2061=DB!$B$12,"決裁1",IF(V2061=DB!$B$13,"決裁2",IF(V2061=DB!$B$14,"決裁3",IF(V2061=DB!$B$15,"決裁4",IF(V2061="","",TEXT(W2061,"GE")&amp;"-"&amp;V2061)))))</f>
        <v/>
      </c>
      <c r="B2061" s="228" t="str">
        <f>IF(A2061="","",A2061&amp;"-"&amp;COUNTIF($A$5:A2061,A2061))</f>
        <v/>
      </c>
      <c r="C2061" s="228" t="str">
        <f t="shared" si="65"/>
        <v/>
      </c>
      <c r="D2061" s="228" t="str">
        <f>IF(C2061="","",C2061&amp;"-"&amp;COUNTIF($C$5:C2061,C2061))</f>
        <v/>
      </c>
      <c r="E2061" s="228">
        <f t="shared" si="66"/>
        <v>0</v>
      </c>
      <c r="F2061" s="133"/>
      <c r="G2061" s="133"/>
      <c r="H2061" s="31"/>
      <c r="I2061" s="32"/>
      <c r="J2061" s="49"/>
      <c r="K2061" s="32"/>
      <c r="L2061" s="33"/>
      <c r="M2061" s="33"/>
      <c r="N2061" s="30"/>
      <c r="R2061" s="36"/>
      <c r="S2061" s="37"/>
      <c r="T2061" s="38"/>
      <c r="U2061" s="200"/>
      <c r="V2061" s="211"/>
      <c r="W2061" s="204"/>
      <c r="X2061" s="204"/>
      <c r="Y2061" s="40"/>
      <c r="Z2061" s="41"/>
      <c r="AA2061" s="10"/>
      <c r="AB2061" s="42"/>
      <c r="AC2061" s="41"/>
      <c r="AD2061" s="43"/>
      <c r="AE2061" s="42"/>
      <c r="AF2061" s="41"/>
      <c r="AG2061" s="43"/>
      <c r="AH2061" s="69"/>
      <c r="AI2061" s="69"/>
      <c r="AJ2061" s="69"/>
      <c r="AK2061" s="29" t="str">
        <f>IFERROR(MATCH(H2061,#REF!,0),"")</f>
        <v/>
      </c>
    </row>
    <row r="2062" spans="1:37" ht="15" customHeight="1">
      <c r="A2062" s="227" t="str">
        <f>IF(V2062=DB!$B$12,"決裁1",IF(V2062=DB!$B$13,"決裁2",IF(V2062=DB!$B$14,"決裁3",IF(V2062=DB!$B$15,"決裁4",IF(V2062="","",TEXT(W2062,"GE")&amp;"-"&amp;V2062)))))</f>
        <v/>
      </c>
      <c r="B2062" s="228" t="str">
        <f>IF(A2062="","",A2062&amp;"-"&amp;COUNTIF($A$5:A2062,A2062))</f>
        <v/>
      </c>
      <c r="C2062" s="228" t="str">
        <f t="shared" si="65"/>
        <v/>
      </c>
      <c r="D2062" s="228" t="str">
        <f>IF(C2062="","",C2062&amp;"-"&amp;COUNTIF($C$5:C2062,C2062))</f>
        <v/>
      </c>
      <c r="E2062" s="228">
        <f t="shared" si="66"/>
        <v>0</v>
      </c>
      <c r="F2062" s="133"/>
      <c r="G2062" s="133"/>
      <c r="H2062" s="31"/>
      <c r="I2062" s="32"/>
      <c r="J2062" s="49"/>
      <c r="K2062" s="32"/>
      <c r="L2062" s="33"/>
      <c r="M2062" s="33"/>
      <c r="N2062" s="30"/>
      <c r="R2062" s="36"/>
      <c r="S2062" s="37"/>
      <c r="T2062" s="38"/>
      <c r="U2062" s="200"/>
      <c r="V2062" s="211"/>
      <c r="W2062" s="204"/>
      <c r="X2062" s="204"/>
      <c r="Y2062" s="40"/>
      <c r="Z2062" s="41"/>
      <c r="AA2062" s="10"/>
      <c r="AB2062" s="42"/>
      <c r="AC2062" s="41"/>
      <c r="AD2062" s="43"/>
      <c r="AE2062" s="42"/>
      <c r="AF2062" s="41"/>
      <c r="AG2062" s="43"/>
      <c r="AH2062" s="69"/>
      <c r="AI2062" s="69"/>
      <c r="AJ2062" s="69"/>
      <c r="AK2062" s="29" t="str">
        <f>IFERROR(MATCH(H2062,#REF!,0),"")</f>
        <v/>
      </c>
    </row>
    <row r="2063" spans="1:37" ht="15" customHeight="1">
      <c r="A2063" s="227" t="str">
        <f>IF(V2063=DB!$B$12,"決裁1",IF(V2063=DB!$B$13,"決裁2",IF(V2063=DB!$B$14,"決裁3",IF(V2063=DB!$B$15,"決裁4",IF(V2063="","",TEXT(W2063,"GE")&amp;"-"&amp;V2063)))))</f>
        <v/>
      </c>
      <c r="B2063" s="228" t="str">
        <f>IF(A2063="","",A2063&amp;"-"&amp;COUNTIF($A$5:A2063,A2063))</f>
        <v/>
      </c>
      <c r="C2063" s="228" t="str">
        <f t="shared" si="65"/>
        <v/>
      </c>
      <c r="D2063" s="228" t="str">
        <f>IF(C2063="","",C2063&amp;"-"&amp;COUNTIF($C$5:C2063,C2063))</f>
        <v/>
      </c>
      <c r="E2063" s="228">
        <f t="shared" si="66"/>
        <v>0</v>
      </c>
      <c r="F2063" s="133"/>
      <c r="G2063" s="133"/>
      <c r="H2063" s="31"/>
      <c r="I2063" s="32"/>
      <c r="J2063" s="49"/>
      <c r="K2063" s="32"/>
      <c r="L2063" s="33"/>
      <c r="M2063" s="33"/>
      <c r="N2063" s="30"/>
      <c r="R2063" s="36"/>
      <c r="S2063" s="37"/>
      <c r="T2063" s="38"/>
      <c r="U2063" s="200"/>
      <c r="V2063" s="211"/>
      <c r="W2063" s="204"/>
      <c r="X2063" s="204"/>
      <c r="Y2063" s="40"/>
      <c r="Z2063" s="41"/>
      <c r="AA2063" s="10"/>
      <c r="AB2063" s="42"/>
      <c r="AC2063" s="41"/>
      <c r="AD2063" s="43"/>
      <c r="AE2063" s="42"/>
      <c r="AF2063" s="41"/>
      <c r="AG2063" s="43"/>
      <c r="AH2063" s="69"/>
      <c r="AI2063" s="69"/>
      <c r="AJ2063" s="69"/>
      <c r="AK2063" s="29" t="str">
        <f>IFERROR(MATCH(H2063,#REF!,0),"")</f>
        <v/>
      </c>
    </row>
    <row r="2064" spans="1:37" ht="15" customHeight="1">
      <c r="A2064" s="227" t="str">
        <f>IF(V2064=DB!$B$12,"決裁1",IF(V2064=DB!$B$13,"決裁2",IF(V2064=DB!$B$14,"決裁3",IF(V2064=DB!$B$15,"決裁4",IF(V2064="","",TEXT(W2064,"GE")&amp;"-"&amp;V2064)))))</f>
        <v/>
      </c>
      <c r="B2064" s="228" t="str">
        <f>IF(A2064="","",A2064&amp;"-"&amp;COUNTIF($A$5:A2064,A2064))</f>
        <v/>
      </c>
      <c r="C2064" s="228" t="str">
        <f t="shared" si="65"/>
        <v/>
      </c>
      <c r="D2064" s="228" t="str">
        <f>IF(C2064="","",C2064&amp;"-"&amp;COUNTIF($C$5:C2064,C2064))</f>
        <v/>
      </c>
      <c r="E2064" s="228">
        <f t="shared" si="66"/>
        <v>0</v>
      </c>
      <c r="F2064" s="133"/>
      <c r="G2064" s="133"/>
      <c r="H2064" s="31"/>
      <c r="I2064" s="32"/>
      <c r="J2064" s="49"/>
      <c r="K2064" s="32"/>
      <c r="L2064" s="33"/>
      <c r="M2064" s="33"/>
      <c r="N2064" s="30"/>
      <c r="R2064" s="36"/>
      <c r="S2064" s="37"/>
      <c r="T2064" s="38"/>
      <c r="U2064" s="200"/>
      <c r="V2064" s="211"/>
      <c r="W2064" s="204"/>
      <c r="X2064" s="204"/>
      <c r="Y2064" s="40"/>
      <c r="Z2064" s="41"/>
      <c r="AA2064" s="10"/>
      <c r="AB2064" s="42"/>
      <c r="AC2064" s="41"/>
      <c r="AD2064" s="43"/>
      <c r="AE2064" s="42"/>
      <c r="AF2064" s="41"/>
      <c r="AG2064" s="43"/>
      <c r="AH2064" s="69"/>
      <c r="AI2064" s="69"/>
      <c r="AJ2064" s="69"/>
      <c r="AK2064" s="29" t="str">
        <f>IFERROR(MATCH(H2064,#REF!,0),"")</f>
        <v/>
      </c>
    </row>
    <row r="2065" spans="1:37" ht="15" customHeight="1">
      <c r="A2065" s="227" t="str">
        <f>IF(V2065=DB!$B$12,"決裁1",IF(V2065=DB!$B$13,"決裁2",IF(V2065=DB!$B$14,"決裁3",IF(V2065=DB!$B$15,"決裁4",IF(V2065="","",TEXT(W2065,"GE")&amp;"-"&amp;V2065)))))</f>
        <v/>
      </c>
      <c r="B2065" s="228" t="str">
        <f>IF(A2065="","",A2065&amp;"-"&amp;COUNTIF($A$5:A2065,A2065))</f>
        <v/>
      </c>
      <c r="C2065" s="228" t="str">
        <f t="shared" si="65"/>
        <v/>
      </c>
      <c r="D2065" s="228" t="str">
        <f>IF(C2065="","",C2065&amp;"-"&amp;COUNTIF($C$5:C2065,C2065))</f>
        <v/>
      </c>
      <c r="E2065" s="228">
        <f t="shared" si="66"/>
        <v>0</v>
      </c>
      <c r="F2065" s="133"/>
      <c r="G2065" s="133"/>
      <c r="H2065" s="31"/>
      <c r="I2065" s="32"/>
      <c r="J2065" s="49"/>
      <c r="K2065" s="32"/>
      <c r="L2065" s="33"/>
      <c r="M2065" s="33"/>
      <c r="N2065" s="30"/>
      <c r="R2065" s="36"/>
      <c r="S2065" s="37"/>
      <c r="T2065" s="38"/>
      <c r="U2065" s="200"/>
      <c r="V2065" s="211"/>
      <c r="W2065" s="204"/>
      <c r="X2065" s="204"/>
      <c r="Y2065" s="40"/>
      <c r="Z2065" s="41"/>
      <c r="AA2065" s="10"/>
      <c r="AB2065" s="42"/>
      <c r="AC2065" s="41"/>
      <c r="AD2065" s="33"/>
      <c r="AE2065" s="42"/>
      <c r="AF2065" s="41"/>
      <c r="AG2065" s="33"/>
      <c r="AH2065" s="69"/>
      <c r="AI2065" s="69"/>
      <c r="AJ2065" s="69"/>
      <c r="AK2065" s="29" t="str">
        <f>IFERROR(MATCH(H2065,#REF!,0),"")</f>
        <v/>
      </c>
    </row>
    <row r="2066" spans="1:37" ht="15" customHeight="1">
      <c r="A2066" s="227" t="str">
        <f>IF(V2066=DB!$B$12,"決裁1",IF(V2066=DB!$B$13,"決裁2",IF(V2066=DB!$B$14,"決裁3",IF(V2066=DB!$B$15,"決裁4",IF(V2066="","",TEXT(W2066,"GE")&amp;"-"&amp;V2066)))))</f>
        <v/>
      </c>
      <c r="B2066" s="228" t="str">
        <f>IF(A2066="","",A2066&amp;"-"&amp;COUNTIF($A$5:A2066,A2066))</f>
        <v/>
      </c>
      <c r="C2066" s="228" t="str">
        <f t="shared" si="65"/>
        <v/>
      </c>
      <c r="D2066" s="228" t="str">
        <f>IF(C2066="","",C2066&amp;"-"&amp;COUNTIF($C$5:C2066,C2066))</f>
        <v/>
      </c>
      <c r="E2066" s="228">
        <f t="shared" si="66"/>
        <v>0</v>
      </c>
      <c r="F2066" s="133"/>
      <c r="G2066" s="133"/>
      <c r="H2066" s="31"/>
      <c r="I2066" s="32"/>
      <c r="J2066" s="49"/>
      <c r="K2066" s="32"/>
      <c r="L2066" s="33"/>
      <c r="M2066" s="33"/>
      <c r="N2066" s="30"/>
      <c r="R2066" s="36"/>
      <c r="S2066" s="37"/>
      <c r="T2066" s="38"/>
      <c r="U2066" s="200"/>
      <c r="V2066" s="211"/>
      <c r="W2066" s="204"/>
      <c r="X2066" s="204"/>
      <c r="Y2066" s="40"/>
      <c r="Z2066" s="41"/>
      <c r="AA2066" s="10"/>
      <c r="AB2066" s="42"/>
      <c r="AC2066" s="41"/>
      <c r="AD2066" s="33"/>
      <c r="AE2066" s="42"/>
      <c r="AF2066" s="41"/>
      <c r="AG2066" s="33"/>
      <c r="AH2066" s="69"/>
      <c r="AI2066" s="69"/>
      <c r="AJ2066" s="69"/>
      <c r="AK2066" s="29" t="str">
        <f>IFERROR(MATCH(H2066,#REF!,0),"")</f>
        <v/>
      </c>
    </row>
    <row r="2067" spans="1:37" ht="15" customHeight="1">
      <c r="A2067" s="227" t="str">
        <f>IF(V2067=DB!$B$12,"決裁1",IF(V2067=DB!$B$13,"決裁2",IF(V2067=DB!$B$14,"決裁3",IF(V2067=DB!$B$15,"決裁4",IF(V2067="","",TEXT(W2067,"GE")&amp;"-"&amp;V2067)))))</f>
        <v/>
      </c>
      <c r="B2067" s="228" t="str">
        <f>IF(A2067="","",A2067&amp;"-"&amp;COUNTIF($A$5:A2067,A2067))</f>
        <v/>
      </c>
      <c r="C2067" s="228" t="str">
        <f t="shared" si="65"/>
        <v/>
      </c>
      <c r="D2067" s="228" t="str">
        <f>IF(C2067="","",C2067&amp;"-"&amp;COUNTIF($C$5:C2067,C2067))</f>
        <v/>
      </c>
      <c r="E2067" s="228">
        <f t="shared" si="66"/>
        <v>0</v>
      </c>
      <c r="F2067" s="133"/>
      <c r="G2067" s="133"/>
      <c r="H2067" s="31"/>
      <c r="I2067" s="32"/>
      <c r="J2067" s="49"/>
      <c r="K2067" s="32"/>
      <c r="L2067" s="33"/>
      <c r="M2067" s="33"/>
      <c r="N2067" s="30"/>
      <c r="R2067" s="36"/>
      <c r="S2067" s="37"/>
      <c r="T2067" s="38"/>
      <c r="U2067" s="200"/>
      <c r="V2067" s="211"/>
      <c r="W2067" s="204"/>
      <c r="X2067" s="204"/>
      <c r="Y2067" s="40"/>
      <c r="Z2067" s="41"/>
      <c r="AA2067" s="10"/>
      <c r="AB2067" s="42"/>
      <c r="AC2067" s="41"/>
      <c r="AD2067" s="33"/>
      <c r="AE2067" s="42"/>
      <c r="AF2067" s="41"/>
      <c r="AG2067" s="33"/>
      <c r="AH2067" s="69"/>
      <c r="AI2067" s="69"/>
      <c r="AJ2067" s="69"/>
      <c r="AK2067" s="29" t="str">
        <f>IFERROR(MATCH(H2067,#REF!,0),"")</f>
        <v/>
      </c>
    </row>
    <row r="2068" spans="1:37" ht="15" customHeight="1">
      <c r="A2068" s="227" t="str">
        <f>IF(V2068=DB!$B$12,"決裁1",IF(V2068=DB!$B$13,"決裁2",IF(V2068=DB!$B$14,"決裁3",IF(V2068=DB!$B$15,"決裁4",IF(V2068="","",TEXT(W2068,"GE")&amp;"-"&amp;V2068)))))</f>
        <v/>
      </c>
      <c r="B2068" s="228" t="str">
        <f>IF(A2068="","",A2068&amp;"-"&amp;COUNTIF($A$5:A2068,A2068))</f>
        <v/>
      </c>
      <c r="C2068" s="228" t="str">
        <f t="shared" si="65"/>
        <v/>
      </c>
      <c r="D2068" s="228" t="str">
        <f>IF(C2068="","",C2068&amp;"-"&amp;COUNTIF($C$5:C2068,C2068))</f>
        <v/>
      </c>
      <c r="E2068" s="228">
        <f t="shared" si="66"/>
        <v>0</v>
      </c>
      <c r="F2068" s="133"/>
      <c r="G2068" s="133"/>
      <c r="H2068" s="31"/>
      <c r="I2068" s="32"/>
      <c r="J2068" s="49"/>
      <c r="K2068" s="32"/>
      <c r="L2068" s="33"/>
      <c r="M2068" s="33"/>
      <c r="N2068" s="30"/>
      <c r="R2068" s="10"/>
      <c r="S2068" s="37"/>
      <c r="T2068" s="38"/>
      <c r="U2068" s="200"/>
      <c r="V2068" s="211"/>
      <c r="W2068" s="204"/>
      <c r="X2068" s="204"/>
      <c r="Y2068" s="40"/>
      <c r="Z2068" s="41"/>
      <c r="AA2068" s="10"/>
      <c r="AB2068" s="42"/>
      <c r="AC2068" s="47"/>
      <c r="AD2068" s="52"/>
      <c r="AE2068" s="42"/>
      <c r="AF2068" s="41"/>
      <c r="AG2068" s="33"/>
      <c r="AH2068" s="69"/>
      <c r="AI2068" s="69"/>
      <c r="AJ2068" s="69"/>
      <c r="AK2068" s="29" t="str">
        <f>IFERROR(MATCH(H2068,#REF!,0),"")</f>
        <v/>
      </c>
    </row>
    <row r="2069" spans="1:37" ht="15" customHeight="1">
      <c r="A2069" s="227" t="str">
        <f>IF(V2069=DB!$B$12,"決裁1",IF(V2069=DB!$B$13,"決裁2",IF(V2069=DB!$B$14,"決裁3",IF(V2069=DB!$B$15,"決裁4",IF(V2069="","",TEXT(W2069,"GE")&amp;"-"&amp;V2069)))))</f>
        <v/>
      </c>
      <c r="B2069" s="228" t="str">
        <f>IF(A2069="","",A2069&amp;"-"&amp;COUNTIF($A$5:A2069,A2069))</f>
        <v/>
      </c>
      <c r="C2069" s="228" t="str">
        <f t="shared" si="65"/>
        <v/>
      </c>
      <c r="D2069" s="228" t="str">
        <f>IF(C2069="","",C2069&amp;"-"&amp;COUNTIF($C$5:C2069,C2069))</f>
        <v/>
      </c>
      <c r="E2069" s="228">
        <f t="shared" si="66"/>
        <v>0</v>
      </c>
      <c r="F2069" s="133"/>
      <c r="G2069" s="133"/>
      <c r="H2069" s="31"/>
      <c r="I2069" s="32"/>
      <c r="J2069" s="49"/>
      <c r="K2069" s="32"/>
      <c r="L2069" s="33"/>
      <c r="M2069" s="33"/>
      <c r="N2069" s="30"/>
      <c r="R2069" s="36"/>
      <c r="S2069" s="37"/>
      <c r="T2069" s="38"/>
      <c r="U2069" s="200"/>
      <c r="V2069" s="211"/>
      <c r="W2069" s="204"/>
      <c r="X2069" s="204"/>
      <c r="Y2069" s="40"/>
      <c r="Z2069" s="41"/>
      <c r="AA2069" s="10"/>
      <c r="AB2069" s="42"/>
      <c r="AC2069" s="41"/>
      <c r="AD2069" s="33"/>
      <c r="AE2069" s="42"/>
      <c r="AF2069" s="41"/>
      <c r="AG2069" s="33"/>
      <c r="AH2069" s="69"/>
      <c r="AI2069" s="69"/>
      <c r="AJ2069" s="69"/>
      <c r="AK2069" s="29" t="str">
        <f>IFERROR(MATCH(H2069,#REF!,0),"")</f>
        <v/>
      </c>
    </row>
    <row r="2070" spans="1:37" ht="15" customHeight="1">
      <c r="A2070" s="227" t="str">
        <f>IF(V2070=DB!$B$12,"決裁1",IF(V2070=DB!$B$13,"決裁2",IF(V2070=DB!$B$14,"決裁3",IF(V2070=DB!$B$15,"決裁4",IF(V2070="","",TEXT(W2070,"GE")&amp;"-"&amp;V2070)))))</f>
        <v/>
      </c>
      <c r="B2070" s="228" t="str">
        <f>IF(A2070="","",A2070&amp;"-"&amp;COUNTIF($A$5:A2070,A2070))</f>
        <v/>
      </c>
      <c r="C2070" s="228" t="str">
        <f t="shared" si="65"/>
        <v/>
      </c>
      <c r="D2070" s="228" t="str">
        <f>IF(C2070="","",C2070&amp;"-"&amp;COUNTIF($C$5:C2070,C2070))</f>
        <v/>
      </c>
      <c r="E2070" s="228">
        <f t="shared" si="66"/>
        <v>0</v>
      </c>
      <c r="F2070" s="133"/>
      <c r="G2070" s="133"/>
      <c r="H2070" s="31"/>
      <c r="I2070" s="32"/>
      <c r="J2070" s="49"/>
      <c r="K2070" s="32"/>
      <c r="L2070" s="33"/>
      <c r="M2070" s="33"/>
      <c r="N2070" s="30"/>
      <c r="R2070" s="36"/>
      <c r="S2070" s="37"/>
      <c r="T2070" s="38"/>
      <c r="U2070" s="200"/>
      <c r="V2070" s="211"/>
      <c r="W2070" s="204"/>
      <c r="X2070" s="204"/>
      <c r="Y2070" s="40"/>
      <c r="Z2070" s="41"/>
      <c r="AA2070" s="10"/>
      <c r="AB2070" s="42"/>
      <c r="AC2070" s="41"/>
      <c r="AD2070" s="33"/>
      <c r="AE2070" s="42"/>
      <c r="AF2070" s="41"/>
      <c r="AG2070" s="33"/>
      <c r="AH2070" s="69"/>
      <c r="AI2070" s="69"/>
      <c r="AJ2070" s="69"/>
      <c r="AK2070" s="29" t="str">
        <f>IFERROR(MATCH(H2070,#REF!,0),"")</f>
        <v/>
      </c>
    </row>
    <row r="2071" spans="1:37" ht="15" customHeight="1">
      <c r="A2071" s="227" t="str">
        <f>IF(V2071=DB!$B$12,"決裁1",IF(V2071=DB!$B$13,"決裁2",IF(V2071=DB!$B$14,"決裁3",IF(V2071=DB!$B$15,"決裁4",IF(V2071="","",TEXT(W2071,"GE")&amp;"-"&amp;V2071)))))</f>
        <v/>
      </c>
      <c r="B2071" s="228" t="str">
        <f>IF(A2071="","",A2071&amp;"-"&amp;COUNTIF($A$5:A2071,A2071))</f>
        <v/>
      </c>
      <c r="C2071" s="228" t="str">
        <f t="shared" si="65"/>
        <v/>
      </c>
      <c r="D2071" s="228" t="str">
        <f>IF(C2071="","",C2071&amp;"-"&amp;COUNTIF($C$5:C2071,C2071))</f>
        <v/>
      </c>
      <c r="E2071" s="228">
        <f t="shared" si="66"/>
        <v>0</v>
      </c>
      <c r="F2071" s="133"/>
      <c r="G2071" s="133"/>
      <c r="H2071" s="31"/>
      <c r="I2071" s="32"/>
      <c r="J2071" s="49"/>
      <c r="K2071" s="32"/>
      <c r="L2071" s="33"/>
      <c r="M2071" s="33"/>
      <c r="N2071" s="30"/>
      <c r="R2071" s="36"/>
      <c r="S2071" s="37"/>
      <c r="T2071" s="38"/>
      <c r="U2071" s="200"/>
      <c r="V2071" s="211"/>
      <c r="W2071" s="204"/>
      <c r="X2071" s="204"/>
      <c r="Y2071" s="40"/>
      <c r="Z2071" s="41"/>
      <c r="AA2071" s="10"/>
      <c r="AB2071" s="42"/>
      <c r="AC2071" s="41"/>
      <c r="AD2071" s="33"/>
      <c r="AE2071" s="42"/>
      <c r="AF2071" s="41"/>
      <c r="AG2071" s="33"/>
      <c r="AH2071" s="69"/>
      <c r="AI2071" s="69"/>
      <c r="AJ2071" s="69"/>
      <c r="AK2071" s="29" t="str">
        <f>IFERROR(MATCH(H2071,#REF!,0),"")</f>
        <v/>
      </c>
    </row>
    <row r="2072" spans="1:37" ht="15" customHeight="1">
      <c r="A2072" s="227" t="str">
        <f>IF(V2072=DB!$B$12,"決裁1",IF(V2072=DB!$B$13,"決裁2",IF(V2072=DB!$B$14,"決裁3",IF(V2072=DB!$B$15,"決裁4",IF(V2072="","",TEXT(W2072,"GE")&amp;"-"&amp;V2072)))))</f>
        <v/>
      </c>
      <c r="B2072" s="228" t="str">
        <f>IF(A2072="","",A2072&amp;"-"&amp;COUNTIF($A$5:A2072,A2072))</f>
        <v/>
      </c>
      <c r="C2072" s="228" t="str">
        <f t="shared" si="65"/>
        <v/>
      </c>
      <c r="D2072" s="228" t="str">
        <f>IF(C2072="","",C2072&amp;"-"&amp;COUNTIF($C$5:C2072,C2072))</f>
        <v/>
      </c>
      <c r="E2072" s="228">
        <f t="shared" si="66"/>
        <v>0</v>
      </c>
      <c r="F2072" s="133"/>
      <c r="G2072" s="133"/>
      <c r="H2072" s="31"/>
      <c r="I2072" s="32"/>
      <c r="J2072" s="49"/>
      <c r="K2072" s="32"/>
      <c r="L2072" s="33"/>
      <c r="M2072" s="33"/>
      <c r="N2072" s="30"/>
      <c r="R2072" s="36"/>
      <c r="S2072" s="37"/>
      <c r="T2072" s="38"/>
      <c r="U2072" s="200"/>
      <c r="V2072" s="211"/>
      <c r="W2072" s="204"/>
      <c r="X2072" s="204"/>
      <c r="Y2072" s="40"/>
      <c r="Z2072" s="41"/>
      <c r="AA2072" s="10"/>
      <c r="AB2072" s="42"/>
      <c r="AC2072" s="41"/>
      <c r="AD2072" s="33"/>
      <c r="AE2072" s="42"/>
      <c r="AF2072" s="41"/>
      <c r="AG2072" s="33"/>
      <c r="AH2072" s="69"/>
      <c r="AI2072" s="69"/>
      <c r="AJ2072" s="69"/>
      <c r="AK2072" s="29" t="str">
        <f>IFERROR(MATCH(H2072,#REF!,0),"")</f>
        <v/>
      </c>
    </row>
    <row r="2073" spans="1:37" ht="15" customHeight="1">
      <c r="A2073" s="227" t="str">
        <f>IF(V2073=DB!$B$12,"決裁1",IF(V2073=DB!$B$13,"決裁2",IF(V2073=DB!$B$14,"決裁3",IF(V2073=DB!$B$15,"決裁4",IF(V2073="","",TEXT(W2073,"GE")&amp;"-"&amp;V2073)))))</f>
        <v/>
      </c>
      <c r="B2073" s="228" t="str">
        <f>IF(A2073="","",A2073&amp;"-"&amp;COUNTIF($A$5:A2073,A2073))</f>
        <v/>
      </c>
      <c r="C2073" s="228" t="str">
        <f t="shared" si="65"/>
        <v/>
      </c>
      <c r="D2073" s="228" t="str">
        <f>IF(C2073="","",C2073&amp;"-"&amp;COUNTIF($C$5:C2073,C2073))</f>
        <v/>
      </c>
      <c r="E2073" s="228">
        <f t="shared" si="66"/>
        <v>0</v>
      </c>
      <c r="F2073" s="133"/>
      <c r="G2073" s="133"/>
      <c r="H2073" s="31"/>
      <c r="I2073" s="32"/>
      <c r="J2073" s="49"/>
      <c r="K2073" s="32"/>
      <c r="L2073" s="33"/>
      <c r="M2073" s="33"/>
      <c r="N2073" s="30"/>
      <c r="R2073" s="36"/>
      <c r="S2073" s="37"/>
      <c r="T2073" s="38"/>
      <c r="U2073" s="200"/>
      <c r="V2073" s="211"/>
      <c r="W2073" s="204"/>
      <c r="X2073" s="204"/>
      <c r="Y2073" s="40"/>
      <c r="Z2073" s="41"/>
      <c r="AA2073" s="10"/>
      <c r="AB2073" s="42"/>
      <c r="AC2073" s="41"/>
      <c r="AD2073" s="43"/>
      <c r="AE2073" s="42"/>
      <c r="AF2073" s="41"/>
      <c r="AG2073" s="43"/>
      <c r="AH2073" s="69"/>
      <c r="AI2073" s="69"/>
      <c r="AJ2073" s="69"/>
      <c r="AK2073" s="29" t="str">
        <f>IFERROR(MATCH(H2073,#REF!,0),"")</f>
        <v/>
      </c>
    </row>
    <row r="2074" spans="1:37" ht="15" customHeight="1">
      <c r="A2074" s="227" t="str">
        <f>IF(V2074=DB!$B$12,"決裁1",IF(V2074=DB!$B$13,"決裁2",IF(V2074=DB!$B$14,"決裁3",IF(V2074=DB!$B$15,"決裁4",IF(V2074="","",TEXT(W2074,"GE")&amp;"-"&amp;V2074)))))</f>
        <v/>
      </c>
      <c r="B2074" s="228" t="str">
        <f>IF(A2074="","",A2074&amp;"-"&amp;COUNTIF($A$5:A2074,A2074))</f>
        <v/>
      </c>
      <c r="C2074" s="228" t="str">
        <f t="shared" si="65"/>
        <v/>
      </c>
      <c r="D2074" s="228" t="str">
        <f>IF(C2074="","",C2074&amp;"-"&amp;COUNTIF($C$5:C2074,C2074))</f>
        <v/>
      </c>
      <c r="E2074" s="228">
        <f t="shared" si="66"/>
        <v>0</v>
      </c>
      <c r="F2074" s="133"/>
      <c r="G2074" s="133"/>
      <c r="H2074" s="31"/>
      <c r="I2074" s="32"/>
      <c r="J2074" s="49"/>
      <c r="K2074" s="32"/>
      <c r="L2074" s="33"/>
      <c r="M2074" s="33"/>
      <c r="N2074" s="30"/>
      <c r="R2074" s="36"/>
      <c r="S2074" s="37"/>
      <c r="T2074" s="38"/>
      <c r="U2074" s="200"/>
      <c r="V2074" s="211"/>
      <c r="W2074" s="204"/>
      <c r="X2074" s="204"/>
      <c r="Y2074" s="40"/>
      <c r="Z2074" s="41"/>
      <c r="AA2074" s="10"/>
      <c r="AB2074" s="42"/>
      <c r="AC2074" s="41"/>
      <c r="AD2074" s="43"/>
      <c r="AE2074" s="42"/>
      <c r="AF2074" s="41"/>
      <c r="AG2074" s="43"/>
      <c r="AH2074" s="69"/>
      <c r="AI2074" s="69"/>
      <c r="AJ2074" s="69"/>
      <c r="AK2074" s="29" t="str">
        <f>IFERROR(MATCH(H2074,#REF!,0),"")</f>
        <v/>
      </c>
    </row>
    <row r="2075" spans="1:37" ht="15" customHeight="1">
      <c r="A2075" s="227" t="str">
        <f>IF(V2075=DB!$B$12,"決裁1",IF(V2075=DB!$B$13,"決裁2",IF(V2075=DB!$B$14,"決裁3",IF(V2075=DB!$B$15,"決裁4",IF(V2075="","",TEXT(W2075,"GE")&amp;"-"&amp;V2075)))))</f>
        <v/>
      </c>
      <c r="B2075" s="228" t="str">
        <f>IF(A2075="","",A2075&amp;"-"&amp;COUNTIF($A$5:A2075,A2075))</f>
        <v/>
      </c>
      <c r="C2075" s="228" t="str">
        <f t="shared" si="65"/>
        <v/>
      </c>
      <c r="D2075" s="228" t="str">
        <f>IF(C2075="","",C2075&amp;"-"&amp;COUNTIF($C$5:C2075,C2075))</f>
        <v/>
      </c>
      <c r="E2075" s="228">
        <f t="shared" si="66"/>
        <v>0</v>
      </c>
      <c r="F2075" s="133"/>
      <c r="G2075" s="133"/>
      <c r="H2075" s="31"/>
      <c r="I2075" s="32"/>
      <c r="J2075" s="49"/>
      <c r="K2075" s="32"/>
      <c r="L2075" s="33"/>
      <c r="M2075" s="33"/>
      <c r="N2075" s="30"/>
      <c r="R2075" s="36"/>
      <c r="S2075" s="37"/>
      <c r="T2075" s="38"/>
      <c r="U2075" s="200"/>
      <c r="V2075" s="211"/>
      <c r="W2075" s="204"/>
      <c r="X2075" s="204"/>
      <c r="Y2075" s="40"/>
      <c r="Z2075" s="41"/>
      <c r="AA2075" s="10"/>
      <c r="AB2075" s="42"/>
      <c r="AC2075" s="41"/>
      <c r="AD2075" s="43"/>
      <c r="AE2075" s="42"/>
      <c r="AF2075" s="41"/>
      <c r="AG2075" s="43"/>
      <c r="AH2075" s="69"/>
      <c r="AI2075" s="69"/>
      <c r="AJ2075" s="69"/>
      <c r="AK2075" s="29" t="str">
        <f>IFERROR(MATCH(H2075,#REF!,0),"")</f>
        <v/>
      </c>
    </row>
    <row r="2076" spans="1:37" ht="15" customHeight="1">
      <c r="A2076" s="227" t="str">
        <f>IF(V2076=DB!$B$12,"決裁1",IF(V2076=DB!$B$13,"決裁2",IF(V2076=DB!$B$14,"決裁3",IF(V2076=DB!$B$15,"決裁4",IF(V2076="","",TEXT(W2076,"GE")&amp;"-"&amp;V2076)))))</f>
        <v/>
      </c>
      <c r="B2076" s="228" t="str">
        <f>IF(A2076="","",A2076&amp;"-"&amp;COUNTIF($A$5:A2076,A2076))</f>
        <v/>
      </c>
      <c r="C2076" s="228" t="str">
        <f t="shared" si="65"/>
        <v/>
      </c>
      <c r="D2076" s="228" t="str">
        <f>IF(C2076="","",C2076&amp;"-"&amp;COUNTIF($C$5:C2076,C2076))</f>
        <v/>
      </c>
      <c r="E2076" s="228">
        <f t="shared" si="66"/>
        <v>0</v>
      </c>
      <c r="F2076" s="133"/>
      <c r="G2076" s="133"/>
      <c r="H2076" s="31"/>
      <c r="I2076" s="32"/>
      <c r="J2076" s="49"/>
      <c r="K2076" s="32"/>
      <c r="L2076" s="33"/>
      <c r="M2076" s="33"/>
      <c r="N2076" s="30"/>
      <c r="R2076" s="36"/>
      <c r="S2076" s="37"/>
      <c r="T2076" s="38"/>
      <c r="U2076" s="200"/>
      <c r="V2076" s="211"/>
      <c r="W2076" s="204"/>
      <c r="X2076" s="204"/>
      <c r="Y2076" s="40"/>
      <c r="Z2076" s="41"/>
      <c r="AA2076" s="10"/>
      <c r="AB2076" s="42"/>
      <c r="AC2076" s="41"/>
      <c r="AD2076" s="43"/>
      <c r="AE2076" s="42"/>
      <c r="AF2076" s="41"/>
      <c r="AG2076" s="43"/>
      <c r="AH2076" s="69"/>
      <c r="AI2076" s="69"/>
      <c r="AJ2076" s="69"/>
      <c r="AK2076" s="29" t="str">
        <f>IFERROR(MATCH(H2076,#REF!,0),"")</f>
        <v/>
      </c>
    </row>
    <row r="2077" spans="1:37" ht="15" customHeight="1">
      <c r="A2077" s="227" t="str">
        <f>IF(V2077=DB!$B$12,"決裁1",IF(V2077=DB!$B$13,"決裁2",IF(V2077=DB!$B$14,"決裁3",IF(V2077=DB!$B$15,"決裁4",IF(V2077="","",TEXT(W2077,"GE")&amp;"-"&amp;V2077)))))</f>
        <v/>
      </c>
      <c r="B2077" s="228" t="str">
        <f>IF(A2077="","",A2077&amp;"-"&amp;COUNTIF($A$5:A2077,A2077))</f>
        <v/>
      </c>
      <c r="C2077" s="228" t="str">
        <f t="shared" si="65"/>
        <v/>
      </c>
      <c r="D2077" s="228" t="str">
        <f>IF(C2077="","",C2077&amp;"-"&amp;COUNTIF($C$5:C2077,C2077))</f>
        <v/>
      </c>
      <c r="E2077" s="228">
        <f t="shared" si="66"/>
        <v>0</v>
      </c>
      <c r="F2077" s="133"/>
      <c r="G2077" s="133"/>
      <c r="H2077" s="31"/>
      <c r="I2077" s="32"/>
      <c r="J2077" s="49"/>
      <c r="K2077" s="32"/>
      <c r="L2077" s="33"/>
      <c r="M2077" s="33"/>
      <c r="N2077" s="30"/>
      <c r="R2077" s="36"/>
      <c r="S2077" s="37"/>
      <c r="T2077" s="38"/>
      <c r="U2077" s="200"/>
      <c r="V2077" s="211"/>
      <c r="W2077" s="204"/>
      <c r="X2077" s="204"/>
      <c r="Y2077" s="40"/>
      <c r="Z2077" s="41"/>
      <c r="AA2077" s="10"/>
      <c r="AB2077" s="42"/>
      <c r="AC2077" s="41"/>
      <c r="AD2077" s="43"/>
      <c r="AE2077" s="42"/>
      <c r="AF2077" s="41"/>
      <c r="AG2077" s="43"/>
      <c r="AH2077" s="69"/>
      <c r="AI2077" s="69"/>
      <c r="AJ2077" s="69"/>
      <c r="AK2077" s="29" t="str">
        <f>IFERROR(MATCH(H2077,#REF!,0),"")</f>
        <v/>
      </c>
    </row>
    <row r="2078" spans="1:37" ht="15" customHeight="1">
      <c r="A2078" s="227" t="str">
        <f>IF(V2078=DB!$B$12,"決裁1",IF(V2078=DB!$B$13,"決裁2",IF(V2078=DB!$B$14,"決裁3",IF(V2078=DB!$B$15,"決裁4",IF(V2078="","",TEXT(W2078,"GE")&amp;"-"&amp;V2078)))))</f>
        <v/>
      </c>
      <c r="B2078" s="228" t="str">
        <f>IF(A2078="","",A2078&amp;"-"&amp;COUNTIF($A$5:A2078,A2078))</f>
        <v/>
      </c>
      <c r="C2078" s="228" t="str">
        <f t="shared" si="65"/>
        <v/>
      </c>
      <c r="D2078" s="228" t="str">
        <f>IF(C2078="","",C2078&amp;"-"&amp;COUNTIF($C$5:C2078,C2078))</f>
        <v/>
      </c>
      <c r="E2078" s="228">
        <f t="shared" si="66"/>
        <v>0</v>
      </c>
      <c r="F2078" s="133"/>
      <c r="G2078" s="133"/>
      <c r="H2078" s="31"/>
      <c r="I2078" s="32"/>
      <c r="J2078" s="49"/>
      <c r="K2078" s="32"/>
      <c r="L2078" s="33"/>
      <c r="M2078" s="33"/>
      <c r="N2078" s="30"/>
      <c r="R2078" s="36"/>
      <c r="S2078" s="37"/>
      <c r="T2078" s="38"/>
      <c r="U2078" s="200"/>
      <c r="V2078" s="211"/>
      <c r="W2078" s="204"/>
      <c r="X2078" s="204"/>
      <c r="Y2078" s="40"/>
      <c r="Z2078" s="41"/>
      <c r="AA2078" s="10"/>
      <c r="AB2078" s="42"/>
      <c r="AC2078" s="41"/>
      <c r="AD2078" s="43"/>
      <c r="AE2078" s="42"/>
      <c r="AF2078" s="41"/>
      <c r="AG2078" s="43"/>
      <c r="AH2078" s="69"/>
      <c r="AI2078" s="69"/>
      <c r="AJ2078" s="69"/>
      <c r="AK2078" s="29" t="str">
        <f>IFERROR(MATCH(H2078,#REF!,0),"")</f>
        <v/>
      </c>
    </row>
    <row r="2079" spans="1:37" ht="15" customHeight="1">
      <c r="A2079" s="227" t="str">
        <f>IF(V2079=DB!$B$12,"決裁1",IF(V2079=DB!$B$13,"決裁2",IF(V2079=DB!$B$14,"決裁3",IF(V2079=DB!$B$15,"決裁4",IF(V2079="","",TEXT(W2079,"GE")&amp;"-"&amp;V2079)))))</f>
        <v/>
      </c>
      <c r="B2079" s="228" t="str">
        <f>IF(A2079="","",A2079&amp;"-"&amp;COUNTIF($A$5:A2079,A2079))</f>
        <v/>
      </c>
      <c r="C2079" s="228" t="str">
        <f t="shared" si="65"/>
        <v/>
      </c>
      <c r="D2079" s="228" t="str">
        <f>IF(C2079="","",C2079&amp;"-"&amp;COUNTIF($C$5:C2079,C2079))</f>
        <v/>
      </c>
      <c r="E2079" s="228">
        <f t="shared" si="66"/>
        <v>0</v>
      </c>
      <c r="F2079" s="133"/>
      <c r="G2079" s="133"/>
      <c r="H2079" s="31"/>
      <c r="I2079" s="110"/>
      <c r="J2079" s="134"/>
      <c r="K2079" s="59"/>
      <c r="L2079" s="33"/>
      <c r="M2079" s="54"/>
      <c r="N2079" s="60"/>
      <c r="R2079" s="36"/>
      <c r="S2079" s="37"/>
      <c r="T2079" s="38"/>
      <c r="U2079" s="200"/>
      <c r="V2079" s="211"/>
      <c r="W2079" s="204"/>
      <c r="X2079" s="204"/>
      <c r="Y2079" s="40"/>
      <c r="Z2079" s="41"/>
      <c r="AA2079" s="10"/>
      <c r="AB2079" s="42"/>
      <c r="AC2079" s="41"/>
      <c r="AD2079" s="43"/>
      <c r="AE2079" s="42"/>
      <c r="AF2079" s="41"/>
      <c r="AG2079" s="43"/>
      <c r="AH2079" s="69"/>
      <c r="AI2079" s="69"/>
      <c r="AJ2079" s="69"/>
      <c r="AK2079" s="29" t="str">
        <f>IFERROR(MATCH(H2079,#REF!,0),"")</f>
        <v/>
      </c>
    </row>
    <row r="2080" spans="1:37" ht="15" customHeight="1">
      <c r="A2080" s="227" t="str">
        <f>IF(V2080=DB!$B$12,"決裁1",IF(V2080=DB!$B$13,"決裁2",IF(V2080=DB!$B$14,"決裁3",IF(V2080=DB!$B$15,"決裁4",IF(V2080="","",TEXT(W2080,"GE")&amp;"-"&amp;V2080)))))</f>
        <v/>
      </c>
      <c r="B2080" s="228" t="str">
        <f>IF(A2080="","",A2080&amp;"-"&amp;COUNTIF($A$5:A2080,A2080))</f>
        <v/>
      </c>
      <c r="C2080" s="228" t="str">
        <f t="shared" si="65"/>
        <v/>
      </c>
      <c r="D2080" s="228" t="str">
        <f>IF(C2080="","",C2080&amp;"-"&amp;COUNTIF($C$5:C2080,C2080))</f>
        <v/>
      </c>
      <c r="E2080" s="228">
        <f t="shared" si="66"/>
        <v>0</v>
      </c>
      <c r="F2080" s="133"/>
      <c r="G2080" s="133"/>
      <c r="H2080" s="31"/>
      <c r="I2080" s="110"/>
      <c r="J2080" s="134"/>
      <c r="K2080" s="67"/>
      <c r="L2080" s="33"/>
      <c r="M2080" s="54"/>
      <c r="N2080" s="60"/>
      <c r="R2080" s="36"/>
      <c r="S2080" s="37"/>
      <c r="T2080" s="38"/>
      <c r="U2080" s="200"/>
      <c r="V2080" s="211"/>
      <c r="W2080" s="204"/>
      <c r="X2080" s="204"/>
      <c r="Y2080" s="40"/>
      <c r="Z2080" s="41"/>
      <c r="AA2080" s="10"/>
      <c r="AB2080" s="42"/>
      <c r="AC2080" s="41"/>
      <c r="AD2080" s="43"/>
      <c r="AE2080" s="42"/>
      <c r="AF2080" s="41"/>
      <c r="AG2080" s="43"/>
      <c r="AH2080" s="69"/>
      <c r="AI2080" s="69"/>
      <c r="AJ2080" s="69"/>
      <c r="AK2080" s="29" t="str">
        <f>IFERROR(MATCH(H2080,#REF!,0),"")</f>
        <v/>
      </c>
    </row>
    <row r="2081" spans="1:37" ht="15" customHeight="1">
      <c r="A2081" s="227" t="str">
        <f>IF(V2081=DB!$B$12,"決裁1",IF(V2081=DB!$B$13,"決裁2",IF(V2081=DB!$B$14,"決裁3",IF(V2081=DB!$B$15,"決裁4",IF(V2081="","",TEXT(W2081,"GE")&amp;"-"&amp;V2081)))))</f>
        <v/>
      </c>
      <c r="B2081" s="228" t="str">
        <f>IF(A2081="","",A2081&amp;"-"&amp;COUNTIF($A$5:A2081,A2081))</f>
        <v/>
      </c>
      <c r="C2081" s="228" t="str">
        <f t="shared" si="65"/>
        <v/>
      </c>
      <c r="D2081" s="228" t="str">
        <f>IF(C2081="","",C2081&amp;"-"&amp;COUNTIF($C$5:C2081,C2081))</f>
        <v/>
      </c>
      <c r="E2081" s="228">
        <f t="shared" si="66"/>
        <v>0</v>
      </c>
      <c r="F2081" s="133"/>
      <c r="G2081" s="133"/>
      <c r="H2081" s="31"/>
      <c r="I2081" s="32"/>
      <c r="J2081" s="33"/>
      <c r="K2081" s="32"/>
      <c r="L2081" s="33"/>
      <c r="M2081" s="33"/>
      <c r="N2081" s="30"/>
      <c r="R2081" s="10"/>
      <c r="S2081" s="37"/>
      <c r="T2081" s="38"/>
      <c r="U2081" s="200"/>
      <c r="V2081" s="211"/>
      <c r="W2081" s="204"/>
      <c r="X2081" s="204"/>
      <c r="Y2081" s="46"/>
      <c r="Z2081" s="47"/>
      <c r="AA2081" s="48"/>
      <c r="AB2081" s="42"/>
      <c r="AC2081" s="41"/>
      <c r="AD2081" s="43"/>
      <c r="AE2081" s="42"/>
      <c r="AF2081" s="41"/>
      <c r="AG2081" s="43"/>
      <c r="AH2081" s="69"/>
      <c r="AI2081" s="69"/>
      <c r="AJ2081" s="69"/>
      <c r="AK2081" s="29" t="str">
        <f>IFERROR(MATCH(H2081,#REF!,0),"")</f>
        <v/>
      </c>
    </row>
    <row r="2082" spans="1:37" ht="15" customHeight="1">
      <c r="A2082" s="227" t="str">
        <f>IF(V2082=DB!$B$12,"決裁1",IF(V2082=DB!$B$13,"決裁2",IF(V2082=DB!$B$14,"決裁3",IF(V2082=DB!$B$15,"決裁4",IF(V2082="","",TEXT(W2082,"GE")&amp;"-"&amp;V2082)))))</f>
        <v/>
      </c>
      <c r="B2082" s="228" t="str">
        <f>IF(A2082="","",A2082&amp;"-"&amp;COUNTIF($A$5:A2082,A2082))</f>
        <v/>
      </c>
      <c r="C2082" s="228" t="str">
        <f t="shared" si="65"/>
        <v/>
      </c>
      <c r="D2082" s="228" t="str">
        <f>IF(C2082="","",C2082&amp;"-"&amp;COUNTIF($C$5:C2082,C2082))</f>
        <v/>
      </c>
      <c r="E2082" s="228">
        <f t="shared" si="66"/>
        <v>0</v>
      </c>
      <c r="F2082" s="133"/>
      <c r="G2082" s="133"/>
      <c r="H2082" s="31"/>
      <c r="I2082" s="32"/>
      <c r="J2082" s="33"/>
      <c r="K2082" s="32"/>
      <c r="L2082" s="33"/>
      <c r="M2082" s="33"/>
      <c r="N2082" s="30"/>
      <c r="R2082" s="36"/>
      <c r="S2082" s="37"/>
      <c r="T2082" s="38"/>
      <c r="U2082" s="200"/>
      <c r="V2082" s="211"/>
      <c r="W2082" s="204"/>
      <c r="X2082" s="204"/>
      <c r="Y2082" s="40"/>
      <c r="Z2082" s="41"/>
      <c r="AA2082" s="10"/>
      <c r="AB2082" s="42"/>
      <c r="AC2082" s="41"/>
      <c r="AD2082" s="111"/>
      <c r="AE2082" s="42"/>
      <c r="AF2082" s="41"/>
      <c r="AG2082" s="111"/>
      <c r="AH2082" s="69"/>
      <c r="AI2082" s="69"/>
      <c r="AJ2082" s="69"/>
      <c r="AK2082" s="29" t="str">
        <f>IFERROR(MATCH(H2082,#REF!,0),"")</f>
        <v/>
      </c>
    </row>
    <row r="2083" spans="1:37" ht="15" customHeight="1">
      <c r="A2083" s="227" t="str">
        <f>IF(V2083=DB!$B$12,"決裁1",IF(V2083=DB!$B$13,"決裁2",IF(V2083=DB!$B$14,"決裁3",IF(V2083=DB!$B$15,"決裁4",IF(V2083="","",TEXT(W2083,"GE")&amp;"-"&amp;V2083)))))</f>
        <v/>
      </c>
      <c r="B2083" s="228" t="str">
        <f>IF(A2083="","",A2083&amp;"-"&amp;COUNTIF($A$5:A2083,A2083))</f>
        <v/>
      </c>
      <c r="C2083" s="228" t="str">
        <f t="shared" si="65"/>
        <v/>
      </c>
      <c r="D2083" s="228" t="str">
        <f>IF(C2083="","",C2083&amp;"-"&amp;COUNTIF($C$5:C2083,C2083))</f>
        <v/>
      </c>
      <c r="E2083" s="228">
        <f t="shared" si="66"/>
        <v>0</v>
      </c>
      <c r="F2083" s="133"/>
      <c r="G2083" s="133"/>
      <c r="H2083" s="31"/>
      <c r="I2083" s="110"/>
      <c r="J2083" s="135"/>
      <c r="K2083" s="63"/>
      <c r="L2083" s="33"/>
      <c r="M2083" s="112"/>
      <c r="N2083" s="30"/>
      <c r="R2083" s="10"/>
      <c r="S2083" s="37"/>
      <c r="T2083" s="38"/>
      <c r="U2083" s="200"/>
      <c r="V2083" s="211"/>
      <c r="W2083" s="204"/>
      <c r="X2083" s="204"/>
      <c r="Y2083" s="46"/>
      <c r="Z2083" s="47"/>
      <c r="AA2083" s="48"/>
      <c r="AB2083" s="42"/>
      <c r="AC2083" s="41"/>
      <c r="AD2083" s="43"/>
      <c r="AE2083" s="42"/>
      <c r="AF2083" s="41"/>
      <c r="AG2083" s="43"/>
      <c r="AH2083" s="69"/>
      <c r="AI2083" s="69"/>
      <c r="AJ2083" s="69"/>
      <c r="AK2083" s="29" t="str">
        <f>IFERROR(MATCH(H2083,#REF!,0),"")</f>
        <v/>
      </c>
    </row>
    <row r="2084" spans="1:37" ht="15" customHeight="1">
      <c r="A2084" s="227" t="str">
        <f>IF(V2084=DB!$B$12,"決裁1",IF(V2084=DB!$B$13,"決裁2",IF(V2084=DB!$B$14,"決裁3",IF(V2084=DB!$B$15,"決裁4",IF(V2084="","",TEXT(W2084,"GE")&amp;"-"&amp;V2084)))))</f>
        <v/>
      </c>
      <c r="B2084" s="228" t="str">
        <f>IF(A2084="","",A2084&amp;"-"&amp;COUNTIF($A$5:A2084,A2084))</f>
        <v/>
      </c>
      <c r="C2084" s="228" t="str">
        <f t="shared" si="65"/>
        <v/>
      </c>
      <c r="D2084" s="228" t="str">
        <f>IF(C2084="","",C2084&amp;"-"&amp;COUNTIF($C$5:C2084,C2084))</f>
        <v/>
      </c>
      <c r="E2084" s="228">
        <f t="shared" si="66"/>
        <v>0</v>
      </c>
      <c r="F2084" s="133"/>
      <c r="G2084" s="133"/>
      <c r="H2084" s="31"/>
      <c r="I2084" s="110"/>
      <c r="J2084" s="135"/>
      <c r="K2084" s="63"/>
      <c r="L2084" s="33"/>
      <c r="M2084" s="112"/>
      <c r="N2084" s="30"/>
      <c r="R2084" s="10"/>
      <c r="S2084" s="37"/>
      <c r="T2084" s="38"/>
      <c r="U2084" s="200"/>
      <c r="V2084" s="211"/>
      <c r="W2084" s="204"/>
      <c r="X2084" s="204"/>
      <c r="Y2084" s="46"/>
      <c r="Z2084" s="47"/>
      <c r="AA2084" s="48"/>
      <c r="AB2084" s="42"/>
      <c r="AC2084" s="41"/>
      <c r="AD2084" s="43"/>
      <c r="AE2084" s="42"/>
      <c r="AF2084" s="41"/>
      <c r="AG2084" s="43"/>
      <c r="AH2084" s="69"/>
      <c r="AI2084" s="69"/>
      <c r="AJ2084" s="69"/>
      <c r="AK2084" s="29" t="str">
        <f>IFERROR(MATCH(H2084,#REF!,0),"")</f>
        <v/>
      </c>
    </row>
    <row r="2085" spans="1:37" ht="15" customHeight="1">
      <c r="A2085" s="227" t="str">
        <f>IF(V2085=DB!$B$12,"決裁1",IF(V2085=DB!$B$13,"決裁2",IF(V2085=DB!$B$14,"決裁3",IF(V2085=DB!$B$15,"決裁4",IF(V2085="","",TEXT(W2085,"GE")&amp;"-"&amp;V2085)))))</f>
        <v/>
      </c>
      <c r="B2085" s="228" t="str">
        <f>IF(A2085="","",A2085&amp;"-"&amp;COUNTIF($A$5:A2085,A2085))</f>
        <v/>
      </c>
      <c r="C2085" s="228" t="str">
        <f t="shared" si="65"/>
        <v/>
      </c>
      <c r="D2085" s="228" t="str">
        <f>IF(C2085="","",C2085&amp;"-"&amp;COUNTIF($C$5:C2085,C2085))</f>
        <v/>
      </c>
      <c r="E2085" s="228">
        <f t="shared" si="66"/>
        <v>0</v>
      </c>
      <c r="F2085" s="133"/>
      <c r="G2085" s="133"/>
      <c r="H2085" s="31"/>
      <c r="I2085" s="110"/>
      <c r="J2085" s="135"/>
      <c r="K2085" s="63"/>
      <c r="L2085" s="33"/>
      <c r="M2085" s="112"/>
      <c r="N2085" s="30"/>
      <c r="R2085" s="10"/>
      <c r="S2085" s="37"/>
      <c r="T2085" s="38"/>
      <c r="U2085" s="200"/>
      <c r="V2085" s="211"/>
      <c r="W2085" s="204"/>
      <c r="X2085" s="204"/>
      <c r="Y2085" s="46"/>
      <c r="Z2085" s="47"/>
      <c r="AA2085" s="48"/>
      <c r="AB2085" s="42"/>
      <c r="AC2085" s="41"/>
      <c r="AD2085" s="43"/>
      <c r="AE2085" s="42"/>
      <c r="AF2085" s="41"/>
      <c r="AG2085" s="43"/>
      <c r="AH2085" s="69"/>
      <c r="AI2085" s="69"/>
      <c r="AJ2085" s="69"/>
      <c r="AK2085" s="29" t="str">
        <f>IFERROR(MATCH(H2085,#REF!,0),"")</f>
        <v/>
      </c>
    </row>
    <row r="2086" spans="1:37" ht="15" customHeight="1">
      <c r="A2086" s="227" t="str">
        <f>IF(V2086=DB!$B$12,"決裁1",IF(V2086=DB!$B$13,"決裁2",IF(V2086=DB!$B$14,"決裁3",IF(V2086=DB!$B$15,"決裁4",IF(V2086="","",TEXT(W2086,"GE")&amp;"-"&amp;V2086)))))</f>
        <v/>
      </c>
      <c r="B2086" s="228" t="str">
        <f>IF(A2086="","",A2086&amp;"-"&amp;COUNTIF($A$5:A2086,A2086))</f>
        <v/>
      </c>
      <c r="C2086" s="228" t="str">
        <f t="shared" si="65"/>
        <v/>
      </c>
      <c r="D2086" s="228" t="str">
        <f>IF(C2086="","",C2086&amp;"-"&amp;COUNTIF($C$5:C2086,C2086))</f>
        <v/>
      </c>
      <c r="E2086" s="228">
        <f t="shared" si="66"/>
        <v>0</v>
      </c>
      <c r="F2086" s="133"/>
      <c r="G2086" s="133"/>
      <c r="H2086" s="31"/>
      <c r="I2086" s="110"/>
      <c r="J2086" s="135"/>
      <c r="K2086" s="63"/>
      <c r="L2086" s="33"/>
      <c r="M2086" s="112"/>
      <c r="N2086" s="30"/>
      <c r="R2086" s="10"/>
      <c r="S2086" s="37"/>
      <c r="T2086" s="38"/>
      <c r="U2086" s="200"/>
      <c r="V2086" s="211"/>
      <c r="W2086" s="204"/>
      <c r="X2086" s="204"/>
      <c r="Y2086" s="46"/>
      <c r="Z2086" s="47"/>
      <c r="AA2086" s="48"/>
      <c r="AB2086" s="42"/>
      <c r="AC2086" s="41"/>
      <c r="AD2086" s="43"/>
      <c r="AE2086" s="42"/>
      <c r="AF2086" s="41"/>
      <c r="AG2086" s="43"/>
      <c r="AH2086" s="69"/>
      <c r="AI2086" s="69"/>
      <c r="AJ2086" s="69"/>
      <c r="AK2086" s="29" t="str">
        <f>IFERROR(MATCH(H2086,#REF!,0),"")</f>
        <v/>
      </c>
    </row>
    <row r="2087" spans="1:37" ht="15" customHeight="1">
      <c r="A2087" s="227" t="str">
        <f>IF(V2087=DB!$B$12,"決裁1",IF(V2087=DB!$B$13,"決裁2",IF(V2087=DB!$B$14,"決裁3",IF(V2087=DB!$B$15,"決裁4",IF(V2087="","",TEXT(W2087,"GE")&amp;"-"&amp;V2087)))))</f>
        <v/>
      </c>
      <c r="B2087" s="228" t="str">
        <f>IF(A2087="","",A2087&amp;"-"&amp;COUNTIF($A$5:A2087,A2087))</f>
        <v/>
      </c>
      <c r="C2087" s="228" t="str">
        <f t="shared" si="65"/>
        <v/>
      </c>
      <c r="D2087" s="228" t="str">
        <f>IF(C2087="","",C2087&amp;"-"&amp;COUNTIF($C$5:C2087,C2087))</f>
        <v/>
      </c>
      <c r="E2087" s="228">
        <f t="shared" si="66"/>
        <v>0</v>
      </c>
      <c r="F2087" s="133"/>
      <c r="G2087" s="133"/>
      <c r="H2087" s="31"/>
      <c r="I2087" s="110"/>
      <c r="J2087" s="135"/>
      <c r="K2087" s="63"/>
      <c r="L2087" s="33"/>
      <c r="M2087" s="112"/>
      <c r="N2087" s="30"/>
      <c r="R2087" s="10"/>
      <c r="S2087" s="37"/>
      <c r="T2087" s="38"/>
      <c r="U2087" s="200"/>
      <c r="V2087" s="211"/>
      <c r="W2087" s="204"/>
      <c r="X2087" s="204"/>
      <c r="Y2087" s="46"/>
      <c r="Z2087" s="47"/>
      <c r="AA2087" s="48"/>
      <c r="AB2087" s="42"/>
      <c r="AC2087" s="41"/>
      <c r="AD2087" s="43"/>
      <c r="AE2087" s="42"/>
      <c r="AF2087" s="41"/>
      <c r="AG2087" s="43"/>
      <c r="AH2087" s="69"/>
      <c r="AI2087" s="69"/>
      <c r="AJ2087" s="69"/>
      <c r="AK2087" s="29" t="str">
        <f>IFERROR(MATCH(H2087,#REF!,0),"")</f>
        <v/>
      </c>
    </row>
    <row r="2088" spans="1:37" ht="15" customHeight="1">
      <c r="A2088" s="227" t="str">
        <f>IF(V2088=DB!$B$12,"決裁1",IF(V2088=DB!$B$13,"決裁2",IF(V2088=DB!$B$14,"決裁3",IF(V2088=DB!$B$15,"決裁4",IF(V2088="","",TEXT(W2088,"GE")&amp;"-"&amp;V2088)))))</f>
        <v/>
      </c>
      <c r="B2088" s="228" t="str">
        <f>IF(A2088="","",A2088&amp;"-"&amp;COUNTIF($A$5:A2088,A2088))</f>
        <v/>
      </c>
      <c r="C2088" s="228" t="str">
        <f t="shared" si="65"/>
        <v/>
      </c>
      <c r="D2088" s="228" t="str">
        <f>IF(C2088="","",C2088&amp;"-"&amp;COUNTIF($C$5:C2088,C2088))</f>
        <v/>
      </c>
      <c r="E2088" s="228">
        <f t="shared" si="66"/>
        <v>0</v>
      </c>
      <c r="F2088" s="133"/>
      <c r="G2088" s="133"/>
      <c r="H2088" s="31"/>
      <c r="I2088" s="110"/>
      <c r="J2088" s="135"/>
      <c r="K2088" s="63"/>
      <c r="L2088" s="33"/>
      <c r="M2088" s="140"/>
      <c r="N2088" s="30"/>
      <c r="R2088" s="10"/>
      <c r="S2088" s="37"/>
      <c r="T2088" s="38"/>
      <c r="U2088" s="200"/>
      <c r="V2088" s="211"/>
      <c r="W2088" s="204"/>
      <c r="X2088" s="204"/>
      <c r="Y2088" s="46"/>
      <c r="Z2088" s="47"/>
      <c r="AA2088" s="48"/>
      <c r="AB2088" s="42"/>
      <c r="AC2088" s="41"/>
      <c r="AD2088" s="43"/>
      <c r="AE2088" s="42"/>
      <c r="AF2088" s="41"/>
      <c r="AG2088" s="43"/>
      <c r="AH2088" s="69"/>
      <c r="AI2088" s="69"/>
      <c r="AJ2088" s="69"/>
      <c r="AK2088" s="29" t="str">
        <f>IFERROR(MATCH(H2088,#REF!,0),"")</f>
        <v/>
      </c>
    </row>
    <row r="2089" spans="1:37" ht="15" customHeight="1">
      <c r="A2089" s="227" t="str">
        <f>IF(V2089=DB!$B$12,"決裁1",IF(V2089=DB!$B$13,"決裁2",IF(V2089=DB!$B$14,"決裁3",IF(V2089=DB!$B$15,"決裁4",IF(V2089="","",TEXT(W2089,"GE")&amp;"-"&amp;V2089)))))</f>
        <v/>
      </c>
      <c r="B2089" s="228" t="str">
        <f>IF(A2089="","",A2089&amp;"-"&amp;COUNTIF($A$5:A2089,A2089))</f>
        <v/>
      </c>
      <c r="C2089" s="228" t="str">
        <f t="shared" si="65"/>
        <v/>
      </c>
      <c r="D2089" s="228" t="str">
        <f>IF(C2089="","",C2089&amp;"-"&amp;COUNTIF($C$5:C2089,C2089))</f>
        <v/>
      </c>
      <c r="E2089" s="228">
        <f t="shared" si="66"/>
        <v>0</v>
      </c>
      <c r="F2089" s="133"/>
      <c r="G2089" s="133"/>
      <c r="H2089" s="31"/>
      <c r="I2089" s="110"/>
      <c r="J2089" s="135"/>
      <c r="K2089" s="63"/>
      <c r="L2089" s="33"/>
      <c r="M2089" s="112"/>
      <c r="N2089" s="30"/>
      <c r="R2089" s="36"/>
      <c r="S2089" s="37"/>
      <c r="T2089" s="38"/>
      <c r="U2089" s="200"/>
      <c r="V2089" s="211"/>
      <c r="W2089" s="204"/>
      <c r="X2089" s="204"/>
      <c r="Y2089" s="40"/>
      <c r="Z2089" s="41"/>
      <c r="AA2089" s="10"/>
      <c r="AB2089" s="42"/>
      <c r="AC2089" s="41"/>
      <c r="AD2089" s="111"/>
      <c r="AE2089" s="42"/>
      <c r="AF2089" s="41"/>
      <c r="AG2089" s="111"/>
      <c r="AH2089" s="69"/>
      <c r="AI2089" s="69"/>
      <c r="AJ2089" s="69"/>
      <c r="AK2089" s="29" t="str">
        <f>IFERROR(MATCH(H2089,#REF!,0),"")</f>
        <v/>
      </c>
    </row>
    <row r="2090" spans="1:37" ht="15" customHeight="1">
      <c r="A2090" s="227" t="str">
        <f>IF(V2090=DB!$B$12,"決裁1",IF(V2090=DB!$B$13,"決裁2",IF(V2090=DB!$B$14,"決裁3",IF(V2090=DB!$B$15,"決裁4",IF(V2090="","",TEXT(W2090,"GE")&amp;"-"&amp;V2090)))))</f>
        <v/>
      </c>
      <c r="B2090" s="228" t="str">
        <f>IF(A2090="","",A2090&amp;"-"&amp;COUNTIF($A$5:A2090,A2090))</f>
        <v/>
      </c>
      <c r="C2090" s="228" t="str">
        <f t="shared" si="65"/>
        <v/>
      </c>
      <c r="D2090" s="228" t="str">
        <f>IF(C2090="","",C2090&amp;"-"&amp;COUNTIF($C$5:C2090,C2090))</f>
        <v/>
      </c>
      <c r="E2090" s="228">
        <f t="shared" si="66"/>
        <v>0</v>
      </c>
      <c r="F2090" s="133"/>
      <c r="G2090" s="133"/>
      <c r="H2090" s="31"/>
      <c r="I2090" s="32"/>
      <c r="J2090" s="33"/>
      <c r="K2090" s="32"/>
      <c r="L2090" s="33"/>
      <c r="M2090" s="33"/>
      <c r="N2090" s="30"/>
      <c r="R2090" s="10"/>
      <c r="S2090" s="37"/>
      <c r="T2090" s="38"/>
      <c r="U2090" s="200"/>
      <c r="V2090" s="211"/>
      <c r="W2090" s="204"/>
      <c r="X2090" s="204"/>
      <c r="Y2090" s="46"/>
      <c r="Z2090" s="47"/>
      <c r="AA2090" s="48"/>
      <c r="AB2090" s="42"/>
      <c r="AC2090" s="41"/>
      <c r="AD2090" s="43"/>
      <c r="AE2090" s="42"/>
      <c r="AF2090" s="41"/>
      <c r="AG2090" s="43"/>
      <c r="AH2090" s="69"/>
      <c r="AI2090" s="69"/>
      <c r="AJ2090" s="69"/>
      <c r="AK2090" s="29" t="str">
        <f>IFERROR(MATCH(H2090,#REF!,0),"")</f>
        <v/>
      </c>
    </row>
    <row r="2091" spans="1:37" ht="15" customHeight="1">
      <c r="A2091" s="227" t="str">
        <f>IF(V2091=DB!$B$12,"決裁1",IF(V2091=DB!$B$13,"決裁2",IF(V2091=DB!$B$14,"決裁3",IF(V2091=DB!$B$15,"決裁4",IF(V2091="","",TEXT(W2091,"GE")&amp;"-"&amp;V2091)))))</f>
        <v/>
      </c>
      <c r="B2091" s="228" t="str">
        <f>IF(A2091="","",A2091&amp;"-"&amp;COUNTIF($A$5:A2091,A2091))</f>
        <v/>
      </c>
      <c r="C2091" s="228" t="str">
        <f t="shared" si="65"/>
        <v/>
      </c>
      <c r="D2091" s="228" t="str">
        <f>IF(C2091="","",C2091&amp;"-"&amp;COUNTIF($C$5:C2091,C2091))</f>
        <v/>
      </c>
      <c r="E2091" s="228">
        <f t="shared" si="66"/>
        <v>0</v>
      </c>
      <c r="F2091" s="133"/>
      <c r="G2091" s="133"/>
      <c r="H2091" s="31"/>
      <c r="I2091" s="32"/>
      <c r="J2091" s="33"/>
      <c r="K2091" s="32"/>
      <c r="L2091" s="33"/>
      <c r="M2091" s="33"/>
      <c r="N2091" s="30"/>
      <c r="R2091" s="36"/>
      <c r="S2091" s="37"/>
      <c r="T2091" s="38"/>
      <c r="U2091" s="200"/>
      <c r="V2091" s="211"/>
      <c r="W2091" s="204"/>
      <c r="X2091" s="204"/>
      <c r="Y2091" s="40"/>
      <c r="Z2091" s="41"/>
      <c r="AA2091" s="10"/>
      <c r="AB2091" s="42"/>
      <c r="AC2091" s="41"/>
      <c r="AD2091" s="111"/>
      <c r="AE2091" s="42"/>
      <c r="AF2091" s="41"/>
      <c r="AG2091" s="111"/>
      <c r="AH2091" s="69"/>
      <c r="AI2091" s="69"/>
      <c r="AJ2091" s="69"/>
      <c r="AK2091" s="29" t="str">
        <f>IFERROR(MATCH(H2091,#REF!,0),"")</f>
        <v/>
      </c>
    </row>
    <row r="2092" spans="1:37" ht="15" customHeight="1">
      <c r="A2092" s="227" t="str">
        <f>IF(V2092=DB!$B$12,"決裁1",IF(V2092=DB!$B$13,"決裁2",IF(V2092=DB!$B$14,"決裁3",IF(V2092=DB!$B$15,"決裁4",IF(V2092="","",TEXT(W2092,"GE")&amp;"-"&amp;V2092)))))</f>
        <v/>
      </c>
      <c r="B2092" s="228" t="str">
        <f>IF(A2092="","",A2092&amp;"-"&amp;COUNTIF($A$5:A2092,A2092))</f>
        <v/>
      </c>
      <c r="C2092" s="228" t="str">
        <f t="shared" si="65"/>
        <v/>
      </c>
      <c r="D2092" s="228" t="str">
        <f>IF(C2092="","",C2092&amp;"-"&amp;COUNTIF($C$5:C2092,C2092))</f>
        <v/>
      </c>
      <c r="E2092" s="228">
        <f t="shared" si="66"/>
        <v>0</v>
      </c>
      <c r="F2092" s="133"/>
      <c r="G2092" s="133"/>
      <c r="H2092" s="31"/>
      <c r="I2092" s="110"/>
      <c r="J2092" s="134"/>
      <c r="K2092" s="67"/>
      <c r="L2092" s="33"/>
      <c r="M2092" s="54"/>
      <c r="N2092" s="60"/>
      <c r="R2092" s="36"/>
      <c r="S2092" s="37"/>
      <c r="T2092" s="38"/>
      <c r="U2092" s="200"/>
      <c r="V2092" s="211"/>
      <c r="W2092" s="204"/>
      <c r="X2092" s="204"/>
      <c r="Y2092" s="40"/>
      <c r="Z2092" s="41"/>
      <c r="AA2092" s="10"/>
      <c r="AB2092" s="42"/>
      <c r="AC2092" s="41"/>
      <c r="AD2092" s="111"/>
      <c r="AE2092" s="42"/>
      <c r="AF2092" s="41"/>
      <c r="AG2092" s="111"/>
      <c r="AH2092" s="69"/>
      <c r="AI2092" s="69"/>
      <c r="AJ2092" s="69"/>
      <c r="AK2092" s="29" t="str">
        <f>IFERROR(MATCH(H2092,#REF!,0),"")</f>
        <v/>
      </c>
    </row>
    <row r="2093" spans="1:37" ht="15" customHeight="1">
      <c r="A2093" s="227" t="str">
        <f>IF(V2093=DB!$B$12,"決裁1",IF(V2093=DB!$B$13,"決裁2",IF(V2093=DB!$B$14,"決裁3",IF(V2093=DB!$B$15,"決裁4",IF(V2093="","",TEXT(W2093,"GE")&amp;"-"&amp;V2093)))))</f>
        <v/>
      </c>
      <c r="B2093" s="228" t="str">
        <f>IF(A2093="","",A2093&amp;"-"&amp;COUNTIF($A$5:A2093,A2093))</f>
        <v/>
      </c>
      <c r="C2093" s="228" t="str">
        <f t="shared" si="65"/>
        <v/>
      </c>
      <c r="D2093" s="228" t="str">
        <f>IF(C2093="","",C2093&amp;"-"&amp;COUNTIF($C$5:C2093,C2093))</f>
        <v/>
      </c>
      <c r="E2093" s="228">
        <f t="shared" si="66"/>
        <v>0</v>
      </c>
      <c r="F2093" s="133"/>
      <c r="G2093" s="133"/>
      <c r="H2093" s="31"/>
      <c r="I2093" s="32"/>
      <c r="J2093" s="33"/>
      <c r="K2093" s="32"/>
      <c r="L2093" s="33"/>
      <c r="M2093" s="33"/>
      <c r="N2093" s="30"/>
      <c r="R2093" s="36"/>
      <c r="S2093" s="37"/>
      <c r="T2093" s="38"/>
      <c r="U2093" s="200"/>
      <c r="V2093" s="211"/>
      <c r="W2093" s="204"/>
      <c r="X2093" s="204"/>
      <c r="Y2093" s="40"/>
      <c r="Z2093" s="41"/>
      <c r="AA2093" s="10"/>
      <c r="AB2093" s="42"/>
      <c r="AC2093" s="41"/>
      <c r="AD2093" s="111"/>
      <c r="AE2093" s="42"/>
      <c r="AF2093" s="41"/>
      <c r="AG2093" s="111"/>
      <c r="AH2093" s="69"/>
      <c r="AI2093" s="69"/>
      <c r="AJ2093" s="69"/>
      <c r="AK2093" s="29" t="str">
        <f>IFERROR(MATCH(H2093,#REF!,0),"")</f>
        <v/>
      </c>
    </row>
    <row r="2094" spans="1:37" ht="15" customHeight="1">
      <c r="A2094" s="227" t="str">
        <f>IF(V2094=DB!$B$12,"決裁1",IF(V2094=DB!$B$13,"決裁2",IF(V2094=DB!$B$14,"決裁3",IF(V2094=DB!$B$15,"決裁4",IF(V2094="","",TEXT(W2094,"GE")&amp;"-"&amp;V2094)))))</f>
        <v/>
      </c>
      <c r="B2094" s="228" t="str">
        <f>IF(A2094="","",A2094&amp;"-"&amp;COUNTIF($A$5:A2094,A2094))</f>
        <v/>
      </c>
      <c r="C2094" s="228" t="str">
        <f t="shared" si="65"/>
        <v/>
      </c>
      <c r="D2094" s="228" t="str">
        <f>IF(C2094="","",C2094&amp;"-"&amp;COUNTIF($C$5:C2094,C2094))</f>
        <v/>
      </c>
      <c r="E2094" s="228">
        <f t="shared" si="66"/>
        <v>0</v>
      </c>
      <c r="F2094" s="133"/>
      <c r="G2094" s="133"/>
      <c r="H2094" s="31"/>
      <c r="I2094" s="110"/>
      <c r="J2094" s="134"/>
      <c r="K2094" s="59"/>
      <c r="L2094" s="33"/>
      <c r="M2094" s="54"/>
      <c r="N2094" s="60"/>
      <c r="R2094" s="10"/>
      <c r="S2094" s="37"/>
      <c r="T2094" s="38"/>
      <c r="U2094" s="200"/>
      <c r="V2094" s="211"/>
      <c r="W2094" s="204"/>
      <c r="X2094" s="204"/>
      <c r="Y2094" s="46"/>
      <c r="Z2094" s="47"/>
      <c r="AA2094" s="48"/>
      <c r="AB2094" s="42"/>
      <c r="AC2094" s="41"/>
      <c r="AD2094" s="43"/>
      <c r="AE2094" s="42"/>
      <c r="AF2094" s="41"/>
      <c r="AG2094" s="43"/>
      <c r="AH2094" s="69"/>
      <c r="AI2094" s="69"/>
      <c r="AJ2094" s="69"/>
      <c r="AK2094" s="29" t="str">
        <f>IFERROR(MATCH(H2094,#REF!,0),"")</f>
        <v/>
      </c>
    </row>
    <row r="2095" spans="1:37" ht="15" customHeight="1">
      <c r="A2095" s="227" t="str">
        <f>IF(V2095=DB!$B$12,"決裁1",IF(V2095=DB!$B$13,"決裁2",IF(V2095=DB!$B$14,"決裁3",IF(V2095=DB!$B$15,"決裁4",IF(V2095="","",TEXT(W2095,"GE")&amp;"-"&amp;V2095)))))</f>
        <v/>
      </c>
      <c r="B2095" s="228" t="str">
        <f>IF(A2095="","",A2095&amp;"-"&amp;COUNTIF($A$5:A2095,A2095))</f>
        <v/>
      </c>
      <c r="C2095" s="228" t="str">
        <f t="shared" si="65"/>
        <v/>
      </c>
      <c r="D2095" s="228" t="str">
        <f>IF(C2095="","",C2095&amp;"-"&amp;COUNTIF($C$5:C2095,C2095))</f>
        <v/>
      </c>
      <c r="E2095" s="228">
        <f t="shared" si="66"/>
        <v>0</v>
      </c>
      <c r="F2095" s="133"/>
      <c r="G2095" s="133"/>
      <c r="H2095" s="31"/>
      <c r="I2095" s="110"/>
      <c r="J2095" s="134"/>
      <c r="K2095" s="70"/>
      <c r="L2095" s="33"/>
      <c r="M2095" s="54"/>
      <c r="N2095" s="60"/>
      <c r="R2095" s="10"/>
      <c r="S2095" s="37"/>
      <c r="T2095" s="38"/>
      <c r="U2095" s="200"/>
      <c r="V2095" s="211"/>
      <c r="W2095" s="204"/>
      <c r="X2095" s="204"/>
      <c r="Y2095" s="46"/>
      <c r="Z2095" s="47"/>
      <c r="AA2095" s="48"/>
      <c r="AB2095" s="42"/>
      <c r="AC2095" s="41"/>
      <c r="AD2095" s="43"/>
      <c r="AE2095" s="42"/>
      <c r="AF2095" s="41"/>
      <c r="AG2095" s="43"/>
      <c r="AH2095" s="69"/>
      <c r="AI2095" s="69"/>
      <c r="AJ2095" s="69"/>
      <c r="AK2095" s="29" t="str">
        <f>IFERROR(MATCH(H2095,#REF!,0),"")</f>
        <v/>
      </c>
    </row>
    <row r="2096" spans="1:37" ht="15" customHeight="1">
      <c r="A2096" s="227" t="str">
        <f>IF(V2096=DB!$B$12,"決裁1",IF(V2096=DB!$B$13,"決裁2",IF(V2096=DB!$B$14,"決裁3",IF(V2096=DB!$B$15,"決裁4",IF(V2096="","",TEXT(W2096,"GE")&amp;"-"&amp;V2096)))))</f>
        <v/>
      </c>
      <c r="B2096" s="228" t="str">
        <f>IF(A2096="","",A2096&amp;"-"&amp;COUNTIF($A$5:A2096,A2096))</f>
        <v/>
      </c>
      <c r="C2096" s="228" t="str">
        <f t="shared" si="65"/>
        <v/>
      </c>
      <c r="D2096" s="228" t="str">
        <f>IF(C2096="","",C2096&amp;"-"&amp;COUNTIF($C$5:C2096,C2096))</f>
        <v/>
      </c>
      <c r="E2096" s="228">
        <f t="shared" si="66"/>
        <v>0</v>
      </c>
      <c r="F2096" s="133"/>
      <c r="G2096" s="133"/>
      <c r="H2096" s="31"/>
      <c r="I2096" s="110"/>
      <c r="J2096" s="134"/>
      <c r="K2096" s="67"/>
      <c r="L2096" s="33"/>
      <c r="M2096" s="54"/>
      <c r="N2096" s="60"/>
      <c r="R2096" s="10"/>
      <c r="S2096" s="37"/>
      <c r="T2096" s="38"/>
      <c r="U2096" s="200"/>
      <c r="V2096" s="211"/>
      <c r="W2096" s="204"/>
      <c r="X2096" s="204"/>
      <c r="Y2096" s="46"/>
      <c r="Z2096" s="47"/>
      <c r="AA2096" s="48"/>
      <c r="AB2096" s="42"/>
      <c r="AC2096" s="41"/>
      <c r="AD2096" s="43"/>
      <c r="AE2096" s="42"/>
      <c r="AF2096" s="41"/>
      <c r="AG2096" s="43"/>
      <c r="AH2096" s="69"/>
      <c r="AI2096" s="69"/>
      <c r="AJ2096" s="69"/>
      <c r="AK2096" s="29" t="str">
        <f>IFERROR(MATCH(H2096,#REF!,0),"")</f>
        <v/>
      </c>
    </row>
    <row r="2097" spans="1:37" ht="15" customHeight="1">
      <c r="A2097" s="227" t="str">
        <f>IF(V2097=DB!$B$12,"決裁1",IF(V2097=DB!$B$13,"決裁2",IF(V2097=DB!$B$14,"決裁3",IF(V2097=DB!$B$15,"決裁4",IF(V2097="","",TEXT(W2097,"GE")&amp;"-"&amp;V2097)))))</f>
        <v/>
      </c>
      <c r="B2097" s="228" t="str">
        <f>IF(A2097="","",A2097&amp;"-"&amp;COUNTIF($A$5:A2097,A2097))</f>
        <v/>
      </c>
      <c r="C2097" s="228" t="str">
        <f t="shared" si="65"/>
        <v/>
      </c>
      <c r="D2097" s="228" t="str">
        <f>IF(C2097="","",C2097&amp;"-"&amp;COUNTIF($C$5:C2097,C2097))</f>
        <v/>
      </c>
      <c r="E2097" s="228">
        <f t="shared" si="66"/>
        <v>0</v>
      </c>
      <c r="F2097" s="133"/>
      <c r="G2097" s="133"/>
      <c r="H2097" s="31"/>
      <c r="I2097" s="110"/>
      <c r="J2097" s="134"/>
      <c r="K2097" s="59"/>
      <c r="L2097" s="33"/>
      <c r="M2097" s="54"/>
      <c r="N2097" s="60"/>
      <c r="R2097" s="36"/>
      <c r="S2097" s="37"/>
      <c r="T2097" s="38"/>
      <c r="U2097" s="200"/>
      <c r="V2097" s="211"/>
      <c r="W2097" s="204"/>
      <c r="X2097" s="204"/>
      <c r="Y2097" s="40"/>
      <c r="Z2097" s="41"/>
      <c r="AA2097" s="10"/>
      <c r="AB2097" s="42"/>
      <c r="AC2097" s="41"/>
      <c r="AD2097" s="111"/>
      <c r="AE2097" s="42"/>
      <c r="AF2097" s="41"/>
      <c r="AG2097" s="111"/>
      <c r="AH2097" s="69"/>
      <c r="AI2097" s="69"/>
      <c r="AJ2097" s="69"/>
      <c r="AK2097" s="29" t="str">
        <f>IFERROR(MATCH(H2097,#REF!,0),"")</f>
        <v/>
      </c>
    </row>
    <row r="2098" spans="1:37" ht="15" customHeight="1">
      <c r="A2098" s="227" t="str">
        <f>IF(V2098=DB!$B$12,"決裁1",IF(V2098=DB!$B$13,"決裁2",IF(V2098=DB!$B$14,"決裁3",IF(V2098=DB!$B$15,"決裁4",IF(V2098="","",TEXT(W2098,"GE")&amp;"-"&amp;V2098)))))</f>
        <v/>
      </c>
      <c r="B2098" s="228" t="str">
        <f>IF(A2098="","",A2098&amp;"-"&amp;COUNTIF($A$5:A2098,A2098))</f>
        <v/>
      </c>
      <c r="C2098" s="228" t="str">
        <f t="shared" si="65"/>
        <v/>
      </c>
      <c r="D2098" s="228" t="str">
        <f>IF(C2098="","",C2098&amp;"-"&amp;COUNTIF($C$5:C2098,C2098))</f>
        <v/>
      </c>
      <c r="E2098" s="228">
        <f t="shared" si="66"/>
        <v>0</v>
      </c>
      <c r="F2098" s="133"/>
      <c r="G2098" s="133"/>
      <c r="H2098" s="31"/>
      <c r="I2098" s="32"/>
      <c r="J2098" s="49"/>
      <c r="K2098" s="35"/>
      <c r="L2098" s="33"/>
      <c r="M2098" s="32"/>
      <c r="N2098" s="30"/>
      <c r="R2098" s="36"/>
      <c r="S2098" s="37"/>
      <c r="T2098" s="38"/>
      <c r="U2098" s="200"/>
      <c r="V2098" s="211"/>
      <c r="W2098" s="204"/>
      <c r="X2098" s="204"/>
      <c r="Y2098" s="40"/>
      <c r="Z2098" s="41"/>
      <c r="AA2098" s="10"/>
      <c r="AB2098" s="42"/>
      <c r="AC2098" s="41"/>
      <c r="AD2098" s="111"/>
      <c r="AE2098" s="42"/>
      <c r="AF2098" s="41"/>
      <c r="AG2098" s="111"/>
      <c r="AH2098" s="69"/>
      <c r="AI2098" s="69"/>
      <c r="AJ2098" s="69"/>
      <c r="AK2098" s="29" t="str">
        <f>IFERROR(MATCH(H2098,#REF!,0),"")</f>
        <v/>
      </c>
    </row>
    <row r="2099" spans="1:37" ht="15" customHeight="1">
      <c r="A2099" s="227" t="str">
        <f>IF(V2099=DB!$B$12,"決裁1",IF(V2099=DB!$B$13,"決裁2",IF(V2099=DB!$B$14,"決裁3",IF(V2099=DB!$B$15,"決裁4",IF(V2099="","",TEXT(W2099,"GE")&amp;"-"&amp;V2099)))))</f>
        <v/>
      </c>
      <c r="B2099" s="228" t="str">
        <f>IF(A2099="","",A2099&amp;"-"&amp;COUNTIF($A$5:A2099,A2099))</f>
        <v/>
      </c>
      <c r="C2099" s="228" t="str">
        <f t="shared" si="65"/>
        <v/>
      </c>
      <c r="D2099" s="228" t="str">
        <f>IF(C2099="","",C2099&amp;"-"&amp;COUNTIF($C$5:C2099,C2099))</f>
        <v/>
      </c>
      <c r="E2099" s="228">
        <f t="shared" si="66"/>
        <v>0</v>
      </c>
      <c r="F2099" s="133"/>
      <c r="G2099" s="133"/>
      <c r="H2099" s="31"/>
      <c r="I2099" s="110"/>
      <c r="J2099" s="134"/>
      <c r="K2099" s="67"/>
      <c r="L2099" s="33"/>
      <c r="M2099" s="54"/>
      <c r="N2099" s="60"/>
      <c r="R2099" s="36"/>
      <c r="S2099" s="37"/>
      <c r="T2099" s="38"/>
      <c r="U2099" s="200"/>
      <c r="V2099" s="211"/>
      <c r="W2099" s="204"/>
      <c r="X2099" s="204"/>
      <c r="Y2099" s="40"/>
      <c r="Z2099" s="41"/>
      <c r="AA2099" s="10"/>
      <c r="AB2099" s="42"/>
      <c r="AC2099" s="41"/>
      <c r="AD2099" s="111"/>
      <c r="AE2099" s="42"/>
      <c r="AF2099" s="41"/>
      <c r="AG2099" s="111"/>
      <c r="AH2099" s="69"/>
      <c r="AI2099" s="69"/>
      <c r="AJ2099" s="69"/>
      <c r="AK2099" s="29" t="str">
        <f>IFERROR(MATCH(H2099,#REF!,0),"")</f>
        <v/>
      </c>
    </row>
    <row r="2100" spans="1:37" ht="15" customHeight="1">
      <c r="A2100" s="227" t="str">
        <f>IF(V2100=DB!$B$12,"決裁1",IF(V2100=DB!$B$13,"決裁2",IF(V2100=DB!$B$14,"決裁3",IF(V2100=DB!$B$15,"決裁4",IF(V2100="","",TEXT(W2100,"GE")&amp;"-"&amp;V2100)))))</f>
        <v/>
      </c>
      <c r="B2100" s="228" t="str">
        <f>IF(A2100="","",A2100&amp;"-"&amp;COUNTIF($A$5:A2100,A2100))</f>
        <v/>
      </c>
      <c r="C2100" s="228" t="str">
        <f t="shared" si="65"/>
        <v/>
      </c>
      <c r="D2100" s="228" t="str">
        <f>IF(C2100="","",C2100&amp;"-"&amp;COUNTIF($C$5:C2100,C2100))</f>
        <v/>
      </c>
      <c r="E2100" s="228">
        <f t="shared" si="66"/>
        <v>0</v>
      </c>
      <c r="F2100" s="133"/>
      <c r="G2100" s="133"/>
      <c r="H2100" s="31"/>
      <c r="I2100" s="110"/>
      <c r="J2100" s="134"/>
      <c r="K2100" s="67"/>
      <c r="L2100" s="33"/>
      <c r="M2100" s="54"/>
      <c r="N2100" s="60"/>
      <c r="R2100" s="10"/>
      <c r="S2100" s="37"/>
      <c r="T2100" s="38"/>
      <c r="U2100" s="200"/>
      <c r="V2100" s="211"/>
      <c r="W2100" s="204"/>
      <c r="X2100" s="204"/>
      <c r="Y2100" s="46"/>
      <c r="Z2100" s="47"/>
      <c r="AA2100" s="48"/>
      <c r="AB2100" s="42"/>
      <c r="AC2100" s="41"/>
      <c r="AD2100" s="43"/>
      <c r="AE2100" s="42"/>
      <c r="AF2100" s="41"/>
      <c r="AG2100" s="43"/>
      <c r="AH2100" s="69"/>
      <c r="AI2100" s="69"/>
      <c r="AJ2100" s="69"/>
      <c r="AK2100" s="29" t="str">
        <f>IFERROR(MATCH(H2100,#REF!,0),"")</f>
        <v/>
      </c>
    </row>
    <row r="2101" spans="1:37" ht="15" customHeight="1">
      <c r="A2101" s="227" t="str">
        <f>IF(V2101=DB!$B$12,"決裁1",IF(V2101=DB!$B$13,"決裁2",IF(V2101=DB!$B$14,"決裁3",IF(V2101=DB!$B$15,"決裁4",IF(V2101="","",TEXT(W2101,"GE")&amp;"-"&amp;V2101)))))</f>
        <v/>
      </c>
      <c r="B2101" s="228" t="str">
        <f>IF(A2101="","",A2101&amp;"-"&amp;COUNTIF($A$5:A2101,A2101))</f>
        <v/>
      </c>
      <c r="C2101" s="228" t="str">
        <f t="shared" si="65"/>
        <v/>
      </c>
      <c r="D2101" s="228" t="str">
        <f>IF(C2101="","",C2101&amp;"-"&amp;COUNTIF($C$5:C2101,C2101))</f>
        <v/>
      </c>
      <c r="E2101" s="228">
        <f t="shared" si="66"/>
        <v>0</v>
      </c>
      <c r="F2101" s="133"/>
      <c r="G2101" s="133"/>
      <c r="H2101" s="31"/>
      <c r="I2101" s="110"/>
      <c r="J2101" s="134"/>
      <c r="K2101" s="67"/>
      <c r="L2101" s="33"/>
      <c r="M2101" s="54"/>
      <c r="N2101" s="60"/>
      <c r="R2101" s="36"/>
      <c r="S2101" s="37"/>
      <c r="T2101" s="38"/>
      <c r="U2101" s="200"/>
      <c r="V2101" s="211"/>
      <c r="W2101" s="204"/>
      <c r="X2101" s="204"/>
      <c r="Y2101" s="40"/>
      <c r="Z2101" s="41"/>
      <c r="AA2101" s="10"/>
      <c r="AB2101" s="42"/>
      <c r="AC2101" s="41"/>
      <c r="AD2101" s="111"/>
      <c r="AE2101" s="42"/>
      <c r="AF2101" s="41"/>
      <c r="AG2101" s="111"/>
      <c r="AH2101" s="69"/>
      <c r="AI2101" s="69"/>
      <c r="AJ2101" s="69"/>
      <c r="AK2101" s="29" t="str">
        <f>IFERROR(MATCH(H2101,#REF!,0),"")</f>
        <v/>
      </c>
    </row>
    <row r="2102" spans="1:37" ht="15" customHeight="1">
      <c r="A2102" s="227" t="str">
        <f>IF(V2102=DB!$B$12,"決裁1",IF(V2102=DB!$B$13,"決裁2",IF(V2102=DB!$B$14,"決裁3",IF(V2102=DB!$B$15,"決裁4",IF(V2102="","",TEXT(W2102,"GE")&amp;"-"&amp;V2102)))))</f>
        <v/>
      </c>
      <c r="B2102" s="228" t="str">
        <f>IF(A2102="","",A2102&amp;"-"&amp;COUNTIF($A$5:A2102,A2102))</f>
        <v/>
      </c>
      <c r="C2102" s="228" t="str">
        <f t="shared" si="65"/>
        <v/>
      </c>
      <c r="D2102" s="228" t="str">
        <f>IF(C2102="","",C2102&amp;"-"&amp;COUNTIF($C$5:C2102,C2102))</f>
        <v/>
      </c>
      <c r="E2102" s="228">
        <f t="shared" si="66"/>
        <v>0</v>
      </c>
      <c r="F2102" s="133"/>
      <c r="G2102" s="133"/>
      <c r="H2102" s="31"/>
      <c r="I2102" s="110"/>
      <c r="J2102" s="134"/>
      <c r="K2102" s="59"/>
      <c r="L2102" s="116"/>
      <c r="M2102" s="54"/>
      <c r="N2102" s="60"/>
      <c r="R2102" s="36"/>
      <c r="S2102" s="37"/>
      <c r="T2102" s="38"/>
      <c r="U2102" s="200"/>
      <c r="V2102" s="211"/>
      <c r="W2102" s="204"/>
      <c r="X2102" s="204"/>
      <c r="Y2102" s="40"/>
      <c r="Z2102" s="41"/>
      <c r="AA2102" s="10"/>
      <c r="AB2102" s="42"/>
      <c r="AC2102" s="41"/>
      <c r="AD2102" s="111"/>
      <c r="AE2102" s="42"/>
      <c r="AF2102" s="41"/>
      <c r="AG2102" s="111"/>
      <c r="AH2102" s="69"/>
      <c r="AI2102" s="69"/>
      <c r="AJ2102" s="69"/>
      <c r="AK2102" s="29" t="str">
        <f>IFERROR(MATCH(H2102,#REF!,0),"")</f>
        <v/>
      </c>
    </row>
    <row r="2103" spans="1:37" ht="15" customHeight="1">
      <c r="A2103" s="227" t="str">
        <f>IF(V2103=DB!$B$12,"決裁1",IF(V2103=DB!$B$13,"決裁2",IF(V2103=DB!$B$14,"決裁3",IF(V2103=DB!$B$15,"決裁4",IF(V2103="","",TEXT(W2103,"GE")&amp;"-"&amp;V2103)))))</f>
        <v/>
      </c>
      <c r="B2103" s="228" t="str">
        <f>IF(A2103="","",A2103&amp;"-"&amp;COUNTIF($A$5:A2103,A2103))</f>
        <v/>
      </c>
      <c r="C2103" s="228" t="str">
        <f t="shared" si="65"/>
        <v/>
      </c>
      <c r="D2103" s="228" t="str">
        <f>IF(C2103="","",C2103&amp;"-"&amp;COUNTIF($C$5:C2103,C2103))</f>
        <v/>
      </c>
      <c r="E2103" s="228">
        <f t="shared" si="66"/>
        <v>0</v>
      </c>
      <c r="F2103" s="133"/>
      <c r="G2103" s="133"/>
      <c r="H2103" s="31"/>
      <c r="I2103" s="32"/>
      <c r="J2103" s="33"/>
      <c r="K2103" s="32"/>
      <c r="L2103" s="33"/>
      <c r="M2103" s="33"/>
      <c r="N2103" s="30"/>
      <c r="R2103" s="10"/>
      <c r="S2103" s="37"/>
      <c r="T2103" s="38"/>
      <c r="U2103" s="200"/>
      <c r="V2103" s="211"/>
      <c r="W2103" s="204"/>
      <c r="X2103" s="204"/>
      <c r="Y2103" s="46"/>
      <c r="Z2103" s="47"/>
      <c r="AA2103" s="136"/>
      <c r="AB2103" s="42"/>
      <c r="AC2103" s="41"/>
      <c r="AD2103" s="43"/>
      <c r="AE2103" s="42"/>
      <c r="AF2103" s="41"/>
      <c r="AG2103" s="43"/>
      <c r="AH2103" s="69"/>
      <c r="AI2103" s="69"/>
      <c r="AJ2103" s="69"/>
      <c r="AK2103" s="29" t="str">
        <f>IFERROR(MATCH(H2103,#REF!,0),"")</f>
        <v/>
      </c>
    </row>
    <row r="2104" spans="1:37" ht="15" customHeight="1">
      <c r="A2104" s="227" t="str">
        <f>IF(V2104=DB!$B$12,"決裁1",IF(V2104=DB!$B$13,"決裁2",IF(V2104=DB!$B$14,"決裁3",IF(V2104=DB!$B$15,"決裁4",IF(V2104="","",TEXT(W2104,"GE")&amp;"-"&amp;V2104)))))</f>
        <v/>
      </c>
      <c r="B2104" s="228" t="str">
        <f>IF(A2104="","",A2104&amp;"-"&amp;COUNTIF($A$5:A2104,A2104))</f>
        <v/>
      </c>
      <c r="C2104" s="228" t="str">
        <f t="shared" si="65"/>
        <v/>
      </c>
      <c r="D2104" s="228" t="str">
        <f>IF(C2104="","",C2104&amp;"-"&amp;COUNTIF($C$5:C2104,C2104))</f>
        <v/>
      </c>
      <c r="E2104" s="228">
        <f t="shared" si="66"/>
        <v>0</v>
      </c>
      <c r="F2104" s="133"/>
      <c r="G2104" s="133"/>
      <c r="H2104" s="31"/>
      <c r="I2104" s="32"/>
      <c r="J2104" s="49"/>
      <c r="K2104" s="32"/>
      <c r="L2104" s="33"/>
      <c r="M2104" s="33"/>
      <c r="N2104" s="30"/>
      <c r="R2104" s="36"/>
      <c r="S2104" s="37"/>
      <c r="T2104" s="38"/>
      <c r="U2104" s="200"/>
      <c r="V2104" s="211"/>
      <c r="W2104" s="204"/>
      <c r="X2104" s="204"/>
      <c r="Y2104" s="40"/>
      <c r="Z2104" s="41"/>
      <c r="AA2104" s="10"/>
      <c r="AB2104" s="42"/>
      <c r="AC2104" s="41"/>
      <c r="AD2104" s="111"/>
      <c r="AE2104" s="42"/>
      <c r="AF2104" s="41"/>
      <c r="AG2104" s="111"/>
      <c r="AH2104" s="69"/>
      <c r="AI2104" s="69"/>
      <c r="AJ2104" s="69"/>
      <c r="AK2104" s="29" t="str">
        <f>IFERROR(MATCH(H2104,#REF!,0),"")</f>
        <v/>
      </c>
    </row>
    <row r="2105" spans="1:37" ht="15" customHeight="1">
      <c r="A2105" s="227" t="str">
        <f>IF(V2105=DB!$B$12,"決裁1",IF(V2105=DB!$B$13,"決裁2",IF(V2105=DB!$B$14,"決裁3",IF(V2105=DB!$B$15,"決裁4",IF(V2105="","",TEXT(W2105,"GE")&amp;"-"&amp;V2105)))))</f>
        <v/>
      </c>
      <c r="B2105" s="228" t="str">
        <f>IF(A2105="","",A2105&amp;"-"&amp;COUNTIF($A$5:A2105,A2105))</f>
        <v/>
      </c>
      <c r="C2105" s="228" t="str">
        <f t="shared" si="65"/>
        <v/>
      </c>
      <c r="D2105" s="228" t="str">
        <f>IF(C2105="","",C2105&amp;"-"&amp;COUNTIF($C$5:C2105,C2105))</f>
        <v/>
      </c>
      <c r="E2105" s="228">
        <f t="shared" si="66"/>
        <v>0</v>
      </c>
      <c r="F2105" s="133"/>
      <c r="G2105" s="133"/>
      <c r="H2105" s="31"/>
      <c r="I2105" s="32"/>
      <c r="J2105" s="49"/>
      <c r="K2105" s="32"/>
      <c r="L2105" s="33"/>
      <c r="M2105" s="33"/>
      <c r="N2105" s="30"/>
      <c r="R2105" s="36"/>
      <c r="S2105" s="37"/>
      <c r="T2105" s="38"/>
      <c r="U2105" s="200"/>
      <c r="V2105" s="211"/>
      <c r="W2105" s="204"/>
      <c r="X2105" s="204"/>
      <c r="Y2105" s="40"/>
      <c r="Z2105" s="41"/>
      <c r="AA2105" s="10"/>
      <c r="AB2105" s="42"/>
      <c r="AC2105" s="41"/>
      <c r="AD2105" s="111"/>
      <c r="AE2105" s="42"/>
      <c r="AF2105" s="41"/>
      <c r="AG2105" s="111"/>
      <c r="AH2105" s="69"/>
      <c r="AI2105" s="69"/>
      <c r="AJ2105" s="69"/>
      <c r="AK2105" s="29" t="str">
        <f>IFERROR(MATCH(H2105,#REF!,0),"")</f>
        <v/>
      </c>
    </row>
    <row r="2106" spans="1:37" ht="15" customHeight="1">
      <c r="A2106" s="227" t="str">
        <f>IF(V2106=DB!$B$12,"決裁1",IF(V2106=DB!$B$13,"決裁2",IF(V2106=DB!$B$14,"決裁3",IF(V2106=DB!$B$15,"決裁4",IF(V2106="","",TEXT(W2106,"GE")&amp;"-"&amp;V2106)))))</f>
        <v/>
      </c>
      <c r="B2106" s="228" t="str">
        <f>IF(A2106="","",A2106&amp;"-"&amp;COUNTIF($A$5:A2106,A2106))</f>
        <v/>
      </c>
      <c r="C2106" s="228" t="str">
        <f t="shared" si="65"/>
        <v/>
      </c>
      <c r="D2106" s="228" t="str">
        <f>IF(C2106="","",C2106&amp;"-"&amp;COUNTIF($C$5:C2106,C2106))</f>
        <v/>
      </c>
      <c r="E2106" s="228">
        <f t="shared" si="66"/>
        <v>0</v>
      </c>
      <c r="F2106" s="133"/>
      <c r="G2106" s="133"/>
      <c r="H2106" s="31"/>
      <c r="I2106" s="32"/>
      <c r="J2106" s="49"/>
      <c r="K2106" s="32"/>
      <c r="L2106" s="33"/>
      <c r="M2106" s="33"/>
      <c r="N2106" s="30"/>
      <c r="R2106" s="36"/>
      <c r="S2106" s="37"/>
      <c r="T2106" s="38"/>
      <c r="U2106" s="200"/>
      <c r="V2106" s="211"/>
      <c r="W2106" s="204"/>
      <c r="X2106" s="204"/>
      <c r="Y2106" s="40"/>
      <c r="Z2106" s="41"/>
      <c r="AA2106" s="10"/>
      <c r="AB2106" s="42"/>
      <c r="AC2106" s="41"/>
      <c r="AD2106" s="33"/>
      <c r="AE2106" s="42"/>
      <c r="AF2106" s="41"/>
      <c r="AG2106" s="111"/>
      <c r="AH2106" s="69"/>
      <c r="AI2106" s="69"/>
      <c r="AJ2106" s="69"/>
      <c r="AK2106" s="29" t="str">
        <f>IFERROR(MATCH(H2106,#REF!,0),"")</f>
        <v/>
      </c>
    </row>
    <row r="2107" spans="1:37" ht="15" customHeight="1">
      <c r="A2107" s="227" t="str">
        <f>IF(V2107=DB!$B$12,"決裁1",IF(V2107=DB!$B$13,"決裁2",IF(V2107=DB!$B$14,"決裁3",IF(V2107=DB!$B$15,"決裁4",IF(V2107="","",TEXT(W2107,"GE")&amp;"-"&amp;V2107)))))</f>
        <v/>
      </c>
      <c r="B2107" s="228" t="str">
        <f>IF(A2107="","",A2107&amp;"-"&amp;COUNTIF($A$5:A2107,A2107))</f>
        <v/>
      </c>
      <c r="C2107" s="228" t="str">
        <f t="shared" si="65"/>
        <v/>
      </c>
      <c r="D2107" s="228" t="str">
        <f>IF(C2107="","",C2107&amp;"-"&amp;COUNTIF($C$5:C2107,C2107))</f>
        <v/>
      </c>
      <c r="E2107" s="228">
        <f t="shared" si="66"/>
        <v>0</v>
      </c>
      <c r="F2107" s="133"/>
      <c r="G2107" s="133"/>
      <c r="H2107" s="31"/>
      <c r="I2107" s="32"/>
      <c r="J2107" s="49"/>
      <c r="K2107" s="32"/>
      <c r="L2107" s="33"/>
      <c r="M2107" s="33"/>
      <c r="N2107" s="30"/>
      <c r="R2107" s="36"/>
      <c r="S2107" s="37"/>
      <c r="T2107" s="38"/>
      <c r="U2107" s="200"/>
      <c r="V2107" s="211"/>
      <c r="W2107" s="204"/>
      <c r="X2107" s="204"/>
      <c r="Y2107" s="40"/>
      <c r="Z2107" s="41"/>
      <c r="AA2107" s="10"/>
      <c r="AB2107" s="42"/>
      <c r="AC2107" s="41"/>
      <c r="AD2107" s="111"/>
      <c r="AE2107" s="42"/>
      <c r="AF2107" s="41"/>
      <c r="AG2107" s="111"/>
      <c r="AH2107" s="69"/>
      <c r="AI2107" s="69"/>
      <c r="AJ2107" s="69"/>
      <c r="AK2107" s="29" t="str">
        <f>IFERROR(MATCH(H2107,#REF!,0),"")</f>
        <v/>
      </c>
    </row>
    <row r="2108" spans="1:37" ht="15" customHeight="1">
      <c r="A2108" s="227" t="str">
        <f>IF(V2108=DB!$B$12,"決裁1",IF(V2108=DB!$B$13,"決裁2",IF(V2108=DB!$B$14,"決裁3",IF(V2108=DB!$B$15,"決裁4",IF(V2108="","",TEXT(W2108,"GE")&amp;"-"&amp;V2108)))))</f>
        <v/>
      </c>
      <c r="B2108" s="228" t="str">
        <f>IF(A2108="","",A2108&amp;"-"&amp;COUNTIF($A$5:A2108,A2108))</f>
        <v/>
      </c>
      <c r="C2108" s="228" t="str">
        <f t="shared" si="65"/>
        <v/>
      </c>
      <c r="D2108" s="228" t="str">
        <f>IF(C2108="","",C2108&amp;"-"&amp;COUNTIF($C$5:C2108,C2108))</f>
        <v/>
      </c>
      <c r="E2108" s="228">
        <f t="shared" si="66"/>
        <v>0</v>
      </c>
      <c r="F2108" s="133"/>
      <c r="G2108" s="133"/>
      <c r="H2108" s="31"/>
      <c r="I2108" s="32"/>
      <c r="J2108" s="49"/>
      <c r="K2108" s="32"/>
      <c r="L2108" s="33"/>
      <c r="M2108" s="33"/>
      <c r="N2108" s="30"/>
      <c r="R2108" s="36"/>
      <c r="S2108" s="37"/>
      <c r="T2108" s="38"/>
      <c r="U2108" s="200"/>
      <c r="V2108" s="211"/>
      <c r="W2108" s="204"/>
      <c r="X2108" s="204"/>
      <c r="Y2108" s="40"/>
      <c r="Z2108" s="41"/>
      <c r="AA2108" s="10"/>
      <c r="AB2108" s="42"/>
      <c r="AC2108" s="41"/>
      <c r="AD2108" s="111"/>
      <c r="AE2108" s="42"/>
      <c r="AF2108" s="41"/>
      <c r="AG2108" s="111"/>
      <c r="AH2108" s="69"/>
      <c r="AI2108" s="69"/>
      <c r="AJ2108" s="69"/>
      <c r="AK2108" s="29" t="str">
        <f>IFERROR(MATCH(H2108,#REF!,0),"")</f>
        <v/>
      </c>
    </row>
    <row r="2109" spans="1:37" ht="15" customHeight="1">
      <c r="A2109" s="227" t="str">
        <f>IF(V2109=DB!$B$12,"決裁1",IF(V2109=DB!$B$13,"決裁2",IF(V2109=DB!$B$14,"決裁3",IF(V2109=DB!$B$15,"決裁4",IF(V2109="","",TEXT(W2109,"GE")&amp;"-"&amp;V2109)))))</f>
        <v/>
      </c>
      <c r="B2109" s="228" t="str">
        <f>IF(A2109="","",A2109&amp;"-"&amp;COUNTIF($A$5:A2109,A2109))</f>
        <v/>
      </c>
      <c r="C2109" s="228" t="str">
        <f t="shared" si="65"/>
        <v/>
      </c>
      <c r="D2109" s="228" t="str">
        <f>IF(C2109="","",C2109&amp;"-"&amp;COUNTIF($C$5:C2109,C2109))</f>
        <v/>
      </c>
      <c r="E2109" s="228">
        <f t="shared" si="66"/>
        <v>0</v>
      </c>
      <c r="F2109" s="133"/>
      <c r="G2109" s="133"/>
      <c r="H2109" s="31"/>
      <c r="I2109" s="32"/>
      <c r="J2109" s="49"/>
      <c r="K2109" s="32"/>
      <c r="L2109" s="33"/>
      <c r="M2109" s="33"/>
      <c r="N2109" s="30"/>
      <c r="R2109" s="36"/>
      <c r="S2109" s="37"/>
      <c r="T2109" s="38"/>
      <c r="U2109" s="200"/>
      <c r="V2109" s="211"/>
      <c r="W2109" s="204"/>
      <c r="X2109" s="204"/>
      <c r="Y2109" s="40"/>
      <c r="Z2109" s="41"/>
      <c r="AA2109" s="10"/>
      <c r="AB2109" s="42"/>
      <c r="AC2109" s="41"/>
      <c r="AD2109" s="111"/>
      <c r="AE2109" s="42"/>
      <c r="AF2109" s="41"/>
      <c r="AG2109" s="111"/>
      <c r="AH2109" s="69"/>
      <c r="AI2109" s="69"/>
      <c r="AJ2109" s="69"/>
      <c r="AK2109" s="29" t="str">
        <f>IFERROR(MATCH(H2109,#REF!,0),"")</f>
        <v/>
      </c>
    </row>
    <row r="2110" spans="1:37" ht="15" customHeight="1">
      <c r="A2110" s="227" t="str">
        <f>IF(V2110=DB!$B$12,"決裁1",IF(V2110=DB!$B$13,"決裁2",IF(V2110=DB!$B$14,"決裁3",IF(V2110=DB!$B$15,"決裁4",IF(V2110="","",TEXT(W2110,"GE")&amp;"-"&amp;V2110)))))</f>
        <v/>
      </c>
      <c r="B2110" s="228" t="str">
        <f>IF(A2110="","",A2110&amp;"-"&amp;COUNTIF($A$5:A2110,A2110))</f>
        <v/>
      </c>
      <c r="C2110" s="228" t="str">
        <f t="shared" si="65"/>
        <v/>
      </c>
      <c r="D2110" s="228" t="str">
        <f>IF(C2110="","",C2110&amp;"-"&amp;COUNTIF($C$5:C2110,C2110))</f>
        <v/>
      </c>
      <c r="E2110" s="228">
        <f t="shared" si="66"/>
        <v>0</v>
      </c>
      <c r="F2110" s="133"/>
      <c r="G2110" s="133"/>
      <c r="H2110" s="31"/>
      <c r="I2110" s="32"/>
      <c r="J2110" s="49"/>
      <c r="K2110" s="32"/>
      <c r="L2110" s="33"/>
      <c r="M2110" s="33"/>
      <c r="N2110" s="30"/>
      <c r="R2110" s="36"/>
      <c r="S2110" s="37"/>
      <c r="T2110" s="38"/>
      <c r="U2110" s="200"/>
      <c r="V2110" s="211"/>
      <c r="W2110" s="204"/>
      <c r="X2110" s="204"/>
      <c r="Y2110" s="40"/>
      <c r="Z2110" s="41"/>
      <c r="AA2110" s="10"/>
      <c r="AB2110" s="42"/>
      <c r="AC2110" s="41"/>
      <c r="AD2110" s="111"/>
      <c r="AE2110" s="42"/>
      <c r="AF2110" s="41"/>
      <c r="AG2110" s="111"/>
      <c r="AH2110" s="69"/>
      <c r="AI2110" s="69"/>
      <c r="AJ2110" s="69"/>
      <c r="AK2110" s="29" t="str">
        <f>IFERROR(MATCH(H2110,#REF!,0),"")</f>
        <v/>
      </c>
    </row>
    <row r="2111" spans="1:37" ht="15" customHeight="1">
      <c r="A2111" s="227" t="str">
        <f>IF(V2111=DB!$B$12,"決裁1",IF(V2111=DB!$B$13,"決裁2",IF(V2111=DB!$B$14,"決裁3",IF(V2111=DB!$B$15,"決裁4",IF(V2111="","",TEXT(W2111,"GE")&amp;"-"&amp;V2111)))))</f>
        <v/>
      </c>
      <c r="B2111" s="228" t="str">
        <f>IF(A2111="","",A2111&amp;"-"&amp;COUNTIF($A$5:A2111,A2111))</f>
        <v/>
      </c>
      <c r="C2111" s="228" t="str">
        <f t="shared" si="65"/>
        <v/>
      </c>
      <c r="D2111" s="228" t="str">
        <f>IF(C2111="","",C2111&amp;"-"&amp;COUNTIF($C$5:C2111,C2111))</f>
        <v/>
      </c>
      <c r="E2111" s="228">
        <f t="shared" si="66"/>
        <v>0</v>
      </c>
      <c r="F2111" s="133"/>
      <c r="G2111" s="133"/>
      <c r="H2111" s="31"/>
      <c r="I2111" s="32"/>
      <c r="J2111" s="49"/>
      <c r="K2111" s="32"/>
      <c r="L2111" s="33"/>
      <c r="M2111" s="33"/>
      <c r="N2111" s="30"/>
      <c r="R2111" s="36"/>
      <c r="S2111" s="37"/>
      <c r="T2111" s="38"/>
      <c r="U2111" s="200"/>
      <c r="V2111" s="211"/>
      <c r="W2111" s="204"/>
      <c r="X2111" s="204"/>
      <c r="Y2111" s="40"/>
      <c r="Z2111" s="41"/>
      <c r="AA2111" s="10"/>
      <c r="AB2111" s="42"/>
      <c r="AC2111" s="41"/>
      <c r="AD2111" s="111"/>
      <c r="AE2111" s="42"/>
      <c r="AF2111" s="41"/>
      <c r="AG2111" s="111"/>
      <c r="AH2111" s="69"/>
      <c r="AI2111" s="69"/>
      <c r="AJ2111" s="69"/>
      <c r="AK2111" s="29" t="str">
        <f>IFERROR(MATCH(H2111,#REF!,0),"")</f>
        <v/>
      </c>
    </row>
    <row r="2112" spans="1:37" ht="15" customHeight="1">
      <c r="A2112" s="227" t="str">
        <f>IF(V2112=DB!$B$12,"決裁1",IF(V2112=DB!$B$13,"決裁2",IF(V2112=DB!$B$14,"決裁3",IF(V2112=DB!$B$15,"決裁4",IF(V2112="","",TEXT(W2112,"GE")&amp;"-"&amp;V2112)))))</f>
        <v/>
      </c>
      <c r="B2112" s="228" t="str">
        <f>IF(A2112="","",A2112&amp;"-"&amp;COUNTIF($A$5:A2112,A2112))</f>
        <v/>
      </c>
      <c r="C2112" s="228" t="str">
        <f t="shared" si="65"/>
        <v/>
      </c>
      <c r="D2112" s="228" t="str">
        <f>IF(C2112="","",C2112&amp;"-"&amp;COUNTIF($C$5:C2112,C2112))</f>
        <v/>
      </c>
      <c r="E2112" s="228">
        <f t="shared" si="66"/>
        <v>0</v>
      </c>
      <c r="F2112" s="133"/>
      <c r="G2112" s="133"/>
      <c r="H2112" s="31"/>
      <c r="I2112" s="32"/>
      <c r="J2112" s="49"/>
      <c r="K2112" s="32"/>
      <c r="L2112" s="33"/>
      <c r="M2112" s="33"/>
      <c r="N2112" s="30"/>
      <c r="R2112" s="36"/>
      <c r="S2112" s="37"/>
      <c r="T2112" s="38"/>
      <c r="U2112" s="200"/>
      <c r="V2112" s="211"/>
      <c r="W2112" s="204"/>
      <c r="X2112" s="204"/>
      <c r="Y2112" s="40"/>
      <c r="Z2112" s="41"/>
      <c r="AA2112" s="10"/>
      <c r="AB2112" s="42"/>
      <c r="AC2112" s="41"/>
      <c r="AD2112" s="111"/>
      <c r="AE2112" s="42"/>
      <c r="AF2112" s="41"/>
      <c r="AG2112" s="111"/>
      <c r="AH2112" s="69"/>
      <c r="AI2112" s="69"/>
      <c r="AJ2112" s="69"/>
      <c r="AK2112" s="29" t="str">
        <f>IFERROR(MATCH(H2112,#REF!,0),"")</f>
        <v/>
      </c>
    </row>
    <row r="2113" spans="1:37" ht="15" customHeight="1">
      <c r="A2113" s="227" t="str">
        <f>IF(V2113=DB!$B$12,"決裁1",IF(V2113=DB!$B$13,"決裁2",IF(V2113=DB!$B$14,"決裁3",IF(V2113=DB!$B$15,"決裁4",IF(V2113="","",TEXT(W2113,"GE")&amp;"-"&amp;V2113)))))</f>
        <v/>
      </c>
      <c r="B2113" s="228" t="str">
        <f>IF(A2113="","",A2113&amp;"-"&amp;COUNTIF($A$5:A2113,A2113))</f>
        <v/>
      </c>
      <c r="C2113" s="228" t="str">
        <f t="shared" si="65"/>
        <v/>
      </c>
      <c r="D2113" s="228" t="str">
        <f>IF(C2113="","",C2113&amp;"-"&amp;COUNTIF($C$5:C2113,C2113))</f>
        <v/>
      </c>
      <c r="E2113" s="228">
        <f t="shared" si="66"/>
        <v>0</v>
      </c>
      <c r="F2113" s="133"/>
      <c r="G2113" s="133"/>
      <c r="H2113" s="31"/>
      <c r="I2113" s="32"/>
      <c r="J2113" s="33"/>
      <c r="K2113" s="32"/>
      <c r="L2113" s="33"/>
      <c r="M2113" s="33"/>
      <c r="N2113" s="30"/>
      <c r="R2113" s="10"/>
      <c r="S2113" s="37"/>
      <c r="T2113" s="38"/>
      <c r="U2113" s="200"/>
      <c r="V2113" s="211"/>
      <c r="W2113" s="204"/>
      <c r="X2113" s="204"/>
      <c r="Y2113" s="46"/>
      <c r="Z2113" s="47"/>
      <c r="AA2113" s="48"/>
      <c r="AB2113" s="42"/>
      <c r="AC2113" s="41"/>
      <c r="AD2113" s="43"/>
      <c r="AE2113" s="42"/>
      <c r="AF2113" s="41"/>
      <c r="AG2113" s="43"/>
      <c r="AH2113" s="69"/>
      <c r="AI2113" s="69"/>
      <c r="AJ2113" s="69"/>
      <c r="AK2113" s="29" t="str">
        <f>IFERROR(MATCH(H2113,#REF!,0),"")</f>
        <v/>
      </c>
    </row>
    <row r="2114" spans="1:37" ht="15" customHeight="1">
      <c r="A2114" s="227" t="str">
        <f>IF(V2114=DB!$B$12,"決裁1",IF(V2114=DB!$B$13,"決裁2",IF(V2114=DB!$B$14,"決裁3",IF(V2114=DB!$B$15,"決裁4",IF(V2114="","",TEXT(W2114,"GE")&amp;"-"&amp;V2114)))))</f>
        <v/>
      </c>
      <c r="B2114" s="228" t="str">
        <f>IF(A2114="","",A2114&amp;"-"&amp;COUNTIF($A$5:A2114,A2114))</f>
        <v/>
      </c>
      <c r="C2114" s="228" t="str">
        <f t="shared" si="65"/>
        <v/>
      </c>
      <c r="D2114" s="228" t="str">
        <f>IF(C2114="","",C2114&amp;"-"&amp;COUNTIF($C$5:C2114,C2114))</f>
        <v/>
      </c>
      <c r="E2114" s="228">
        <f t="shared" si="66"/>
        <v>0</v>
      </c>
      <c r="F2114" s="133"/>
      <c r="G2114" s="133"/>
      <c r="H2114" s="31"/>
      <c r="I2114" s="32"/>
      <c r="J2114" s="33"/>
      <c r="K2114" s="32"/>
      <c r="L2114" s="33"/>
      <c r="M2114" s="33"/>
      <c r="N2114" s="30"/>
      <c r="R2114" s="36"/>
      <c r="S2114" s="37"/>
      <c r="T2114" s="38"/>
      <c r="U2114" s="200"/>
      <c r="V2114" s="211"/>
      <c r="W2114" s="204"/>
      <c r="X2114" s="204"/>
      <c r="Y2114" s="40"/>
      <c r="Z2114" s="41"/>
      <c r="AA2114" s="10"/>
      <c r="AB2114" s="42"/>
      <c r="AC2114" s="41"/>
      <c r="AD2114" s="111"/>
      <c r="AE2114" s="42"/>
      <c r="AF2114" s="41"/>
      <c r="AG2114" s="111"/>
      <c r="AH2114" s="69"/>
      <c r="AI2114" s="69"/>
      <c r="AJ2114" s="69"/>
      <c r="AK2114" s="29" t="str">
        <f>IFERROR(MATCH(H2114,#REF!,0),"")</f>
        <v/>
      </c>
    </row>
    <row r="2115" spans="1:37" ht="15" customHeight="1">
      <c r="A2115" s="227" t="str">
        <f>IF(V2115=DB!$B$12,"決裁1",IF(V2115=DB!$B$13,"決裁2",IF(V2115=DB!$B$14,"決裁3",IF(V2115=DB!$B$15,"決裁4",IF(V2115="","",TEXT(W2115,"GE")&amp;"-"&amp;V2115)))))</f>
        <v/>
      </c>
      <c r="B2115" s="228" t="str">
        <f>IF(A2115="","",A2115&amp;"-"&amp;COUNTIF($A$5:A2115,A2115))</f>
        <v/>
      </c>
      <c r="C2115" s="228" t="str">
        <f t="shared" si="65"/>
        <v/>
      </c>
      <c r="D2115" s="228" t="str">
        <f>IF(C2115="","",C2115&amp;"-"&amp;COUNTIF($C$5:C2115,C2115))</f>
        <v/>
      </c>
      <c r="E2115" s="228">
        <f t="shared" si="66"/>
        <v>0</v>
      </c>
      <c r="F2115" s="133"/>
      <c r="G2115" s="133"/>
      <c r="H2115" s="31"/>
      <c r="I2115" s="32"/>
      <c r="J2115" s="33"/>
      <c r="K2115" s="32"/>
      <c r="L2115" s="33"/>
      <c r="M2115" s="33"/>
      <c r="N2115" s="30"/>
      <c r="R2115" s="36"/>
      <c r="S2115" s="37"/>
      <c r="T2115" s="38"/>
      <c r="U2115" s="200"/>
      <c r="V2115" s="211"/>
      <c r="W2115" s="204"/>
      <c r="X2115" s="204"/>
      <c r="Y2115" s="40"/>
      <c r="Z2115" s="41"/>
      <c r="AA2115" s="10"/>
      <c r="AB2115" s="42"/>
      <c r="AC2115" s="41"/>
      <c r="AD2115" s="111"/>
      <c r="AE2115" s="42"/>
      <c r="AF2115" s="41"/>
      <c r="AG2115" s="111"/>
      <c r="AH2115" s="69"/>
      <c r="AI2115" s="69"/>
      <c r="AJ2115" s="69"/>
      <c r="AK2115" s="29" t="str">
        <f>IFERROR(MATCH(H2115,#REF!,0),"")</f>
        <v/>
      </c>
    </row>
    <row r="2116" spans="1:37" ht="15" customHeight="1">
      <c r="A2116" s="227" t="str">
        <f>IF(V2116=DB!$B$12,"決裁1",IF(V2116=DB!$B$13,"決裁2",IF(V2116=DB!$B$14,"決裁3",IF(V2116=DB!$B$15,"決裁4",IF(V2116="","",TEXT(W2116,"GE")&amp;"-"&amp;V2116)))))</f>
        <v/>
      </c>
      <c r="B2116" s="228" t="str">
        <f>IF(A2116="","",A2116&amp;"-"&amp;COUNTIF($A$5:A2116,A2116))</f>
        <v/>
      </c>
      <c r="C2116" s="228" t="str">
        <f t="shared" si="65"/>
        <v/>
      </c>
      <c r="D2116" s="228" t="str">
        <f>IF(C2116="","",C2116&amp;"-"&amp;COUNTIF($C$5:C2116,C2116))</f>
        <v/>
      </c>
      <c r="E2116" s="228">
        <f t="shared" si="66"/>
        <v>0</v>
      </c>
      <c r="F2116" s="133"/>
      <c r="G2116" s="133"/>
      <c r="H2116" s="31"/>
      <c r="I2116" s="32"/>
      <c r="J2116" s="49"/>
      <c r="K2116" s="32"/>
      <c r="L2116" s="33"/>
      <c r="M2116" s="33"/>
      <c r="N2116" s="30"/>
      <c r="R2116" s="36"/>
      <c r="S2116" s="37"/>
      <c r="T2116" s="38"/>
      <c r="U2116" s="200"/>
      <c r="V2116" s="211"/>
      <c r="W2116" s="204"/>
      <c r="X2116" s="204"/>
      <c r="Y2116" s="40"/>
      <c r="Z2116" s="41"/>
      <c r="AA2116" s="10"/>
      <c r="AB2116" s="42"/>
      <c r="AC2116" s="41"/>
      <c r="AD2116" s="43"/>
      <c r="AE2116" s="42"/>
      <c r="AF2116" s="41"/>
      <c r="AG2116" s="43"/>
      <c r="AH2116" s="69"/>
      <c r="AI2116" s="69"/>
      <c r="AJ2116" s="69"/>
      <c r="AK2116" s="29" t="str">
        <f>IFERROR(MATCH(H2116,#REF!,0),"")</f>
        <v/>
      </c>
    </row>
    <row r="2117" spans="1:37" ht="15" customHeight="1">
      <c r="A2117" s="227" t="str">
        <f>IF(V2117=DB!$B$12,"決裁1",IF(V2117=DB!$B$13,"決裁2",IF(V2117=DB!$B$14,"決裁3",IF(V2117=DB!$B$15,"決裁4",IF(V2117="","",TEXT(W2117,"GE")&amp;"-"&amp;V2117)))))</f>
        <v/>
      </c>
      <c r="B2117" s="228" t="str">
        <f>IF(A2117="","",A2117&amp;"-"&amp;COUNTIF($A$5:A2117,A2117))</f>
        <v/>
      </c>
      <c r="C2117" s="228" t="str">
        <f t="shared" si="65"/>
        <v/>
      </c>
      <c r="D2117" s="228" t="str">
        <f>IF(C2117="","",C2117&amp;"-"&amp;COUNTIF($C$5:C2117,C2117))</f>
        <v/>
      </c>
      <c r="E2117" s="228">
        <f t="shared" si="66"/>
        <v>0</v>
      </c>
      <c r="F2117" s="133"/>
      <c r="G2117" s="133"/>
      <c r="H2117" s="31"/>
      <c r="I2117" s="32"/>
      <c r="J2117" s="49"/>
      <c r="K2117" s="32"/>
      <c r="L2117" s="33"/>
      <c r="M2117" s="33"/>
      <c r="N2117" s="30"/>
      <c r="R2117" s="55"/>
      <c r="S2117" s="37"/>
      <c r="T2117" s="38"/>
      <c r="U2117" s="200"/>
      <c r="V2117" s="214"/>
      <c r="W2117" s="205"/>
      <c r="X2117" s="205"/>
      <c r="Y2117" s="40"/>
      <c r="Z2117" s="41"/>
      <c r="AA2117" s="10"/>
      <c r="AB2117" s="42"/>
      <c r="AC2117" s="41"/>
      <c r="AD2117" s="43"/>
      <c r="AE2117" s="42"/>
      <c r="AF2117" s="41"/>
      <c r="AG2117" s="43"/>
      <c r="AH2117" s="69"/>
      <c r="AI2117" s="69"/>
      <c r="AJ2117" s="69"/>
      <c r="AK2117" s="29" t="str">
        <f>IFERROR(MATCH(H2117,#REF!,0),"")</f>
        <v/>
      </c>
    </row>
    <row r="2118" spans="1:37" ht="15" customHeight="1">
      <c r="A2118" s="227" t="str">
        <f>IF(V2118=DB!$B$12,"決裁1",IF(V2118=DB!$B$13,"決裁2",IF(V2118=DB!$B$14,"決裁3",IF(V2118=DB!$B$15,"決裁4",IF(V2118="","",TEXT(W2118,"GE")&amp;"-"&amp;V2118)))))</f>
        <v/>
      </c>
      <c r="B2118" s="228" t="str">
        <f>IF(A2118="","",A2118&amp;"-"&amp;COUNTIF($A$5:A2118,A2118))</f>
        <v/>
      </c>
      <c r="C2118" s="228" t="str">
        <f t="shared" ref="C2118:C2181" si="67">IF(AH2118="","",AH2118)</f>
        <v/>
      </c>
      <c r="D2118" s="228" t="str">
        <f>IF(C2118="","",C2118&amp;"-"&amp;COUNTIF($C$5:C2118,C2118))</f>
        <v/>
      </c>
      <c r="E2118" s="228">
        <f t="shared" ref="E2118:E2181" si="68">+H2118</f>
        <v>0</v>
      </c>
      <c r="F2118" s="133"/>
      <c r="G2118" s="133"/>
      <c r="H2118" s="31"/>
      <c r="I2118" s="32"/>
      <c r="J2118" s="49"/>
      <c r="K2118" s="32"/>
      <c r="L2118" s="33"/>
      <c r="M2118" s="33"/>
      <c r="N2118" s="30"/>
      <c r="R2118" s="36"/>
      <c r="S2118" s="37"/>
      <c r="T2118" s="38"/>
      <c r="U2118" s="200"/>
      <c r="V2118" s="211"/>
      <c r="W2118" s="204"/>
      <c r="X2118" s="204"/>
      <c r="Y2118" s="40"/>
      <c r="Z2118" s="41"/>
      <c r="AA2118" s="10"/>
      <c r="AB2118" s="42"/>
      <c r="AC2118" s="41"/>
      <c r="AD2118" s="111"/>
      <c r="AE2118" s="42"/>
      <c r="AF2118" s="41"/>
      <c r="AG2118" s="111"/>
      <c r="AH2118" s="69"/>
      <c r="AI2118" s="69"/>
      <c r="AJ2118" s="69"/>
      <c r="AK2118" s="29" t="str">
        <f>IFERROR(MATCH(H2118,#REF!,0),"")</f>
        <v/>
      </c>
    </row>
    <row r="2119" spans="1:37" ht="15" customHeight="1">
      <c r="A2119" s="227" t="str">
        <f>IF(V2119=DB!$B$12,"決裁1",IF(V2119=DB!$B$13,"決裁2",IF(V2119=DB!$B$14,"決裁3",IF(V2119=DB!$B$15,"決裁4",IF(V2119="","",TEXT(W2119,"GE")&amp;"-"&amp;V2119)))))</f>
        <v/>
      </c>
      <c r="B2119" s="228" t="str">
        <f>IF(A2119="","",A2119&amp;"-"&amp;COUNTIF($A$5:A2119,A2119))</f>
        <v/>
      </c>
      <c r="C2119" s="228" t="str">
        <f t="shared" si="67"/>
        <v/>
      </c>
      <c r="D2119" s="228" t="str">
        <f>IF(C2119="","",C2119&amp;"-"&amp;COUNTIF($C$5:C2119,C2119))</f>
        <v/>
      </c>
      <c r="E2119" s="228">
        <f t="shared" si="68"/>
        <v>0</v>
      </c>
      <c r="F2119" s="133"/>
      <c r="G2119" s="133"/>
      <c r="H2119" s="31"/>
      <c r="I2119" s="32"/>
      <c r="J2119" s="49"/>
      <c r="K2119" s="32"/>
      <c r="L2119" s="33"/>
      <c r="M2119" s="33"/>
      <c r="N2119" s="30"/>
      <c r="R2119" s="36"/>
      <c r="S2119" s="37"/>
      <c r="T2119" s="38"/>
      <c r="U2119" s="200"/>
      <c r="V2119" s="211"/>
      <c r="W2119" s="204"/>
      <c r="X2119" s="204"/>
      <c r="Y2119" s="40"/>
      <c r="Z2119" s="41"/>
      <c r="AA2119" s="10"/>
      <c r="AB2119" s="42"/>
      <c r="AC2119" s="41"/>
      <c r="AD2119" s="33"/>
      <c r="AE2119" s="42"/>
      <c r="AF2119" s="41"/>
      <c r="AG2119" s="111"/>
      <c r="AH2119" s="69"/>
      <c r="AI2119" s="69"/>
      <c r="AJ2119" s="69"/>
      <c r="AK2119" s="29" t="str">
        <f>IFERROR(MATCH(H2119,#REF!,0),"")</f>
        <v/>
      </c>
    </row>
    <row r="2120" spans="1:37" ht="15" customHeight="1">
      <c r="A2120" s="227" t="str">
        <f>IF(V2120=DB!$B$12,"決裁1",IF(V2120=DB!$B$13,"決裁2",IF(V2120=DB!$B$14,"決裁3",IF(V2120=DB!$B$15,"決裁4",IF(V2120="","",TEXT(W2120,"GE")&amp;"-"&amp;V2120)))))</f>
        <v/>
      </c>
      <c r="B2120" s="228" t="str">
        <f>IF(A2120="","",A2120&amp;"-"&amp;COUNTIF($A$5:A2120,A2120))</f>
        <v/>
      </c>
      <c r="C2120" s="228" t="str">
        <f t="shared" si="67"/>
        <v/>
      </c>
      <c r="D2120" s="228" t="str">
        <f>IF(C2120="","",C2120&amp;"-"&amp;COUNTIF($C$5:C2120,C2120))</f>
        <v/>
      </c>
      <c r="E2120" s="228">
        <f t="shared" si="68"/>
        <v>0</v>
      </c>
      <c r="F2120" s="133"/>
      <c r="G2120" s="133"/>
      <c r="H2120" s="31"/>
      <c r="I2120" s="32"/>
      <c r="J2120" s="49"/>
      <c r="K2120" s="32"/>
      <c r="L2120" s="33"/>
      <c r="M2120" s="33"/>
      <c r="N2120" s="30"/>
      <c r="R2120" s="10"/>
      <c r="S2120" s="37"/>
      <c r="T2120" s="38"/>
      <c r="U2120" s="200"/>
      <c r="V2120" s="211"/>
      <c r="W2120" s="204"/>
      <c r="X2120" s="204"/>
      <c r="Y2120" s="46"/>
      <c r="Z2120" s="47"/>
      <c r="AA2120" s="48"/>
      <c r="AB2120" s="42"/>
      <c r="AC2120" s="41"/>
      <c r="AD2120" s="43"/>
      <c r="AE2120" s="42"/>
      <c r="AF2120" s="41"/>
      <c r="AG2120" s="43"/>
      <c r="AH2120" s="69"/>
      <c r="AI2120" s="69"/>
      <c r="AJ2120" s="69"/>
      <c r="AK2120" s="29" t="str">
        <f>IFERROR(MATCH(H2120,#REF!,0),"")</f>
        <v/>
      </c>
    </row>
    <row r="2121" spans="1:37" ht="15" customHeight="1">
      <c r="A2121" s="227" t="str">
        <f>IF(V2121=DB!$B$12,"決裁1",IF(V2121=DB!$B$13,"決裁2",IF(V2121=DB!$B$14,"決裁3",IF(V2121=DB!$B$15,"決裁4",IF(V2121="","",TEXT(W2121,"GE")&amp;"-"&amp;V2121)))))</f>
        <v/>
      </c>
      <c r="B2121" s="228" t="str">
        <f>IF(A2121="","",A2121&amp;"-"&amp;COUNTIF($A$5:A2121,A2121))</f>
        <v/>
      </c>
      <c r="C2121" s="228" t="str">
        <f t="shared" si="67"/>
        <v/>
      </c>
      <c r="D2121" s="228" t="str">
        <f>IF(C2121="","",C2121&amp;"-"&amp;COUNTIF($C$5:C2121,C2121))</f>
        <v/>
      </c>
      <c r="E2121" s="228">
        <f t="shared" si="68"/>
        <v>0</v>
      </c>
      <c r="F2121" s="133"/>
      <c r="G2121" s="133"/>
      <c r="H2121" s="31"/>
      <c r="I2121" s="32"/>
      <c r="J2121" s="49"/>
      <c r="K2121" s="32"/>
      <c r="L2121" s="33"/>
      <c r="M2121" s="33"/>
      <c r="N2121" s="30"/>
      <c r="R2121" s="10"/>
      <c r="S2121" s="37"/>
      <c r="T2121" s="38"/>
      <c r="U2121" s="200"/>
      <c r="V2121" s="211"/>
      <c r="W2121" s="204"/>
      <c r="X2121" s="204"/>
      <c r="Y2121" s="46"/>
      <c r="Z2121" s="47"/>
      <c r="AA2121" s="48"/>
      <c r="AB2121" s="42"/>
      <c r="AC2121" s="41"/>
      <c r="AD2121" s="43"/>
      <c r="AE2121" s="42"/>
      <c r="AF2121" s="41"/>
      <c r="AG2121" s="43"/>
      <c r="AH2121" s="69"/>
      <c r="AI2121" s="69"/>
      <c r="AJ2121" s="69"/>
      <c r="AK2121" s="29" t="str">
        <f>IFERROR(MATCH(H2121,#REF!,0),"")</f>
        <v/>
      </c>
    </row>
    <row r="2122" spans="1:37" ht="15" customHeight="1">
      <c r="A2122" s="227" t="str">
        <f>IF(V2122=DB!$B$12,"決裁1",IF(V2122=DB!$B$13,"決裁2",IF(V2122=DB!$B$14,"決裁3",IF(V2122=DB!$B$15,"決裁4",IF(V2122="","",TEXT(W2122,"GE")&amp;"-"&amp;V2122)))))</f>
        <v/>
      </c>
      <c r="B2122" s="228" t="str">
        <f>IF(A2122="","",A2122&amp;"-"&amp;COUNTIF($A$5:A2122,A2122))</f>
        <v/>
      </c>
      <c r="C2122" s="228" t="str">
        <f t="shared" si="67"/>
        <v/>
      </c>
      <c r="D2122" s="228" t="str">
        <f>IF(C2122="","",C2122&amp;"-"&amp;COUNTIF($C$5:C2122,C2122))</f>
        <v/>
      </c>
      <c r="E2122" s="228">
        <f t="shared" si="68"/>
        <v>0</v>
      </c>
      <c r="F2122" s="133"/>
      <c r="G2122" s="133"/>
      <c r="H2122" s="31"/>
      <c r="I2122" s="32"/>
      <c r="J2122" s="49"/>
      <c r="K2122" s="32"/>
      <c r="L2122" s="33"/>
      <c r="M2122" s="33"/>
      <c r="N2122" s="30"/>
      <c r="R2122" s="10"/>
      <c r="S2122" s="37"/>
      <c r="T2122" s="38"/>
      <c r="U2122" s="200"/>
      <c r="V2122" s="211"/>
      <c r="W2122" s="204"/>
      <c r="X2122" s="204"/>
      <c r="Y2122" s="46"/>
      <c r="Z2122" s="47"/>
      <c r="AA2122" s="48"/>
      <c r="AB2122" s="42"/>
      <c r="AC2122" s="41"/>
      <c r="AD2122" s="43"/>
      <c r="AE2122" s="42"/>
      <c r="AF2122" s="41"/>
      <c r="AG2122" s="43"/>
      <c r="AH2122" s="69"/>
      <c r="AI2122" s="69"/>
      <c r="AJ2122" s="69"/>
      <c r="AK2122" s="29" t="str">
        <f>IFERROR(MATCH(H2122,#REF!,0),"")</f>
        <v/>
      </c>
    </row>
    <row r="2123" spans="1:37" ht="15" customHeight="1">
      <c r="A2123" s="227" t="str">
        <f>IF(V2123=DB!$B$12,"決裁1",IF(V2123=DB!$B$13,"決裁2",IF(V2123=DB!$B$14,"決裁3",IF(V2123=DB!$B$15,"決裁4",IF(V2123="","",TEXT(W2123,"GE")&amp;"-"&amp;V2123)))))</f>
        <v/>
      </c>
      <c r="B2123" s="228" t="str">
        <f>IF(A2123="","",A2123&amp;"-"&amp;COUNTIF($A$5:A2123,A2123))</f>
        <v/>
      </c>
      <c r="C2123" s="228" t="str">
        <f t="shared" si="67"/>
        <v/>
      </c>
      <c r="D2123" s="228" t="str">
        <f>IF(C2123="","",C2123&amp;"-"&amp;COUNTIF($C$5:C2123,C2123))</f>
        <v/>
      </c>
      <c r="E2123" s="228">
        <f t="shared" si="68"/>
        <v>0</v>
      </c>
      <c r="F2123" s="133"/>
      <c r="G2123" s="133"/>
      <c r="H2123" s="31"/>
      <c r="I2123" s="32"/>
      <c r="J2123" s="49"/>
      <c r="K2123" s="32"/>
      <c r="L2123" s="33"/>
      <c r="M2123" s="33"/>
      <c r="N2123" s="30"/>
      <c r="R2123" s="10"/>
      <c r="S2123" s="37"/>
      <c r="T2123" s="38"/>
      <c r="U2123" s="200"/>
      <c r="V2123" s="211"/>
      <c r="W2123" s="204"/>
      <c r="X2123" s="204"/>
      <c r="Y2123" s="46"/>
      <c r="Z2123" s="47"/>
      <c r="AA2123" s="48"/>
      <c r="AB2123" s="42"/>
      <c r="AC2123" s="41"/>
      <c r="AD2123" s="43"/>
      <c r="AE2123" s="42"/>
      <c r="AF2123" s="41"/>
      <c r="AG2123" s="43"/>
      <c r="AH2123" s="69"/>
      <c r="AI2123" s="69"/>
      <c r="AJ2123" s="69"/>
      <c r="AK2123" s="29" t="str">
        <f>IFERROR(MATCH(H2123,#REF!,0),"")</f>
        <v/>
      </c>
    </row>
    <row r="2124" spans="1:37" ht="15" customHeight="1">
      <c r="A2124" s="227" t="str">
        <f>IF(V2124=DB!$B$12,"決裁1",IF(V2124=DB!$B$13,"決裁2",IF(V2124=DB!$B$14,"決裁3",IF(V2124=DB!$B$15,"決裁4",IF(V2124="","",TEXT(W2124,"GE")&amp;"-"&amp;V2124)))))</f>
        <v/>
      </c>
      <c r="B2124" s="228" t="str">
        <f>IF(A2124="","",A2124&amp;"-"&amp;COUNTIF($A$5:A2124,A2124))</f>
        <v/>
      </c>
      <c r="C2124" s="228" t="str">
        <f t="shared" si="67"/>
        <v/>
      </c>
      <c r="D2124" s="228" t="str">
        <f>IF(C2124="","",C2124&amp;"-"&amp;COUNTIF($C$5:C2124,C2124))</f>
        <v/>
      </c>
      <c r="E2124" s="228">
        <f t="shared" si="68"/>
        <v>0</v>
      </c>
      <c r="F2124" s="133"/>
      <c r="G2124" s="133"/>
      <c r="H2124" s="31"/>
      <c r="I2124" s="32"/>
      <c r="J2124" s="49"/>
      <c r="K2124" s="32"/>
      <c r="L2124" s="33"/>
      <c r="M2124" s="33"/>
      <c r="N2124" s="30"/>
      <c r="R2124" s="36"/>
      <c r="S2124" s="37"/>
      <c r="T2124" s="38"/>
      <c r="U2124" s="200"/>
      <c r="V2124" s="211"/>
      <c r="W2124" s="204"/>
      <c r="X2124" s="204"/>
      <c r="Y2124" s="40"/>
      <c r="Z2124" s="41"/>
      <c r="AA2124" s="10"/>
      <c r="AB2124" s="42"/>
      <c r="AC2124" s="41"/>
      <c r="AD2124" s="111"/>
      <c r="AE2124" s="42"/>
      <c r="AF2124" s="41"/>
      <c r="AG2124" s="111"/>
      <c r="AH2124" s="69"/>
      <c r="AI2124" s="69"/>
      <c r="AJ2124" s="69"/>
      <c r="AK2124" s="29" t="str">
        <f>IFERROR(MATCH(H2124,#REF!,0),"")</f>
        <v/>
      </c>
    </row>
    <row r="2125" spans="1:37" ht="15" customHeight="1">
      <c r="A2125" s="227" t="str">
        <f>IF(V2125=DB!$B$12,"決裁1",IF(V2125=DB!$B$13,"決裁2",IF(V2125=DB!$B$14,"決裁3",IF(V2125=DB!$B$15,"決裁4",IF(V2125="","",TEXT(W2125,"GE")&amp;"-"&amp;V2125)))))</f>
        <v/>
      </c>
      <c r="B2125" s="228" t="str">
        <f>IF(A2125="","",A2125&amp;"-"&amp;COUNTIF($A$5:A2125,A2125))</f>
        <v/>
      </c>
      <c r="C2125" s="228" t="str">
        <f t="shared" si="67"/>
        <v/>
      </c>
      <c r="D2125" s="228" t="str">
        <f>IF(C2125="","",C2125&amp;"-"&amp;COUNTIF($C$5:C2125,C2125))</f>
        <v/>
      </c>
      <c r="E2125" s="228">
        <f t="shared" si="68"/>
        <v>0</v>
      </c>
      <c r="F2125" s="133"/>
      <c r="G2125" s="133"/>
      <c r="H2125" s="31"/>
      <c r="I2125" s="32"/>
      <c r="J2125" s="49"/>
      <c r="K2125" s="32"/>
      <c r="L2125" s="33"/>
      <c r="M2125" s="33"/>
      <c r="N2125" s="30"/>
      <c r="R2125" s="36"/>
      <c r="S2125" s="37"/>
      <c r="T2125" s="38"/>
      <c r="U2125" s="200"/>
      <c r="V2125" s="211"/>
      <c r="W2125" s="204"/>
      <c r="X2125" s="204"/>
      <c r="Y2125" s="40"/>
      <c r="Z2125" s="41"/>
      <c r="AA2125" s="10"/>
      <c r="AB2125" s="42"/>
      <c r="AC2125" s="41"/>
      <c r="AD2125" s="111"/>
      <c r="AE2125" s="42"/>
      <c r="AF2125" s="41"/>
      <c r="AG2125" s="111"/>
      <c r="AH2125" s="69"/>
      <c r="AI2125" s="69"/>
      <c r="AJ2125" s="69"/>
      <c r="AK2125" s="29" t="str">
        <f>IFERROR(MATCH(H2125,#REF!,0),"")</f>
        <v/>
      </c>
    </row>
    <row r="2126" spans="1:37" ht="15" customHeight="1">
      <c r="A2126" s="227" t="str">
        <f>IF(V2126=DB!$B$12,"決裁1",IF(V2126=DB!$B$13,"決裁2",IF(V2126=DB!$B$14,"決裁3",IF(V2126=DB!$B$15,"決裁4",IF(V2126="","",TEXT(W2126,"GE")&amp;"-"&amp;V2126)))))</f>
        <v/>
      </c>
      <c r="B2126" s="228" t="str">
        <f>IF(A2126="","",A2126&amp;"-"&amp;COUNTIF($A$5:A2126,A2126))</f>
        <v/>
      </c>
      <c r="C2126" s="228" t="str">
        <f t="shared" si="67"/>
        <v/>
      </c>
      <c r="D2126" s="228" t="str">
        <f>IF(C2126="","",C2126&amp;"-"&amp;COUNTIF($C$5:C2126,C2126))</f>
        <v/>
      </c>
      <c r="E2126" s="228">
        <f t="shared" si="68"/>
        <v>0</v>
      </c>
      <c r="F2126" s="133"/>
      <c r="G2126" s="133"/>
      <c r="H2126" s="31"/>
      <c r="I2126" s="32"/>
      <c r="J2126" s="49"/>
      <c r="K2126" s="32"/>
      <c r="L2126" s="33"/>
      <c r="M2126" s="33"/>
      <c r="N2126" s="30"/>
      <c r="R2126" s="36"/>
      <c r="S2126" s="37"/>
      <c r="T2126" s="38"/>
      <c r="U2126" s="200"/>
      <c r="V2126" s="211"/>
      <c r="W2126" s="204"/>
      <c r="X2126" s="204"/>
      <c r="Y2126" s="40"/>
      <c r="Z2126" s="41"/>
      <c r="AA2126" s="10"/>
      <c r="AB2126" s="42"/>
      <c r="AC2126" s="41"/>
      <c r="AD2126" s="111"/>
      <c r="AE2126" s="42"/>
      <c r="AF2126" s="41"/>
      <c r="AG2126" s="111"/>
      <c r="AH2126" s="69"/>
      <c r="AI2126" s="69"/>
      <c r="AJ2126" s="69"/>
      <c r="AK2126" s="29" t="str">
        <f>IFERROR(MATCH(H2126,#REF!,0),"")</f>
        <v/>
      </c>
    </row>
    <row r="2127" spans="1:37" ht="15" customHeight="1">
      <c r="A2127" s="227" t="str">
        <f>IF(V2127=DB!$B$12,"決裁1",IF(V2127=DB!$B$13,"決裁2",IF(V2127=DB!$B$14,"決裁3",IF(V2127=DB!$B$15,"決裁4",IF(V2127="","",TEXT(W2127,"GE")&amp;"-"&amp;V2127)))))</f>
        <v/>
      </c>
      <c r="B2127" s="228" t="str">
        <f>IF(A2127="","",A2127&amp;"-"&amp;COUNTIF($A$5:A2127,A2127))</f>
        <v/>
      </c>
      <c r="C2127" s="228" t="str">
        <f t="shared" si="67"/>
        <v/>
      </c>
      <c r="D2127" s="228" t="str">
        <f>IF(C2127="","",C2127&amp;"-"&amp;COUNTIF($C$5:C2127,C2127))</f>
        <v/>
      </c>
      <c r="E2127" s="228">
        <f t="shared" si="68"/>
        <v>0</v>
      </c>
      <c r="F2127" s="133"/>
      <c r="G2127" s="133"/>
      <c r="H2127" s="31"/>
      <c r="I2127" s="32"/>
      <c r="J2127" s="33"/>
      <c r="K2127" s="32"/>
      <c r="L2127" s="33"/>
      <c r="M2127" s="33"/>
      <c r="N2127" s="30"/>
      <c r="R2127" s="36"/>
      <c r="S2127" s="37"/>
      <c r="T2127" s="38"/>
      <c r="U2127" s="200"/>
      <c r="V2127" s="211"/>
      <c r="W2127" s="204"/>
      <c r="X2127" s="204"/>
      <c r="Y2127" s="40"/>
      <c r="Z2127" s="41"/>
      <c r="AA2127" s="10"/>
      <c r="AB2127" s="42"/>
      <c r="AC2127" s="41"/>
      <c r="AD2127" s="111"/>
      <c r="AE2127" s="42"/>
      <c r="AF2127" s="41"/>
      <c r="AG2127" s="111"/>
      <c r="AH2127" s="69"/>
      <c r="AI2127" s="69"/>
      <c r="AJ2127" s="69"/>
      <c r="AK2127" s="29" t="str">
        <f>IFERROR(MATCH(H2127,#REF!,0),"")</f>
        <v/>
      </c>
    </row>
    <row r="2128" spans="1:37" ht="15" customHeight="1">
      <c r="A2128" s="227" t="str">
        <f>IF(V2128=DB!$B$12,"決裁1",IF(V2128=DB!$B$13,"決裁2",IF(V2128=DB!$B$14,"決裁3",IF(V2128=DB!$B$15,"決裁4",IF(V2128="","",TEXT(W2128,"GE")&amp;"-"&amp;V2128)))))</f>
        <v/>
      </c>
      <c r="B2128" s="228" t="str">
        <f>IF(A2128="","",A2128&amp;"-"&amp;COUNTIF($A$5:A2128,A2128))</f>
        <v/>
      </c>
      <c r="C2128" s="228" t="str">
        <f t="shared" si="67"/>
        <v/>
      </c>
      <c r="D2128" s="228" t="str">
        <f>IF(C2128="","",C2128&amp;"-"&amp;COUNTIF($C$5:C2128,C2128))</f>
        <v/>
      </c>
      <c r="E2128" s="228">
        <f t="shared" si="68"/>
        <v>0</v>
      </c>
      <c r="F2128" s="133"/>
      <c r="G2128" s="133"/>
      <c r="H2128" s="31"/>
      <c r="I2128" s="32"/>
      <c r="J2128" s="49"/>
      <c r="K2128" s="32"/>
      <c r="L2128" s="33"/>
      <c r="M2128" s="33"/>
      <c r="N2128" s="30"/>
      <c r="R2128" s="36"/>
      <c r="S2128" s="37"/>
      <c r="T2128" s="38"/>
      <c r="U2128" s="200"/>
      <c r="V2128" s="211"/>
      <c r="W2128" s="204"/>
      <c r="X2128" s="204"/>
      <c r="Y2128" s="40"/>
      <c r="Z2128" s="41"/>
      <c r="AA2128" s="10"/>
      <c r="AB2128" s="42"/>
      <c r="AC2128" s="41"/>
      <c r="AD2128" s="111"/>
      <c r="AE2128" s="62"/>
      <c r="AF2128" s="47"/>
      <c r="AG2128" s="149"/>
      <c r="AH2128" s="69"/>
      <c r="AI2128" s="69"/>
      <c r="AJ2128" s="69"/>
      <c r="AK2128" s="29" t="str">
        <f>IFERROR(MATCH(H2128,#REF!,0),"")</f>
        <v/>
      </c>
    </row>
    <row r="2129" spans="1:37" ht="15" customHeight="1">
      <c r="A2129" s="227" t="str">
        <f>IF(V2129=DB!$B$12,"決裁1",IF(V2129=DB!$B$13,"決裁2",IF(V2129=DB!$B$14,"決裁3",IF(V2129=DB!$B$15,"決裁4",IF(V2129="","",TEXT(W2129,"GE")&amp;"-"&amp;V2129)))))</f>
        <v/>
      </c>
      <c r="B2129" s="228" t="str">
        <f>IF(A2129="","",A2129&amp;"-"&amp;COUNTIF($A$5:A2129,A2129))</f>
        <v/>
      </c>
      <c r="C2129" s="228" t="str">
        <f t="shared" si="67"/>
        <v/>
      </c>
      <c r="D2129" s="228" t="str">
        <f>IF(C2129="","",C2129&amp;"-"&amp;COUNTIF($C$5:C2129,C2129))</f>
        <v/>
      </c>
      <c r="E2129" s="228">
        <f t="shared" si="68"/>
        <v>0</v>
      </c>
      <c r="F2129" s="133"/>
      <c r="G2129" s="133"/>
      <c r="H2129" s="31"/>
      <c r="I2129" s="32"/>
      <c r="J2129" s="49"/>
      <c r="K2129" s="32"/>
      <c r="L2129" s="33"/>
      <c r="M2129" s="33"/>
      <c r="N2129" s="30"/>
      <c r="R2129" s="36"/>
      <c r="S2129" s="37"/>
      <c r="T2129" s="38"/>
      <c r="U2129" s="200"/>
      <c r="V2129" s="211"/>
      <c r="W2129" s="204"/>
      <c r="X2129" s="204"/>
      <c r="Y2129" s="40"/>
      <c r="Z2129" s="41"/>
      <c r="AA2129" s="10"/>
      <c r="AB2129" s="42"/>
      <c r="AC2129" s="41"/>
      <c r="AD2129" s="43"/>
      <c r="AE2129" s="42"/>
      <c r="AF2129" s="41"/>
      <c r="AG2129" s="43"/>
      <c r="AH2129" s="69"/>
      <c r="AI2129" s="69"/>
      <c r="AJ2129" s="69"/>
      <c r="AK2129" s="29" t="str">
        <f>IFERROR(MATCH(H2129,#REF!,0),"")</f>
        <v/>
      </c>
    </row>
    <row r="2130" spans="1:37" ht="15" customHeight="1">
      <c r="A2130" s="227" t="str">
        <f>IF(V2130=DB!$B$12,"決裁1",IF(V2130=DB!$B$13,"決裁2",IF(V2130=DB!$B$14,"決裁3",IF(V2130=DB!$B$15,"決裁4",IF(V2130="","",TEXT(W2130,"GE")&amp;"-"&amp;V2130)))))</f>
        <v/>
      </c>
      <c r="B2130" s="228" t="str">
        <f>IF(A2130="","",A2130&amp;"-"&amp;COUNTIF($A$5:A2130,A2130))</f>
        <v/>
      </c>
      <c r="C2130" s="228" t="str">
        <f t="shared" si="67"/>
        <v/>
      </c>
      <c r="D2130" s="228" t="str">
        <f>IF(C2130="","",C2130&amp;"-"&amp;COUNTIF($C$5:C2130,C2130))</f>
        <v/>
      </c>
      <c r="E2130" s="228">
        <f t="shared" si="68"/>
        <v>0</v>
      </c>
      <c r="F2130" s="133"/>
      <c r="G2130" s="133"/>
      <c r="H2130" s="31"/>
      <c r="I2130" s="32"/>
      <c r="J2130" s="49"/>
      <c r="K2130" s="32"/>
      <c r="L2130" s="33"/>
      <c r="M2130" s="33"/>
      <c r="N2130" s="30"/>
      <c r="R2130" s="36"/>
      <c r="S2130" s="37"/>
      <c r="T2130" s="38"/>
      <c r="U2130" s="200"/>
      <c r="V2130" s="211"/>
      <c r="W2130" s="204"/>
      <c r="X2130" s="204"/>
      <c r="Y2130" s="40"/>
      <c r="Z2130" s="41"/>
      <c r="AA2130" s="10"/>
      <c r="AB2130" s="42"/>
      <c r="AC2130" s="41"/>
      <c r="AD2130" s="43"/>
      <c r="AE2130" s="42"/>
      <c r="AF2130" s="41"/>
      <c r="AG2130" s="43"/>
      <c r="AH2130" s="69"/>
      <c r="AI2130" s="69"/>
      <c r="AJ2130" s="69"/>
      <c r="AK2130" s="29" t="str">
        <f>IFERROR(MATCH(H2130,#REF!,0),"")</f>
        <v/>
      </c>
    </row>
    <row r="2131" spans="1:37" ht="15" customHeight="1">
      <c r="A2131" s="227" t="str">
        <f>IF(V2131=DB!$B$12,"決裁1",IF(V2131=DB!$B$13,"決裁2",IF(V2131=DB!$B$14,"決裁3",IF(V2131=DB!$B$15,"決裁4",IF(V2131="","",TEXT(W2131,"GE")&amp;"-"&amp;V2131)))))</f>
        <v/>
      </c>
      <c r="B2131" s="228" t="str">
        <f>IF(A2131="","",A2131&amp;"-"&amp;COUNTIF($A$5:A2131,A2131))</f>
        <v/>
      </c>
      <c r="C2131" s="228" t="str">
        <f t="shared" si="67"/>
        <v/>
      </c>
      <c r="D2131" s="228" t="str">
        <f>IF(C2131="","",C2131&amp;"-"&amp;COUNTIF($C$5:C2131,C2131))</f>
        <v/>
      </c>
      <c r="E2131" s="228">
        <f t="shared" si="68"/>
        <v>0</v>
      </c>
      <c r="F2131" s="133"/>
      <c r="G2131" s="133"/>
      <c r="H2131" s="31"/>
      <c r="I2131" s="32"/>
      <c r="J2131" s="49"/>
      <c r="K2131" s="32"/>
      <c r="L2131" s="33"/>
      <c r="M2131" s="33"/>
      <c r="N2131" s="30"/>
      <c r="R2131" s="36"/>
      <c r="S2131" s="37"/>
      <c r="T2131" s="38"/>
      <c r="U2131" s="200"/>
      <c r="V2131" s="211"/>
      <c r="W2131" s="204"/>
      <c r="X2131" s="204"/>
      <c r="Y2131" s="40"/>
      <c r="Z2131" s="41"/>
      <c r="AA2131" s="10"/>
      <c r="AB2131" s="42"/>
      <c r="AC2131" s="41"/>
      <c r="AD2131" s="43"/>
      <c r="AE2131" s="42"/>
      <c r="AF2131" s="41"/>
      <c r="AG2131" s="43"/>
      <c r="AH2131" s="69"/>
      <c r="AI2131" s="69"/>
      <c r="AJ2131" s="69"/>
      <c r="AK2131" s="29" t="str">
        <f>IFERROR(MATCH(H2131,#REF!,0),"")</f>
        <v/>
      </c>
    </row>
    <row r="2132" spans="1:37" ht="15" customHeight="1">
      <c r="A2132" s="227" t="str">
        <f>IF(V2132=DB!$B$12,"決裁1",IF(V2132=DB!$B$13,"決裁2",IF(V2132=DB!$B$14,"決裁3",IF(V2132=DB!$B$15,"決裁4",IF(V2132="","",TEXT(W2132,"GE")&amp;"-"&amp;V2132)))))</f>
        <v/>
      </c>
      <c r="B2132" s="228" t="str">
        <f>IF(A2132="","",A2132&amp;"-"&amp;COUNTIF($A$5:A2132,A2132))</f>
        <v/>
      </c>
      <c r="C2132" s="228" t="str">
        <f t="shared" si="67"/>
        <v/>
      </c>
      <c r="D2132" s="228" t="str">
        <f>IF(C2132="","",C2132&amp;"-"&amp;COUNTIF($C$5:C2132,C2132))</f>
        <v/>
      </c>
      <c r="E2132" s="228">
        <f t="shared" si="68"/>
        <v>0</v>
      </c>
      <c r="F2132" s="133"/>
      <c r="G2132" s="133"/>
      <c r="H2132" s="31"/>
      <c r="I2132" s="32"/>
      <c r="J2132" s="49"/>
      <c r="K2132" s="32"/>
      <c r="L2132" s="33"/>
      <c r="M2132" s="33"/>
      <c r="N2132" s="30"/>
      <c r="R2132" s="36"/>
      <c r="S2132" s="37"/>
      <c r="T2132" s="38"/>
      <c r="U2132" s="200"/>
      <c r="V2132" s="211"/>
      <c r="W2132" s="204"/>
      <c r="X2132" s="204"/>
      <c r="Y2132" s="40"/>
      <c r="Z2132" s="41"/>
      <c r="AA2132" s="10"/>
      <c r="AB2132" s="42"/>
      <c r="AC2132" s="41"/>
      <c r="AD2132" s="43"/>
      <c r="AE2132" s="42"/>
      <c r="AF2132" s="41"/>
      <c r="AG2132" s="43"/>
      <c r="AH2132" s="69"/>
      <c r="AI2132" s="69"/>
      <c r="AJ2132" s="69"/>
      <c r="AK2132" s="29" t="str">
        <f>IFERROR(MATCH(H2132,#REF!,0),"")</f>
        <v/>
      </c>
    </row>
    <row r="2133" spans="1:37" ht="15" customHeight="1">
      <c r="A2133" s="227" t="str">
        <f>IF(V2133=DB!$B$12,"決裁1",IF(V2133=DB!$B$13,"決裁2",IF(V2133=DB!$B$14,"決裁3",IF(V2133=DB!$B$15,"決裁4",IF(V2133="","",TEXT(W2133,"GE")&amp;"-"&amp;V2133)))))</f>
        <v/>
      </c>
      <c r="B2133" s="228" t="str">
        <f>IF(A2133="","",A2133&amp;"-"&amp;COUNTIF($A$5:A2133,A2133))</f>
        <v/>
      </c>
      <c r="C2133" s="228" t="str">
        <f t="shared" si="67"/>
        <v/>
      </c>
      <c r="D2133" s="228" t="str">
        <f>IF(C2133="","",C2133&amp;"-"&amp;COUNTIF($C$5:C2133,C2133))</f>
        <v/>
      </c>
      <c r="E2133" s="228">
        <f t="shared" si="68"/>
        <v>0</v>
      </c>
      <c r="F2133" s="133"/>
      <c r="G2133" s="133"/>
      <c r="H2133" s="31"/>
      <c r="I2133" s="32"/>
      <c r="J2133" s="49"/>
      <c r="K2133" s="32"/>
      <c r="L2133" s="33"/>
      <c r="M2133" s="33"/>
      <c r="N2133" s="30"/>
      <c r="R2133" s="36"/>
      <c r="S2133" s="37"/>
      <c r="T2133" s="38"/>
      <c r="U2133" s="200"/>
      <c r="V2133" s="211"/>
      <c r="W2133" s="204"/>
      <c r="X2133" s="204"/>
      <c r="Y2133" s="40"/>
      <c r="Z2133" s="41"/>
      <c r="AA2133" s="10"/>
      <c r="AB2133" s="42"/>
      <c r="AC2133" s="41"/>
      <c r="AD2133" s="43"/>
      <c r="AE2133" s="42"/>
      <c r="AF2133" s="41"/>
      <c r="AG2133" s="43"/>
      <c r="AH2133" s="69"/>
      <c r="AI2133" s="69"/>
      <c r="AJ2133" s="69"/>
      <c r="AK2133" s="29" t="str">
        <f>IFERROR(MATCH(H2133,#REF!,0),"")</f>
        <v/>
      </c>
    </row>
    <row r="2134" spans="1:37" ht="15" customHeight="1">
      <c r="A2134" s="227" t="str">
        <f>IF(V2134=DB!$B$12,"決裁1",IF(V2134=DB!$B$13,"決裁2",IF(V2134=DB!$B$14,"決裁3",IF(V2134=DB!$B$15,"決裁4",IF(V2134="","",TEXT(W2134,"GE")&amp;"-"&amp;V2134)))))</f>
        <v/>
      </c>
      <c r="B2134" s="228" t="str">
        <f>IF(A2134="","",A2134&amp;"-"&amp;COUNTIF($A$5:A2134,A2134))</f>
        <v/>
      </c>
      <c r="C2134" s="228" t="str">
        <f t="shared" si="67"/>
        <v/>
      </c>
      <c r="D2134" s="228" t="str">
        <f>IF(C2134="","",C2134&amp;"-"&amp;COUNTIF($C$5:C2134,C2134))</f>
        <v/>
      </c>
      <c r="E2134" s="228">
        <f t="shared" si="68"/>
        <v>0</v>
      </c>
      <c r="F2134" s="133"/>
      <c r="G2134" s="133"/>
      <c r="H2134" s="31"/>
      <c r="I2134" s="32"/>
      <c r="J2134" s="49"/>
      <c r="K2134" s="32"/>
      <c r="L2134" s="33"/>
      <c r="M2134" s="33"/>
      <c r="N2134" s="30"/>
      <c r="R2134" s="36"/>
      <c r="S2134" s="37"/>
      <c r="T2134" s="38"/>
      <c r="U2134" s="200"/>
      <c r="V2134" s="211"/>
      <c r="W2134" s="204"/>
      <c r="X2134" s="204"/>
      <c r="Y2134" s="40"/>
      <c r="Z2134" s="41"/>
      <c r="AA2134" s="10"/>
      <c r="AB2134" s="42"/>
      <c r="AC2134" s="41"/>
      <c r="AD2134" s="43"/>
      <c r="AE2134" s="42"/>
      <c r="AF2134" s="41"/>
      <c r="AG2134" s="43"/>
      <c r="AH2134" s="69"/>
      <c r="AI2134" s="69"/>
      <c r="AJ2134" s="69"/>
      <c r="AK2134" s="29" t="str">
        <f>IFERROR(MATCH(H2134,#REF!,0),"")</f>
        <v/>
      </c>
    </row>
    <row r="2135" spans="1:37" ht="15" customHeight="1">
      <c r="A2135" s="227" t="str">
        <f>IF(V2135=DB!$B$12,"決裁1",IF(V2135=DB!$B$13,"決裁2",IF(V2135=DB!$B$14,"決裁3",IF(V2135=DB!$B$15,"決裁4",IF(V2135="","",TEXT(W2135,"GE")&amp;"-"&amp;V2135)))))</f>
        <v/>
      </c>
      <c r="B2135" s="228" t="str">
        <f>IF(A2135="","",A2135&amp;"-"&amp;COUNTIF($A$5:A2135,A2135))</f>
        <v/>
      </c>
      <c r="C2135" s="228" t="str">
        <f t="shared" si="67"/>
        <v/>
      </c>
      <c r="D2135" s="228" t="str">
        <f>IF(C2135="","",C2135&amp;"-"&amp;COUNTIF($C$5:C2135,C2135))</f>
        <v/>
      </c>
      <c r="E2135" s="228">
        <f t="shared" si="68"/>
        <v>0</v>
      </c>
      <c r="F2135" s="133"/>
      <c r="G2135" s="133"/>
      <c r="H2135" s="31"/>
      <c r="I2135" s="32"/>
      <c r="J2135" s="49"/>
      <c r="K2135" s="32"/>
      <c r="L2135" s="33"/>
      <c r="M2135" s="33"/>
      <c r="N2135" s="30"/>
      <c r="R2135" s="36"/>
      <c r="S2135" s="37"/>
      <c r="T2135" s="38"/>
      <c r="U2135" s="200"/>
      <c r="V2135" s="211"/>
      <c r="W2135" s="204"/>
      <c r="X2135" s="204"/>
      <c r="Y2135" s="40"/>
      <c r="Z2135" s="41"/>
      <c r="AA2135" s="10"/>
      <c r="AB2135" s="42"/>
      <c r="AC2135" s="41"/>
      <c r="AD2135" s="43"/>
      <c r="AE2135" s="42"/>
      <c r="AF2135" s="41"/>
      <c r="AG2135" s="43"/>
      <c r="AH2135" s="69"/>
      <c r="AI2135" s="69"/>
      <c r="AJ2135" s="69"/>
      <c r="AK2135" s="29" t="str">
        <f>IFERROR(MATCH(H2135,#REF!,0),"")</f>
        <v/>
      </c>
    </row>
    <row r="2136" spans="1:37" ht="15" customHeight="1">
      <c r="A2136" s="227" t="str">
        <f>IF(V2136=DB!$B$12,"決裁1",IF(V2136=DB!$B$13,"決裁2",IF(V2136=DB!$B$14,"決裁3",IF(V2136=DB!$B$15,"決裁4",IF(V2136="","",TEXT(W2136,"GE")&amp;"-"&amp;V2136)))))</f>
        <v/>
      </c>
      <c r="B2136" s="228" t="str">
        <f>IF(A2136="","",A2136&amp;"-"&amp;COUNTIF($A$5:A2136,A2136))</f>
        <v/>
      </c>
      <c r="C2136" s="228" t="str">
        <f t="shared" si="67"/>
        <v/>
      </c>
      <c r="D2136" s="228" t="str">
        <f>IF(C2136="","",C2136&amp;"-"&amp;COUNTIF($C$5:C2136,C2136))</f>
        <v/>
      </c>
      <c r="E2136" s="228">
        <f t="shared" si="68"/>
        <v>0</v>
      </c>
      <c r="F2136" s="133"/>
      <c r="G2136" s="133"/>
      <c r="H2136" s="31"/>
      <c r="I2136" s="32"/>
      <c r="J2136" s="49"/>
      <c r="K2136" s="32"/>
      <c r="L2136" s="33"/>
      <c r="M2136" s="33"/>
      <c r="N2136" s="30"/>
      <c r="R2136" s="36"/>
      <c r="S2136" s="37"/>
      <c r="T2136" s="38"/>
      <c r="U2136" s="200"/>
      <c r="V2136" s="211"/>
      <c r="W2136" s="204"/>
      <c r="X2136" s="204"/>
      <c r="Y2136" s="40"/>
      <c r="Z2136" s="41"/>
      <c r="AA2136" s="10"/>
      <c r="AB2136" s="42"/>
      <c r="AC2136" s="41"/>
      <c r="AD2136" s="43"/>
      <c r="AE2136" s="42"/>
      <c r="AF2136" s="41"/>
      <c r="AG2136" s="43"/>
      <c r="AH2136" s="69"/>
      <c r="AI2136" s="69"/>
      <c r="AJ2136" s="69"/>
      <c r="AK2136" s="29" t="str">
        <f>IFERROR(MATCH(H2136,#REF!,0),"")</f>
        <v/>
      </c>
    </row>
    <row r="2137" spans="1:37" ht="15" customHeight="1">
      <c r="A2137" s="227" t="str">
        <f>IF(V2137=DB!$B$12,"決裁1",IF(V2137=DB!$B$13,"決裁2",IF(V2137=DB!$B$14,"決裁3",IF(V2137=DB!$B$15,"決裁4",IF(V2137="","",TEXT(W2137,"GE")&amp;"-"&amp;V2137)))))</f>
        <v/>
      </c>
      <c r="B2137" s="228" t="str">
        <f>IF(A2137="","",A2137&amp;"-"&amp;COUNTIF($A$5:A2137,A2137))</f>
        <v/>
      </c>
      <c r="C2137" s="228" t="str">
        <f t="shared" si="67"/>
        <v/>
      </c>
      <c r="D2137" s="228" t="str">
        <f>IF(C2137="","",C2137&amp;"-"&amp;COUNTIF($C$5:C2137,C2137))</f>
        <v/>
      </c>
      <c r="E2137" s="228">
        <f t="shared" si="68"/>
        <v>0</v>
      </c>
      <c r="F2137" s="133"/>
      <c r="G2137" s="133"/>
      <c r="H2137" s="31"/>
      <c r="I2137" s="32"/>
      <c r="J2137" s="49"/>
      <c r="K2137" s="32"/>
      <c r="L2137" s="33"/>
      <c r="M2137" s="33"/>
      <c r="N2137" s="30"/>
      <c r="R2137" s="36"/>
      <c r="S2137" s="37"/>
      <c r="T2137" s="38"/>
      <c r="U2137" s="200"/>
      <c r="V2137" s="211"/>
      <c r="W2137" s="204"/>
      <c r="X2137" s="204"/>
      <c r="Y2137" s="40"/>
      <c r="Z2137" s="41"/>
      <c r="AA2137" s="10"/>
      <c r="AB2137" s="42"/>
      <c r="AC2137" s="41"/>
      <c r="AD2137" s="43"/>
      <c r="AE2137" s="42"/>
      <c r="AF2137" s="41"/>
      <c r="AG2137" s="43"/>
      <c r="AH2137" s="69"/>
      <c r="AI2137" s="69"/>
      <c r="AJ2137" s="69"/>
      <c r="AK2137" s="29" t="str">
        <f>IFERROR(MATCH(H2137,#REF!,0),"")</f>
        <v/>
      </c>
    </row>
    <row r="2138" spans="1:37" ht="15" customHeight="1">
      <c r="A2138" s="227" t="str">
        <f>IF(V2138=DB!$B$12,"決裁1",IF(V2138=DB!$B$13,"決裁2",IF(V2138=DB!$B$14,"決裁3",IF(V2138=DB!$B$15,"決裁4",IF(V2138="","",TEXT(W2138,"GE")&amp;"-"&amp;V2138)))))</f>
        <v/>
      </c>
      <c r="B2138" s="228" t="str">
        <f>IF(A2138="","",A2138&amp;"-"&amp;COUNTIF($A$5:A2138,A2138))</f>
        <v/>
      </c>
      <c r="C2138" s="228" t="str">
        <f t="shared" si="67"/>
        <v/>
      </c>
      <c r="D2138" s="228" t="str">
        <f>IF(C2138="","",C2138&amp;"-"&amp;COUNTIF($C$5:C2138,C2138))</f>
        <v/>
      </c>
      <c r="E2138" s="228">
        <f t="shared" si="68"/>
        <v>0</v>
      </c>
      <c r="F2138" s="133"/>
      <c r="G2138" s="133"/>
      <c r="H2138" s="31"/>
      <c r="I2138" s="32"/>
      <c r="J2138" s="49"/>
      <c r="K2138" s="32"/>
      <c r="L2138" s="33"/>
      <c r="M2138" s="33"/>
      <c r="N2138" s="30"/>
      <c r="R2138" s="36"/>
      <c r="S2138" s="37"/>
      <c r="T2138" s="38"/>
      <c r="U2138" s="200"/>
      <c r="V2138" s="211"/>
      <c r="W2138" s="204"/>
      <c r="X2138" s="204"/>
      <c r="Y2138" s="40"/>
      <c r="Z2138" s="41"/>
      <c r="AA2138" s="10"/>
      <c r="AB2138" s="42"/>
      <c r="AC2138" s="41"/>
      <c r="AD2138" s="43"/>
      <c r="AE2138" s="42"/>
      <c r="AF2138" s="41"/>
      <c r="AG2138" s="43"/>
      <c r="AH2138" s="69"/>
      <c r="AI2138" s="69"/>
      <c r="AJ2138" s="69"/>
      <c r="AK2138" s="29" t="str">
        <f>IFERROR(MATCH(H2138,#REF!,0),"")</f>
        <v/>
      </c>
    </row>
    <row r="2139" spans="1:37" ht="15" customHeight="1">
      <c r="A2139" s="227" t="str">
        <f>IF(V2139=DB!$B$12,"決裁1",IF(V2139=DB!$B$13,"決裁2",IF(V2139=DB!$B$14,"決裁3",IF(V2139=DB!$B$15,"決裁4",IF(V2139="","",TEXT(W2139,"GE")&amp;"-"&amp;V2139)))))</f>
        <v/>
      </c>
      <c r="B2139" s="228" t="str">
        <f>IF(A2139="","",A2139&amp;"-"&amp;COUNTIF($A$5:A2139,A2139))</f>
        <v/>
      </c>
      <c r="C2139" s="228" t="str">
        <f t="shared" si="67"/>
        <v/>
      </c>
      <c r="D2139" s="228" t="str">
        <f>IF(C2139="","",C2139&amp;"-"&amp;COUNTIF($C$5:C2139,C2139))</f>
        <v/>
      </c>
      <c r="E2139" s="228">
        <f t="shared" si="68"/>
        <v>0</v>
      </c>
      <c r="F2139" s="133"/>
      <c r="G2139" s="133"/>
      <c r="H2139" s="31"/>
      <c r="I2139" s="32"/>
      <c r="J2139" s="49"/>
      <c r="K2139" s="32"/>
      <c r="L2139" s="33"/>
      <c r="M2139" s="33"/>
      <c r="N2139" s="30"/>
      <c r="R2139" s="36"/>
      <c r="S2139" s="37"/>
      <c r="T2139" s="38"/>
      <c r="U2139" s="200"/>
      <c r="V2139" s="211"/>
      <c r="W2139" s="204"/>
      <c r="X2139" s="204"/>
      <c r="Y2139" s="40"/>
      <c r="Z2139" s="41"/>
      <c r="AA2139" s="10"/>
      <c r="AB2139" s="42"/>
      <c r="AC2139" s="41"/>
      <c r="AD2139" s="43"/>
      <c r="AE2139" s="42"/>
      <c r="AF2139" s="41"/>
      <c r="AG2139" s="43"/>
      <c r="AH2139" s="69"/>
      <c r="AI2139" s="69"/>
      <c r="AJ2139" s="69"/>
      <c r="AK2139" s="29" t="str">
        <f>IFERROR(MATCH(H2139,#REF!,0),"")</f>
        <v/>
      </c>
    </row>
    <row r="2140" spans="1:37" ht="15" customHeight="1">
      <c r="A2140" s="227" t="str">
        <f>IF(V2140=DB!$B$12,"決裁1",IF(V2140=DB!$B$13,"決裁2",IF(V2140=DB!$B$14,"決裁3",IF(V2140=DB!$B$15,"決裁4",IF(V2140="","",TEXT(W2140,"GE")&amp;"-"&amp;V2140)))))</f>
        <v/>
      </c>
      <c r="B2140" s="228" t="str">
        <f>IF(A2140="","",A2140&amp;"-"&amp;COUNTIF($A$5:A2140,A2140))</f>
        <v/>
      </c>
      <c r="C2140" s="228" t="str">
        <f t="shared" si="67"/>
        <v/>
      </c>
      <c r="D2140" s="228" t="str">
        <f>IF(C2140="","",C2140&amp;"-"&amp;COUNTIF($C$5:C2140,C2140))</f>
        <v/>
      </c>
      <c r="E2140" s="228">
        <f t="shared" si="68"/>
        <v>0</v>
      </c>
      <c r="F2140" s="133"/>
      <c r="G2140" s="133"/>
      <c r="H2140" s="31"/>
      <c r="I2140" s="32"/>
      <c r="J2140" s="49"/>
      <c r="K2140" s="32"/>
      <c r="L2140" s="33"/>
      <c r="M2140" s="33"/>
      <c r="N2140" s="30"/>
      <c r="R2140" s="36"/>
      <c r="S2140" s="37"/>
      <c r="T2140" s="38"/>
      <c r="U2140" s="200"/>
      <c r="V2140" s="211"/>
      <c r="W2140" s="204"/>
      <c r="X2140" s="204"/>
      <c r="Y2140" s="40"/>
      <c r="Z2140" s="41"/>
      <c r="AA2140" s="10"/>
      <c r="AB2140" s="42"/>
      <c r="AC2140" s="41"/>
      <c r="AD2140" s="43"/>
      <c r="AE2140" s="42"/>
      <c r="AF2140" s="41"/>
      <c r="AG2140" s="43"/>
      <c r="AH2140" s="69"/>
      <c r="AI2140" s="69"/>
      <c r="AJ2140" s="69"/>
      <c r="AK2140" s="29" t="str">
        <f>IFERROR(MATCH(H2140,#REF!,0),"")</f>
        <v/>
      </c>
    </row>
    <row r="2141" spans="1:37" ht="15" customHeight="1">
      <c r="A2141" s="227" t="str">
        <f>IF(V2141=DB!$B$12,"決裁1",IF(V2141=DB!$B$13,"決裁2",IF(V2141=DB!$B$14,"決裁3",IF(V2141=DB!$B$15,"決裁4",IF(V2141="","",TEXT(W2141,"GE")&amp;"-"&amp;V2141)))))</f>
        <v/>
      </c>
      <c r="B2141" s="228" t="str">
        <f>IF(A2141="","",A2141&amp;"-"&amp;COUNTIF($A$5:A2141,A2141))</f>
        <v/>
      </c>
      <c r="C2141" s="228" t="str">
        <f t="shared" si="67"/>
        <v/>
      </c>
      <c r="D2141" s="228" t="str">
        <f>IF(C2141="","",C2141&amp;"-"&amp;COUNTIF($C$5:C2141,C2141))</f>
        <v/>
      </c>
      <c r="E2141" s="228">
        <f t="shared" si="68"/>
        <v>0</v>
      </c>
      <c r="F2141" s="133"/>
      <c r="G2141" s="133"/>
      <c r="H2141" s="31"/>
      <c r="I2141" s="32"/>
      <c r="J2141" s="49"/>
      <c r="K2141" s="32"/>
      <c r="L2141" s="33"/>
      <c r="M2141" s="33"/>
      <c r="N2141" s="30"/>
      <c r="R2141" s="36"/>
      <c r="S2141" s="37"/>
      <c r="T2141" s="38"/>
      <c r="U2141" s="200"/>
      <c r="V2141" s="211"/>
      <c r="W2141" s="204"/>
      <c r="X2141" s="204"/>
      <c r="Y2141" s="40"/>
      <c r="Z2141" s="41"/>
      <c r="AA2141" s="10"/>
      <c r="AB2141" s="42"/>
      <c r="AC2141" s="41"/>
      <c r="AD2141" s="43"/>
      <c r="AE2141" s="42"/>
      <c r="AF2141" s="41"/>
      <c r="AG2141" s="43"/>
      <c r="AH2141" s="69"/>
      <c r="AI2141" s="69"/>
      <c r="AJ2141" s="69"/>
      <c r="AK2141" s="29" t="str">
        <f>IFERROR(MATCH(H2141,#REF!,0),"")</f>
        <v/>
      </c>
    </row>
    <row r="2142" spans="1:37" ht="15" customHeight="1">
      <c r="A2142" s="227" t="str">
        <f>IF(V2142=DB!$B$12,"決裁1",IF(V2142=DB!$B$13,"決裁2",IF(V2142=DB!$B$14,"決裁3",IF(V2142=DB!$B$15,"決裁4",IF(V2142="","",TEXT(W2142,"GE")&amp;"-"&amp;V2142)))))</f>
        <v/>
      </c>
      <c r="B2142" s="228" t="str">
        <f>IF(A2142="","",A2142&amp;"-"&amp;COUNTIF($A$5:A2142,A2142))</f>
        <v/>
      </c>
      <c r="C2142" s="228" t="str">
        <f t="shared" si="67"/>
        <v/>
      </c>
      <c r="D2142" s="228" t="str">
        <f>IF(C2142="","",C2142&amp;"-"&amp;COUNTIF($C$5:C2142,C2142))</f>
        <v/>
      </c>
      <c r="E2142" s="228">
        <f t="shared" si="68"/>
        <v>0</v>
      </c>
      <c r="F2142" s="133"/>
      <c r="G2142" s="133"/>
      <c r="H2142" s="31"/>
      <c r="I2142" s="32"/>
      <c r="J2142" s="49"/>
      <c r="K2142" s="32"/>
      <c r="L2142" s="33"/>
      <c r="M2142" s="33"/>
      <c r="N2142" s="30"/>
      <c r="R2142" s="36"/>
      <c r="S2142" s="37"/>
      <c r="T2142" s="38"/>
      <c r="U2142" s="200"/>
      <c r="V2142" s="211"/>
      <c r="W2142" s="204"/>
      <c r="X2142" s="204"/>
      <c r="Y2142" s="40"/>
      <c r="Z2142" s="41"/>
      <c r="AA2142" s="10"/>
      <c r="AB2142" s="42"/>
      <c r="AC2142" s="41"/>
      <c r="AD2142" s="43"/>
      <c r="AE2142" s="42"/>
      <c r="AF2142" s="41"/>
      <c r="AG2142" s="43"/>
      <c r="AH2142" s="69"/>
      <c r="AI2142" s="69"/>
      <c r="AJ2142" s="69"/>
      <c r="AK2142" s="29" t="str">
        <f>IFERROR(MATCH(H2142,#REF!,0),"")</f>
        <v/>
      </c>
    </row>
    <row r="2143" spans="1:37" ht="15" customHeight="1">
      <c r="A2143" s="227" t="str">
        <f>IF(V2143=DB!$B$12,"決裁1",IF(V2143=DB!$B$13,"決裁2",IF(V2143=DB!$B$14,"決裁3",IF(V2143=DB!$B$15,"決裁4",IF(V2143="","",TEXT(W2143,"GE")&amp;"-"&amp;V2143)))))</f>
        <v/>
      </c>
      <c r="B2143" s="228" t="str">
        <f>IF(A2143="","",A2143&amp;"-"&amp;COUNTIF($A$5:A2143,A2143))</f>
        <v/>
      </c>
      <c r="C2143" s="228" t="str">
        <f t="shared" si="67"/>
        <v/>
      </c>
      <c r="D2143" s="228" t="str">
        <f>IF(C2143="","",C2143&amp;"-"&amp;COUNTIF($C$5:C2143,C2143))</f>
        <v/>
      </c>
      <c r="E2143" s="228">
        <f t="shared" si="68"/>
        <v>0</v>
      </c>
      <c r="F2143" s="133"/>
      <c r="G2143" s="133"/>
      <c r="H2143" s="31"/>
      <c r="I2143" s="32"/>
      <c r="J2143" s="138"/>
      <c r="K2143" s="32"/>
      <c r="L2143" s="33"/>
      <c r="M2143" s="32"/>
      <c r="N2143" s="30"/>
      <c r="R2143" s="10"/>
      <c r="S2143" s="37"/>
      <c r="T2143" s="38"/>
      <c r="U2143" s="200"/>
      <c r="V2143" s="211"/>
      <c r="W2143" s="204"/>
      <c r="X2143" s="204"/>
      <c r="Y2143" s="62"/>
      <c r="Z2143" s="47"/>
      <c r="AA2143" s="80"/>
      <c r="AB2143" s="42"/>
      <c r="AC2143" s="41"/>
      <c r="AD2143" s="43"/>
      <c r="AE2143" s="42"/>
      <c r="AF2143" s="41"/>
      <c r="AG2143" s="43"/>
      <c r="AH2143" s="69"/>
      <c r="AI2143" s="69"/>
      <c r="AJ2143" s="69"/>
      <c r="AK2143" s="29" t="str">
        <f>IFERROR(MATCH(H2143,#REF!,0),"")</f>
        <v/>
      </c>
    </row>
    <row r="2144" spans="1:37" ht="15" customHeight="1">
      <c r="A2144" s="227" t="str">
        <f>IF(V2144=DB!$B$12,"決裁1",IF(V2144=DB!$B$13,"決裁2",IF(V2144=DB!$B$14,"決裁3",IF(V2144=DB!$B$15,"決裁4",IF(V2144="","",TEXT(W2144,"GE")&amp;"-"&amp;V2144)))))</f>
        <v/>
      </c>
      <c r="B2144" s="228" t="str">
        <f>IF(A2144="","",A2144&amp;"-"&amp;COUNTIF($A$5:A2144,A2144))</f>
        <v/>
      </c>
      <c r="C2144" s="228" t="str">
        <f t="shared" si="67"/>
        <v/>
      </c>
      <c r="D2144" s="228" t="str">
        <f>IF(C2144="","",C2144&amp;"-"&amp;COUNTIF($C$5:C2144,C2144))</f>
        <v/>
      </c>
      <c r="E2144" s="228">
        <f t="shared" si="68"/>
        <v>0</v>
      </c>
      <c r="F2144" s="133"/>
      <c r="G2144" s="133"/>
      <c r="H2144" s="31"/>
      <c r="I2144" s="32"/>
      <c r="J2144" s="49"/>
      <c r="K2144" s="32"/>
      <c r="L2144" s="33"/>
      <c r="M2144" s="33"/>
      <c r="N2144" s="30"/>
      <c r="R2144" s="36"/>
      <c r="S2144" s="37"/>
      <c r="T2144" s="38"/>
      <c r="U2144" s="200"/>
      <c r="V2144" s="211"/>
      <c r="W2144" s="204"/>
      <c r="X2144" s="204"/>
      <c r="Y2144" s="40"/>
      <c r="Z2144" s="41"/>
      <c r="AA2144" s="10"/>
      <c r="AB2144" s="42"/>
      <c r="AC2144" s="41"/>
      <c r="AD2144" s="43"/>
      <c r="AE2144" s="42"/>
      <c r="AF2144" s="41"/>
      <c r="AG2144" s="43"/>
      <c r="AH2144" s="69"/>
      <c r="AI2144" s="69"/>
      <c r="AJ2144" s="69"/>
      <c r="AK2144" s="29" t="str">
        <f>IFERROR(MATCH(H2144,#REF!,0),"")</f>
        <v/>
      </c>
    </row>
    <row r="2145" spans="1:37" ht="15" customHeight="1">
      <c r="A2145" s="227" t="str">
        <f>IF(V2145=DB!$B$12,"決裁1",IF(V2145=DB!$B$13,"決裁2",IF(V2145=DB!$B$14,"決裁3",IF(V2145=DB!$B$15,"決裁4",IF(V2145="","",TEXT(W2145,"GE")&amp;"-"&amp;V2145)))))</f>
        <v/>
      </c>
      <c r="B2145" s="228" t="str">
        <f>IF(A2145="","",A2145&amp;"-"&amp;COUNTIF($A$5:A2145,A2145))</f>
        <v/>
      </c>
      <c r="C2145" s="228" t="str">
        <f t="shared" si="67"/>
        <v/>
      </c>
      <c r="D2145" s="228" t="str">
        <f>IF(C2145="","",C2145&amp;"-"&amp;COUNTIF($C$5:C2145,C2145))</f>
        <v/>
      </c>
      <c r="E2145" s="228">
        <f t="shared" si="68"/>
        <v>0</v>
      </c>
      <c r="F2145" s="133"/>
      <c r="G2145" s="133"/>
      <c r="H2145" s="31"/>
      <c r="I2145" s="32"/>
      <c r="J2145" s="49"/>
      <c r="K2145" s="32"/>
      <c r="L2145" s="33"/>
      <c r="M2145" s="33"/>
      <c r="N2145" s="30"/>
      <c r="R2145" s="36"/>
      <c r="S2145" s="37"/>
      <c r="T2145" s="38"/>
      <c r="U2145" s="200"/>
      <c r="V2145" s="211"/>
      <c r="W2145" s="204"/>
      <c r="X2145" s="204"/>
      <c r="Y2145" s="40"/>
      <c r="Z2145" s="41"/>
      <c r="AA2145" s="33"/>
      <c r="AB2145" s="42"/>
      <c r="AC2145" s="41"/>
      <c r="AD2145" s="43"/>
      <c r="AE2145" s="42"/>
      <c r="AF2145" s="41"/>
      <c r="AG2145" s="43"/>
      <c r="AH2145" s="69"/>
      <c r="AI2145" s="69"/>
      <c r="AJ2145" s="69"/>
      <c r="AK2145" s="29" t="str">
        <f>IFERROR(MATCH(H2145,#REF!,0),"")</f>
        <v/>
      </c>
    </row>
    <row r="2146" spans="1:37" ht="15" customHeight="1">
      <c r="A2146" s="227" t="str">
        <f>IF(V2146=DB!$B$12,"決裁1",IF(V2146=DB!$B$13,"決裁2",IF(V2146=DB!$B$14,"決裁3",IF(V2146=DB!$B$15,"決裁4",IF(V2146="","",TEXT(W2146,"GE")&amp;"-"&amp;V2146)))))</f>
        <v/>
      </c>
      <c r="B2146" s="228" t="str">
        <f>IF(A2146="","",A2146&amp;"-"&amp;COUNTIF($A$5:A2146,A2146))</f>
        <v/>
      </c>
      <c r="C2146" s="228" t="str">
        <f t="shared" si="67"/>
        <v/>
      </c>
      <c r="D2146" s="228" t="str">
        <f>IF(C2146="","",C2146&amp;"-"&amp;COUNTIF($C$5:C2146,C2146))</f>
        <v/>
      </c>
      <c r="E2146" s="228">
        <f t="shared" si="68"/>
        <v>0</v>
      </c>
      <c r="F2146" s="133"/>
      <c r="G2146" s="133"/>
      <c r="H2146" s="31"/>
      <c r="I2146" s="32"/>
      <c r="J2146" s="49"/>
      <c r="K2146" s="32"/>
      <c r="L2146" s="33"/>
      <c r="M2146" s="33"/>
      <c r="N2146" s="30"/>
      <c r="R2146" s="36"/>
      <c r="S2146" s="37"/>
      <c r="T2146" s="38"/>
      <c r="U2146" s="200"/>
      <c r="V2146" s="211"/>
      <c r="W2146" s="204"/>
      <c r="X2146" s="204"/>
      <c r="Y2146" s="40"/>
      <c r="Z2146" s="41"/>
      <c r="AA2146" s="10"/>
      <c r="AB2146" s="42"/>
      <c r="AC2146" s="41"/>
      <c r="AD2146" s="43"/>
      <c r="AE2146" s="42"/>
      <c r="AF2146" s="41"/>
      <c r="AG2146" s="43"/>
      <c r="AH2146" s="69"/>
      <c r="AI2146" s="69"/>
      <c r="AJ2146" s="69"/>
      <c r="AK2146" s="29" t="str">
        <f>IFERROR(MATCH(H2146,#REF!,0),"")</f>
        <v/>
      </c>
    </row>
    <row r="2147" spans="1:37" ht="15" customHeight="1">
      <c r="A2147" s="227" t="str">
        <f>IF(V2147=DB!$B$12,"決裁1",IF(V2147=DB!$B$13,"決裁2",IF(V2147=DB!$B$14,"決裁3",IF(V2147=DB!$B$15,"決裁4",IF(V2147="","",TEXT(W2147,"GE")&amp;"-"&amp;V2147)))))</f>
        <v/>
      </c>
      <c r="B2147" s="228" t="str">
        <f>IF(A2147="","",A2147&amp;"-"&amp;COUNTIF($A$5:A2147,A2147))</f>
        <v/>
      </c>
      <c r="C2147" s="228" t="str">
        <f t="shared" si="67"/>
        <v/>
      </c>
      <c r="D2147" s="228" t="str">
        <f>IF(C2147="","",C2147&amp;"-"&amp;COUNTIF($C$5:C2147,C2147))</f>
        <v/>
      </c>
      <c r="E2147" s="228">
        <f t="shared" si="68"/>
        <v>0</v>
      </c>
      <c r="F2147" s="133"/>
      <c r="G2147" s="133"/>
      <c r="H2147" s="31"/>
      <c r="I2147" s="32"/>
      <c r="J2147" s="49"/>
      <c r="K2147" s="32"/>
      <c r="L2147" s="33"/>
      <c r="M2147" s="33"/>
      <c r="N2147" s="30"/>
      <c r="R2147" s="36"/>
      <c r="S2147" s="37"/>
      <c r="T2147" s="38"/>
      <c r="U2147" s="200"/>
      <c r="V2147" s="211"/>
      <c r="W2147" s="204"/>
      <c r="X2147" s="204"/>
      <c r="Y2147" s="40"/>
      <c r="Z2147" s="41"/>
      <c r="AA2147" s="10"/>
      <c r="AB2147" s="42"/>
      <c r="AC2147" s="41"/>
      <c r="AD2147" s="43"/>
      <c r="AE2147" s="42"/>
      <c r="AF2147" s="41"/>
      <c r="AG2147" s="43"/>
      <c r="AH2147" s="69"/>
      <c r="AI2147" s="69"/>
      <c r="AJ2147" s="69"/>
      <c r="AK2147" s="29" t="str">
        <f>IFERROR(MATCH(H2147,#REF!,0),"")</f>
        <v/>
      </c>
    </row>
    <row r="2148" spans="1:37" ht="15" customHeight="1">
      <c r="A2148" s="227" t="str">
        <f>IF(V2148=DB!$B$12,"決裁1",IF(V2148=DB!$B$13,"決裁2",IF(V2148=DB!$B$14,"決裁3",IF(V2148=DB!$B$15,"決裁4",IF(V2148="","",TEXT(W2148,"GE")&amp;"-"&amp;V2148)))))</f>
        <v/>
      </c>
      <c r="B2148" s="228" t="str">
        <f>IF(A2148="","",A2148&amp;"-"&amp;COUNTIF($A$5:A2148,A2148))</f>
        <v/>
      </c>
      <c r="C2148" s="228" t="str">
        <f t="shared" si="67"/>
        <v/>
      </c>
      <c r="D2148" s="228" t="str">
        <f>IF(C2148="","",C2148&amp;"-"&amp;COUNTIF($C$5:C2148,C2148))</f>
        <v/>
      </c>
      <c r="E2148" s="228">
        <f t="shared" si="68"/>
        <v>0</v>
      </c>
      <c r="F2148" s="133"/>
      <c r="G2148" s="133"/>
      <c r="H2148" s="31"/>
      <c r="I2148" s="32"/>
      <c r="J2148" s="49"/>
      <c r="K2148" s="32"/>
      <c r="L2148" s="33"/>
      <c r="M2148" s="33"/>
      <c r="N2148" s="30"/>
      <c r="R2148" s="36"/>
      <c r="S2148" s="37"/>
      <c r="T2148" s="38"/>
      <c r="U2148" s="200"/>
      <c r="V2148" s="211"/>
      <c r="W2148" s="204"/>
      <c r="X2148" s="204"/>
      <c r="Y2148" s="40"/>
      <c r="Z2148" s="41"/>
      <c r="AA2148" s="10"/>
      <c r="AB2148" s="42"/>
      <c r="AC2148" s="41"/>
      <c r="AD2148" s="43"/>
      <c r="AE2148" s="42"/>
      <c r="AF2148" s="41"/>
      <c r="AG2148" s="43"/>
      <c r="AH2148" s="69"/>
      <c r="AI2148" s="69"/>
      <c r="AJ2148" s="69"/>
      <c r="AK2148" s="29" t="str">
        <f>IFERROR(MATCH(H2148,#REF!,0),"")</f>
        <v/>
      </c>
    </row>
    <row r="2149" spans="1:37" ht="15" customHeight="1">
      <c r="A2149" s="227" t="str">
        <f>IF(V2149=DB!$B$12,"決裁1",IF(V2149=DB!$B$13,"決裁2",IF(V2149=DB!$B$14,"決裁3",IF(V2149=DB!$B$15,"決裁4",IF(V2149="","",TEXT(W2149,"GE")&amp;"-"&amp;V2149)))))</f>
        <v/>
      </c>
      <c r="B2149" s="228" t="str">
        <f>IF(A2149="","",A2149&amp;"-"&amp;COUNTIF($A$5:A2149,A2149))</f>
        <v/>
      </c>
      <c r="C2149" s="228" t="str">
        <f t="shared" si="67"/>
        <v/>
      </c>
      <c r="D2149" s="228" t="str">
        <f>IF(C2149="","",C2149&amp;"-"&amp;COUNTIF($C$5:C2149,C2149))</f>
        <v/>
      </c>
      <c r="E2149" s="228">
        <f t="shared" si="68"/>
        <v>0</v>
      </c>
      <c r="F2149" s="133"/>
      <c r="G2149" s="133"/>
      <c r="H2149" s="31"/>
      <c r="I2149" s="32"/>
      <c r="J2149" s="49"/>
      <c r="K2149" s="32"/>
      <c r="L2149" s="33"/>
      <c r="M2149" s="33"/>
      <c r="N2149" s="30"/>
      <c r="R2149" s="36"/>
      <c r="S2149" s="37"/>
      <c r="T2149" s="38"/>
      <c r="U2149" s="200"/>
      <c r="V2149" s="211"/>
      <c r="W2149" s="204"/>
      <c r="X2149" s="204"/>
      <c r="Y2149" s="40"/>
      <c r="Z2149" s="41"/>
      <c r="AA2149" s="10"/>
      <c r="AB2149" s="42"/>
      <c r="AC2149" s="41"/>
      <c r="AD2149" s="43"/>
      <c r="AE2149" s="42"/>
      <c r="AF2149" s="41"/>
      <c r="AG2149" s="43"/>
      <c r="AH2149" s="69"/>
      <c r="AI2149" s="69"/>
      <c r="AJ2149" s="69"/>
      <c r="AK2149" s="29" t="str">
        <f>IFERROR(MATCH(H2149,#REF!,0),"")</f>
        <v/>
      </c>
    </row>
    <row r="2150" spans="1:37" ht="15" customHeight="1">
      <c r="A2150" s="227" t="str">
        <f>IF(V2150=DB!$B$12,"決裁1",IF(V2150=DB!$B$13,"決裁2",IF(V2150=DB!$B$14,"決裁3",IF(V2150=DB!$B$15,"決裁4",IF(V2150="","",TEXT(W2150,"GE")&amp;"-"&amp;V2150)))))</f>
        <v/>
      </c>
      <c r="B2150" s="228" t="str">
        <f>IF(A2150="","",A2150&amp;"-"&amp;COUNTIF($A$5:A2150,A2150))</f>
        <v/>
      </c>
      <c r="C2150" s="228" t="str">
        <f t="shared" si="67"/>
        <v/>
      </c>
      <c r="D2150" s="228" t="str">
        <f>IF(C2150="","",C2150&amp;"-"&amp;COUNTIF($C$5:C2150,C2150))</f>
        <v/>
      </c>
      <c r="E2150" s="228">
        <f t="shared" si="68"/>
        <v>0</v>
      </c>
      <c r="F2150" s="133"/>
      <c r="G2150" s="133"/>
      <c r="H2150" s="31"/>
      <c r="I2150" s="32"/>
      <c r="J2150" s="49"/>
      <c r="K2150" s="32"/>
      <c r="L2150" s="33"/>
      <c r="M2150" s="33"/>
      <c r="N2150" s="30"/>
      <c r="R2150" s="36"/>
      <c r="S2150" s="37"/>
      <c r="T2150" s="38"/>
      <c r="U2150" s="200"/>
      <c r="V2150" s="211"/>
      <c r="W2150" s="204"/>
      <c r="X2150" s="204"/>
      <c r="Y2150" s="40"/>
      <c r="Z2150" s="41"/>
      <c r="AA2150" s="10"/>
      <c r="AB2150" s="42"/>
      <c r="AC2150" s="41"/>
      <c r="AD2150" s="43"/>
      <c r="AE2150" s="42"/>
      <c r="AF2150" s="41"/>
      <c r="AG2150" s="43"/>
      <c r="AH2150" s="69"/>
      <c r="AI2150" s="69"/>
      <c r="AJ2150" s="69"/>
      <c r="AK2150" s="29" t="str">
        <f>IFERROR(MATCH(H2150,#REF!,0),"")</f>
        <v/>
      </c>
    </row>
    <row r="2151" spans="1:37" ht="15" customHeight="1">
      <c r="A2151" s="227" t="str">
        <f>IF(V2151=DB!$B$12,"決裁1",IF(V2151=DB!$B$13,"決裁2",IF(V2151=DB!$B$14,"決裁3",IF(V2151=DB!$B$15,"決裁4",IF(V2151="","",TEXT(W2151,"GE")&amp;"-"&amp;V2151)))))</f>
        <v/>
      </c>
      <c r="B2151" s="228" t="str">
        <f>IF(A2151="","",A2151&amp;"-"&amp;COUNTIF($A$5:A2151,A2151))</f>
        <v/>
      </c>
      <c r="C2151" s="228" t="str">
        <f t="shared" si="67"/>
        <v/>
      </c>
      <c r="D2151" s="228" t="str">
        <f>IF(C2151="","",C2151&amp;"-"&amp;COUNTIF($C$5:C2151,C2151))</f>
        <v/>
      </c>
      <c r="E2151" s="228">
        <f t="shared" si="68"/>
        <v>0</v>
      </c>
      <c r="F2151" s="133"/>
      <c r="G2151" s="133"/>
      <c r="H2151" s="31"/>
      <c r="I2151" s="32"/>
      <c r="J2151" s="49"/>
      <c r="K2151" s="32"/>
      <c r="L2151" s="33"/>
      <c r="M2151" s="33"/>
      <c r="N2151" s="30"/>
      <c r="R2151" s="36"/>
      <c r="S2151" s="37"/>
      <c r="T2151" s="38"/>
      <c r="U2151" s="200"/>
      <c r="V2151" s="211"/>
      <c r="W2151" s="204"/>
      <c r="X2151" s="204"/>
      <c r="Y2151" s="40"/>
      <c r="Z2151" s="41"/>
      <c r="AA2151" s="10"/>
      <c r="AB2151" s="42"/>
      <c r="AC2151" s="41"/>
      <c r="AD2151" s="43"/>
      <c r="AE2151" s="42"/>
      <c r="AF2151" s="41"/>
      <c r="AG2151" s="43"/>
      <c r="AH2151" s="69"/>
      <c r="AI2151" s="69"/>
      <c r="AJ2151" s="69"/>
      <c r="AK2151" s="29" t="str">
        <f>IFERROR(MATCH(H2151,#REF!,0),"")</f>
        <v/>
      </c>
    </row>
    <row r="2152" spans="1:37" ht="15" customHeight="1">
      <c r="A2152" s="227" t="str">
        <f>IF(V2152=DB!$B$12,"決裁1",IF(V2152=DB!$B$13,"決裁2",IF(V2152=DB!$B$14,"決裁3",IF(V2152=DB!$B$15,"決裁4",IF(V2152="","",TEXT(W2152,"GE")&amp;"-"&amp;V2152)))))</f>
        <v/>
      </c>
      <c r="B2152" s="228" t="str">
        <f>IF(A2152="","",A2152&amp;"-"&amp;COUNTIF($A$5:A2152,A2152))</f>
        <v/>
      </c>
      <c r="C2152" s="228" t="str">
        <f t="shared" si="67"/>
        <v/>
      </c>
      <c r="D2152" s="228" t="str">
        <f>IF(C2152="","",C2152&amp;"-"&amp;COUNTIF($C$5:C2152,C2152))</f>
        <v/>
      </c>
      <c r="E2152" s="228">
        <f t="shared" si="68"/>
        <v>0</v>
      </c>
      <c r="F2152" s="133"/>
      <c r="G2152" s="133"/>
      <c r="H2152" s="31"/>
      <c r="I2152" s="32"/>
      <c r="J2152" s="49"/>
      <c r="K2152" s="32"/>
      <c r="L2152" s="33"/>
      <c r="M2152" s="33"/>
      <c r="N2152" s="30"/>
      <c r="R2152" s="36"/>
      <c r="S2152" s="37"/>
      <c r="T2152" s="38"/>
      <c r="U2152" s="200"/>
      <c r="V2152" s="211"/>
      <c r="W2152" s="204"/>
      <c r="X2152" s="204"/>
      <c r="Y2152" s="40"/>
      <c r="Z2152" s="41"/>
      <c r="AA2152" s="10"/>
      <c r="AB2152" s="42"/>
      <c r="AC2152" s="41"/>
      <c r="AD2152" s="43"/>
      <c r="AE2152" s="42"/>
      <c r="AF2152" s="41"/>
      <c r="AG2152" s="43"/>
      <c r="AH2152" s="69"/>
      <c r="AI2152" s="69"/>
      <c r="AJ2152" s="69"/>
      <c r="AK2152" s="29" t="str">
        <f>IFERROR(MATCH(H2152,#REF!,0),"")</f>
        <v/>
      </c>
    </row>
    <row r="2153" spans="1:37" ht="15" customHeight="1">
      <c r="A2153" s="227" t="str">
        <f>IF(V2153=DB!$B$12,"決裁1",IF(V2153=DB!$B$13,"決裁2",IF(V2153=DB!$B$14,"決裁3",IF(V2153=DB!$B$15,"決裁4",IF(V2153="","",TEXT(W2153,"GE")&amp;"-"&amp;V2153)))))</f>
        <v/>
      </c>
      <c r="B2153" s="228" t="str">
        <f>IF(A2153="","",A2153&amp;"-"&amp;COUNTIF($A$5:A2153,A2153))</f>
        <v/>
      </c>
      <c r="C2153" s="228" t="str">
        <f t="shared" si="67"/>
        <v/>
      </c>
      <c r="D2153" s="228" t="str">
        <f>IF(C2153="","",C2153&amp;"-"&amp;COUNTIF($C$5:C2153,C2153))</f>
        <v/>
      </c>
      <c r="E2153" s="228">
        <f t="shared" si="68"/>
        <v>0</v>
      </c>
      <c r="F2153" s="133"/>
      <c r="G2153" s="133"/>
      <c r="H2153" s="31"/>
      <c r="I2153" s="32"/>
      <c r="J2153" s="49"/>
      <c r="K2153" s="32"/>
      <c r="L2153" s="33"/>
      <c r="M2153" s="33"/>
      <c r="N2153" s="30"/>
      <c r="R2153" s="36"/>
      <c r="S2153" s="37"/>
      <c r="T2153" s="38"/>
      <c r="U2153" s="200"/>
      <c r="V2153" s="211"/>
      <c r="W2153" s="204"/>
      <c r="X2153" s="204"/>
      <c r="Y2153" s="40"/>
      <c r="Z2153" s="41"/>
      <c r="AA2153" s="10"/>
      <c r="AB2153" s="42"/>
      <c r="AC2153" s="41"/>
      <c r="AD2153" s="43"/>
      <c r="AE2153" s="42"/>
      <c r="AF2153" s="41"/>
      <c r="AG2153" s="43"/>
      <c r="AH2153" s="69"/>
      <c r="AI2153" s="69"/>
      <c r="AJ2153" s="69"/>
      <c r="AK2153" s="29" t="str">
        <f>IFERROR(MATCH(H2153,#REF!,0),"")</f>
        <v/>
      </c>
    </row>
    <row r="2154" spans="1:37" ht="15" customHeight="1">
      <c r="A2154" s="227" t="str">
        <f>IF(V2154=DB!$B$12,"決裁1",IF(V2154=DB!$B$13,"決裁2",IF(V2154=DB!$B$14,"決裁3",IF(V2154=DB!$B$15,"決裁4",IF(V2154="","",TEXT(W2154,"GE")&amp;"-"&amp;V2154)))))</f>
        <v/>
      </c>
      <c r="B2154" s="228" t="str">
        <f>IF(A2154="","",A2154&amp;"-"&amp;COUNTIF($A$5:A2154,A2154))</f>
        <v/>
      </c>
      <c r="C2154" s="228" t="str">
        <f t="shared" si="67"/>
        <v/>
      </c>
      <c r="D2154" s="228" t="str">
        <f>IF(C2154="","",C2154&amp;"-"&amp;COUNTIF($C$5:C2154,C2154))</f>
        <v/>
      </c>
      <c r="E2154" s="228">
        <f t="shared" si="68"/>
        <v>0</v>
      </c>
      <c r="F2154" s="133"/>
      <c r="G2154" s="133"/>
      <c r="H2154" s="31"/>
      <c r="I2154" s="32"/>
      <c r="J2154" s="49"/>
      <c r="K2154" s="32"/>
      <c r="L2154" s="33"/>
      <c r="M2154" s="33"/>
      <c r="N2154" s="30"/>
      <c r="R2154" s="36"/>
      <c r="S2154" s="37"/>
      <c r="T2154" s="38"/>
      <c r="U2154" s="200"/>
      <c r="V2154" s="211"/>
      <c r="W2154" s="204"/>
      <c r="X2154" s="204"/>
      <c r="Y2154" s="40"/>
      <c r="Z2154" s="41"/>
      <c r="AA2154" s="10"/>
      <c r="AB2154" s="42"/>
      <c r="AC2154" s="41"/>
      <c r="AD2154" s="43"/>
      <c r="AE2154" s="42"/>
      <c r="AF2154" s="41"/>
      <c r="AG2154" s="43"/>
      <c r="AH2154" s="69"/>
      <c r="AI2154" s="69"/>
      <c r="AJ2154" s="69"/>
      <c r="AK2154" s="29" t="str">
        <f>IFERROR(MATCH(H2154,#REF!,0),"")</f>
        <v/>
      </c>
    </row>
    <row r="2155" spans="1:37" ht="15" customHeight="1">
      <c r="A2155" s="227" t="str">
        <f>IF(V2155=DB!$B$12,"決裁1",IF(V2155=DB!$B$13,"決裁2",IF(V2155=DB!$B$14,"決裁3",IF(V2155=DB!$B$15,"決裁4",IF(V2155="","",TEXT(W2155,"GE")&amp;"-"&amp;V2155)))))</f>
        <v/>
      </c>
      <c r="B2155" s="228" t="str">
        <f>IF(A2155="","",A2155&amp;"-"&amp;COUNTIF($A$5:A2155,A2155))</f>
        <v/>
      </c>
      <c r="C2155" s="228" t="str">
        <f t="shared" si="67"/>
        <v/>
      </c>
      <c r="D2155" s="228" t="str">
        <f>IF(C2155="","",C2155&amp;"-"&amp;COUNTIF($C$5:C2155,C2155))</f>
        <v/>
      </c>
      <c r="E2155" s="228">
        <f t="shared" si="68"/>
        <v>0</v>
      </c>
      <c r="F2155" s="133"/>
      <c r="G2155" s="133"/>
      <c r="H2155" s="31"/>
      <c r="I2155" s="32"/>
      <c r="J2155" s="49"/>
      <c r="K2155" s="32"/>
      <c r="L2155" s="33"/>
      <c r="M2155" s="33"/>
      <c r="N2155" s="30"/>
      <c r="R2155" s="36"/>
      <c r="S2155" s="37"/>
      <c r="T2155" s="38"/>
      <c r="U2155" s="200"/>
      <c r="V2155" s="211"/>
      <c r="W2155" s="204"/>
      <c r="X2155" s="204"/>
      <c r="Y2155" s="40"/>
      <c r="Z2155" s="41"/>
      <c r="AA2155" s="10"/>
      <c r="AB2155" s="42"/>
      <c r="AC2155" s="41"/>
      <c r="AD2155" s="43"/>
      <c r="AE2155" s="42"/>
      <c r="AF2155" s="41"/>
      <c r="AG2155" s="43"/>
      <c r="AH2155" s="69"/>
      <c r="AI2155" s="69"/>
      <c r="AJ2155" s="69"/>
      <c r="AK2155" s="29" t="str">
        <f>IFERROR(MATCH(H2155,#REF!,0),"")</f>
        <v/>
      </c>
    </row>
    <row r="2156" spans="1:37" ht="15" customHeight="1">
      <c r="A2156" s="227" t="str">
        <f>IF(V2156=DB!$B$12,"決裁1",IF(V2156=DB!$B$13,"決裁2",IF(V2156=DB!$B$14,"決裁3",IF(V2156=DB!$B$15,"決裁4",IF(V2156="","",TEXT(W2156,"GE")&amp;"-"&amp;V2156)))))</f>
        <v/>
      </c>
      <c r="B2156" s="228" t="str">
        <f>IF(A2156="","",A2156&amp;"-"&amp;COUNTIF($A$5:A2156,A2156))</f>
        <v/>
      </c>
      <c r="C2156" s="228" t="str">
        <f t="shared" si="67"/>
        <v/>
      </c>
      <c r="D2156" s="228" t="str">
        <f>IF(C2156="","",C2156&amp;"-"&amp;COUNTIF($C$5:C2156,C2156))</f>
        <v/>
      </c>
      <c r="E2156" s="228">
        <f t="shared" si="68"/>
        <v>0</v>
      </c>
      <c r="F2156" s="133"/>
      <c r="G2156" s="133"/>
      <c r="H2156" s="31"/>
      <c r="I2156" s="32"/>
      <c r="J2156" s="49"/>
      <c r="K2156" s="32"/>
      <c r="L2156" s="33"/>
      <c r="M2156" s="33"/>
      <c r="N2156" s="30"/>
      <c r="R2156" s="36"/>
      <c r="S2156" s="37"/>
      <c r="T2156" s="38"/>
      <c r="U2156" s="200"/>
      <c r="V2156" s="211"/>
      <c r="W2156" s="204"/>
      <c r="X2156" s="204"/>
      <c r="Y2156" s="40"/>
      <c r="Z2156" s="41"/>
      <c r="AA2156" s="10"/>
      <c r="AB2156" s="42"/>
      <c r="AC2156" s="41"/>
      <c r="AD2156" s="43"/>
      <c r="AE2156" s="42"/>
      <c r="AF2156" s="41"/>
      <c r="AG2156" s="43"/>
      <c r="AH2156" s="69"/>
      <c r="AI2156" s="69"/>
      <c r="AJ2156" s="69"/>
      <c r="AK2156" s="29" t="str">
        <f>IFERROR(MATCH(H2156,#REF!,0),"")</f>
        <v/>
      </c>
    </row>
    <row r="2157" spans="1:37" ht="15" customHeight="1">
      <c r="A2157" s="227" t="str">
        <f>IF(V2157=DB!$B$12,"決裁1",IF(V2157=DB!$B$13,"決裁2",IF(V2157=DB!$B$14,"決裁3",IF(V2157=DB!$B$15,"決裁4",IF(V2157="","",TEXT(W2157,"GE")&amp;"-"&amp;V2157)))))</f>
        <v/>
      </c>
      <c r="B2157" s="228" t="str">
        <f>IF(A2157="","",A2157&amp;"-"&amp;COUNTIF($A$5:A2157,A2157))</f>
        <v/>
      </c>
      <c r="C2157" s="228" t="str">
        <f t="shared" si="67"/>
        <v/>
      </c>
      <c r="D2157" s="228" t="str">
        <f>IF(C2157="","",C2157&amp;"-"&amp;COUNTIF($C$5:C2157,C2157))</f>
        <v/>
      </c>
      <c r="E2157" s="228">
        <f t="shared" si="68"/>
        <v>0</v>
      </c>
      <c r="F2157" s="133"/>
      <c r="G2157" s="133"/>
      <c r="H2157" s="31"/>
      <c r="I2157" s="32"/>
      <c r="J2157" s="49"/>
      <c r="K2157" s="32"/>
      <c r="L2157" s="33"/>
      <c r="M2157" s="33"/>
      <c r="N2157" s="30"/>
      <c r="R2157" s="36"/>
      <c r="S2157" s="37"/>
      <c r="T2157" s="38"/>
      <c r="U2157" s="200"/>
      <c r="V2157" s="211"/>
      <c r="W2157" s="204"/>
      <c r="X2157" s="204"/>
      <c r="Y2157" s="40"/>
      <c r="Z2157" s="41"/>
      <c r="AA2157" s="10"/>
      <c r="AB2157" s="42"/>
      <c r="AC2157" s="41"/>
      <c r="AD2157" s="43"/>
      <c r="AE2157" s="42"/>
      <c r="AF2157" s="41"/>
      <c r="AG2157" s="43"/>
      <c r="AH2157" s="69"/>
      <c r="AI2157" s="69"/>
      <c r="AJ2157" s="69"/>
      <c r="AK2157" s="29" t="str">
        <f>IFERROR(MATCH(H2157,#REF!,0),"")</f>
        <v/>
      </c>
    </row>
    <row r="2158" spans="1:37" ht="15" customHeight="1">
      <c r="A2158" s="227" t="str">
        <f>IF(V2158=DB!$B$12,"決裁1",IF(V2158=DB!$B$13,"決裁2",IF(V2158=DB!$B$14,"決裁3",IF(V2158=DB!$B$15,"決裁4",IF(V2158="","",TEXT(W2158,"GE")&amp;"-"&amp;V2158)))))</f>
        <v/>
      </c>
      <c r="B2158" s="228" t="str">
        <f>IF(A2158="","",A2158&amp;"-"&amp;COUNTIF($A$5:A2158,A2158))</f>
        <v/>
      </c>
      <c r="C2158" s="228" t="str">
        <f t="shared" si="67"/>
        <v/>
      </c>
      <c r="D2158" s="228" t="str">
        <f>IF(C2158="","",C2158&amp;"-"&amp;COUNTIF($C$5:C2158,C2158))</f>
        <v/>
      </c>
      <c r="E2158" s="228">
        <f t="shared" si="68"/>
        <v>0</v>
      </c>
      <c r="F2158" s="133"/>
      <c r="G2158" s="133"/>
      <c r="H2158" s="31"/>
      <c r="I2158" s="32"/>
      <c r="J2158" s="49"/>
      <c r="K2158" s="32"/>
      <c r="L2158" s="33"/>
      <c r="M2158" s="33"/>
      <c r="N2158" s="30"/>
      <c r="R2158" s="36"/>
      <c r="S2158" s="37"/>
      <c r="T2158" s="38"/>
      <c r="U2158" s="200"/>
      <c r="V2158" s="211"/>
      <c r="W2158" s="204"/>
      <c r="X2158" s="204"/>
      <c r="Y2158" s="40"/>
      <c r="Z2158" s="41"/>
      <c r="AA2158" s="10"/>
      <c r="AB2158" s="42"/>
      <c r="AC2158" s="41"/>
      <c r="AD2158" s="43"/>
      <c r="AE2158" s="42"/>
      <c r="AF2158" s="41"/>
      <c r="AG2158" s="43"/>
      <c r="AH2158" s="69"/>
      <c r="AI2158" s="69"/>
      <c r="AJ2158" s="69"/>
      <c r="AK2158" s="29" t="str">
        <f>IFERROR(MATCH(H2158,#REF!,0),"")</f>
        <v/>
      </c>
    </row>
    <row r="2159" spans="1:37" ht="15" customHeight="1">
      <c r="A2159" s="227" t="str">
        <f>IF(V2159=DB!$B$12,"決裁1",IF(V2159=DB!$B$13,"決裁2",IF(V2159=DB!$B$14,"決裁3",IF(V2159=DB!$B$15,"決裁4",IF(V2159="","",TEXT(W2159,"GE")&amp;"-"&amp;V2159)))))</f>
        <v/>
      </c>
      <c r="B2159" s="228" t="str">
        <f>IF(A2159="","",A2159&amp;"-"&amp;COUNTIF($A$5:A2159,A2159))</f>
        <v/>
      </c>
      <c r="C2159" s="228" t="str">
        <f t="shared" si="67"/>
        <v/>
      </c>
      <c r="D2159" s="228" t="str">
        <f>IF(C2159="","",C2159&amp;"-"&amp;COUNTIF($C$5:C2159,C2159))</f>
        <v/>
      </c>
      <c r="E2159" s="228">
        <f t="shared" si="68"/>
        <v>0</v>
      </c>
      <c r="F2159" s="133"/>
      <c r="G2159" s="133"/>
      <c r="H2159" s="31"/>
      <c r="I2159" s="32"/>
      <c r="J2159" s="49"/>
      <c r="K2159" s="32"/>
      <c r="L2159" s="33"/>
      <c r="M2159" s="33"/>
      <c r="N2159" s="30"/>
      <c r="R2159" s="36"/>
      <c r="S2159" s="37"/>
      <c r="T2159" s="38"/>
      <c r="U2159" s="200"/>
      <c r="V2159" s="211"/>
      <c r="W2159" s="204"/>
      <c r="X2159" s="204"/>
      <c r="Y2159" s="40"/>
      <c r="Z2159" s="41"/>
      <c r="AA2159" s="10"/>
      <c r="AB2159" s="42"/>
      <c r="AC2159" s="41"/>
      <c r="AD2159" s="43"/>
      <c r="AE2159" s="42"/>
      <c r="AF2159" s="41"/>
      <c r="AG2159" s="43"/>
      <c r="AH2159" s="69"/>
      <c r="AI2159" s="69"/>
      <c r="AJ2159" s="69"/>
      <c r="AK2159" s="29" t="str">
        <f>IFERROR(MATCH(H2159,#REF!,0),"")</f>
        <v/>
      </c>
    </row>
    <row r="2160" spans="1:37" ht="15" customHeight="1">
      <c r="A2160" s="227" t="str">
        <f>IF(V2160=DB!$B$12,"決裁1",IF(V2160=DB!$B$13,"決裁2",IF(V2160=DB!$B$14,"決裁3",IF(V2160=DB!$B$15,"決裁4",IF(V2160="","",TEXT(W2160,"GE")&amp;"-"&amp;V2160)))))</f>
        <v/>
      </c>
      <c r="B2160" s="228" t="str">
        <f>IF(A2160="","",A2160&amp;"-"&amp;COUNTIF($A$5:A2160,A2160))</f>
        <v/>
      </c>
      <c r="C2160" s="228" t="str">
        <f t="shared" si="67"/>
        <v/>
      </c>
      <c r="D2160" s="228" t="str">
        <f>IF(C2160="","",C2160&amp;"-"&amp;COUNTIF($C$5:C2160,C2160))</f>
        <v/>
      </c>
      <c r="E2160" s="228">
        <f t="shared" si="68"/>
        <v>0</v>
      </c>
      <c r="F2160" s="133"/>
      <c r="G2160" s="133"/>
      <c r="H2160" s="31"/>
      <c r="I2160" s="32"/>
      <c r="J2160" s="33"/>
      <c r="K2160" s="32"/>
      <c r="L2160" s="33"/>
      <c r="M2160" s="33"/>
      <c r="N2160" s="30"/>
      <c r="R2160" s="36"/>
      <c r="S2160" s="37"/>
      <c r="T2160" s="38"/>
      <c r="U2160" s="200"/>
      <c r="V2160" s="211"/>
      <c r="W2160" s="204"/>
      <c r="X2160" s="204"/>
      <c r="Y2160" s="40"/>
      <c r="Z2160" s="41"/>
      <c r="AA2160" s="10"/>
      <c r="AB2160" s="42"/>
      <c r="AC2160" s="41"/>
      <c r="AD2160" s="43"/>
      <c r="AE2160" s="42"/>
      <c r="AF2160" s="41"/>
      <c r="AG2160" s="43"/>
      <c r="AH2160" s="69"/>
      <c r="AI2160" s="69"/>
      <c r="AJ2160" s="69"/>
      <c r="AK2160" s="29" t="str">
        <f>IFERROR(MATCH(H2160,#REF!,0),"")</f>
        <v/>
      </c>
    </row>
    <row r="2161" spans="1:37" ht="15" customHeight="1">
      <c r="A2161" s="227" t="str">
        <f>IF(V2161=DB!$B$12,"決裁1",IF(V2161=DB!$B$13,"決裁2",IF(V2161=DB!$B$14,"決裁3",IF(V2161=DB!$B$15,"決裁4",IF(V2161="","",TEXT(W2161,"GE")&amp;"-"&amp;V2161)))))</f>
        <v/>
      </c>
      <c r="B2161" s="228" t="str">
        <f>IF(A2161="","",A2161&amp;"-"&amp;COUNTIF($A$5:A2161,A2161))</f>
        <v/>
      </c>
      <c r="C2161" s="228" t="str">
        <f t="shared" si="67"/>
        <v/>
      </c>
      <c r="D2161" s="228" t="str">
        <f>IF(C2161="","",C2161&amp;"-"&amp;COUNTIF($C$5:C2161,C2161))</f>
        <v/>
      </c>
      <c r="E2161" s="228">
        <f t="shared" si="68"/>
        <v>0</v>
      </c>
      <c r="F2161" s="133"/>
      <c r="G2161" s="133"/>
      <c r="H2161" s="31"/>
      <c r="I2161" s="32"/>
      <c r="J2161" s="122"/>
      <c r="K2161" s="32"/>
      <c r="L2161" s="33"/>
      <c r="M2161" s="33"/>
      <c r="N2161" s="30"/>
      <c r="R2161" s="36"/>
      <c r="S2161" s="37"/>
      <c r="T2161" s="38"/>
      <c r="U2161" s="200"/>
      <c r="V2161" s="211"/>
      <c r="W2161" s="204"/>
      <c r="X2161" s="204"/>
      <c r="Y2161" s="40"/>
      <c r="Z2161" s="41"/>
      <c r="AA2161" s="10"/>
      <c r="AB2161" s="42"/>
      <c r="AC2161" s="41"/>
      <c r="AD2161" s="43"/>
      <c r="AE2161" s="42"/>
      <c r="AF2161" s="41"/>
      <c r="AG2161" s="43"/>
      <c r="AH2161" s="69"/>
      <c r="AI2161" s="69"/>
      <c r="AJ2161" s="69"/>
      <c r="AK2161" s="29" t="str">
        <f>IFERROR(MATCH(H2161,#REF!,0),"")</f>
        <v/>
      </c>
    </row>
    <row r="2162" spans="1:37" ht="15" customHeight="1">
      <c r="A2162" s="227" t="str">
        <f>IF(V2162=DB!$B$12,"決裁1",IF(V2162=DB!$B$13,"決裁2",IF(V2162=DB!$B$14,"決裁3",IF(V2162=DB!$B$15,"決裁4",IF(V2162="","",TEXT(W2162,"GE")&amp;"-"&amp;V2162)))))</f>
        <v/>
      </c>
      <c r="B2162" s="228" t="str">
        <f>IF(A2162="","",A2162&amp;"-"&amp;COUNTIF($A$5:A2162,A2162))</f>
        <v/>
      </c>
      <c r="C2162" s="228" t="str">
        <f t="shared" si="67"/>
        <v/>
      </c>
      <c r="D2162" s="228" t="str">
        <f>IF(C2162="","",C2162&amp;"-"&amp;COUNTIF($C$5:C2162,C2162))</f>
        <v/>
      </c>
      <c r="E2162" s="228">
        <f t="shared" si="68"/>
        <v>0</v>
      </c>
      <c r="F2162" s="133"/>
      <c r="G2162" s="133"/>
      <c r="H2162" s="31"/>
      <c r="I2162" s="32"/>
      <c r="J2162" s="49"/>
      <c r="K2162" s="32"/>
      <c r="L2162" s="33"/>
      <c r="M2162" s="33"/>
      <c r="N2162" s="30"/>
      <c r="R2162" s="36"/>
      <c r="S2162" s="37"/>
      <c r="T2162" s="38"/>
      <c r="U2162" s="200"/>
      <c r="V2162" s="211"/>
      <c r="W2162" s="204"/>
      <c r="X2162" s="204"/>
      <c r="Y2162" s="40"/>
      <c r="Z2162" s="41"/>
      <c r="AA2162" s="33"/>
      <c r="AB2162" s="42"/>
      <c r="AC2162" s="41"/>
      <c r="AD2162" s="43"/>
      <c r="AE2162" s="42"/>
      <c r="AF2162" s="41"/>
      <c r="AG2162" s="45"/>
      <c r="AH2162" s="69"/>
      <c r="AI2162" s="69"/>
      <c r="AJ2162" s="69"/>
      <c r="AK2162" s="29" t="str">
        <f>IFERROR(MATCH(H2162,#REF!,0),"")</f>
        <v/>
      </c>
    </row>
    <row r="2163" spans="1:37" ht="15" customHeight="1">
      <c r="A2163" s="227" t="str">
        <f>IF(V2163=DB!$B$12,"決裁1",IF(V2163=DB!$B$13,"決裁2",IF(V2163=DB!$B$14,"決裁3",IF(V2163=DB!$B$15,"決裁4",IF(V2163="","",TEXT(W2163,"GE")&amp;"-"&amp;V2163)))))</f>
        <v/>
      </c>
      <c r="B2163" s="228" t="str">
        <f>IF(A2163="","",A2163&amp;"-"&amp;COUNTIF($A$5:A2163,A2163))</f>
        <v/>
      </c>
      <c r="C2163" s="228" t="str">
        <f t="shared" si="67"/>
        <v/>
      </c>
      <c r="D2163" s="228" t="str">
        <f>IF(C2163="","",C2163&amp;"-"&amp;COUNTIF($C$5:C2163,C2163))</f>
        <v/>
      </c>
      <c r="E2163" s="228">
        <f t="shared" si="68"/>
        <v>0</v>
      </c>
      <c r="F2163" s="133"/>
      <c r="G2163" s="133"/>
      <c r="H2163" s="31"/>
      <c r="I2163" s="32"/>
      <c r="J2163" s="49"/>
      <c r="K2163" s="32"/>
      <c r="L2163" s="33"/>
      <c r="M2163" s="33"/>
      <c r="N2163" s="30"/>
      <c r="R2163" s="36"/>
      <c r="S2163" s="37"/>
      <c r="T2163" s="38"/>
      <c r="U2163" s="200"/>
      <c r="V2163" s="211"/>
      <c r="W2163" s="204"/>
      <c r="X2163" s="204"/>
      <c r="Y2163" s="40"/>
      <c r="Z2163" s="41"/>
      <c r="AA2163" s="91"/>
      <c r="AB2163" s="42"/>
      <c r="AC2163" s="41"/>
      <c r="AD2163" s="43"/>
      <c r="AE2163" s="42"/>
      <c r="AF2163" s="41"/>
      <c r="AG2163" s="45"/>
      <c r="AH2163" s="69"/>
      <c r="AI2163" s="69"/>
      <c r="AJ2163" s="69"/>
      <c r="AK2163" s="29" t="str">
        <f>IFERROR(MATCH(H2163,#REF!,0),"")</f>
        <v/>
      </c>
    </row>
    <row r="2164" spans="1:37" ht="15" customHeight="1">
      <c r="A2164" s="227" t="str">
        <f>IF(V2164=DB!$B$12,"決裁1",IF(V2164=DB!$B$13,"決裁2",IF(V2164=DB!$B$14,"決裁3",IF(V2164=DB!$B$15,"決裁4",IF(V2164="","",TEXT(W2164,"GE")&amp;"-"&amp;V2164)))))</f>
        <v/>
      </c>
      <c r="B2164" s="228" t="str">
        <f>IF(A2164="","",A2164&amp;"-"&amp;COUNTIF($A$5:A2164,A2164))</f>
        <v/>
      </c>
      <c r="C2164" s="228" t="str">
        <f t="shared" si="67"/>
        <v/>
      </c>
      <c r="D2164" s="228" t="str">
        <f>IF(C2164="","",C2164&amp;"-"&amp;COUNTIF($C$5:C2164,C2164))</f>
        <v/>
      </c>
      <c r="E2164" s="228">
        <f t="shared" si="68"/>
        <v>0</v>
      </c>
      <c r="F2164" s="133"/>
      <c r="G2164" s="133"/>
      <c r="H2164" s="31"/>
      <c r="I2164" s="32"/>
      <c r="J2164" s="49"/>
      <c r="K2164" s="32"/>
      <c r="L2164" s="33"/>
      <c r="M2164" s="33"/>
      <c r="N2164" s="30"/>
      <c r="R2164" s="36"/>
      <c r="S2164" s="37"/>
      <c r="T2164" s="38"/>
      <c r="U2164" s="200"/>
      <c r="V2164" s="211"/>
      <c r="W2164" s="204"/>
      <c r="X2164" s="204"/>
      <c r="Y2164" s="40"/>
      <c r="Z2164" s="41"/>
      <c r="AA2164" s="91"/>
      <c r="AB2164" s="42"/>
      <c r="AC2164" s="41"/>
      <c r="AD2164" s="43"/>
      <c r="AE2164" s="42"/>
      <c r="AF2164" s="41"/>
      <c r="AG2164" s="45"/>
      <c r="AH2164" s="69"/>
      <c r="AI2164" s="69"/>
      <c r="AJ2164" s="69"/>
      <c r="AK2164" s="29" t="str">
        <f>IFERROR(MATCH(H2164,#REF!,0),"")</f>
        <v/>
      </c>
    </row>
    <row r="2165" spans="1:37" ht="15" customHeight="1">
      <c r="A2165" s="227" t="str">
        <f>IF(V2165=DB!$B$12,"決裁1",IF(V2165=DB!$B$13,"決裁2",IF(V2165=DB!$B$14,"決裁3",IF(V2165=DB!$B$15,"決裁4",IF(V2165="","",TEXT(W2165,"GE")&amp;"-"&amp;V2165)))))</f>
        <v/>
      </c>
      <c r="B2165" s="228" t="str">
        <f>IF(A2165="","",A2165&amp;"-"&amp;COUNTIF($A$5:A2165,A2165))</f>
        <v/>
      </c>
      <c r="C2165" s="228" t="str">
        <f t="shared" si="67"/>
        <v/>
      </c>
      <c r="D2165" s="228" t="str">
        <f>IF(C2165="","",C2165&amp;"-"&amp;COUNTIF($C$5:C2165,C2165))</f>
        <v/>
      </c>
      <c r="E2165" s="228">
        <f t="shared" si="68"/>
        <v>0</v>
      </c>
      <c r="F2165" s="133"/>
      <c r="G2165" s="133"/>
      <c r="H2165" s="31"/>
      <c r="I2165" s="32"/>
      <c r="J2165" s="49"/>
      <c r="K2165" s="32"/>
      <c r="L2165" s="33"/>
      <c r="M2165" s="33"/>
      <c r="N2165" s="30"/>
      <c r="R2165" s="36"/>
      <c r="S2165" s="37"/>
      <c r="T2165" s="38"/>
      <c r="U2165" s="200"/>
      <c r="V2165" s="211"/>
      <c r="W2165" s="204"/>
      <c r="X2165" s="204"/>
      <c r="Y2165" s="40"/>
      <c r="Z2165" s="41"/>
      <c r="AA2165" s="91"/>
      <c r="AB2165" s="42"/>
      <c r="AC2165" s="41"/>
      <c r="AD2165" s="43"/>
      <c r="AE2165" s="42"/>
      <c r="AF2165" s="41"/>
      <c r="AG2165" s="45"/>
      <c r="AH2165" s="69"/>
      <c r="AI2165" s="69"/>
      <c r="AJ2165" s="69"/>
      <c r="AK2165" s="29" t="str">
        <f>IFERROR(MATCH(H2165,#REF!,0),"")</f>
        <v/>
      </c>
    </row>
    <row r="2166" spans="1:37" ht="15" customHeight="1">
      <c r="A2166" s="227" t="str">
        <f>IF(V2166=DB!$B$12,"決裁1",IF(V2166=DB!$B$13,"決裁2",IF(V2166=DB!$B$14,"決裁3",IF(V2166=DB!$B$15,"決裁4",IF(V2166="","",TEXT(W2166,"GE")&amp;"-"&amp;V2166)))))</f>
        <v/>
      </c>
      <c r="B2166" s="228" t="str">
        <f>IF(A2166="","",A2166&amp;"-"&amp;COUNTIF($A$5:A2166,A2166))</f>
        <v/>
      </c>
      <c r="C2166" s="228" t="str">
        <f t="shared" si="67"/>
        <v/>
      </c>
      <c r="D2166" s="228" t="str">
        <f>IF(C2166="","",C2166&amp;"-"&amp;COUNTIF($C$5:C2166,C2166))</f>
        <v/>
      </c>
      <c r="E2166" s="228">
        <f t="shared" si="68"/>
        <v>0</v>
      </c>
      <c r="F2166" s="133"/>
      <c r="G2166" s="133"/>
      <c r="H2166" s="31"/>
      <c r="I2166" s="32"/>
      <c r="J2166" s="49"/>
      <c r="K2166" s="32"/>
      <c r="L2166" s="33"/>
      <c r="M2166" s="33"/>
      <c r="N2166" s="30"/>
      <c r="R2166" s="36"/>
      <c r="S2166" s="37"/>
      <c r="T2166" s="38"/>
      <c r="U2166" s="200"/>
      <c r="V2166" s="211"/>
      <c r="W2166" s="204"/>
      <c r="X2166" s="204"/>
      <c r="Y2166" s="40"/>
      <c r="Z2166" s="41"/>
      <c r="AA2166" s="91"/>
      <c r="AB2166" s="42"/>
      <c r="AC2166" s="41"/>
      <c r="AD2166" s="43"/>
      <c r="AE2166" s="42"/>
      <c r="AF2166" s="41"/>
      <c r="AG2166" s="45"/>
      <c r="AH2166" s="69"/>
      <c r="AI2166" s="69"/>
      <c r="AJ2166" s="69"/>
      <c r="AK2166" s="29" t="str">
        <f>IFERROR(MATCH(H2166,#REF!,0),"")</f>
        <v/>
      </c>
    </row>
    <row r="2167" spans="1:37" ht="15" customHeight="1">
      <c r="A2167" s="227" t="str">
        <f>IF(V2167=DB!$B$12,"決裁1",IF(V2167=DB!$B$13,"決裁2",IF(V2167=DB!$B$14,"決裁3",IF(V2167=DB!$B$15,"決裁4",IF(V2167="","",TEXT(W2167,"GE")&amp;"-"&amp;V2167)))))</f>
        <v/>
      </c>
      <c r="B2167" s="228" t="str">
        <f>IF(A2167="","",A2167&amp;"-"&amp;COUNTIF($A$5:A2167,A2167))</f>
        <v/>
      </c>
      <c r="C2167" s="228" t="str">
        <f t="shared" si="67"/>
        <v/>
      </c>
      <c r="D2167" s="228" t="str">
        <f>IF(C2167="","",C2167&amp;"-"&amp;COUNTIF($C$5:C2167,C2167))</f>
        <v/>
      </c>
      <c r="E2167" s="228">
        <f t="shared" si="68"/>
        <v>0</v>
      </c>
      <c r="F2167" s="133"/>
      <c r="G2167" s="133"/>
      <c r="H2167" s="31"/>
      <c r="I2167" s="32"/>
      <c r="J2167" s="49"/>
      <c r="K2167" s="32"/>
      <c r="L2167" s="33"/>
      <c r="M2167" s="33"/>
      <c r="N2167" s="30"/>
      <c r="R2167" s="36"/>
      <c r="S2167" s="37"/>
      <c r="T2167" s="38"/>
      <c r="U2167" s="200"/>
      <c r="V2167" s="211"/>
      <c r="W2167" s="204"/>
      <c r="X2167" s="204"/>
      <c r="Y2167" s="40"/>
      <c r="Z2167" s="41"/>
      <c r="AA2167" s="91"/>
      <c r="AB2167" s="42"/>
      <c r="AC2167" s="41"/>
      <c r="AD2167" s="43"/>
      <c r="AE2167" s="42"/>
      <c r="AF2167" s="41"/>
      <c r="AG2167" s="45"/>
      <c r="AH2167" s="69"/>
      <c r="AI2167" s="69"/>
      <c r="AJ2167" s="69"/>
      <c r="AK2167" s="29" t="str">
        <f>IFERROR(MATCH(H2167,#REF!,0),"")</f>
        <v/>
      </c>
    </row>
    <row r="2168" spans="1:37" ht="15" customHeight="1">
      <c r="A2168" s="227" t="str">
        <f>IF(V2168=DB!$B$12,"決裁1",IF(V2168=DB!$B$13,"決裁2",IF(V2168=DB!$B$14,"決裁3",IF(V2168=DB!$B$15,"決裁4",IF(V2168="","",TEXT(W2168,"GE")&amp;"-"&amp;V2168)))))</f>
        <v/>
      </c>
      <c r="B2168" s="228" t="str">
        <f>IF(A2168="","",A2168&amp;"-"&amp;COUNTIF($A$5:A2168,A2168))</f>
        <v/>
      </c>
      <c r="C2168" s="228" t="str">
        <f t="shared" si="67"/>
        <v/>
      </c>
      <c r="D2168" s="228" t="str">
        <f>IF(C2168="","",C2168&amp;"-"&amp;COUNTIF($C$5:C2168,C2168))</f>
        <v/>
      </c>
      <c r="E2168" s="228">
        <f t="shared" si="68"/>
        <v>0</v>
      </c>
      <c r="F2168" s="133"/>
      <c r="G2168" s="133"/>
      <c r="H2168" s="31"/>
      <c r="I2168" s="32"/>
      <c r="J2168" s="49"/>
      <c r="K2168" s="32"/>
      <c r="L2168" s="33"/>
      <c r="M2168" s="33"/>
      <c r="N2168" s="30"/>
      <c r="R2168" s="36"/>
      <c r="S2168" s="37"/>
      <c r="T2168" s="38"/>
      <c r="U2168" s="200"/>
      <c r="V2168" s="211"/>
      <c r="W2168" s="204"/>
      <c r="X2168" s="204"/>
      <c r="Y2168" s="40"/>
      <c r="Z2168" s="41"/>
      <c r="AA2168" s="91"/>
      <c r="AB2168" s="42"/>
      <c r="AC2168" s="41"/>
      <c r="AD2168" s="43"/>
      <c r="AE2168" s="42"/>
      <c r="AF2168" s="41"/>
      <c r="AG2168" s="45"/>
      <c r="AH2168" s="69"/>
      <c r="AI2168" s="69"/>
      <c r="AJ2168" s="69"/>
      <c r="AK2168" s="29" t="str">
        <f>IFERROR(MATCH(H2168,#REF!,0),"")</f>
        <v/>
      </c>
    </row>
    <row r="2169" spans="1:37" ht="15" customHeight="1">
      <c r="A2169" s="227" t="str">
        <f>IF(V2169=DB!$B$12,"決裁1",IF(V2169=DB!$B$13,"決裁2",IF(V2169=DB!$B$14,"決裁3",IF(V2169=DB!$B$15,"決裁4",IF(V2169="","",TEXT(W2169,"GE")&amp;"-"&amp;V2169)))))</f>
        <v/>
      </c>
      <c r="B2169" s="228" t="str">
        <f>IF(A2169="","",A2169&amp;"-"&amp;COUNTIF($A$5:A2169,A2169))</f>
        <v/>
      </c>
      <c r="C2169" s="228" t="str">
        <f t="shared" si="67"/>
        <v/>
      </c>
      <c r="D2169" s="228" t="str">
        <f>IF(C2169="","",C2169&amp;"-"&amp;COUNTIF($C$5:C2169,C2169))</f>
        <v/>
      </c>
      <c r="E2169" s="228">
        <f t="shared" si="68"/>
        <v>0</v>
      </c>
      <c r="F2169" s="133"/>
      <c r="G2169" s="133"/>
      <c r="H2169" s="31"/>
      <c r="I2169" s="32"/>
      <c r="J2169" s="49"/>
      <c r="K2169" s="32"/>
      <c r="L2169" s="33"/>
      <c r="M2169" s="33"/>
      <c r="N2169" s="30"/>
      <c r="R2169" s="36"/>
      <c r="S2169" s="37"/>
      <c r="T2169" s="38"/>
      <c r="U2169" s="200"/>
      <c r="V2169" s="211"/>
      <c r="W2169" s="204"/>
      <c r="X2169" s="204"/>
      <c r="Y2169" s="40"/>
      <c r="Z2169" s="41"/>
      <c r="AA2169" s="91"/>
      <c r="AB2169" s="42"/>
      <c r="AC2169" s="41"/>
      <c r="AD2169" s="43"/>
      <c r="AE2169" s="42"/>
      <c r="AF2169" s="41"/>
      <c r="AG2169" s="45"/>
      <c r="AH2169" s="69"/>
      <c r="AI2169" s="69"/>
      <c r="AJ2169" s="69"/>
      <c r="AK2169" s="29" t="str">
        <f>IFERROR(MATCH(H2169,#REF!,0),"")</f>
        <v/>
      </c>
    </row>
    <row r="2170" spans="1:37" ht="15" customHeight="1">
      <c r="A2170" s="227" t="str">
        <f>IF(V2170=DB!$B$12,"決裁1",IF(V2170=DB!$B$13,"決裁2",IF(V2170=DB!$B$14,"決裁3",IF(V2170=DB!$B$15,"決裁4",IF(V2170="","",TEXT(W2170,"GE")&amp;"-"&amp;V2170)))))</f>
        <v/>
      </c>
      <c r="B2170" s="228" t="str">
        <f>IF(A2170="","",A2170&amp;"-"&amp;COUNTIF($A$5:A2170,A2170))</f>
        <v/>
      </c>
      <c r="C2170" s="228" t="str">
        <f t="shared" si="67"/>
        <v/>
      </c>
      <c r="D2170" s="228" t="str">
        <f>IF(C2170="","",C2170&amp;"-"&amp;COUNTIF($C$5:C2170,C2170))</f>
        <v/>
      </c>
      <c r="E2170" s="228">
        <f t="shared" si="68"/>
        <v>0</v>
      </c>
      <c r="F2170" s="133"/>
      <c r="G2170" s="133"/>
      <c r="H2170" s="31"/>
      <c r="I2170" s="32"/>
      <c r="J2170" s="49"/>
      <c r="K2170" s="32"/>
      <c r="L2170" s="33"/>
      <c r="M2170" s="33"/>
      <c r="N2170" s="30"/>
      <c r="R2170" s="36"/>
      <c r="S2170" s="37"/>
      <c r="T2170" s="38"/>
      <c r="U2170" s="200"/>
      <c r="V2170" s="211"/>
      <c r="W2170" s="204"/>
      <c r="X2170" s="204"/>
      <c r="Y2170" s="40"/>
      <c r="Z2170" s="41"/>
      <c r="AA2170" s="91"/>
      <c r="AB2170" s="42"/>
      <c r="AC2170" s="41"/>
      <c r="AD2170" s="43"/>
      <c r="AE2170" s="42"/>
      <c r="AF2170" s="41"/>
      <c r="AG2170" s="45"/>
      <c r="AH2170" s="69"/>
      <c r="AI2170" s="69"/>
      <c r="AJ2170" s="69"/>
      <c r="AK2170" s="29" t="str">
        <f>IFERROR(MATCH(H2170,#REF!,0),"")</f>
        <v/>
      </c>
    </row>
    <row r="2171" spans="1:37" ht="15" customHeight="1">
      <c r="A2171" s="227" t="str">
        <f>IF(V2171=DB!$B$12,"決裁1",IF(V2171=DB!$B$13,"決裁2",IF(V2171=DB!$B$14,"決裁3",IF(V2171=DB!$B$15,"決裁4",IF(V2171="","",TEXT(W2171,"GE")&amp;"-"&amp;V2171)))))</f>
        <v/>
      </c>
      <c r="B2171" s="228" t="str">
        <f>IF(A2171="","",A2171&amp;"-"&amp;COUNTIF($A$5:A2171,A2171))</f>
        <v/>
      </c>
      <c r="C2171" s="228" t="str">
        <f t="shared" si="67"/>
        <v/>
      </c>
      <c r="D2171" s="228" t="str">
        <f>IF(C2171="","",C2171&amp;"-"&amp;COUNTIF($C$5:C2171,C2171))</f>
        <v/>
      </c>
      <c r="E2171" s="228">
        <f t="shared" si="68"/>
        <v>0</v>
      </c>
      <c r="F2171" s="133"/>
      <c r="G2171" s="133"/>
      <c r="H2171" s="31"/>
      <c r="I2171" s="32"/>
      <c r="J2171" s="49"/>
      <c r="K2171" s="32"/>
      <c r="L2171" s="33"/>
      <c r="M2171" s="33"/>
      <c r="N2171" s="30"/>
      <c r="R2171" s="36"/>
      <c r="S2171" s="37"/>
      <c r="T2171" s="38"/>
      <c r="U2171" s="200"/>
      <c r="V2171" s="211"/>
      <c r="W2171" s="204"/>
      <c r="X2171" s="204"/>
      <c r="Y2171" s="40"/>
      <c r="Z2171" s="41"/>
      <c r="AA2171" s="91"/>
      <c r="AB2171" s="42"/>
      <c r="AC2171" s="41"/>
      <c r="AD2171" s="43"/>
      <c r="AE2171" s="42"/>
      <c r="AF2171" s="41"/>
      <c r="AG2171" s="45"/>
      <c r="AH2171" s="69"/>
      <c r="AI2171" s="69"/>
      <c r="AJ2171" s="69"/>
      <c r="AK2171" s="29" t="str">
        <f>IFERROR(MATCH(H2171,#REF!,0),"")</f>
        <v/>
      </c>
    </row>
    <row r="2172" spans="1:37" ht="15" customHeight="1">
      <c r="A2172" s="227" t="str">
        <f>IF(V2172=DB!$B$12,"決裁1",IF(V2172=DB!$B$13,"決裁2",IF(V2172=DB!$B$14,"決裁3",IF(V2172=DB!$B$15,"決裁4",IF(V2172="","",TEXT(W2172,"GE")&amp;"-"&amp;V2172)))))</f>
        <v/>
      </c>
      <c r="B2172" s="228" t="str">
        <f>IF(A2172="","",A2172&amp;"-"&amp;COUNTIF($A$5:A2172,A2172))</f>
        <v/>
      </c>
      <c r="C2172" s="228" t="str">
        <f t="shared" si="67"/>
        <v/>
      </c>
      <c r="D2172" s="228" t="str">
        <f>IF(C2172="","",C2172&amp;"-"&amp;COUNTIF($C$5:C2172,C2172))</f>
        <v/>
      </c>
      <c r="E2172" s="228">
        <f t="shared" si="68"/>
        <v>0</v>
      </c>
      <c r="F2172" s="133"/>
      <c r="G2172" s="133"/>
      <c r="H2172" s="31"/>
      <c r="I2172" s="32"/>
      <c r="J2172" s="49"/>
      <c r="K2172" s="32"/>
      <c r="L2172" s="33"/>
      <c r="M2172" s="33"/>
      <c r="N2172" s="30"/>
      <c r="R2172" s="36"/>
      <c r="S2172" s="37"/>
      <c r="T2172" s="38"/>
      <c r="U2172" s="200"/>
      <c r="V2172" s="211"/>
      <c r="W2172" s="204"/>
      <c r="X2172" s="204"/>
      <c r="Y2172" s="40"/>
      <c r="Z2172" s="41"/>
      <c r="AA2172" s="91"/>
      <c r="AB2172" s="42"/>
      <c r="AC2172" s="41"/>
      <c r="AD2172" s="43"/>
      <c r="AE2172" s="42"/>
      <c r="AF2172" s="41"/>
      <c r="AG2172" s="45"/>
      <c r="AH2172" s="69"/>
      <c r="AI2172" s="69"/>
      <c r="AJ2172" s="69"/>
      <c r="AK2172" s="29" t="str">
        <f>IFERROR(MATCH(H2172,#REF!,0),"")</f>
        <v/>
      </c>
    </row>
    <row r="2173" spans="1:37" ht="15" customHeight="1">
      <c r="A2173" s="227" t="str">
        <f>IF(V2173=DB!$B$12,"決裁1",IF(V2173=DB!$B$13,"決裁2",IF(V2173=DB!$B$14,"決裁3",IF(V2173=DB!$B$15,"決裁4",IF(V2173="","",TEXT(W2173,"GE")&amp;"-"&amp;V2173)))))</f>
        <v/>
      </c>
      <c r="B2173" s="228" t="str">
        <f>IF(A2173="","",A2173&amp;"-"&amp;COUNTIF($A$5:A2173,A2173))</f>
        <v/>
      </c>
      <c r="C2173" s="228" t="str">
        <f t="shared" si="67"/>
        <v/>
      </c>
      <c r="D2173" s="228" t="str">
        <f>IF(C2173="","",C2173&amp;"-"&amp;COUNTIF($C$5:C2173,C2173))</f>
        <v/>
      </c>
      <c r="E2173" s="228">
        <f t="shared" si="68"/>
        <v>0</v>
      </c>
      <c r="F2173" s="133"/>
      <c r="G2173" s="133"/>
      <c r="H2173" s="31"/>
      <c r="I2173" s="32"/>
      <c r="J2173" s="33"/>
      <c r="K2173" s="32"/>
      <c r="L2173" s="33"/>
      <c r="M2173" s="33"/>
      <c r="N2173" s="30"/>
      <c r="R2173" s="36"/>
      <c r="S2173" s="37"/>
      <c r="T2173" s="38"/>
      <c r="U2173" s="200"/>
      <c r="V2173" s="211"/>
      <c r="W2173" s="204"/>
      <c r="X2173" s="204"/>
      <c r="Y2173" s="40"/>
      <c r="Z2173" s="41"/>
      <c r="AA2173" s="91"/>
      <c r="AB2173" s="42"/>
      <c r="AC2173" s="41"/>
      <c r="AD2173" s="43"/>
      <c r="AE2173" s="42"/>
      <c r="AF2173" s="41"/>
      <c r="AG2173" s="45"/>
      <c r="AH2173" s="69"/>
      <c r="AI2173" s="69"/>
      <c r="AJ2173" s="69"/>
      <c r="AK2173" s="29" t="str">
        <f>IFERROR(MATCH(H2173,#REF!,0),"")</f>
        <v/>
      </c>
    </row>
    <row r="2174" spans="1:37" ht="15" customHeight="1">
      <c r="A2174" s="227" t="str">
        <f>IF(V2174=DB!$B$12,"決裁1",IF(V2174=DB!$B$13,"決裁2",IF(V2174=DB!$B$14,"決裁3",IF(V2174=DB!$B$15,"決裁4",IF(V2174="","",TEXT(W2174,"GE")&amp;"-"&amp;V2174)))))</f>
        <v/>
      </c>
      <c r="B2174" s="228" t="str">
        <f>IF(A2174="","",A2174&amp;"-"&amp;COUNTIF($A$5:A2174,A2174))</f>
        <v/>
      </c>
      <c r="C2174" s="228" t="str">
        <f t="shared" si="67"/>
        <v/>
      </c>
      <c r="D2174" s="228" t="str">
        <f>IF(C2174="","",C2174&amp;"-"&amp;COUNTIF($C$5:C2174,C2174))</f>
        <v/>
      </c>
      <c r="E2174" s="228">
        <f t="shared" si="68"/>
        <v>0</v>
      </c>
      <c r="F2174" s="133"/>
      <c r="G2174" s="133"/>
      <c r="H2174" s="31"/>
      <c r="I2174" s="32"/>
      <c r="J2174" s="33"/>
      <c r="K2174" s="32"/>
      <c r="L2174" s="33"/>
      <c r="M2174" s="33"/>
      <c r="N2174" s="30"/>
      <c r="R2174" s="36"/>
      <c r="S2174" s="37"/>
      <c r="T2174" s="38"/>
      <c r="U2174" s="200"/>
      <c r="V2174" s="211"/>
      <c r="W2174" s="204"/>
      <c r="X2174" s="204"/>
      <c r="Y2174" s="40"/>
      <c r="Z2174" s="41"/>
      <c r="AA2174" s="91"/>
      <c r="AB2174" s="42"/>
      <c r="AC2174" s="41"/>
      <c r="AD2174" s="43"/>
      <c r="AE2174" s="42"/>
      <c r="AF2174" s="41"/>
      <c r="AG2174" s="45"/>
      <c r="AH2174" s="69"/>
      <c r="AI2174" s="69"/>
      <c r="AJ2174" s="69"/>
      <c r="AK2174" s="29" t="str">
        <f>IFERROR(MATCH(H2174,#REF!,0),"")</f>
        <v/>
      </c>
    </row>
    <row r="2175" spans="1:37" ht="15" customHeight="1">
      <c r="A2175" s="227" t="str">
        <f>IF(V2175=DB!$B$12,"決裁1",IF(V2175=DB!$B$13,"決裁2",IF(V2175=DB!$B$14,"決裁3",IF(V2175=DB!$B$15,"決裁4",IF(V2175="","",TEXT(W2175,"GE")&amp;"-"&amp;V2175)))))</f>
        <v/>
      </c>
      <c r="B2175" s="228" t="str">
        <f>IF(A2175="","",A2175&amp;"-"&amp;COUNTIF($A$5:A2175,A2175))</f>
        <v/>
      </c>
      <c r="C2175" s="228" t="str">
        <f t="shared" si="67"/>
        <v/>
      </c>
      <c r="D2175" s="228" t="str">
        <f>IF(C2175="","",C2175&amp;"-"&amp;COUNTIF($C$5:C2175,C2175))</f>
        <v/>
      </c>
      <c r="E2175" s="228">
        <f t="shared" si="68"/>
        <v>0</v>
      </c>
      <c r="F2175" s="133"/>
      <c r="G2175" s="133"/>
      <c r="H2175" s="31"/>
      <c r="I2175" s="32"/>
      <c r="J2175" s="49"/>
      <c r="K2175" s="32"/>
      <c r="L2175" s="33"/>
      <c r="M2175" s="33"/>
      <c r="N2175" s="30"/>
      <c r="R2175" s="36"/>
      <c r="S2175" s="37"/>
      <c r="T2175" s="38"/>
      <c r="U2175" s="200"/>
      <c r="V2175" s="211"/>
      <c r="W2175" s="204"/>
      <c r="X2175" s="204"/>
      <c r="Y2175" s="40"/>
      <c r="Z2175" s="41"/>
      <c r="AA2175" s="91"/>
      <c r="AB2175" s="42"/>
      <c r="AC2175" s="41"/>
      <c r="AD2175" s="43"/>
      <c r="AE2175" s="42"/>
      <c r="AF2175" s="41"/>
      <c r="AG2175" s="45"/>
      <c r="AH2175" s="69"/>
      <c r="AI2175" s="69"/>
      <c r="AJ2175" s="69"/>
      <c r="AK2175" s="29" t="str">
        <f>IFERROR(MATCH(H2175,#REF!,0),"")</f>
        <v/>
      </c>
    </row>
    <row r="2176" spans="1:37" ht="15" customHeight="1">
      <c r="A2176" s="227" t="str">
        <f>IF(V2176=DB!$B$12,"決裁1",IF(V2176=DB!$B$13,"決裁2",IF(V2176=DB!$B$14,"決裁3",IF(V2176=DB!$B$15,"決裁4",IF(V2176="","",TEXT(W2176,"GE")&amp;"-"&amp;V2176)))))</f>
        <v/>
      </c>
      <c r="B2176" s="228" t="str">
        <f>IF(A2176="","",A2176&amp;"-"&amp;COUNTIF($A$5:A2176,A2176))</f>
        <v/>
      </c>
      <c r="C2176" s="228" t="str">
        <f t="shared" si="67"/>
        <v/>
      </c>
      <c r="D2176" s="228" t="str">
        <f>IF(C2176="","",C2176&amp;"-"&amp;COUNTIF($C$5:C2176,C2176))</f>
        <v/>
      </c>
      <c r="E2176" s="228">
        <f t="shared" si="68"/>
        <v>0</v>
      </c>
      <c r="F2176" s="133"/>
      <c r="G2176" s="133"/>
      <c r="H2176" s="31"/>
      <c r="I2176" s="32"/>
      <c r="J2176" s="49"/>
      <c r="K2176" s="32"/>
      <c r="L2176" s="33"/>
      <c r="M2176" s="33"/>
      <c r="N2176" s="30"/>
      <c r="R2176" s="36"/>
      <c r="S2176" s="37"/>
      <c r="T2176" s="38"/>
      <c r="U2176" s="200"/>
      <c r="V2176" s="211"/>
      <c r="W2176" s="204"/>
      <c r="X2176" s="204"/>
      <c r="Y2176" s="40"/>
      <c r="Z2176" s="41"/>
      <c r="AA2176" s="91"/>
      <c r="AB2176" s="42"/>
      <c r="AC2176" s="41"/>
      <c r="AD2176" s="33"/>
      <c r="AE2176" s="62"/>
      <c r="AF2176" s="47"/>
      <c r="AG2176" s="52"/>
      <c r="AH2176" s="69"/>
      <c r="AI2176" s="69"/>
      <c r="AJ2176" s="69"/>
      <c r="AK2176" s="29" t="str">
        <f>IFERROR(MATCH(H2176,#REF!,0),"")</f>
        <v/>
      </c>
    </row>
    <row r="2177" spans="1:37" ht="15" customHeight="1">
      <c r="A2177" s="227" t="str">
        <f>IF(V2177=DB!$B$12,"決裁1",IF(V2177=DB!$B$13,"決裁2",IF(V2177=DB!$B$14,"決裁3",IF(V2177=DB!$B$15,"決裁4",IF(V2177="","",TEXT(W2177,"GE")&amp;"-"&amp;V2177)))))</f>
        <v/>
      </c>
      <c r="B2177" s="228" t="str">
        <f>IF(A2177="","",A2177&amp;"-"&amp;COUNTIF($A$5:A2177,A2177))</f>
        <v/>
      </c>
      <c r="C2177" s="228" t="str">
        <f t="shared" si="67"/>
        <v/>
      </c>
      <c r="D2177" s="228" t="str">
        <f>IF(C2177="","",C2177&amp;"-"&amp;COUNTIF($C$5:C2177,C2177))</f>
        <v/>
      </c>
      <c r="E2177" s="228">
        <f t="shared" si="68"/>
        <v>0</v>
      </c>
      <c r="F2177" s="133"/>
      <c r="G2177" s="133"/>
      <c r="H2177" s="31"/>
      <c r="I2177" s="32"/>
      <c r="J2177" s="49"/>
      <c r="K2177" s="32"/>
      <c r="L2177" s="33"/>
      <c r="M2177" s="33"/>
      <c r="N2177" s="30"/>
      <c r="R2177" s="36"/>
      <c r="S2177" s="37"/>
      <c r="T2177" s="38"/>
      <c r="U2177" s="200"/>
      <c r="V2177" s="211"/>
      <c r="W2177" s="204"/>
      <c r="X2177" s="204"/>
      <c r="Y2177" s="40"/>
      <c r="Z2177" s="41"/>
      <c r="AA2177" s="91"/>
      <c r="AB2177" s="42"/>
      <c r="AC2177" s="41"/>
      <c r="AD2177" s="43"/>
      <c r="AE2177" s="62"/>
      <c r="AF2177" s="47"/>
      <c r="AG2177" s="52"/>
      <c r="AH2177" s="69"/>
      <c r="AI2177" s="69"/>
      <c r="AJ2177" s="69"/>
      <c r="AK2177" s="29" t="str">
        <f>IFERROR(MATCH(H2177,#REF!,0),"")</f>
        <v/>
      </c>
    </row>
    <row r="2178" spans="1:37" ht="15" customHeight="1">
      <c r="A2178" s="227" t="str">
        <f>IF(V2178=DB!$B$12,"決裁1",IF(V2178=DB!$B$13,"決裁2",IF(V2178=DB!$B$14,"決裁3",IF(V2178=DB!$B$15,"決裁4",IF(V2178="","",TEXT(W2178,"GE")&amp;"-"&amp;V2178)))))</f>
        <v/>
      </c>
      <c r="B2178" s="228" t="str">
        <f>IF(A2178="","",A2178&amp;"-"&amp;COUNTIF($A$5:A2178,A2178))</f>
        <v/>
      </c>
      <c r="C2178" s="228" t="str">
        <f t="shared" si="67"/>
        <v/>
      </c>
      <c r="D2178" s="228" t="str">
        <f>IF(C2178="","",C2178&amp;"-"&amp;COUNTIF($C$5:C2178,C2178))</f>
        <v/>
      </c>
      <c r="E2178" s="228">
        <f t="shared" si="68"/>
        <v>0</v>
      </c>
      <c r="F2178" s="133"/>
      <c r="G2178" s="133"/>
      <c r="H2178" s="31"/>
      <c r="I2178" s="32"/>
      <c r="J2178" s="49"/>
      <c r="K2178" s="32"/>
      <c r="L2178" s="33"/>
      <c r="M2178" s="33"/>
      <c r="N2178" s="30"/>
      <c r="R2178" s="36"/>
      <c r="S2178" s="37"/>
      <c r="T2178" s="38"/>
      <c r="U2178" s="200"/>
      <c r="V2178" s="211"/>
      <c r="W2178" s="204"/>
      <c r="X2178" s="204"/>
      <c r="Y2178" s="40"/>
      <c r="Z2178" s="41"/>
      <c r="AA2178" s="91"/>
      <c r="AB2178" s="42"/>
      <c r="AC2178" s="41"/>
      <c r="AD2178" s="43"/>
      <c r="AE2178" s="42"/>
      <c r="AF2178" s="41"/>
      <c r="AG2178" s="45"/>
      <c r="AH2178" s="69"/>
      <c r="AI2178" s="69"/>
      <c r="AJ2178" s="69"/>
      <c r="AK2178" s="29" t="str">
        <f>IFERROR(MATCH(H2178,#REF!,0),"")</f>
        <v/>
      </c>
    </row>
    <row r="2179" spans="1:37" ht="15" customHeight="1">
      <c r="A2179" s="227" t="str">
        <f>IF(V2179=DB!$B$12,"決裁1",IF(V2179=DB!$B$13,"決裁2",IF(V2179=DB!$B$14,"決裁3",IF(V2179=DB!$B$15,"決裁4",IF(V2179="","",TEXT(W2179,"GE")&amp;"-"&amp;V2179)))))</f>
        <v/>
      </c>
      <c r="B2179" s="228" t="str">
        <f>IF(A2179="","",A2179&amp;"-"&amp;COUNTIF($A$5:A2179,A2179))</f>
        <v/>
      </c>
      <c r="C2179" s="228" t="str">
        <f t="shared" si="67"/>
        <v/>
      </c>
      <c r="D2179" s="228" t="str">
        <f>IF(C2179="","",C2179&amp;"-"&amp;COUNTIF($C$5:C2179,C2179))</f>
        <v/>
      </c>
      <c r="E2179" s="228">
        <f t="shared" si="68"/>
        <v>0</v>
      </c>
      <c r="F2179" s="133"/>
      <c r="G2179" s="133"/>
      <c r="H2179" s="31"/>
      <c r="I2179" s="32"/>
      <c r="J2179" s="49"/>
      <c r="K2179" s="32"/>
      <c r="L2179" s="33"/>
      <c r="M2179" s="33"/>
      <c r="N2179" s="30"/>
      <c r="R2179" s="36"/>
      <c r="S2179" s="37"/>
      <c r="T2179" s="38"/>
      <c r="U2179" s="200"/>
      <c r="V2179" s="211"/>
      <c r="W2179" s="204"/>
      <c r="X2179" s="204"/>
      <c r="Y2179" s="40"/>
      <c r="Z2179" s="41"/>
      <c r="AA2179" s="91"/>
      <c r="AB2179" s="42"/>
      <c r="AC2179" s="41"/>
      <c r="AD2179" s="43"/>
      <c r="AE2179" s="42"/>
      <c r="AF2179" s="41"/>
      <c r="AG2179" s="45"/>
      <c r="AH2179" s="69"/>
      <c r="AI2179" s="69"/>
      <c r="AJ2179" s="69"/>
      <c r="AK2179" s="29" t="str">
        <f>IFERROR(MATCH(H2179,#REF!,0),"")</f>
        <v/>
      </c>
    </row>
    <row r="2180" spans="1:37" ht="15" customHeight="1">
      <c r="A2180" s="227" t="str">
        <f>IF(V2180=DB!$B$12,"決裁1",IF(V2180=DB!$B$13,"決裁2",IF(V2180=DB!$B$14,"決裁3",IF(V2180=DB!$B$15,"決裁4",IF(V2180="","",TEXT(W2180,"GE")&amp;"-"&amp;V2180)))))</f>
        <v/>
      </c>
      <c r="B2180" s="228" t="str">
        <f>IF(A2180="","",A2180&amp;"-"&amp;COUNTIF($A$5:A2180,A2180))</f>
        <v/>
      </c>
      <c r="C2180" s="228" t="str">
        <f t="shared" si="67"/>
        <v/>
      </c>
      <c r="D2180" s="228" t="str">
        <f>IF(C2180="","",C2180&amp;"-"&amp;COUNTIF($C$5:C2180,C2180))</f>
        <v/>
      </c>
      <c r="E2180" s="228">
        <f t="shared" si="68"/>
        <v>0</v>
      </c>
      <c r="F2180" s="133"/>
      <c r="G2180" s="133"/>
      <c r="H2180" s="31"/>
      <c r="I2180" s="32"/>
      <c r="J2180" s="49"/>
      <c r="K2180" s="32"/>
      <c r="L2180" s="33"/>
      <c r="M2180" s="33"/>
      <c r="N2180" s="30"/>
      <c r="R2180" s="36"/>
      <c r="S2180" s="37"/>
      <c r="T2180" s="38"/>
      <c r="U2180" s="200"/>
      <c r="V2180" s="211"/>
      <c r="W2180" s="204"/>
      <c r="X2180" s="204"/>
      <c r="Y2180" s="40"/>
      <c r="Z2180" s="41"/>
      <c r="AA2180" s="91"/>
      <c r="AB2180" s="42"/>
      <c r="AC2180" s="41"/>
      <c r="AD2180" s="43"/>
      <c r="AE2180" s="42"/>
      <c r="AF2180" s="41"/>
      <c r="AG2180" s="45"/>
      <c r="AH2180" s="69"/>
      <c r="AI2180" s="69"/>
      <c r="AJ2180" s="69"/>
      <c r="AK2180" s="29" t="str">
        <f>IFERROR(MATCH(H2180,#REF!,0),"")</f>
        <v/>
      </c>
    </row>
    <row r="2181" spans="1:37" ht="15" customHeight="1">
      <c r="A2181" s="227" t="str">
        <f>IF(V2181=DB!$B$12,"決裁1",IF(V2181=DB!$B$13,"決裁2",IF(V2181=DB!$B$14,"決裁3",IF(V2181=DB!$B$15,"決裁4",IF(V2181="","",TEXT(W2181,"GE")&amp;"-"&amp;V2181)))))</f>
        <v/>
      </c>
      <c r="B2181" s="228" t="str">
        <f>IF(A2181="","",A2181&amp;"-"&amp;COUNTIF($A$5:A2181,A2181))</f>
        <v/>
      </c>
      <c r="C2181" s="228" t="str">
        <f t="shared" si="67"/>
        <v/>
      </c>
      <c r="D2181" s="228" t="str">
        <f>IF(C2181="","",C2181&amp;"-"&amp;COUNTIF($C$5:C2181,C2181))</f>
        <v/>
      </c>
      <c r="E2181" s="228">
        <f t="shared" si="68"/>
        <v>0</v>
      </c>
      <c r="F2181" s="133"/>
      <c r="G2181" s="133"/>
      <c r="H2181" s="31"/>
      <c r="I2181" s="32"/>
      <c r="J2181" s="49"/>
      <c r="K2181" s="32"/>
      <c r="L2181" s="33"/>
      <c r="M2181" s="33"/>
      <c r="N2181" s="30"/>
      <c r="R2181" s="36"/>
      <c r="S2181" s="37"/>
      <c r="T2181" s="38"/>
      <c r="U2181" s="200"/>
      <c r="V2181" s="211"/>
      <c r="W2181" s="204"/>
      <c r="X2181" s="204"/>
      <c r="Y2181" s="40"/>
      <c r="Z2181" s="41"/>
      <c r="AA2181" s="91"/>
      <c r="AB2181" s="42"/>
      <c r="AC2181" s="41"/>
      <c r="AD2181" s="43"/>
      <c r="AE2181" s="42"/>
      <c r="AF2181" s="41"/>
      <c r="AG2181" s="45"/>
      <c r="AH2181" s="69"/>
      <c r="AI2181" s="69"/>
      <c r="AJ2181" s="69"/>
      <c r="AK2181" s="29" t="str">
        <f>IFERROR(MATCH(H2181,#REF!,0),"")</f>
        <v/>
      </c>
    </row>
    <row r="2182" spans="1:37" ht="15" customHeight="1">
      <c r="A2182" s="227" t="str">
        <f>IF(V2182=DB!$B$12,"決裁1",IF(V2182=DB!$B$13,"決裁2",IF(V2182=DB!$B$14,"決裁3",IF(V2182=DB!$B$15,"決裁4",IF(V2182="","",TEXT(W2182,"GE")&amp;"-"&amp;V2182)))))</f>
        <v/>
      </c>
      <c r="B2182" s="228" t="str">
        <f>IF(A2182="","",A2182&amp;"-"&amp;COUNTIF($A$5:A2182,A2182))</f>
        <v/>
      </c>
      <c r="C2182" s="228" t="str">
        <f t="shared" ref="C2182:C2245" si="69">IF(AH2182="","",AH2182)</f>
        <v/>
      </c>
      <c r="D2182" s="228" t="str">
        <f>IF(C2182="","",C2182&amp;"-"&amp;COUNTIF($C$5:C2182,C2182))</f>
        <v/>
      </c>
      <c r="E2182" s="228">
        <f t="shared" ref="E2182:E2245" si="70">+H2182</f>
        <v>0</v>
      </c>
      <c r="F2182" s="133"/>
      <c r="G2182" s="133"/>
      <c r="H2182" s="31"/>
      <c r="I2182" s="32"/>
      <c r="J2182" s="49"/>
      <c r="K2182" s="32"/>
      <c r="L2182" s="33"/>
      <c r="M2182" s="33"/>
      <c r="N2182" s="30"/>
      <c r="R2182" s="36"/>
      <c r="S2182" s="37"/>
      <c r="T2182" s="38"/>
      <c r="U2182" s="200"/>
      <c r="V2182" s="211"/>
      <c r="W2182" s="204"/>
      <c r="X2182" s="204"/>
      <c r="Y2182" s="40"/>
      <c r="Z2182" s="41"/>
      <c r="AA2182" s="91"/>
      <c r="AB2182" s="42"/>
      <c r="AC2182" s="41"/>
      <c r="AD2182" s="43"/>
      <c r="AE2182" s="42"/>
      <c r="AF2182" s="41"/>
      <c r="AG2182" s="45"/>
      <c r="AH2182" s="69"/>
      <c r="AI2182" s="69"/>
      <c r="AJ2182" s="69"/>
      <c r="AK2182" s="29" t="str">
        <f>IFERROR(MATCH(H2182,#REF!,0),"")</f>
        <v/>
      </c>
    </row>
    <row r="2183" spans="1:37" ht="15" customHeight="1">
      <c r="A2183" s="227" t="str">
        <f>IF(V2183=DB!$B$12,"決裁1",IF(V2183=DB!$B$13,"決裁2",IF(V2183=DB!$B$14,"決裁3",IF(V2183=DB!$B$15,"決裁4",IF(V2183="","",TEXT(W2183,"GE")&amp;"-"&amp;V2183)))))</f>
        <v/>
      </c>
      <c r="B2183" s="228" t="str">
        <f>IF(A2183="","",A2183&amp;"-"&amp;COUNTIF($A$5:A2183,A2183))</f>
        <v/>
      </c>
      <c r="C2183" s="228" t="str">
        <f t="shared" si="69"/>
        <v/>
      </c>
      <c r="D2183" s="228" t="str">
        <f>IF(C2183="","",C2183&amp;"-"&amp;COUNTIF($C$5:C2183,C2183))</f>
        <v/>
      </c>
      <c r="E2183" s="228">
        <f t="shared" si="70"/>
        <v>0</v>
      </c>
      <c r="F2183" s="133"/>
      <c r="G2183" s="133"/>
      <c r="H2183" s="31"/>
      <c r="I2183" s="32"/>
      <c r="J2183" s="49"/>
      <c r="K2183" s="32"/>
      <c r="L2183" s="33"/>
      <c r="M2183" s="33"/>
      <c r="N2183" s="30"/>
      <c r="R2183" s="36"/>
      <c r="S2183" s="37"/>
      <c r="T2183" s="38"/>
      <c r="U2183" s="200"/>
      <c r="V2183" s="211"/>
      <c r="W2183" s="204"/>
      <c r="X2183" s="204"/>
      <c r="Y2183" s="40"/>
      <c r="Z2183" s="41"/>
      <c r="AA2183" s="91"/>
      <c r="AB2183" s="42"/>
      <c r="AC2183" s="41"/>
      <c r="AD2183" s="43"/>
      <c r="AE2183" s="42"/>
      <c r="AF2183" s="41"/>
      <c r="AG2183" s="45"/>
      <c r="AH2183" s="69"/>
      <c r="AI2183" s="69"/>
      <c r="AJ2183" s="69"/>
      <c r="AK2183" s="29" t="str">
        <f>IFERROR(MATCH(H2183,#REF!,0),"")</f>
        <v/>
      </c>
    </row>
    <row r="2184" spans="1:37" ht="15" customHeight="1">
      <c r="A2184" s="227" t="str">
        <f>IF(V2184=DB!$B$12,"決裁1",IF(V2184=DB!$B$13,"決裁2",IF(V2184=DB!$B$14,"決裁3",IF(V2184=DB!$B$15,"決裁4",IF(V2184="","",TEXT(W2184,"GE")&amp;"-"&amp;V2184)))))</f>
        <v/>
      </c>
      <c r="B2184" s="228" t="str">
        <f>IF(A2184="","",A2184&amp;"-"&amp;COUNTIF($A$5:A2184,A2184))</f>
        <v/>
      </c>
      <c r="C2184" s="228" t="str">
        <f t="shared" si="69"/>
        <v/>
      </c>
      <c r="D2184" s="228" t="str">
        <f>IF(C2184="","",C2184&amp;"-"&amp;COUNTIF($C$5:C2184,C2184))</f>
        <v/>
      </c>
      <c r="E2184" s="228">
        <f t="shared" si="70"/>
        <v>0</v>
      </c>
      <c r="F2184" s="133"/>
      <c r="G2184" s="133"/>
      <c r="H2184" s="31"/>
      <c r="I2184" s="32"/>
      <c r="J2184" s="49"/>
      <c r="K2184" s="32"/>
      <c r="L2184" s="33"/>
      <c r="M2184" s="33"/>
      <c r="N2184" s="30"/>
      <c r="R2184" s="10"/>
      <c r="S2184" s="37"/>
      <c r="T2184" s="38"/>
      <c r="U2184" s="200"/>
      <c r="V2184" s="211"/>
      <c r="W2184" s="204"/>
      <c r="X2184" s="204"/>
      <c r="Y2184" s="46"/>
      <c r="Z2184" s="47"/>
      <c r="AA2184" s="95"/>
      <c r="AB2184" s="42"/>
      <c r="AC2184" s="41"/>
      <c r="AD2184" s="43"/>
      <c r="AE2184" s="42"/>
      <c r="AF2184" s="41"/>
      <c r="AG2184" s="43"/>
      <c r="AH2184" s="69"/>
      <c r="AI2184" s="69"/>
      <c r="AJ2184" s="69"/>
      <c r="AK2184" s="29" t="str">
        <f>IFERROR(MATCH(H2184,#REF!,0),"")</f>
        <v/>
      </c>
    </row>
    <row r="2185" spans="1:37" ht="15" customHeight="1">
      <c r="A2185" s="227" t="str">
        <f>IF(V2185=DB!$B$12,"決裁1",IF(V2185=DB!$B$13,"決裁2",IF(V2185=DB!$B$14,"決裁3",IF(V2185=DB!$B$15,"決裁4",IF(V2185="","",TEXT(W2185,"GE")&amp;"-"&amp;V2185)))))</f>
        <v/>
      </c>
      <c r="B2185" s="228" t="str">
        <f>IF(A2185="","",A2185&amp;"-"&amp;COUNTIF($A$5:A2185,A2185))</f>
        <v/>
      </c>
      <c r="C2185" s="228" t="str">
        <f t="shared" si="69"/>
        <v/>
      </c>
      <c r="D2185" s="228" t="str">
        <f>IF(C2185="","",C2185&amp;"-"&amp;COUNTIF($C$5:C2185,C2185))</f>
        <v/>
      </c>
      <c r="E2185" s="228">
        <f t="shared" si="70"/>
        <v>0</v>
      </c>
      <c r="F2185" s="133"/>
      <c r="G2185" s="133"/>
      <c r="H2185" s="31"/>
      <c r="I2185" s="32"/>
      <c r="J2185" s="49"/>
      <c r="K2185" s="32"/>
      <c r="L2185" s="33"/>
      <c r="M2185" s="33"/>
      <c r="N2185" s="30"/>
      <c r="R2185" s="36"/>
      <c r="S2185" s="37"/>
      <c r="T2185" s="38"/>
      <c r="U2185" s="200"/>
      <c r="V2185" s="211"/>
      <c r="W2185" s="204"/>
      <c r="X2185" s="204"/>
      <c r="Y2185" s="40"/>
      <c r="Z2185" s="41"/>
      <c r="AA2185" s="91"/>
      <c r="AB2185" s="42"/>
      <c r="AC2185" s="41"/>
      <c r="AD2185" s="43"/>
      <c r="AE2185" s="42"/>
      <c r="AF2185" s="41"/>
      <c r="AG2185" s="45"/>
      <c r="AH2185" s="69"/>
      <c r="AI2185" s="69"/>
      <c r="AJ2185" s="69"/>
      <c r="AK2185" s="29" t="str">
        <f>IFERROR(MATCH(H2185,#REF!,0),"")</f>
        <v/>
      </c>
    </row>
    <row r="2186" spans="1:37" ht="15" customHeight="1">
      <c r="A2186" s="227" t="str">
        <f>IF(V2186=DB!$B$12,"決裁1",IF(V2186=DB!$B$13,"決裁2",IF(V2186=DB!$B$14,"決裁3",IF(V2186=DB!$B$15,"決裁4",IF(V2186="","",TEXT(W2186,"GE")&amp;"-"&amp;V2186)))))</f>
        <v/>
      </c>
      <c r="B2186" s="228" t="str">
        <f>IF(A2186="","",A2186&amp;"-"&amp;COUNTIF($A$5:A2186,A2186))</f>
        <v/>
      </c>
      <c r="C2186" s="228" t="str">
        <f t="shared" si="69"/>
        <v/>
      </c>
      <c r="D2186" s="228" t="str">
        <f>IF(C2186="","",C2186&amp;"-"&amp;COUNTIF($C$5:C2186,C2186))</f>
        <v/>
      </c>
      <c r="E2186" s="228">
        <f t="shared" si="70"/>
        <v>0</v>
      </c>
      <c r="F2186" s="133"/>
      <c r="G2186" s="133"/>
      <c r="H2186" s="31"/>
      <c r="I2186" s="32"/>
      <c r="J2186" s="49"/>
      <c r="K2186" s="32"/>
      <c r="L2186" s="33"/>
      <c r="M2186" s="33"/>
      <c r="N2186" s="30"/>
      <c r="R2186" s="36"/>
      <c r="S2186" s="37"/>
      <c r="T2186" s="38"/>
      <c r="U2186" s="200"/>
      <c r="V2186" s="211"/>
      <c r="W2186" s="204"/>
      <c r="X2186" s="204"/>
      <c r="Y2186" s="40"/>
      <c r="Z2186" s="41"/>
      <c r="AA2186" s="91"/>
      <c r="AB2186" s="42"/>
      <c r="AC2186" s="41"/>
      <c r="AD2186" s="43"/>
      <c r="AE2186" s="42"/>
      <c r="AF2186" s="41"/>
      <c r="AG2186" s="45"/>
      <c r="AH2186" s="69"/>
      <c r="AI2186" s="69"/>
      <c r="AJ2186" s="69"/>
      <c r="AK2186" s="29" t="str">
        <f>IFERROR(MATCH(H2186,#REF!,0),"")</f>
        <v/>
      </c>
    </row>
    <row r="2187" spans="1:37" ht="15" customHeight="1">
      <c r="A2187" s="227" t="str">
        <f>IF(V2187=DB!$B$12,"決裁1",IF(V2187=DB!$B$13,"決裁2",IF(V2187=DB!$B$14,"決裁3",IF(V2187=DB!$B$15,"決裁4",IF(V2187="","",TEXT(W2187,"GE")&amp;"-"&amp;V2187)))))</f>
        <v/>
      </c>
      <c r="B2187" s="228" t="str">
        <f>IF(A2187="","",A2187&amp;"-"&amp;COUNTIF($A$5:A2187,A2187))</f>
        <v/>
      </c>
      <c r="C2187" s="228" t="str">
        <f t="shared" si="69"/>
        <v/>
      </c>
      <c r="D2187" s="228" t="str">
        <f>IF(C2187="","",C2187&amp;"-"&amp;COUNTIF($C$5:C2187,C2187))</f>
        <v/>
      </c>
      <c r="E2187" s="228">
        <f t="shared" si="70"/>
        <v>0</v>
      </c>
      <c r="F2187" s="133"/>
      <c r="G2187" s="133"/>
      <c r="H2187" s="31"/>
      <c r="I2187" s="32"/>
      <c r="J2187" s="49"/>
      <c r="K2187" s="32"/>
      <c r="L2187" s="33"/>
      <c r="M2187" s="33"/>
      <c r="N2187" s="30"/>
      <c r="R2187" s="36"/>
      <c r="S2187" s="37"/>
      <c r="T2187" s="38"/>
      <c r="U2187" s="200"/>
      <c r="V2187" s="211"/>
      <c r="W2187" s="204"/>
      <c r="X2187" s="204"/>
      <c r="Y2187" s="40"/>
      <c r="Z2187" s="41"/>
      <c r="AA2187" s="91"/>
      <c r="AB2187" s="42"/>
      <c r="AC2187" s="41"/>
      <c r="AD2187" s="43"/>
      <c r="AE2187" s="42"/>
      <c r="AF2187" s="41"/>
      <c r="AG2187" s="45"/>
      <c r="AH2187" s="69"/>
      <c r="AI2187" s="69"/>
      <c r="AJ2187" s="69"/>
      <c r="AK2187" s="29" t="str">
        <f>IFERROR(MATCH(H2187,#REF!,0),"")</f>
        <v/>
      </c>
    </row>
    <row r="2188" spans="1:37" ht="15" customHeight="1">
      <c r="A2188" s="227" t="str">
        <f>IF(V2188=DB!$B$12,"決裁1",IF(V2188=DB!$B$13,"決裁2",IF(V2188=DB!$B$14,"決裁3",IF(V2188=DB!$B$15,"決裁4",IF(V2188="","",TEXT(W2188,"GE")&amp;"-"&amp;V2188)))))</f>
        <v/>
      </c>
      <c r="B2188" s="228" t="str">
        <f>IF(A2188="","",A2188&amp;"-"&amp;COUNTIF($A$5:A2188,A2188))</f>
        <v/>
      </c>
      <c r="C2188" s="228" t="str">
        <f t="shared" si="69"/>
        <v/>
      </c>
      <c r="D2188" s="228" t="str">
        <f>IF(C2188="","",C2188&amp;"-"&amp;COUNTIF($C$5:C2188,C2188))</f>
        <v/>
      </c>
      <c r="E2188" s="228">
        <f t="shared" si="70"/>
        <v>0</v>
      </c>
      <c r="F2188" s="133"/>
      <c r="G2188" s="133"/>
      <c r="H2188" s="31"/>
      <c r="I2188" s="32"/>
      <c r="J2188" s="49"/>
      <c r="K2188" s="32"/>
      <c r="L2188" s="33"/>
      <c r="M2188" s="33"/>
      <c r="N2188" s="30"/>
      <c r="R2188" s="36"/>
      <c r="S2188" s="37"/>
      <c r="T2188" s="38"/>
      <c r="U2188" s="200"/>
      <c r="V2188" s="211"/>
      <c r="W2188" s="204"/>
      <c r="X2188" s="204"/>
      <c r="Y2188" s="40"/>
      <c r="Z2188" s="41"/>
      <c r="AA2188" s="91"/>
      <c r="AB2188" s="42"/>
      <c r="AC2188" s="41"/>
      <c r="AD2188" s="43"/>
      <c r="AE2188" s="42"/>
      <c r="AF2188" s="41"/>
      <c r="AG2188" s="45"/>
      <c r="AH2188" s="69"/>
      <c r="AI2188" s="69"/>
      <c r="AJ2188" s="69"/>
      <c r="AK2188" s="29" t="str">
        <f>IFERROR(MATCH(H2188,#REF!,0),"")</f>
        <v/>
      </c>
    </row>
    <row r="2189" spans="1:37" ht="15" customHeight="1">
      <c r="A2189" s="227" t="str">
        <f>IF(V2189=DB!$B$12,"決裁1",IF(V2189=DB!$B$13,"決裁2",IF(V2189=DB!$B$14,"決裁3",IF(V2189=DB!$B$15,"決裁4",IF(V2189="","",TEXT(W2189,"GE")&amp;"-"&amp;V2189)))))</f>
        <v/>
      </c>
      <c r="B2189" s="228" t="str">
        <f>IF(A2189="","",A2189&amp;"-"&amp;COUNTIF($A$5:A2189,A2189))</f>
        <v/>
      </c>
      <c r="C2189" s="228" t="str">
        <f t="shared" si="69"/>
        <v/>
      </c>
      <c r="D2189" s="228" t="str">
        <f>IF(C2189="","",C2189&amp;"-"&amp;COUNTIF($C$5:C2189,C2189))</f>
        <v/>
      </c>
      <c r="E2189" s="228">
        <f t="shared" si="70"/>
        <v>0</v>
      </c>
      <c r="F2189" s="133"/>
      <c r="G2189" s="133"/>
      <c r="H2189" s="31"/>
      <c r="I2189" s="32"/>
      <c r="J2189" s="49"/>
      <c r="K2189" s="32"/>
      <c r="L2189" s="33"/>
      <c r="M2189" s="33"/>
      <c r="N2189" s="30"/>
      <c r="R2189" s="36"/>
      <c r="S2189" s="37"/>
      <c r="T2189" s="38"/>
      <c r="U2189" s="200"/>
      <c r="V2189" s="211"/>
      <c r="W2189" s="204"/>
      <c r="X2189" s="204"/>
      <c r="Y2189" s="40"/>
      <c r="Z2189" s="41"/>
      <c r="AA2189" s="91"/>
      <c r="AB2189" s="42"/>
      <c r="AC2189" s="41"/>
      <c r="AD2189" s="43"/>
      <c r="AE2189" s="42"/>
      <c r="AF2189" s="41"/>
      <c r="AG2189" s="45"/>
      <c r="AH2189" s="69"/>
      <c r="AI2189" s="69"/>
      <c r="AJ2189" s="69"/>
      <c r="AK2189" s="29" t="str">
        <f>IFERROR(MATCH(H2189,#REF!,0),"")</f>
        <v/>
      </c>
    </row>
    <row r="2190" spans="1:37" ht="15" customHeight="1">
      <c r="A2190" s="227" t="str">
        <f>IF(V2190=DB!$B$12,"決裁1",IF(V2190=DB!$B$13,"決裁2",IF(V2190=DB!$B$14,"決裁3",IF(V2190=DB!$B$15,"決裁4",IF(V2190="","",TEXT(W2190,"GE")&amp;"-"&amp;V2190)))))</f>
        <v/>
      </c>
      <c r="B2190" s="228" t="str">
        <f>IF(A2190="","",A2190&amp;"-"&amp;COUNTIF($A$5:A2190,A2190))</f>
        <v/>
      </c>
      <c r="C2190" s="228" t="str">
        <f t="shared" si="69"/>
        <v/>
      </c>
      <c r="D2190" s="228" t="str">
        <f>IF(C2190="","",C2190&amp;"-"&amp;COUNTIF($C$5:C2190,C2190))</f>
        <v/>
      </c>
      <c r="E2190" s="228">
        <f t="shared" si="70"/>
        <v>0</v>
      </c>
      <c r="F2190" s="133"/>
      <c r="G2190" s="133"/>
      <c r="H2190" s="31"/>
      <c r="I2190" s="32"/>
      <c r="J2190" s="33"/>
      <c r="K2190" s="32"/>
      <c r="L2190" s="33"/>
      <c r="M2190" s="33"/>
      <c r="N2190" s="30"/>
      <c r="R2190" s="36"/>
      <c r="S2190" s="37"/>
      <c r="T2190" s="38"/>
      <c r="U2190" s="200"/>
      <c r="V2190" s="211"/>
      <c r="W2190" s="204"/>
      <c r="X2190" s="204"/>
      <c r="Y2190" s="40"/>
      <c r="Z2190" s="41"/>
      <c r="AA2190" s="91"/>
      <c r="AB2190" s="42"/>
      <c r="AC2190" s="41"/>
      <c r="AD2190" s="43"/>
      <c r="AE2190" s="42"/>
      <c r="AF2190" s="41"/>
      <c r="AG2190" s="45"/>
      <c r="AH2190" s="69"/>
      <c r="AI2190" s="69"/>
      <c r="AJ2190" s="69"/>
      <c r="AK2190" s="29" t="str">
        <f>IFERROR(MATCH(H2190,#REF!,0),"")</f>
        <v/>
      </c>
    </row>
    <row r="2191" spans="1:37" ht="15" customHeight="1">
      <c r="A2191" s="227" t="str">
        <f>IF(V2191=DB!$B$12,"決裁1",IF(V2191=DB!$B$13,"決裁2",IF(V2191=DB!$B$14,"決裁3",IF(V2191=DB!$B$15,"決裁4",IF(V2191="","",TEXT(W2191,"GE")&amp;"-"&amp;V2191)))))</f>
        <v/>
      </c>
      <c r="B2191" s="228" t="str">
        <f>IF(A2191="","",A2191&amp;"-"&amp;COUNTIF($A$5:A2191,A2191))</f>
        <v/>
      </c>
      <c r="C2191" s="228" t="str">
        <f t="shared" si="69"/>
        <v/>
      </c>
      <c r="D2191" s="228" t="str">
        <f>IF(C2191="","",C2191&amp;"-"&amp;COUNTIF($C$5:C2191,C2191))</f>
        <v/>
      </c>
      <c r="E2191" s="228">
        <f t="shared" si="70"/>
        <v>0</v>
      </c>
      <c r="F2191" s="133"/>
      <c r="G2191" s="133"/>
      <c r="H2191" s="31"/>
      <c r="I2191" s="32"/>
      <c r="J2191" s="49"/>
      <c r="K2191" s="32"/>
      <c r="L2191" s="33"/>
      <c r="M2191" s="33"/>
      <c r="N2191" s="30"/>
      <c r="R2191" s="36"/>
      <c r="S2191" s="37"/>
      <c r="T2191" s="38"/>
      <c r="U2191" s="200"/>
      <c r="V2191" s="211"/>
      <c r="W2191" s="204"/>
      <c r="X2191" s="204"/>
      <c r="Y2191" s="40"/>
      <c r="Z2191" s="41"/>
      <c r="AA2191" s="33"/>
      <c r="AB2191" s="42"/>
      <c r="AC2191" s="41"/>
      <c r="AD2191" s="43"/>
      <c r="AE2191" s="42"/>
      <c r="AF2191" s="41"/>
      <c r="AG2191" s="45"/>
      <c r="AH2191" s="69"/>
      <c r="AI2191" s="69"/>
      <c r="AJ2191" s="69"/>
      <c r="AK2191" s="29" t="str">
        <f>IFERROR(MATCH(H2191,#REF!,0),"")</f>
        <v/>
      </c>
    </row>
    <row r="2192" spans="1:37" ht="15" customHeight="1">
      <c r="A2192" s="227" t="str">
        <f>IF(V2192=DB!$B$12,"決裁1",IF(V2192=DB!$B$13,"決裁2",IF(V2192=DB!$B$14,"決裁3",IF(V2192=DB!$B$15,"決裁4",IF(V2192="","",TEXT(W2192,"GE")&amp;"-"&amp;V2192)))))</f>
        <v/>
      </c>
      <c r="B2192" s="228" t="str">
        <f>IF(A2192="","",A2192&amp;"-"&amp;COUNTIF($A$5:A2192,A2192))</f>
        <v/>
      </c>
      <c r="C2192" s="228" t="str">
        <f t="shared" si="69"/>
        <v/>
      </c>
      <c r="D2192" s="228" t="str">
        <f>IF(C2192="","",C2192&amp;"-"&amp;COUNTIF($C$5:C2192,C2192))</f>
        <v/>
      </c>
      <c r="E2192" s="228">
        <f t="shared" si="70"/>
        <v>0</v>
      </c>
      <c r="F2192" s="133"/>
      <c r="G2192" s="133"/>
      <c r="H2192" s="31"/>
      <c r="I2192" s="32"/>
      <c r="J2192" s="49"/>
      <c r="K2192" s="32"/>
      <c r="L2192" s="33"/>
      <c r="M2192" s="33"/>
      <c r="N2192" s="30"/>
      <c r="R2192" s="36"/>
      <c r="S2192" s="37"/>
      <c r="T2192" s="38"/>
      <c r="U2192" s="200"/>
      <c r="V2192" s="211"/>
      <c r="W2192" s="204"/>
      <c r="X2192" s="204"/>
      <c r="Y2192" s="40"/>
      <c r="Z2192" s="41"/>
      <c r="AA2192" s="91"/>
      <c r="AB2192" s="42"/>
      <c r="AC2192" s="41"/>
      <c r="AD2192" s="43"/>
      <c r="AE2192" s="42"/>
      <c r="AF2192" s="41"/>
      <c r="AG2192" s="45"/>
      <c r="AH2192" s="69"/>
      <c r="AI2192" s="69"/>
      <c r="AJ2192" s="69"/>
      <c r="AK2192" s="29" t="str">
        <f>IFERROR(MATCH(H2192,#REF!,0),"")</f>
        <v/>
      </c>
    </row>
    <row r="2193" spans="1:37" ht="15" customHeight="1">
      <c r="A2193" s="227" t="str">
        <f>IF(V2193=DB!$B$12,"決裁1",IF(V2193=DB!$B$13,"決裁2",IF(V2193=DB!$B$14,"決裁3",IF(V2193=DB!$B$15,"決裁4",IF(V2193="","",TEXT(W2193,"GE")&amp;"-"&amp;V2193)))))</f>
        <v/>
      </c>
      <c r="B2193" s="228" t="str">
        <f>IF(A2193="","",A2193&amp;"-"&amp;COUNTIF($A$5:A2193,A2193))</f>
        <v/>
      </c>
      <c r="C2193" s="228" t="str">
        <f t="shared" si="69"/>
        <v/>
      </c>
      <c r="D2193" s="228" t="str">
        <f>IF(C2193="","",C2193&amp;"-"&amp;COUNTIF($C$5:C2193,C2193))</f>
        <v/>
      </c>
      <c r="E2193" s="228">
        <f t="shared" si="70"/>
        <v>0</v>
      </c>
      <c r="F2193" s="133"/>
      <c r="G2193" s="133"/>
      <c r="H2193" s="31"/>
      <c r="I2193" s="32"/>
      <c r="J2193" s="49"/>
      <c r="K2193" s="32"/>
      <c r="L2193" s="33"/>
      <c r="M2193" s="33"/>
      <c r="N2193" s="30"/>
      <c r="R2193" s="36"/>
      <c r="S2193" s="37"/>
      <c r="T2193" s="38"/>
      <c r="U2193" s="200"/>
      <c r="V2193" s="211"/>
      <c r="W2193" s="204"/>
      <c r="X2193" s="204"/>
      <c r="Y2193" s="40"/>
      <c r="Z2193" s="41"/>
      <c r="AA2193" s="91"/>
      <c r="AB2193" s="42"/>
      <c r="AC2193" s="41"/>
      <c r="AD2193" s="43"/>
      <c r="AE2193" s="42"/>
      <c r="AF2193" s="41"/>
      <c r="AG2193" s="45"/>
      <c r="AH2193" s="69"/>
      <c r="AI2193" s="69"/>
      <c r="AJ2193" s="69"/>
      <c r="AK2193" s="29" t="str">
        <f>IFERROR(MATCH(H2193,#REF!,0),"")</f>
        <v/>
      </c>
    </row>
    <row r="2194" spans="1:37" ht="15" customHeight="1">
      <c r="A2194" s="227" t="str">
        <f>IF(V2194=DB!$B$12,"決裁1",IF(V2194=DB!$B$13,"決裁2",IF(V2194=DB!$B$14,"決裁3",IF(V2194=DB!$B$15,"決裁4",IF(V2194="","",TEXT(W2194,"GE")&amp;"-"&amp;V2194)))))</f>
        <v/>
      </c>
      <c r="B2194" s="228" t="str">
        <f>IF(A2194="","",A2194&amp;"-"&amp;COUNTIF($A$5:A2194,A2194))</f>
        <v/>
      </c>
      <c r="C2194" s="228" t="str">
        <f t="shared" si="69"/>
        <v/>
      </c>
      <c r="D2194" s="228" t="str">
        <f>IF(C2194="","",C2194&amp;"-"&amp;COUNTIF($C$5:C2194,C2194))</f>
        <v/>
      </c>
      <c r="E2194" s="228">
        <f t="shared" si="70"/>
        <v>0</v>
      </c>
      <c r="F2194" s="133"/>
      <c r="G2194" s="133"/>
      <c r="H2194" s="31"/>
      <c r="I2194" s="32"/>
      <c r="J2194" s="49"/>
      <c r="K2194" s="32"/>
      <c r="L2194" s="33"/>
      <c r="M2194" s="33"/>
      <c r="N2194" s="30"/>
      <c r="R2194" s="36"/>
      <c r="S2194" s="37"/>
      <c r="T2194" s="38"/>
      <c r="U2194" s="200"/>
      <c r="V2194" s="211"/>
      <c r="W2194" s="204"/>
      <c r="X2194" s="204"/>
      <c r="Y2194" s="40"/>
      <c r="Z2194" s="41"/>
      <c r="AA2194" s="91"/>
      <c r="AB2194" s="42"/>
      <c r="AC2194" s="41"/>
      <c r="AD2194" s="43"/>
      <c r="AE2194" s="42"/>
      <c r="AF2194" s="41"/>
      <c r="AG2194" s="45"/>
      <c r="AH2194" s="69"/>
      <c r="AI2194" s="69"/>
      <c r="AJ2194" s="69"/>
      <c r="AK2194" s="29" t="str">
        <f>IFERROR(MATCH(H2194,#REF!,0),"")</f>
        <v/>
      </c>
    </row>
    <row r="2195" spans="1:37" ht="15" customHeight="1">
      <c r="A2195" s="227" t="str">
        <f>IF(V2195=DB!$B$12,"決裁1",IF(V2195=DB!$B$13,"決裁2",IF(V2195=DB!$B$14,"決裁3",IF(V2195=DB!$B$15,"決裁4",IF(V2195="","",TEXT(W2195,"GE")&amp;"-"&amp;V2195)))))</f>
        <v/>
      </c>
      <c r="B2195" s="228" t="str">
        <f>IF(A2195="","",A2195&amp;"-"&amp;COUNTIF($A$5:A2195,A2195))</f>
        <v/>
      </c>
      <c r="C2195" s="228" t="str">
        <f t="shared" si="69"/>
        <v/>
      </c>
      <c r="D2195" s="228" t="str">
        <f>IF(C2195="","",C2195&amp;"-"&amp;COUNTIF($C$5:C2195,C2195))</f>
        <v/>
      </c>
      <c r="E2195" s="228">
        <f t="shared" si="70"/>
        <v>0</v>
      </c>
      <c r="F2195" s="133"/>
      <c r="G2195" s="133"/>
      <c r="H2195" s="31"/>
      <c r="I2195" s="32"/>
      <c r="J2195" s="49"/>
      <c r="K2195" s="32"/>
      <c r="L2195" s="33"/>
      <c r="M2195" s="33"/>
      <c r="N2195" s="30"/>
      <c r="R2195" s="36"/>
      <c r="S2195" s="37"/>
      <c r="T2195" s="38"/>
      <c r="U2195" s="200"/>
      <c r="V2195" s="211"/>
      <c r="W2195" s="204"/>
      <c r="X2195" s="204"/>
      <c r="Y2195" s="40"/>
      <c r="Z2195" s="41"/>
      <c r="AA2195" s="91"/>
      <c r="AB2195" s="42"/>
      <c r="AC2195" s="41"/>
      <c r="AD2195" s="43"/>
      <c r="AE2195" s="42"/>
      <c r="AF2195" s="41"/>
      <c r="AG2195" s="45"/>
      <c r="AH2195" s="69"/>
      <c r="AI2195" s="69"/>
      <c r="AJ2195" s="69"/>
      <c r="AK2195" s="29" t="str">
        <f>IFERROR(MATCH(H2195,#REF!,0),"")</f>
        <v/>
      </c>
    </row>
    <row r="2196" spans="1:37" ht="15" customHeight="1">
      <c r="A2196" s="227" t="str">
        <f>IF(V2196=DB!$B$12,"決裁1",IF(V2196=DB!$B$13,"決裁2",IF(V2196=DB!$B$14,"決裁3",IF(V2196=DB!$B$15,"決裁4",IF(V2196="","",TEXT(W2196,"GE")&amp;"-"&amp;V2196)))))</f>
        <v/>
      </c>
      <c r="B2196" s="228" t="str">
        <f>IF(A2196="","",A2196&amp;"-"&amp;COUNTIF($A$5:A2196,A2196))</f>
        <v/>
      </c>
      <c r="C2196" s="228" t="str">
        <f t="shared" si="69"/>
        <v/>
      </c>
      <c r="D2196" s="228" t="str">
        <f>IF(C2196="","",C2196&amp;"-"&amp;COUNTIF($C$5:C2196,C2196))</f>
        <v/>
      </c>
      <c r="E2196" s="228">
        <f t="shared" si="70"/>
        <v>0</v>
      </c>
      <c r="F2196" s="133"/>
      <c r="G2196" s="133"/>
      <c r="H2196" s="31"/>
      <c r="I2196" s="32"/>
      <c r="J2196" s="49"/>
      <c r="K2196" s="32"/>
      <c r="L2196" s="33"/>
      <c r="M2196" s="33"/>
      <c r="N2196" s="30"/>
      <c r="R2196" s="36"/>
      <c r="S2196" s="37"/>
      <c r="T2196" s="38"/>
      <c r="U2196" s="200"/>
      <c r="V2196" s="211"/>
      <c r="W2196" s="204"/>
      <c r="X2196" s="204"/>
      <c r="Y2196" s="40"/>
      <c r="Z2196" s="41"/>
      <c r="AA2196" s="10"/>
      <c r="AB2196" s="42"/>
      <c r="AC2196" s="41"/>
      <c r="AD2196" s="43"/>
      <c r="AE2196" s="42"/>
      <c r="AF2196" s="41"/>
      <c r="AG2196" s="43"/>
      <c r="AH2196" s="69"/>
      <c r="AI2196" s="69"/>
      <c r="AJ2196" s="69"/>
      <c r="AK2196" s="29" t="str">
        <f>IFERROR(MATCH(H2196,#REF!,0),"")</f>
        <v/>
      </c>
    </row>
    <row r="2197" spans="1:37" ht="15" customHeight="1">
      <c r="A2197" s="227" t="str">
        <f>IF(V2197=DB!$B$12,"決裁1",IF(V2197=DB!$B$13,"決裁2",IF(V2197=DB!$B$14,"決裁3",IF(V2197=DB!$B$15,"決裁4",IF(V2197="","",TEXT(W2197,"GE")&amp;"-"&amp;V2197)))))</f>
        <v/>
      </c>
      <c r="B2197" s="228" t="str">
        <f>IF(A2197="","",A2197&amp;"-"&amp;COUNTIF($A$5:A2197,A2197))</f>
        <v/>
      </c>
      <c r="C2197" s="228" t="str">
        <f t="shared" si="69"/>
        <v/>
      </c>
      <c r="D2197" s="228" t="str">
        <f>IF(C2197="","",C2197&amp;"-"&amp;COUNTIF($C$5:C2197,C2197))</f>
        <v/>
      </c>
      <c r="E2197" s="228">
        <f t="shared" si="70"/>
        <v>0</v>
      </c>
      <c r="F2197" s="133"/>
      <c r="G2197" s="133"/>
      <c r="H2197" s="31"/>
      <c r="I2197" s="32"/>
      <c r="J2197" s="49"/>
      <c r="K2197" s="32"/>
      <c r="L2197" s="33"/>
      <c r="M2197" s="33"/>
      <c r="N2197" s="30"/>
      <c r="R2197" s="36"/>
      <c r="S2197" s="37"/>
      <c r="T2197" s="38"/>
      <c r="U2197" s="200"/>
      <c r="V2197" s="211"/>
      <c r="W2197" s="204"/>
      <c r="X2197" s="204"/>
      <c r="Y2197" s="40"/>
      <c r="Z2197" s="41"/>
      <c r="AA2197" s="10"/>
      <c r="AB2197" s="42"/>
      <c r="AC2197" s="41"/>
      <c r="AD2197" s="43"/>
      <c r="AE2197" s="42"/>
      <c r="AF2197" s="41"/>
      <c r="AG2197" s="43"/>
      <c r="AH2197" s="69"/>
      <c r="AI2197" s="69"/>
      <c r="AJ2197" s="69"/>
      <c r="AK2197" s="29" t="str">
        <f>IFERROR(MATCH(H2197,#REF!,0),"")</f>
        <v/>
      </c>
    </row>
    <row r="2198" spans="1:37" ht="15" customHeight="1">
      <c r="A2198" s="227" t="str">
        <f>IF(V2198=DB!$B$12,"決裁1",IF(V2198=DB!$B$13,"決裁2",IF(V2198=DB!$B$14,"決裁3",IF(V2198=DB!$B$15,"決裁4",IF(V2198="","",TEXT(W2198,"GE")&amp;"-"&amp;V2198)))))</f>
        <v/>
      </c>
      <c r="B2198" s="228" t="str">
        <f>IF(A2198="","",A2198&amp;"-"&amp;COUNTIF($A$5:A2198,A2198))</f>
        <v/>
      </c>
      <c r="C2198" s="228" t="str">
        <f t="shared" si="69"/>
        <v/>
      </c>
      <c r="D2198" s="228" t="str">
        <f>IF(C2198="","",C2198&amp;"-"&amp;COUNTIF($C$5:C2198,C2198))</f>
        <v/>
      </c>
      <c r="E2198" s="228">
        <f t="shared" si="70"/>
        <v>0</v>
      </c>
      <c r="F2198" s="133"/>
      <c r="G2198" s="133"/>
      <c r="H2198" s="31"/>
      <c r="I2198" s="32"/>
      <c r="J2198" s="49"/>
      <c r="K2198" s="32"/>
      <c r="L2198" s="33"/>
      <c r="M2198" s="33"/>
      <c r="N2198" s="30"/>
      <c r="R2198" s="36"/>
      <c r="S2198" s="37"/>
      <c r="T2198" s="38"/>
      <c r="U2198" s="200"/>
      <c r="V2198" s="211"/>
      <c r="W2198" s="204"/>
      <c r="X2198" s="204"/>
      <c r="Y2198" s="40"/>
      <c r="Z2198" s="41"/>
      <c r="AA2198" s="10"/>
      <c r="AB2198" s="42"/>
      <c r="AC2198" s="41"/>
      <c r="AD2198" s="43"/>
      <c r="AE2198" s="42"/>
      <c r="AF2198" s="41"/>
      <c r="AG2198" s="43"/>
      <c r="AH2198" s="69"/>
      <c r="AI2198" s="69"/>
      <c r="AJ2198" s="69"/>
      <c r="AK2198" s="29" t="str">
        <f>IFERROR(MATCH(H2198,#REF!,0),"")</f>
        <v/>
      </c>
    </row>
    <row r="2199" spans="1:37" ht="15" customHeight="1">
      <c r="A2199" s="227" t="str">
        <f>IF(V2199=DB!$B$12,"決裁1",IF(V2199=DB!$B$13,"決裁2",IF(V2199=DB!$B$14,"決裁3",IF(V2199=DB!$B$15,"決裁4",IF(V2199="","",TEXT(W2199,"GE")&amp;"-"&amp;V2199)))))</f>
        <v/>
      </c>
      <c r="B2199" s="228" t="str">
        <f>IF(A2199="","",A2199&amp;"-"&amp;COUNTIF($A$5:A2199,A2199))</f>
        <v/>
      </c>
      <c r="C2199" s="228" t="str">
        <f t="shared" si="69"/>
        <v/>
      </c>
      <c r="D2199" s="228" t="str">
        <f>IF(C2199="","",C2199&amp;"-"&amp;COUNTIF($C$5:C2199,C2199))</f>
        <v/>
      </c>
      <c r="E2199" s="228">
        <f t="shared" si="70"/>
        <v>0</v>
      </c>
      <c r="F2199" s="133"/>
      <c r="G2199" s="133"/>
      <c r="H2199" s="31"/>
      <c r="I2199" s="32"/>
      <c r="J2199" s="49"/>
      <c r="K2199" s="32"/>
      <c r="L2199" s="33"/>
      <c r="M2199" s="33"/>
      <c r="N2199" s="30"/>
      <c r="R2199" s="36"/>
      <c r="S2199" s="37"/>
      <c r="T2199" s="38"/>
      <c r="U2199" s="200"/>
      <c r="V2199" s="211"/>
      <c r="W2199" s="204"/>
      <c r="X2199" s="204"/>
      <c r="Y2199" s="40"/>
      <c r="Z2199" s="41"/>
      <c r="AA2199" s="10"/>
      <c r="AB2199" s="42"/>
      <c r="AC2199" s="41"/>
      <c r="AD2199" s="43"/>
      <c r="AE2199" s="42"/>
      <c r="AF2199" s="41"/>
      <c r="AG2199" s="43"/>
      <c r="AH2199" s="69"/>
      <c r="AI2199" s="69"/>
      <c r="AJ2199" s="69"/>
      <c r="AK2199" s="29" t="str">
        <f>IFERROR(MATCH(H2199,#REF!,0),"")</f>
        <v/>
      </c>
    </row>
    <row r="2200" spans="1:37" ht="15" customHeight="1">
      <c r="A2200" s="227" t="str">
        <f>IF(V2200=DB!$B$12,"決裁1",IF(V2200=DB!$B$13,"決裁2",IF(V2200=DB!$B$14,"決裁3",IF(V2200=DB!$B$15,"決裁4",IF(V2200="","",TEXT(W2200,"GE")&amp;"-"&amp;V2200)))))</f>
        <v/>
      </c>
      <c r="B2200" s="228" t="str">
        <f>IF(A2200="","",A2200&amp;"-"&amp;COUNTIF($A$5:A2200,A2200))</f>
        <v/>
      </c>
      <c r="C2200" s="228" t="str">
        <f t="shared" si="69"/>
        <v/>
      </c>
      <c r="D2200" s="228" t="str">
        <f>IF(C2200="","",C2200&amp;"-"&amp;COUNTIF($C$5:C2200,C2200))</f>
        <v/>
      </c>
      <c r="E2200" s="228">
        <f t="shared" si="70"/>
        <v>0</v>
      </c>
      <c r="F2200" s="133"/>
      <c r="G2200" s="133"/>
      <c r="H2200" s="31"/>
      <c r="I2200" s="32"/>
      <c r="J2200" s="49"/>
      <c r="K2200" s="32"/>
      <c r="L2200" s="33"/>
      <c r="M2200" s="33"/>
      <c r="N2200" s="30"/>
      <c r="R2200" s="36"/>
      <c r="S2200" s="37"/>
      <c r="T2200" s="38"/>
      <c r="U2200" s="200"/>
      <c r="V2200" s="211"/>
      <c r="W2200" s="204"/>
      <c r="X2200" s="204"/>
      <c r="Y2200" s="40"/>
      <c r="Z2200" s="41"/>
      <c r="AA2200" s="91"/>
      <c r="AB2200" s="42"/>
      <c r="AC2200" s="41"/>
      <c r="AD2200" s="43"/>
      <c r="AE2200" s="42"/>
      <c r="AF2200" s="41"/>
      <c r="AG2200" s="45"/>
      <c r="AH2200" s="69"/>
      <c r="AI2200" s="69"/>
      <c r="AJ2200" s="69"/>
      <c r="AK2200" s="29" t="str">
        <f>IFERROR(MATCH(H2200,#REF!,0),"")</f>
        <v/>
      </c>
    </row>
    <row r="2201" spans="1:37" ht="15" customHeight="1">
      <c r="A2201" s="227" t="str">
        <f>IF(V2201=DB!$B$12,"決裁1",IF(V2201=DB!$B$13,"決裁2",IF(V2201=DB!$B$14,"決裁3",IF(V2201=DB!$B$15,"決裁4",IF(V2201="","",TEXT(W2201,"GE")&amp;"-"&amp;V2201)))))</f>
        <v/>
      </c>
      <c r="B2201" s="228" t="str">
        <f>IF(A2201="","",A2201&amp;"-"&amp;COUNTIF($A$5:A2201,A2201))</f>
        <v/>
      </c>
      <c r="C2201" s="228" t="str">
        <f t="shared" si="69"/>
        <v/>
      </c>
      <c r="D2201" s="228" t="str">
        <f>IF(C2201="","",C2201&amp;"-"&amp;COUNTIF($C$5:C2201,C2201))</f>
        <v/>
      </c>
      <c r="E2201" s="228">
        <f t="shared" si="70"/>
        <v>0</v>
      </c>
      <c r="F2201" s="133"/>
      <c r="G2201" s="133"/>
      <c r="H2201" s="31"/>
      <c r="I2201" s="32"/>
      <c r="J2201" s="49"/>
      <c r="K2201" s="32"/>
      <c r="L2201" s="33"/>
      <c r="M2201" s="33"/>
      <c r="N2201" s="30"/>
      <c r="R2201" s="36"/>
      <c r="S2201" s="37"/>
      <c r="T2201" s="38"/>
      <c r="U2201" s="200"/>
      <c r="V2201" s="211"/>
      <c r="W2201" s="204"/>
      <c r="X2201" s="204"/>
      <c r="Y2201" s="40"/>
      <c r="Z2201" s="41"/>
      <c r="AA2201" s="91"/>
      <c r="AB2201" s="42"/>
      <c r="AC2201" s="41"/>
      <c r="AD2201" s="43"/>
      <c r="AE2201" s="42"/>
      <c r="AF2201" s="41"/>
      <c r="AG2201" s="45"/>
      <c r="AH2201" s="69"/>
      <c r="AI2201" s="69"/>
      <c r="AJ2201" s="69"/>
      <c r="AK2201" s="29" t="str">
        <f>IFERROR(MATCH(H2201,#REF!,0),"")</f>
        <v/>
      </c>
    </row>
    <row r="2202" spans="1:37" ht="15" customHeight="1">
      <c r="A2202" s="227" t="str">
        <f>IF(V2202=DB!$B$12,"決裁1",IF(V2202=DB!$B$13,"決裁2",IF(V2202=DB!$B$14,"決裁3",IF(V2202=DB!$B$15,"決裁4",IF(V2202="","",TEXT(W2202,"GE")&amp;"-"&amp;V2202)))))</f>
        <v/>
      </c>
      <c r="B2202" s="228" t="str">
        <f>IF(A2202="","",A2202&amp;"-"&amp;COUNTIF($A$5:A2202,A2202))</f>
        <v/>
      </c>
      <c r="C2202" s="228" t="str">
        <f t="shared" si="69"/>
        <v/>
      </c>
      <c r="D2202" s="228" t="str">
        <f>IF(C2202="","",C2202&amp;"-"&amp;COUNTIF($C$5:C2202,C2202))</f>
        <v/>
      </c>
      <c r="E2202" s="228">
        <f t="shared" si="70"/>
        <v>0</v>
      </c>
      <c r="F2202" s="133"/>
      <c r="G2202" s="133"/>
      <c r="H2202" s="31"/>
      <c r="I2202" s="32"/>
      <c r="J2202" s="49"/>
      <c r="K2202" s="32"/>
      <c r="L2202" s="33"/>
      <c r="M2202" s="33"/>
      <c r="N2202" s="30"/>
      <c r="R2202" s="36"/>
      <c r="S2202" s="37"/>
      <c r="T2202" s="38"/>
      <c r="U2202" s="200"/>
      <c r="V2202" s="211"/>
      <c r="W2202" s="204"/>
      <c r="X2202" s="204"/>
      <c r="Y2202" s="40"/>
      <c r="Z2202" s="41"/>
      <c r="AA2202" s="91"/>
      <c r="AB2202" s="42"/>
      <c r="AC2202" s="41"/>
      <c r="AD2202" s="43"/>
      <c r="AE2202" s="42"/>
      <c r="AF2202" s="41"/>
      <c r="AG2202" s="45"/>
      <c r="AH2202" s="69"/>
      <c r="AI2202" s="69"/>
      <c r="AJ2202" s="69"/>
      <c r="AK2202" s="29" t="str">
        <f>IFERROR(MATCH(H2202,#REF!,0),"")</f>
        <v/>
      </c>
    </row>
    <row r="2203" spans="1:37" ht="15" customHeight="1">
      <c r="A2203" s="227" t="str">
        <f>IF(V2203=DB!$B$12,"決裁1",IF(V2203=DB!$B$13,"決裁2",IF(V2203=DB!$B$14,"決裁3",IF(V2203=DB!$B$15,"決裁4",IF(V2203="","",TEXT(W2203,"GE")&amp;"-"&amp;V2203)))))</f>
        <v/>
      </c>
      <c r="B2203" s="228" t="str">
        <f>IF(A2203="","",A2203&amp;"-"&amp;COUNTIF($A$5:A2203,A2203))</f>
        <v/>
      </c>
      <c r="C2203" s="228" t="str">
        <f t="shared" si="69"/>
        <v/>
      </c>
      <c r="D2203" s="228" t="str">
        <f>IF(C2203="","",C2203&amp;"-"&amp;COUNTIF($C$5:C2203,C2203))</f>
        <v/>
      </c>
      <c r="E2203" s="228">
        <f t="shared" si="70"/>
        <v>0</v>
      </c>
      <c r="F2203" s="133"/>
      <c r="G2203" s="133"/>
      <c r="H2203" s="31"/>
      <c r="I2203" s="32"/>
      <c r="J2203" s="49"/>
      <c r="K2203" s="32"/>
      <c r="L2203" s="33"/>
      <c r="M2203" s="33"/>
      <c r="N2203" s="30"/>
      <c r="R2203" s="36"/>
      <c r="S2203" s="37"/>
      <c r="T2203" s="38"/>
      <c r="U2203" s="200"/>
      <c r="V2203" s="211"/>
      <c r="W2203" s="204"/>
      <c r="X2203" s="204"/>
      <c r="Y2203" s="40"/>
      <c r="Z2203" s="41"/>
      <c r="AA2203" s="91"/>
      <c r="AB2203" s="42"/>
      <c r="AC2203" s="41"/>
      <c r="AD2203" s="33"/>
      <c r="AE2203" s="42"/>
      <c r="AF2203" s="41"/>
      <c r="AG2203" s="45"/>
      <c r="AH2203" s="69"/>
      <c r="AI2203" s="69"/>
      <c r="AJ2203" s="69"/>
      <c r="AK2203" s="29" t="str">
        <f>IFERROR(MATCH(H2203,#REF!,0),"")</f>
        <v/>
      </c>
    </row>
    <row r="2204" spans="1:37" ht="15" customHeight="1">
      <c r="A2204" s="227" t="str">
        <f>IF(V2204=DB!$B$12,"決裁1",IF(V2204=DB!$B$13,"決裁2",IF(V2204=DB!$B$14,"決裁3",IF(V2204=DB!$B$15,"決裁4",IF(V2204="","",TEXT(W2204,"GE")&amp;"-"&amp;V2204)))))</f>
        <v/>
      </c>
      <c r="B2204" s="228" t="str">
        <f>IF(A2204="","",A2204&amp;"-"&amp;COUNTIF($A$5:A2204,A2204))</f>
        <v/>
      </c>
      <c r="C2204" s="228" t="str">
        <f t="shared" si="69"/>
        <v/>
      </c>
      <c r="D2204" s="228" t="str">
        <f>IF(C2204="","",C2204&amp;"-"&amp;COUNTIF($C$5:C2204,C2204))</f>
        <v/>
      </c>
      <c r="E2204" s="228">
        <f t="shared" si="70"/>
        <v>0</v>
      </c>
      <c r="F2204" s="133"/>
      <c r="G2204" s="133"/>
      <c r="H2204" s="31"/>
      <c r="I2204" s="32"/>
      <c r="J2204" s="49"/>
      <c r="K2204" s="32"/>
      <c r="L2204" s="33"/>
      <c r="M2204" s="33"/>
      <c r="N2204" s="30"/>
      <c r="R2204" s="36"/>
      <c r="S2204" s="37"/>
      <c r="T2204" s="38"/>
      <c r="U2204" s="200"/>
      <c r="V2204" s="211"/>
      <c r="W2204" s="204"/>
      <c r="X2204" s="204"/>
      <c r="Y2204" s="40"/>
      <c r="Z2204" s="41"/>
      <c r="AA2204" s="91"/>
      <c r="AB2204" s="42"/>
      <c r="AC2204" s="41"/>
      <c r="AD2204" s="43"/>
      <c r="AE2204" s="42"/>
      <c r="AF2204" s="41"/>
      <c r="AG2204" s="45"/>
      <c r="AH2204" s="69"/>
      <c r="AI2204" s="69"/>
      <c r="AJ2204" s="69"/>
      <c r="AK2204" s="29" t="str">
        <f>IFERROR(MATCH(H2204,#REF!,0),"")</f>
        <v/>
      </c>
    </row>
    <row r="2205" spans="1:37" ht="15" customHeight="1">
      <c r="A2205" s="227" t="str">
        <f>IF(V2205=DB!$B$12,"決裁1",IF(V2205=DB!$B$13,"決裁2",IF(V2205=DB!$B$14,"決裁3",IF(V2205=DB!$B$15,"決裁4",IF(V2205="","",TEXT(W2205,"GE")&amp;"-"&amp;V2205)))))</f>
        <v/>
      </c>
      <c r="B2205" s="228" t="str">
        <f>IF(A2205="","",A2205&amp;"-"&amp;COUNTIF($A$5:A2205,A2205))</f>
        <v/>
      </c>
      <c r="C2205" s="228" t="str">
        <f t="shared" si="69"/>
        <v/>
      </c>
      <c r="D2205" s="228" t="str">
        <f>IF(C2205="","",C2205&amp;"-"&amp;COUNTIF($C$5:C2205,C2205))</f>
        <v/>
      </c>
      <c r="E2205" s="228">
        <f t="shared" si="70"/>
        <v>0</v>
      </c>
      <c r="F2205" s="133"/>
      <c r="G2205" s="133"/>
      <c r="H2205" s="31"/>
      <c r="I2205" s="32"/>
      <c r="J2205" s="49"/>
      <c r="K2205" s="32"/>
      <c r="L2205" s="33"/>
      <c r="M2205" s="33"/>
      <c r="N2205" s="30"/>
      <c r="R2205" s="36"/>
      <c r="S2205" s="37"/>
      <c r="T2205" s="38"/>
      <c r="U2205" s="200"/>
      <c r="V2205" s="211"/>
      <c r="W2205" s="204"/>
      <c r="X2205" s="204"/>
      <c r="Y2205" s="40"/>
      <c r="Z2205" s="41"/>
      <c r="AA2205" s="91"/>
      <c r="AB2205" s="42"/>
      <c r="AC2205" s="41"/>
      <c r="AD2205" s="43"/>
      <c r="AE2205" s="42"/>
      <c r="AF2205" s="41"/>
      <c r="AG2205" s="45"/>
      <c r="AH2205" s="69"/>
      <c r="AI2205" s="69"/>
      <c r="AJ2205" s="69"/>
      <c r="AK2205" s="29" t="str">
        <f>IFERROR(MATCH(H2205,#REF!,0),"")</f>
        <v/>
      </c>
    </row>
    <row r="2206" spans="1:37" ht="15" customHeight="1">
      <c r="A2206" s="227" t="str">
        <f>IF(V2206=DB!$B$12,"決裁1",IF(V2206=DB!$B$13,"決裁2",IF(V2206=DB!$B$14,"決裁3",IF(V2206=DB!$B$15,"決裁4",IF(V2206="","",TEXT(W2206,"GE")&amp;"-"&amp;V2206)))))</f>
        <v/>
      </c>
      <c r="B2206" s="228" t="str">
        <f>IF(A2206="","",A2206&amp;"-"&amp;COUNTIF($A$5:A2206,A2206))</f>
        <v/>
      </c>
      <c r="C2206" s="228" t="str">
        <f t="shared" si="69"/>
        <v/>
      </c>
      <c r="D2206" s="228" t="str">
        <f>IF(C2206="","",C2206&amp;"-"&amp;COUNTIF($C$5:C2206,C2206))</f>
        <v/>
      </c>
      <c r="E2206" s="228">
        <f t="shared" si="70"/>
        <v>0</v>
      </c>
      <c r="F2206" s="133"/>
      <c r="G2206" s="133"/>
      <c r="H2206" s="31"/>
      <c r="I2206" s="32"/>
      <c r="J2206" s="33"/>
      <c r="K2206" s="32"/>
      <c r="L2206" s="33"/>
      <c r="M2206" s="33"/>
      <c r="N2206" s="30"/>
      <c r="R2206" s="36"/>
      <c r="S2206" s="37"/>
      <c r="T2206" s="38"/>
      <c r="U2206" s="200"/>
      <c r="V2206" s="211"/>
      <c r="W2206" s="204"/>
      <c r="X2206" s="204"/>
      <c r="Y2206" s="40"/>
      <c r="Z2206" s="41"/>
      <c r="AA2206" s="91"/>
      <c r="AB2206" s="42"/>
      <c r="AC2206" s="41"/>
      <c r="AD2206" s="43"/>
      <c r="AE2206" s="42"/>
      <c r="AF2206" s="41"/>
      <c r="AG2206" s="45"/>
      <c r="AH2206" s="69"/>
      <c r="AI2206" s="69"/>
      <c r="AJ2206" s="69"/>
      <c r="AK2206" s="29" t="str">
        <f>IFERROR(MATCH(H2206,#REF!,0),"")</f>
        <v/>
      </c>
    </row>
    <row r="2207" spans="1:37" ht="15" customHeight="1">
      <c r="A2207" s="227" t="str">
        <f>IF(V2207=DB!$B$12,"決裁1",IF(V2207=DB!$B$13,"決裁2",IF(V2207=DB!$B$14,"決裁3",IF(V2207=DB!$B$15,"決裁4",IF(V2207="","",TEXT(W2207,"GE")&amp;"-"&amp;V2207)))))</f>
        <v/>
      </c>
      <c r="B2207" s="228" t="str">
        <f>IF(A2207="","",A2207&amp;"-"&amp;COUNTIF($A$5:A2207,A2207))</f>
        <v/>
      </c>
      <c r="C2207" s="228" t="str">
        <f t="shared" si="69"/>
        <v/>
      </c>
      <c r="D2207" s="228" t="str">
        <f>IF(C2207="","",C2207&amp;"-"&amp;COUNTIF($C$5:C2207,C2207))</f>
        <v/>
      </c>
      <c r="E2207" s="228">
        <f t="shared" si="70"/>
        <v>0</v>
      </c>
      <c r="F2207" s="133"/>
      <c r="G2207" s="133"/>
      <c r="H2207" s="31"/>
      <c r="I2207" s="32"/>
      <c r="J2207" s="49"/>
      <c r="K2207" s="32"/>
      <c r="L2207" s="33"/>
      <c r="M2207" s="33"/>
      <c r="N2207" s="30"/>
      <c r="R2207" s="36"/>
      <c r="S2207" s="37"/>
      <c r="T2207" s="38"/>
      <c r="U2207" s="200"/>
      <c r="V2207" s="211"/>
      <c r="W2207" s="204"/>
      <c r="X2207" s="204"/>
      <c r="Y2207" s="40"/>
      <c r="Z2207" s="41"/>
      <c r="AA2207" s="91"/>
      <c r="AB2207" s="42"/>
      <c r="AC2207" s="41"/>
      <c r="AD2207" s="43"/>
      <c r="AE2207" s="42"/>
      <c r="AF2207" s="41"/>
      <c r="AG2207" s="45"/>
      <c r="AH2207" s="69"/>
      <c r="AI2207" s="69"/>
      <c r="AJ2207" s="69"/>
      <c r="AK2207" s="29" t="str">
        <f>IFERROR(MATCH(H2207,#REF!,0),"")</f>
        <v/>
      </c>
    </row>
    <row r="2208" spans="1:37" ht="15" customHeight="1">
      <c r="A2208" s="227" t="str">
        <f>IF(V2208=DB!$B$12,"決裁1",IF(V2208=DB!$B$13,"決裁2",IF(V2208=DB!$B$14,"決裁3",IF(V2208=DB!$B$15,"決裁4",IF(V2208="","",TEXT(W2208,"GE")&amp;"-"&amp;V2208)))))</f>
        <v/>
      </c>
      <c r="B2208" s="228" t="str">
        <f>IF(A2208="","",A2208&amp;"-"&amp;COUNTIF($A$5:A2208,A2208))</f>
        <v/>
      </c>
      <c r="C2208" s="228" t="str">
        <f t="shared" si="69"/>
        <v/>
      </c>
      <c r="D2208" s="228" t="str">
        <f>IF(C2208="","",C2208&amp;"-"&amp;COUNTIF($C$5:C2208,C2208))</f>
        <v/>
      </c>
      <c r="E2208" s="228">
        <f t="shared" si="70"/>
        <v>0</v>
      </c>
      <c r="F2208" s="133"/>
      <c r="G2208" s="133"/>
      <c r="H2208" s="31"/>
      <c r="I2208" s="32"/>
      <c r="J2208" s="49"/>
      <c r="K2208" s="32"/>
      <c r="L2208" s="33"/>
      <c r="M2208" s="33"/>
      <c r="N2208" s="30"/>
      <c r="R2208" s="36"/>
      <c r="S2208" s="37"/>
      <c r="T2208" s="38"/>
      <c r="U2208" s="200"/>
      <c r="V2208" s="211"/>
      <c r="W2208" s="204"/>
      <c r="X2208" s="204"/>
      <c r="Y2208" s="40"/>
      <c r="Z2208" s="41"/>
      <c r="AA2208" s="91"/>
      <c r="AB2208" s="42"/>
      <c r="AC2208" s="41"/>
      <c r="AD2208" s="43"/>
      <c r="AE2208" s="42"/>
      <c r="AF2208" s="41"/>
      <c r="AG2208" s="45"/>
      <c r="AH2208" s="69"/>
      <c r="AI2208" s="69"/>
      <c r="AJ2208" s="69"/>
      <c r="AK2208" s="29" t="str">
        <f>IFERROR(MATCH(H2208,#REF!,0),"")</f>
        <v/>
      </c>
    </row>
    <row r="2209" spans="1:37" ht="15" customHeight="1">
      <c r="A2209" s="227" t="str">
        <f>IF(V2209=DB!$B$12,"決裁1",IF(V2209=DB!$B$13,"決裁2",IF(V2209=DB!$B$14,"決裁3",IF(V2209=DB!$B$15,"決裁4",IF(V2209="","",TEXT(W2209,"GE")&amp;"-"&amp;V2209)))))</f>
        <v/>
      </c>
      <c r="B2209" s="228" t="str">
        <f>IF(A2209="","",A2209&amp;"-"&amp;COUNTIF($A$5:A2209,A2209))</f>
        <v/>
      </c>
      <c r="C2209" s="228" t="str">
        <f t="shared" si="69"/>
        <v/>
      </c>
      <c r="D2209" s="228" t="str">
        <f>IF(C2209="","",C2209&amp;"-"&amp;COUNTIF($C$5:C2209,C2209))</f>
        <v/>
      </c>
      <c r="E2209" s="228">
        <f t="shared" si="70"/>
        <v>0</v>
      </c>
      <c r="F2209" s="133"/>
      <c r="G2209" s="133"/>
      <c r="H2209" s="31"/>
      <c r="I2209" s="32"/>
      <c r="J2209" s="49"/>
      <c r="K2209" s="32"/>
      <c r="L2209" s="33"/>
      <c r="M2209" s="33"/>
      <c r="N2209" s="30"/>
      <c r="R2209" s="36"/>
      <c r="S2209" s="37"/>
      <c r="T2209" s="38"/>
      <c r="U2209" s="200"/>
      <c r="V2209" s="211"/>
      <c r="W2209" s="204"/>
      <c r="X2209" s="204"/>
      <c r="Y2209" s="40"/>
      <c r="Z2209" s="41"/>
      <c r="AA2209" s="91"/>
      <c r="AB2209" s="42"/>
      <c r="AC2209" s="41"/>
      <c r="AD2209" s="43"/>
      <c r="AE2209" s="42"/>
      <c r="AF2209" s="41"/>
      <c r="AG2209" s="45"/>
      <c r="AH2209" s="69"/>
      <c r="AI2209" s="69"/>
      <c r="AJ2209" s="69"/>
      <c r="AK2209" s="29" t="str">
        <f>IFERROR(MATCH(H2209,#REF!,0),"")</f>
        <v/>
      </c>
    </row>
    <row r="2210" spans="1:37" ht="15" customHeight="1">
      <c r="A2210" s="227" t="str">
        <f>IF(V2210=DB!$B$12,"決裁1",IF(V2210=DB!$B$13,"決裁2",IF(V2210=DB!$B$14,"決裁3",IF(V2210=DB!$B$15,"決裁4",IF(V2210="","",TEXT(W2210,"GE")&amp;"-"&amp;V2210)))))</f>
        <v/>
      </c>
      <c r="B2210" s="228" t="str">
        <f>IF(A2210="","",A2210&amp;"-"&amp;COUNTIF($A$5:A2210,A2210))</f>
        <v/>
      </c>
      <c r="C2210" s="228" t="str">
        <f t="shared" si="69"/>
        <v/>
      </c>
      <c r="D2210" s="228" t="str">
        <f>IF(C2210="","",C2210&amp;"-"&amp;COUNTIF($C$5:C2210,C2210))</f>
        <v/>
      </c>
      <c r="E2210" s="228">
        <f t="shared" si="70"/>
        <v>0</v>
      </c>
      <c r="F2210" s="133"/>
      <c r="G2210" s="133"/>
      <c r="H2210" s="31"/>
      <c r="I2210" s="32"/>
      <c r="J2210" s="49"/>
      <c r="K2210" s="32"/>
      <c r="L2210" s="33"/>
      <c r="M2210" s="33"/>
      <c r="N2210" s="30"/>
      <c r="R2210" s="36"/>
      <c r="S2210" s="37"/>
      <c r="T2210" s="38"/>
      <c r="U2210" s="200"/>
      <c r="V2210" s="211"/>
      <c r="W2210" s="204"/>
      <c r="X2210" s="204"/>
      <c r="Y2210" s="40"/>
      <c r="Z2210" s="41"/>
      <c r="AA2210" s="91"/>
      <c r="AB2210" s="42"/>
      <c r="AC2210" s="41"/>
      <c r="AD2210" s="43"/>
      <c r="AE2210" s="42"/>
      <c r="AF2210" s="41"/>
      <c r="AG2210" s="45"/>
      <c r="AH2210" s="69"/>
      <c r="AI2210" s="69"/>
      <c r="AJ2210" s="69"/>
      <c r="AK2210" s="29" t="str">
        <f>IFERROR(MATCH(H2210,#REF!,0),"")</f>
        <v/>
      </c>
    </row>
    <row r="2211" spans="1:37" ht="15" customHeight="1">
      <c r="A2211" s="227" t="str">
        <f>IF(V2211=DB!$B$12,"決裁1",IF(V2211=DB!$B$13,"決裁2",IF(V2211=DB!$B$14,"決裁3",IF(V2211=DB!$B$15,"決裁4",IF(V2211="","",TEXT(W2211,"GE")&amp;"-"&amp;V2211)))))</f>
        <v/>
      </c>
      <c r="B2211" s="228" t="str">
        <f>IF(A2211="","",A2211&amp;"-"&amp;COUNTIF($A$5:A2211,A2211))</f>
        <v/>
      </c>
      <c r="C2211" s="228" t="str">
        <f t="shared" si="69"/>
        <v/>
      </c>
      <c r="D2211" s="228" t="str">
        <f>IF(C2211="","",C2211&amp;"-"&amp;COUNTIF($C$5:C2211,C2211))</f>
        <v/>
      </c>
      <c r="E2211" s="228">
        <f t="shared" si="70"/>
        <v>0</v>
      </c>
      <c r="F2211" s="133"/>
      <c r="G2211" s="133"/>
      <c r="H2211" s="31"/>
      <c r="I2211" s="32"/>
      <c r="J2211" s="49"/>
      <c r="K2211" s="32"/>
      <c r="L2211" s="33"/>
      <c r="M2211" s="33"/>
      <c r="N2211" s="30"/>
      <c r="R2211" s="36"/>
      <c r="S2211" s="37"/>
      <c r="T2211" s="38"/>
      <c r="U2211" s="200"/>
      <c r="V2211" s="211"/>
      <c r="W2211" s="204"/>
      <c r="X2211" s="204"/>
      <c r="Y2211" s="40"/>
      <c r="Z2211" s="41"/>
      <c r="AA2211" s="91"/>
      <c r="AB2211" s="42"/>
      <c r="AC2211" s="41"/>
      <c r="AD2211" s="43"/>
      <c r="AE2211" s="42"/>
      <c r="AF2211" s="41"/>
      <c r="AG2211" s="45"/>
      <c r="AH2211" s="69"/>
      <c r="AI2211" s="69"/>
      <c r="AJ2211" s="69"/>
      <c r="AK2211" s="29" t="str">
        <f>IFERROR(MATCH(H2211,#REF!,0),"")</f>
        <v/>
      </c>
    </row>
    <row r="2212" spans="1:37" ht="15" customHeight="1">
      <c r="A2212" s="227" t="str">
        <f>IF(V2212=DB!$B$12,"決裁1",IF(V2212=DB!$B$13,"決裁2",IF(V2212=DB!$B$14,"決裁3",IF(V2212=DB!$B$15,"決裁4",IF(V2212="","",TEXT(W2212,"GE")&amp;"-"&amp;V2212)))))</f>
        <v/>
      </c>
      <c r="B2212" s="228" t="str">
        <f>IF(A2212="","",A2212&amp;"-"&amp;COUNTIF($A$5:A2212,A2212))</f>
        <v/>
      </c>
      <c r="C2212" s="228" t="str">
        <f t="shared" si="69"/>
        <v/>
      </c>
      <c r="D2212" s="228" t="str">
        <f>IF(C2212="","",C2212&amp;"-"&amp;COUNTIF($C$5:C2212,C2212))</f>
        <v/>
      </c>
      <c r="E2212" s="228">
        <f t="shared" si="70"/>
        <v>0</v>
      </c>
      <c r="F2212" s="133"/>
      <c r="G2212" s="133"/>
      <c r="H2212" s="31"/>
      <c r="I2212" s="32"/>
      <c r="J2212" s="49"/>
      <c r="K2212" s="32"/>
      <c r="L2212" s="33"/>
      <c r="M2212" s="33"/>
      <c r="N2212" s="30"/>
      <c r="R2212" s="36"/>
      <c r="S2212" s="37"/>
      <c r="T2212" s="38"/>
      <c r="U2212" s="200"/>
      <c r="V2212" s="211"/>
      <c r="W2212" s="204"/>
      <c r="X2212" s="204"/>
      <c r="Y2212" s="40"/>
      <c r="Z2212" s="41"/>
      <c r="AA2212" s="91"/>
      <c r="AB2212" s="42"/>
      <c r="AC2212" s="41"/>
      <c r="AD2212" s="33"/>
      <c r="AE2212" s="62"/>
      <c r="AF2212" s="47"/>
      <c r="AG2212" s="52"/>
      <c r="AH2212" s="69"/>
      <c r="AI2212" s="69"/>
      <c r="AJ2212" s="69"/>
      <c r="AK2212" s="29" t="str">
        <f>IFERROR(MATCH(H2212,#REF!,0),"")</f>
        <v/>
      </c>
    </row>
    <row r="2213" spans="1:37" ht="15" customHeight="1">
      <c r="A2213" s="227" t="str">
        <f>IF(V2213=DB!$B$12,"決裁1",IF(V2213=DB!$B$13,"決裁2",IF(V2213=DB!$B$14,"決裁3",IF(V2213=DB!$B$15,"決裁4",IF(V2213="","",TEXT(W2213,"GE")&amp;"-"&amp;V2213)))))</f>
        <v/>
      </c>
      <c r="B2213" s="228" t="str">
        <f>IF(A2213="","",A2213&amp;"-"&amp;COUNTIF($A$5:A2213,A2213))</f>
        <v/>
      </c>
      <c r="C2213" s="228" t="str">
        <f t="shared" si="69"/>
        <v/>
      </c>
      <c r="D2213" s="228" t="str">
        <f>IF(C2213="","",C2213&amp;"-"&amp;COUNTIF($C$5:C2213,C2213))</f>
        <v/>
      </c>
      <c r="E2213" s="228">
        <f t="shared" si="70"/>
        <v>0</v>
      </c>
      <c r="F2213" s="133"/>
      <c r="G2213" s="133"/>
      <c r="H2213" s="31"/>
      <c r="I2213" s="32"/>
      <c r="J2213" s="49"/>
      <c r="K2213" s="32"/>
      <c r="L2213" s="33"/>
      <c r="M2213" s="33"/>
      <c r="N2213" s="30"/>
      <c r="R2213" s="36"/>
      <c r="S2213" s="37"/>
      <c r="T2213" s="38"/>
      <c r="U2213" s="200"/>
      <c r="V2213" s="211"/>
      <c r="W2213" s="204"/>
      <c r="X2213" s="204"/>
      <c r="Y2213" s="40"/>
      <c r="Z2213" s="41"/>
      <c r="AA2213" s="91"/>
      <c r="AB2213" s="42"/>
      <c r="AC2213" s="41"/>
      <c r="AD2213" s="43"/>
      <c r="AE2213" s="42"/>
      <c r="AF2213" s="41"/>
      <c r="AG2213" s="45"/>
      <c r="AH2213" s="69"/>
      <c r="AI2213" s="69"/>
      <c r="AJ2213" s="69"/>
      <c r="AK2213" s="29" t="str">
        <f>IFERROR(MATCH(H2213,#REF!,0),"")</f>
        <v/>
      </c>
    </row>
    <row r="2214" spans="1:37" ht="15" customHeight="1">
      <c r="A2214" s="227" t="str">
        <f>IF(V2214=DB!$B$12,"決裁1",IF(V2214=DB!$B$13,"決裁2",IF(V2214=DB!$B$14,"決裁3",IF(V2214=DB!$B$15,"決裁4",IF(V2214="","",TEXT(W2214,"GE")&amp;"-"&amp;V2214)))))</f>
        <v/>
      </c>
      <c r="B2214" s="228" t="str">
        <f>IF(A2214="","",A2214&amp;"-"&amp;COUNTIF($A$5:A2214,A2214))</f>
        <v/>
      </c>
      <c r="C2214" s="228" t="str">
        <f t="shared" si="69"/>
        <v/>
      </c>
      <c r="D2214" s="228" t="str">
        <f>IF(C2214="","",C2214&amp;"-"&amp;COUNTIF($C$5:C2214,C2214))</f>
        <v/>
      </c>
      <c r="E2214" s="228">
        <f t="shared" si="70"/>
        <v>0</v>
      </c>
      <c r="F2214" s="133"/>
      <c r="G2214" s="133"/>
      <c r="H2214" s="31"/>
      <c r="I2214" s="32"/>
      <c r="J2214" s="49"/>
      <c r="K2214" s="32"/>
      <c r="L2214" s="33"/>
      <c r="M2214" s="33"/>
      <c r="N2214" s="30"/>
      <c r="R2214" s="36"/>
      <c r="S2214" s="37"/>
      <c r="T2214" s="38"/>
      <c r="U2214" s="200"/>
      <c r="V2214" s="211"/>
      <c r="W2214" s="204"/>
      <c r="X2214" s="204"/>
      <c r="Y2214" s="40"/>
      <c r="Z2214" s="41"/>
      <c r="AA2214" s="91"/>
      <c r="AB2214" s="42"/>
      <c r="AC2214" s="41"/>
      <c r="AD2214" s="43"/>
      <c r="AE2214" s="42"/>
      <c r="AF2214" s="41"/>
      <c r="AG2214" s="45"/>
      <c r="AH2214" s="69"/>
      <c r="AI2214" s="69"/>
      <c r="AJ2214" s="69"/>
      <c r="AK2214" s="29" t="str">
        <f>IFERROR(MATCH(H2214,#REF!,0),"")</f>
        <v/>
      </c>
    </row>
    <row r="2215" spans="1:37" ht="15" customHeight="1">
      <c r="A2215" s="227" t="str">
        <f>IF(V2215=DB!$B$12,"決裁1",IF(V2215=DB!$B$13,"決裁2",IF(V2215=DB!$B$14,"決裁3",IF(V2215=DB!$B$15,"決裁4",IF(V2215="","",TEXT(W2215,"GE")&amp;"-"&amp;V2215)))))</f>
        <v/>
      </c>
      <c r="B2215" s="228" t="str">
        <f>IF(A2215="","",A2215&amp;"-"&amp;COUNTIF($A$5:A2215,A2215))</f>
        <v/>
      </c>
      <c r="C2215" s="228" t="str">
        <f t="shared" si="69"/>
        <v/>
      </c>
      <c r="D2215" s="228" t="str">
        <f>IF(C2215="","",C2215&amp;"-"&amp;COUNTIF($C$5:C2215,C2215))</f>
        <v/>
      </c>
      <c r="E2215" s="228">
        <f t="shared" si="70"/>
        <v>0</v>
      </c>
      <c r="F2215" s="133"/>
      <c r="G2215" s="133"/>
      <c r="H2215" s="31"/>
      <c r="I2215" s="32"/>
      <c r="J2215" s="49"/>
      <c r="K2215" s="32"/>
      <c r="L2215" s="33"/>
      <c r="M2215" s="33"/>
      <c r="N2215" s="30"/>
      <c r="R2215" s="36"/>
      <c r="S2215" s="37"/>
      <c r="T2215" s="38"/>
      <c r="U2215" s="200"/>
      <c r="V2215" s="211"/>
      <c r="W2215" s="204"/>
      <c r="X2215" s="204"/>
      <c r="Y2215" s="40"/>
      <c r="Z2215" s="41"/>
      <c r="AA2215" s="91"/>
      <c r="AB2215" s="42"/>
      <c r="AC2215" s="41"/>
      <c r="AD2215" s="43"/>
      <c r="AE2215" s="42"/>
      <c r="AF2215" s="41"/>
      <c r="AG2215" s="45"/>
      <c r="AH2215" s="69"/>
      <c r="AI2215" s="69"/>
      <c r="AJ2215" s="69"/>
      <c r="AK2215" s="29" t="str">
        <f>IFERROR(MATCH(H2215,#REF!,0),"")</f>
        <v/>
      </c>
    </row>
    <row r="2216" spans="1:37" ht="15" customHeight="1">
      <c r="A2216" s="227" t="str">
        <f>IF(V2216=DB!$B$12,"決裁1",IF(V2216=DB!$B$13,"決裁2",IF(V2216=DB!$B$14,"決裁3",IF(V2216=DB!$B$15,"決裁4",IF(V2216="","",TEXT(W2216,"GE")&amp;"-"&amp;V2216)))))</f>
        <v/>
      </c>
      <c r="B2216" s="228" t="str">
        <f>IF(A2216="","",A2216&amp;"-"&amp;COUNTIF($A$5:A2216,A2216))</f>
        <v/>
      </c>
      <c r="C2216" s="228" t="str">
        <f t="shared" si="69"/>
        <v/>
      </c>
      <c r="D2216" s="228" t="str">
        <f>IF(C2216="","",C2216&amp;"-"&amp;COUNTIF($C$5:C2216,C2216))</f>
        <v/>
      </c>
      <c r="E2216" s="228">
        <f t="shared" si="70"/>
        <v>0</v>
      </c>
      <c r="F2216" s="133"/>
      <c r="G2216" s="133"/>
      <c r="H2216" s="31"/>
      <c r="I2216" s="32"/>
      <c r="J2216" s="49"/>
      <c r="K2216" s="32"/>
      <c r="L2216" s="33"/>
      <c r="M2216" s="33"/>
      <c r="N2216" s="30"/>
      <c r="R2216" s="36"/>
      <c r="S2216" s="37"/>
      <c r="T2216" s="38"/>
      <c r="U2216" s="200"/>
      <c r="V2216" s="211"/>
      <c r="W2216" s="204"/>
      <c r="X2216" s="204"/>
      <c r="Y2216" s="40"/>
      <c r="Z2216" s="41"/>
      <c r="AA2216" s="91"/>
      <c r="AB2216" s="42"/>
      <c r="AC2216" s="41"/>
      <c r="AD2216" s="43"/>
      <c r="AE2216" s="42"/>
      <c r="AF2216" s="41"/>
      <c r="AG2216" s="45"/>
      <c r="AH2216" s="69"/>
      <c r="AI2216" s="69"/>
      <c r="AJ2216" s="69"/>
      <c r="AK2216" s="29" t="str">
        <f>IFERROR(MATCH(H2216,#REF!,0),"")</f>
        <v/>
      </c>
    </row>
    <row r="2217" spans="1:37" ht="15" customHeight="1">
      <c r="A2217" s="227" t="str">
        <f>IF(V2217=DB!$B$12,"決裁1",IF(V2217=DB!$B$13,"決裁2",IF(V2217=DB!$B$14,"決裁3",IF(V2217=DB!$B$15,"決裁4",IF(V2217="","",TEXT(W2217,"GE")&amp;"-"&amp;V2217)))))</f>
        <v/>
      </c>
      <c r="B2217" s="228" t="str">
        <f>IF(A2217="","",A2217&amp;"-"&amp;COUNTIF($A$5:A2217,A2217))</f>
        <v/>
      </c>
      <c r="C2217" s="228" t="str">
        <f t="shared" si="69"/>
        <v/>
      </c>
      <c r="D2217" s="228" t="str">
        <f>IF(C2217="","",C2217&amp;"-"&amp;COUNTIF($C$5:C2217,C2217))</f>
        <v/>
      </c>
      <c r="E2217" s="228">
        <f t="shared" si="70"/>
        <v>0</v>
      </c>
      <c r="F2217" s="133"/>
      <c r="G2217" s="133"/>
      <c r="H2217" s="31"/>
      <c r="I2217" s="32"/>
      <c r="J2217" s="49"/>
      <c r="K2217" s="32"/>
      <c r="L2217" s="33"/>
      <c r="M2217" s="33"/>
      <c r="N2217" s="30"/>
      <c r="R2217" s="36"/>
      <c r="S2217" s="37"/>
      <c r="T2217" s="38"/>
      <c r="U2217" s="200"/>
      <c r="V2217" s="211"/>
      <c r="W2217" s="204"/>
      <c r="X2217" s="204"/>
      <c r="Y2217" s="40"/>
      <c r="Z2217" s="41"/>
      <c r="AA2217" s="91"/>
      <c r="AB2217" s="42"/>
      <c r="AC2217" s="41"/>
      <c r="AD2217" s="43"/>
      <c r="AE2217" s="42"/>
      <c r="AF2217" s="41"/>
      <c r="AG2217" s="45"/>
      <c r="AH2217" s="69"/>
      <c r="AI2217" s="69"/>
      <c r="AJ2217" s="69"/>
      <c r="AK2217" s="29" t="str">
        <f>IFERROR(MATCH(H2217,#REF!,0),"")</f>
        <v/>
      </c>
    </row>
    <row r="2218" spans="1:37" ht="15" customHeight="1">
      <c r="A2218" s="227" t="str">
        <f>IF(V2218=DB!$B$12,"決裁1",IF(V2218=DB!$B$13,"決裁2",IF(V2218=DB!$B$14,"決裁3",IF(V2218=DB!$B$15,"決裁4",IF(V2218="","",TEXT(W2218,"GE")&amp;"-"&amp;V2218)))))</f>
        <v/>
      </c>
      <c r="B2218" s="228" t="str">
        <f>IF(A2218="","",A2218&amp;"-"&amp;COUNTIF($A$5:A2218,A2218))</f>
        <v/>
      </c>
      <c r="C2218" s="228" t="str">
        <f t="shared" si="69"/>
        <v/>
      </c>
      <c r="D2218" s="228" t="str">
        <f>IF(C2218="","",C2218&amp;"-"&amp;COUNTIF($C$5:C2218,C2218))</f>
        <v/>
      </c>
      <c r="E2218" s="228">
        <f t="shared" si="70"/>
        <v>0</v>
      </c>
      <c r="F2218" s="133"/>
      <c r="G2218" s="133"/>
      <c r="H2218" s="31"/>
      <c r="I2218" s="32"/>
      <c r="J2218" s="49"/>
      <c r="K2218" s="32"/>
      <c r="L2218" s="33"/>
      <c r="M2218" s="33"/>
      <c r="N2218" s="30"/>
      <c r="R2218" s="36"/>
      <c r="S2218" s="37"/>
      <c r="T2218" s="38"/>
      <c r="U2218" s="200"/>
      <c r="V2218" s="211"/>
      <c r="W2218" s="204"/>
      <c r="X2218" s="204"/>
      <c r="Y2218" s="40"/>
      <c r="Z2218" s="41"/>
      <c r="AA2218" s="91"/>
      <c r="AB2218" s="42"/>
      <c r="AC2218" s="41"/>
      <c r="AD2218" s="43"/>
      <c r="AE2218" s="42"/>
      <c r="AF2218" s="41"/>
      <c r="AG2218" s="45"/>
      <c r="AH2218" s="69"/>
      <c r="AI2218" s="69"/>
      <c r="AJ2218" s="69"/>
      <c r="AK2218" s="29" t="str">
        <f>IFERROR(MATCH(H2218,#REF!,0),"")</f>
        <v/>
      </c>
    </row>
    <row r="2219" spans="1:37" ht="15" customHeight="1">
      <c r="A2219" s="227" t="str">
        <f>IF(V2219=DB!$B$12,"決裁1",IF(V2219=DB!$B$13,"決裁2",IF(V2219=DB!$B$14,"決裁3",IF(V2219=DB!$B$15,"決裁4",IF(V2219="","",TEXT(W2219,"GE")&amp;"-"&amp;V2219)))))</f>
        <v/>
      </c>
      <c r="B2219" s="228" t="str">
        <f>IF(A2219="","",A2219&amp;"-"&amp;COUNTIF($A$5:A2219,A2219))</f>
        <v/>
      </c>
      <c r="C2219" s="228" t="str">
        <f t="shared" si="69"/>
        <v/>
      </c>
      <c r="D2219" s="228" t="str">
        <f>IF(C2219="","",C2219&amp;"-"&amp;COUNTIF($C$5:C2219,C2219))</f>
        <v/>
      </c>
      <c r="E2219" s="228">
        <f t="shared" si="70"/>
        <v>0</v>
      </c>
      <c r="F2219" s="133"/>
      <c r="G2219" s="133"/>
      <c r="H2219" s="31"/>
      <c r="I2219" s="32"/>
      <c r="J2219" s="49"/>
      <c r="K2219" s="32"/>
      <c r="L2219" s="33"/>
      <c r="M2219" s="33"/>
      <c r="N2219" s="30"/>
      <c r="R2219" s="36"/>
      <c r="S2219" s="37"/>
      <c r="T2219" s="38"/>
      <c r="U2219" s="200"/>
      <c r="V2219" s="211"/>
      <c r="W2219" s="204"/>
      <c r="X2219" s="204"/>
      <c r="Y2219" s="40"/>
      <c r="Z2219" s="41"/>
      <c r="AA2219" s="91"/>
      <c r="AB2219" s="42"/>
      <c r="AC2219" s="41"/>
      <c r="AD2219" s="33"/>
      <c r="AE2219" s="42"/>
      <c r="AF2219" s="41"/>
      <c r="AG2219" s="45"/>
      <c r="AH2219" s="69"/>
      <c r="AI2219" s="69"/>
      <c r="AJ2219" s="69"/>
      <c r="AK2219" s="29" t="str">
        <f>IFERROR(MATCH(H2219,#REF!,0),"")</f>
        <v/>
      </c>
    </row>
    <row r="2220" spans="1:37" ht="15" customHeight="1">
      <c r="A2220" s="227" t="str">
        <f>IF(V2220=DB!$B$12,"決裁1",IF(V2220=DB!$B$13,"決裁2",IF(V2220=DB!$B$14,"決裁3",IF(V2220=DB!$B$15,"決裁4",IF(V2220="","",TEXT(W2220,"GE")&amp;"-"&amp;V2220)))))</f>
        <v/>
      </c>
      <c r="B2220" s="228" t="str">
        <f>IF(A2220="","",A2220&amp;"-"&amp;COUNTIF($A$5:A2220,A2220))</f>
        <v/>
      </c>
      <c r="C2220" s="228" t="str">
        <f t="shared" si="69"/>
        <v/>
      </c>
      <c r="D2220" s="228" t="str">
        <f>IF(C2220="","",C2220&amp;"-"&amp;COUNTIF($C$5:C2220,C2220))</f>
        <v/>
      </c>
      <c r="E2220" s="228">
        <f t="shared" si="70"/>
        <v>0</v>
      </c>
      <c r="F2220" s="133"/>
      <c r="G2220" s="133"/>
      <c r="H2220" s="31"/>
      <c r="I2220" s="32"/>
      <c r="J2220" s="49"/>
      <c r="K2220" s="32"/>
      <c r="L2220" s="33"/>
      <c r="M2220" s="33"/>
      <c r="N2220" s="30"/>
      <c r="R2220" s="36"/>
      <c r="S2220" s="37"/>
      <c r="T2220" s="38"/>
      <c r="U2220" s="200"/>
      <c r="V2220" s="211"/>
      <c r="W2220" s="204"/>
      <c r="X2220" s="204"/>
      <c r="Y2220" s="40"/>
      <c r="Z2220" s="41"/>
      <c r="AA2220" s="91"/>
      <c r="AB2220" s="42"/>
      <c r="AC2220" s="41"/>
      <c r="AD2220" s="33"/>
      <c r="AE2220" s="42"/>
      <c r="AF2220" s="41"/>
      <c r="AG2220" s="45"/>
      <c r="AH2220" s="69"/>
      <c r="AI2220" s="69"/>
      <c r="AJ2220" s="69"/>
      <c r="AK2220" s="29" t="str">
        <f>IFERROR(MATCH(H2220,#REF!,0),"")</f>
        <v/>
      </c>
    </row>
    <row r="2221" spans="1:37" ht="15" customHeight="1">
      <c r="A2221" s="227" t="str">
        <f>IF(V2221=DB!$B$12,"決裁1",IF(V2221=DB!$B$13,"決裁2",IF(V2221=DB!$B$14,"決裁3",IF(V2221=DB!$B$15,"決裁4",IF(V2221="","",TEXT(W2221,"GE")&amp;"-"&amp;V2221)))))</f>
        <v/>
      </c>
      <c r="B2221" s="228" t="str">
        <f>IF(A2221="","",A2221&amp;"-"&amp;COUNTIF($A$5:A2221,A2221))</f>
        <v/>
      </c>
      <c r="C2221" s="228" t="str">
        <f t="shared" si="69"/>
        <v/>
      </c>
      <c r="D2221" s="228" t="str">
        <f>IF(C2221="","",C2221&amp;"-"&amp;COUNTIF($C$5:C2221,C2221))</f>
        <v/>
      </c>
      <c r="E2221" s="228">
        <f t="shared" si="70"/>
        <v>0</v>
      </c>
      <c r="F2221" s="133"/>
      <c r="G2221" s="133"/>
      <c r="H2221" s="31"/>
      <c r="I2221" s="32"/>
      <c r="J2221" s="49"/>
      <c r="K2221" s="32"/>
      <c r="L2221" s="33"/>
      <c r="M2221" s="33"/>
      <c r="N2221" s="30"/>
      <c r="R2221" s="36"/>
      <c r="S2221" s="37"/>
      <c r="T2221" s="38"/>
      <c r="U2221" s="200"/>
      <c r="V2221" s="211"/>
      <c r="W2221" s="204"/>
      <c r="X2221" s="204"/>
      <c r="Y2221" s="40"/>
      <c r="Z2221" s="41"/>
      <c r="AA2221" s="91"/>
      <c r="AB2221" s="42"/>
      <c r="AC2221" s="41"/>
      <c r="AD2221" s="33"/>
      <c r="AE2221" s="42"/>
      <c r="AF2221" s="41"/>
      <c r="AG2221" s="45"/>
      <c r="AH2221" s="69"/>
      <c r="AI2221" s="69"/>
      <c r="AJ2221" s="69"/>
      <c r="AK2221" s="29" t="str">
        <f>IFERROR(MATCH(H2221,#REF!,0),"")</f>
        <v/>
      </c>
    </row>
    <row r="2222" spans="1:37" ht="15" customHeight="1">
      <c r="A2222" s="227" t="str">
        <f>IF(V2222=DB!$B$12,"決裁1",IF(V2222=DB!$B$13,"決裁2",IF(V2222=DB!$B$14,"決裁3",IF(V2222=DB!$B$15,"決裁4",IF(V2222="","",TEXT(W2222,"GE")&amp;"-"&amp;V2222)))))</f>
        <v/>
      </c>
      <c r="B2222" s="228" t="str">
        <f>IF(A2222="","",A2222&amp;"-"&amp;COUNTIF($A$5:A2222,A2222))</f>
        <v/>
      </c>
      <c r="C2222" s="228" t="str">
        <f t="shared" si="69"/>
        <v/>
      </c>
      <c r="D2222" s="228" t="str">
        <f>IF(C2222="","",C2222&amp;"-"&amp;COUNTIF($C$5:C2222,C2222))</f>
        <v/>
      </c>
      <c r="E2222" s="228">
        <f t="shared" si="70"/>
        <v>0</v>
      </c>
      <c r="F2222" s="133"/>
      <c r="G2222" s="133"/>
      <c r="H2222" s="31"/>
      <c r="I2222" s="32"/>
      <c r="J2222" s="49"/>
      <c r="K2222" s="32"/>
      <c r="L2222" s="33"/>
      <c r="M2222" s="33"/>
      <c r="N2222" s="30"/>
      <c r="R2222" s="36"/>
      <c r="S2222" s="37"/>
      <c r="T2222" s="38"/>
      <c r="U2222" s="200"/>
      <c r="V2222" s="211"/>
      <c r="W2222" s="204"/>
      <c r="X2222" s="204"/>
      <c r="Y2222" s="40"/>
      <c r="Z2222" s="41"/>
      <c r="AA2222" s="91"/>
      <c r="AB2222" s="42"/>
      <c r="AC2222" s="41"/>
      <c r="AD2222" s="43"/>
      <c r="AE2222" s="42"/>
      <c r="AF2222" s="41"/>
      <c r="AG2222" s="45"/>
      <c r="AH2222" s="69"/>
      <c r="AI2222" s="69"/>
      <c r="AJ2222" s="69"/>
      <c r="AK2222" s="29" t="str">
        <f>IFERROR(MATCH(H2222,#REF!,0),"")</f>
        <v/>
      </c>
    </row>
    <row r="2223" spans="1:37" ht="15" customHeight="1">
      <c r="A2223" s="227" t="str">
        <f>IF(V2223=DB!$B$12,"決裁1",IF(V2223=DB!$B$13,"決裁2",IF(V2223=DB!$B$14,"決裁3",IF(V2223=DB!$B$15,"決裁4",IF(V2223="","",TEXT(W2223,"GE")&amp;"-"&amp;V2223)))))</f>
        <v/>
      </c>
      <c r="B2223" s="228" t="str">
        <f>IF(A2223="","",A2223&amp;"-"&amp;COUNTIF($A$5:A2223,A2223))</f>
        <v/>
      </c>
      <c r="C2223" s="228" t="str">
        <f t="shared" si="69"/>
        <v/>
      </c>
      <c r="D2223" s="228" t="str">
        <f>IF(C2223="","",C2223&amp;"-"&amp;COUNTIF($C$5:C2223,C2223))</f>
        <v/>
      </c>
      <c r="E2223" s="228">
        <f t="shared" si="70"/>
        <v>0</v>
      </c>
      <c r="F2223" s="133"/>
      <c r="G2223" s="133"/>
      <c r="H2223" s="31"/>
      <c r="I2223" s="32"/>
      <c r="J2223" s="49"/>
      <c r="K2223" s="32"/>
      <c r="L2223" s="33"/>
      <c r="M2223" s="33"/>
      <c r="N2223" s="30"/>
      <c r="R2223" s="36"/>
      <c r="S2223" s="37"/>
      <c r="T2223" s="38"/>
      <c r="U2223" s="200"/>
      <c r="V2223" s="211"/>
      <c r="W2223" s="204"/>
      <c r="X2223" s="204"/>
      <c r="Y2223" s="40"/>
      <c r="Z2223" s="41"/>
      <c r="AA2223" s="91"/>
      <c r="AB2223" s="42"/>
      <c r="AC2223" s="41"/>
      <c r="AD2223" s="43"/>
      <c r="AE2223" s="42"/>
      <c r="AF2223" s="41"/>
      <c r="AG2223" s="45"/>
      <c r="AH2223" s="69"/>
      <c r="AI2223" s="69"/>
      <c r="AJ2223" s="69"/>
      <c r="AK2223" s="29" t="str">
        <f>IFERROR(MATCH(H2223,#REF!,0),"")</f>
        <v/>
      </c>
    </row>
    <row r="2224" spans="1:37" ht="15" customHeight="1">
      <c r="A2224" s="227" t="str">
        <f>IF(V2224=DB!$B$12,"決裁1",IF(V2224=DB!$B$13,"決裁2",IF(V2224=DB!$B$14,"決裁3",IF(V2224=DB!$B$15,"決裁4",IF(V2224="","",TEXT(W2224,"GE")&amp;"-"&amp;V2224)))))</f>
        <v/>
      </c>
      <c r="B2224" s="228" t="str">
        <f>IF(A2224="","",A2224&amp;"-"&amp;COUNTIF($A$5:A2224,A2224))</f>
        <v/>
      </c>
      <c r="C2224" s="228" t="str">
        <f t="shared" si="69"/>
        <v/>
      </c>
      <c r="D2224" s="228" t="str">
        <f>IF(C2224="","",C2224&amp;"-"&amp;COUNTIF($C$5:C2224,C2224))</f>
        <v/>
      </c>
      <c r="E2224" s="228">
        <f t="shared" si="70"/>
        <v>0</v>
      </c>
      <c r="F2224" s="133"/>
      <c r="G2224" s="133"/>
      <c r="H2224" s="31"/>
      <c r="I2224" s="32"/>
      <c r="J2224" s="49"/>
      <c r="K2224" s="32"/>
      <c r="L2224" s="33"/>
      <c r="M2224" s="33"/>
      <c r="N2224" s="30"/>
      <c r="R2224" s="36"/>
      <c r="S2224" s="37"/>
      <c r="T2224" s="38"/>
      <c r="U2224" s="200"/>
      <c r="V2224" s="211"/>
      <c r="W2224" s="204"/>
      <c r="X2224" s="204"/>
      <c r="Y2224" s="40"/>
      <c r="Z2224" s="41"/>
      <c r="AA2224" s="91"/>
      <c r="AB2224" s="42"/>
      <c r="AC2224" s="41"/>
      <c r="AD2224" s="33"/>
      <c r="AE2224" s="42"/>
      <c r="AF2224" s="41"/>
      <c r="AG2224" s="45"/>
      <c r="AH2224" s="69"/>
      <c r="AI2224" s="69"/>
      <c r="AJ2224" s="69"/>
      <c r="AK2224" s="29" t="str">
        <f>IFERROR(MATCH(H2224,#REF!,0),"")</f>
        <v/>
      </c>
    </row>
    <row r="2225" spans="1:37" ht="15" customHeight="1">
      <c r="A2225" s="227" t="str">
        <f>IF(V2225=DB!$B$12,"決裁1",IF(V2225=DB!$B$13,"決裁2",IF(V2225=DB!$B$14,"決裁3",IF(V2225=DB!$B$15,"決裁4",IF(V2225="","",TEXT(W2225,"GE")&amp;"-"&amp;V2225)))))</f>
        <v/>
      </c>
      <c r="B2225" s="228" t="str">
        <f>IF(A2225="","",A2225&amp;"-"&amp;COUNTIF($A$5:A2225,A2225))</f>
        <v/>
      </c>
      <c r="C2225" s="228" t="str">
        <f t="shared" si="69"/>
        <v/>
      </c>
      <c r="D2225" s="228" t="str">
        <f>IF(C2225="","",C2225&amp;"-"&amp;COUNTIF($C$5:C2225,C2225))</f>
        <v/>
      </c>
      <c r="E2225" s="228">
        <f t="shared" si="70"/>
        <v>0</v>
      </c>
      <c r="F2225" s="133"/>
      <c r="G2225" s="133"/>
      <c r="H2225" s="31"/>
      <c r="I2225" s="32"/>
      <c r="J2225" s="49"/>
      <c r="K2225" s="32"/>
      <c r="L2225" s="33"/>
      <c r="M2225" s="33"/>
      <c r="N2225" s="30"/>
      <c r="R2225" s="36"/>
      <c r="S2225" s="37"/>
      <c r="T2225" s="38"/>
      <c r="U2225" s="200"/>
      <c r="V2225" s="211"/>
      <c r="W2225" s="204"/>
      <c r="X2225" s="204"/>
      <c r="Y2225" s="40"/>
      <c r="Z2225" s="41"/>
      <c r="AA2225" s="91"/>
      <c r="AB2225" s="42"/>
      <c r="AC2225" s="41"/>
      <c r="AD2225" s="33"/>
      <c r="AE2225" s="42"/>
      <c r="AF2225" s="41"/>
      <c r="AG2225" s="45"/>
      <c r="AH2225" s="69"/>
      <c r="AI2225" s="69"/>
      <c r="AJ2225" s="69"/>
      <c r="AK2225" s="29" t="str">
        <f>IFERROR(MATCH(H2225,#REF!,0),"")</f>
        <v/>
      </c>
    </row>
    <row r="2226" spans="1:37" ht="15" customHeight="1">
      <c r="A2226" s="227" t="str">
        <f>IF(V2226=DB!$B$12,"決裁1",IF(V2226=DB!$B$13,"決裁2",IF(V2226=DB!$B$14,"決裁3",IF(V2226=DB!$B$15,"決裁4",IF(V2226="","",TEXT(W2226,"GE")&amp;"-"&amp;V2226)))))</f>
        <v/>
      </c>
      <c r="B2226" s="228" t="str">
        <f>IF(A2226="","",A2226&amp;"-"&amp;COUNTIF($A$5:A2226,A2226))</f>
        <v/>
      </c>
      <c r="C2226" s="228" t="str">
        <f t="shared" si="69"/>
        <v/>
      </c>
      <c r="D2226" s="228" t="str">
        <f>IF(C2226="","",C2226&amp;"-"&amp;COUNTIF($C$5:C2226,C2226))</f>
        <v/>
      </c>
      <c r="E2226" s="228">
        <f t="shared" si="70"/>
        <v>0</v>
      </c>
      <c r="F2226" s="133"/>
      <c r="G2226" s="133"/>
      <c r="H2226" s="31"/>
      <c r="I2226" s="32"/>
      <c r="J2226" s="49"/>
      <c r="K2226" s="32"/>
      <c r="L2226" s="33"/>
      <c r="M2226" s="33"/>
      <c r="N2226" s="30"/>
      <c r="R2226" s="36"/>
      <c r="S2226" s="37"/>
      <c r="T2226" s="38"/>
      <c r="U2226" s="200"/>
      <c r="V2226" s="211"/>
      <c r="W2226" s="204"/>
      <c r="X2226" s="204"/>
      <c r="Y2226" s="40"/>
      <c r="Z2226" s="41"/>
      <c r="AA2226" s="91"/>
      <c r="AB2226" s="42"/>
      <c r="AC2226" s="41"/>
      <c r="AD2226" s="43"/>
      <c r="AE2226" s="42"/>
      <c r="AF2226" s="41"/>
      <c r="AG2226" s="45"/>
      <c r="AH2226" s="69"/>
      <c r="AI2226" s="69"/>
      <c r="AJ2226" s="69"/>
      <c r="AK2226" s="29" t="str">
        <f>IFERROR(MATCH(H2226,#REF!,0),"")</f>
        <v/>
      </c>
    </row>
    <row r="2227" spans="1:37" ht="15" customHeight="1">
      <c r="A2227" s="227" t="str">
        <f>IF(V2227=DB!$B$12,"決裁1",IF(V2227=DB!$B$13,"決裁2",IF(V2227=DB!$B$14,"決裁3",IF(V2227=DB!$B$15,"決裁4",IF(V2227="","",TEXT(W2227,"GE")&amp;"-"&amp;V2227)))))</f>
        <v/>
      </c>
      <c r="B2227" s="228" t="str">
        <f>IF(A2227="","",A2227&amp;"-"&amp;COUNTIF($A$5:A2227,A2227))</f>
        <v/>
      </c>
      <c r="C2227" s="228" t="str">
        <f t="shared" si="69"/>
        <v/>
      </c>
      <c r="D2227" s="228" t="str">
        <f>IF(C2227="","",C2227&amp;"-"&amp;COUNTIF($C$5:C2227,C2227))</f>
        <v/>
      </c>
      <c r="E2227" s="228">
        <f t="shared" si="70"/>
        <v>0</v>
      </c>
      <c r="F2227" s="133"/>
      <c r="G2227" s="133"/>
      <c r="H2227" s="31"/>
      <c r="I2227" s="32"/>
      <c r="J2227" s="49"/>
      <c r="K2227" s="32"/>
      <c r="L2227" s="33"/>
      <c r="M2227" s="33"/>
      <c r="N2227" s="30"/>
      <c r="R2227" s="36"/>
      <c r="S2227" s="37"/>
      <c r="T2227" s="38"/>
      <c r="U2227" s="200"/>
      <c r="V2227" s="211"/>
      <c r="W2227" s="204"/>
      <c r="X2227" s="204"/>
      <c r="Y2227" s="40"/>
      <c r="Z2227" s="41"/>
      <c r="AA2227" s="91"/>
      <c r="AB2227" s="42"/>
      <c r="AC2227" s="41"/>
      <c r="AD2227" s="43"/>
      <c r="AE2227" s="42"/>
      <c r="AF2227" s="41"/>
      <c r="AG2227" s="45"/>
      <c r="AH2227" s="69"/>
      <c r="AI2227" s="69"/>
      <c r="AJ2227" s="69"/>
      <c r="AK2227" s="29" t="str">
        <f>IFERROR(MATCH(H2227,#REF!,0),"")</f>
        <v/>
      </c>
    </row>
    <row r="2228" spans="1:37" ht="15" customHeight="1">
      <c r="A2228" s="227" t="str">
        <f>IF(V2228=DB!$B$12,"決裁1",IF(V2228=DB!$B$13,"決裁2",IF(V2228=DB!$B$14,"決裁3",IF(V2228=DB!$B$15,"決裁4",IF(V2228="","",TEXT(W2228,"GE")&amp;"-"&amp;V2228)))))</f>
        <v/>
      </c>
      <c r="B2228" s="228" t="str">
        <f>IF(A2228="","",A2228&amp;"-"&amp;COUNTIF($A$5:A2228,A2228))</f>
        <v/>
      </c>
      <c r="C2228" s="228" t="str">
        <f t="shared" si="69"/>
        <v/>
      </c>
      <c r="D2228" s="228" t="str">
        <f>IF(C2228="","",C2228&amp;"-"&amp;COUNTIF($C$5:C2228,C2228))</f>
        <v/>
      </c>
      <c r="E2228" s="228">
        <f t="shared" si="70"/>
        <v>0</v>
      </c>
      <c r="F2228" s="133"/>
      <c r="G2228" s="133"/>
      <c r="H2228" s="31"/>
      <c r="I2228" s="32"/>
      <c r="J2228" s="49"/>
      <c r="K2228" s="32"/>
      <c r="L2228" s="33"/>
      <c r="M2228" s="33"/>
      <c r="N2228" s="30"/>
      <c r="R2228" s="36"/>
      <c r="S2228" s="37"/>
      <c r="T2228" s="38"/>
      <c r="U2228" s="200"/>
      <c r="V2228" s="211"/>
      <c r="W2228" s="204"/>
      <c r="X2228" s="204"/>
      <c r="Y2228" s="40"/>
      <c r="Z2228" s="41"/>
      <c r="AA2228" s="91"/>
      <c r="AB2228" s="42"/>
      <c r="AC2228" s="41"/>
      <c r="AD2228" s="43"/>
      <c r="AE2228" s="42"/>
      <c r="AF2228" s="41"/>
      <c r="AG2228" s="45"/>
      <c r="AH2228" s="69"/>
      <c r="AI2228" s="69"/>
      <c r="AJ2228" s="69"/>
      <c r="AK2228" s="29" t="str">
        <f>IFERROR(MATCH(H2228,#REF!,0),"")</f>
        <v/>
      </c>
    </row>
    <row r="2229" spans="1:37" ht="15" customHeight="1">
      <c r="A2229" s="227" t="str">
        <f>IF(V2229=DB!$B$12,"決裁1",IF(V2229=DB!$B$13,"決裁2",IF(V2229=DB!$B$14,"決裁3",IF(V2229=DB!$B$15,"決裁4",IF(V2229="","",TEXT(W2229,"GE")&amp;"-"&amp;V2229)))))</f>
        <v/>
      </c>
      <c r="B2229" s="228" t="str">
        <f>IF(A2229="","",A2229&amp;"-"&amp;COUNTIF($A$5:A2229,A2229))</f>
        <v/>
      </c>
      <c r="C2229" s="228" t="str">
        <f t="shared" si="69"/>
        <v/>
      </c>
      <c r="D2229" s="228" t="str">
        <f>IF(C2229="","",C2229&amp;"-"&amp;COUNTIF($C$5:C2229,C2229))</f>
        <v/>
      </c>
      <c r="E2229" s="228">
        <f t="shared" si="70"/>
        <v>0</v>
      </c>
      <c r="F2229" s="133"/>
      <c r="G2229" s="133"/>
      <c r="H2229" s="31"/>
      <c r="I2229" s="32"/>
      <c r="J2229" s="49"/>
      <c r="K2229" s="32"/>
      <c r="L2229" s="33"/>
      <c r="M2229" s="33"/>
      <c r="N2229" s="30"/>
      <c r="R2229" s="36"/>
      <c r="S2229" s="37"/>
      <c r="T2229" s="38"/>
      <c r="U2229" s="200"/>
      <c r="V2229" s="211"/>
      <c r="W2229" s="204"/>
      <c r="X2229" s="204"/>
      <c r="Y2229" s="40"/>
      <c r="Z2229" s="41"/>
      <c r="AA2229" s="10"/>
      <c r="AB2229" s="42"/>
      <c r="AC2229" s="41"/>
      <c r="AD2229" s="43"/>
      <c r="AE2229" s="42"/>
      <c r="AF2229" s="41"/>
      <c r="AG2229" s="43"/>
      <c r="AH2229" s="69"/>
      <c r="AI2229" s="69"/>
      <c r="AJ2229" s="69"/>
      <c r="AK2229" s="29" t="str">
        <f>IFERROR(MATCH(H2229,#REF!,0),"")</f>
        <v/>
      </c>
    </row>
    <row r="2230" spans="1:37" ht="15" customHeight="1">
      <c r="A2230" s="227" t="str">
        <f>IF(V2230=DB!$B$12,"決裁1",IF(V2230=DB!$B$13,"決裁2",IF(V2230=DB!$B$14,"決裁3",IF(V2230=DB!$B$15,"決裁4",IF(V2230="","",TEXT(W2230,"GE")&amp;"-"&amp;V2230)))))</f>
        <v/>
      </c>
      <c r="B2230" s="228" t="str">
        <f>IF(A2230="","",A2230&amp;"-"&amp;COUNTIF($A$5:A2230,A2230))</f>
        <v/>
      </c>
      <c r="C2230" s="228" t="str">
        <f t="shared" si="69"/>
        <v/>
      </c>
      <c r="D2230" s="228" t="str">
        <f>IF(C2230="","",C2230&amp;"-"&amp;COUNTIF($C$5:C2230,C2230))</f>
        <v/>
      </c>
      <c r="E2230" s="228">
        <f t="shared" si="70"/>
        <v>0</v>
      </c>
      <c r="F2230" s="133"/>
      <c r="G2230" s="133"/>
      <c r="H2230" s="31"/>
      <c r="I2230" s="32"/>
      <c r="J2230" s="49"/>
      <c r="K2230" s="32"/>
      <c r="L2230" s="33"/>
      <c r="M2230" s="33"/>
      <c r="N2230" s="30"/>
      <c r="R2230" s="36"/>
      <c r="S2230" s="37"/>
      <c r="T2230" s="38"/>
      <c r="U2230" s="200"/>
      <c r="V2230" s="211"/>
      <c r="W2230" s="204"/>
      <c r="X2230" s="204"/>
      <c r="Y2230" s="40"/>
      <c r="Z2230" s="41"/>
      <c r="AA2230" s="91"/>
      <c r="AB2230" s="42"/>
      <c r="AC2230" s="41"/>
      <c r="AD2230" s="43"/>
      <c r="AE2230" s="42"/>
      <c r="AF2230" s="41"/>
      <c r="AG2230" s="45"/>
      <c r="AH2230" s="69"/>
      <c r="AI2230" s="69"/>
      <c r="AJ2230" s="69"/>
      <c r="AK2230" s="29" t="str">
        <f>IFERROR(MATCH(H2230,#REF!,0),"")</f>
        <v/>
      </c>
    </row>
    <row r="2231" spans="1:37" ht="15" customHeight="1">
      <c r="A2231" s="227" t="str">
        <f>IF(V2231=DB!$B$12,"決裁1",IF(V2231=DB!$B$13,"決裁2",IF(V2231=DB!$B$14,"決裁3",IF(V2231=DB!$B$15,"決裁4",IF(V2231="","",TEXT(W2231,"GE")&amp;"-"&amp;V2231)))))</f>
        <v/>
      </c>
      <c r="B2231" s="228" t="str">
        <f>IF(A2231="","",A2231&amp;"-"&amp;COUNTIF($A$5:A2231,A2231))</f>
        <v/>
      </c>
      <c r="C2231" s="228" t="str">
        <f t="shared" si="69"/>
        <v/>
      </c>
      <c r="D2231" s="228" t="str">
        <f>IF(C2231="","",C2231&amp;"-"&amp;COUNTIF($C$5:C2231,C2231))</f>
        <v/>
      </c>
      <c r="E2231" s="228">
        <f t="shared" si="70"/>
        <v>0</v>
      </c>
      <c r="F2231" s="133"/>
      <c r="G2231" s="133"/>
      <c r="H2231" s="31"/>
      <c r="I2231" s="32"/>
      <c r="J2231" s="49"/>
      <c r="K2231" s="32"/>
      <c r="L2231" s="33"/>
      <c r="M2231" s="33"/>
      <c r="N2231" s="30"/>
      <c r="R2231" s="36"/>
      <c r="S2231" s="37"/>
      <c r="T2231" s="38"/>
      <c r="U2231" s="200"/>
      <c r="V2231" s="211"/>
      <c r="W2231" s="204"/>
      <c r="X2231" s="204"/>
      <c r="Y2231" s="40"/>
      <c r="Z2231" s="41"/>
      <c r="AA2231" s="91"/>
      <c r="AB2231" s="42"/>
      <c r="AC2231" s="41"/>
      <c r="AD2231" s="43"/>
      <c r="AE2231" s="42"/>
      <c r="AF2231" s="41"/>
      <c r="AG2231" s="45"/>
      <c r="AH2231" s="69"/>
      <c r="AI2231" s="69"/>
      <c r="AJ2231" s="69"/>
      <c r="AK2231" s="29" t="str">
        <f>IFERROR(MATCH(H2231,#REF!,0),"")</f>
        <v/>
      </c>
    </row>
    <row r="2232" spans="1:37" ht="15" customHeight="1">
      <c r="A2232" s="227" t="str">
        <f>IF(V2232=DB!$B$12,"決裁1",IF(V2232=DB!$B$13,"決裁2",IF(V2232=DB!$B$14,"決裁3",IF(V2232=DB!$B$15,"決裁4",IF(V2232="","",TEXT(W2232,"GE")&amp;"-"&amp;V2232)))))</f>
        <v/>
      </c>
      <c r="B2232" s="228" t="str">
        <f>IF(A2232="","",A2232&amp;"-"&amp;COUNTIF($A$5:A2232,A2232))</f>
        <v/>
      </c>
      <c r="C2232" s="228" t="str">
        <f t="shared" si="69"/>
        <v/>
      </c>
      <c r="D2232" s="228" t="str">
        <f>IF(C2232="","",C2232&amp;"-"&amp;COUNTIF($C$5:C2232,C2232))</f>
        <v/>
      </c>
      <c r="E2232" s="228">
        <f t="shared" si="70"/>
        <v>0</v>
      </c>
      <c r="F2232" s="133"/>
      <c r="G2232" s="133"/>
      <c r="H2232" s="31"/>
      <c r="I2232" s="32"/>
      <c r="J2232" s="49"/>
      <c r="K2232" s="32"/>
      <c r="L2232" s="33"/>
      <c r="M2232" s="33"/>
      <c r="N2232" s="30"/>
      <c r="R2232" s="36"/>
      <c r="S2232" s="37"/>
      <c r="T2232" s="38"/>
      <c r="U2232" s="200"/>
      <c r="V2232" s="211"/>
      <c r="W2232" s="204"/>
      <c r="X2232" s="204"/>
      <c r="Y2232" s="40"/>
      <c r="Z2232" s="41"/>
      <c r="AA2232" s="91"/>
      <c r="AB2232" s="42"/>
      <c r="AC2232" s="41"/>
      <c r="AD2232" s="43"/>
      <c r="AE2232" s="42"/>
      <c r="AF2232" s="41"/>
      <c r="AG2232" s="45"/>
      <c r="AH2232" s="69"/>
      <c r="AI2232" s="69"/>
      <c r="AJ2232" s="69"/>
      <c r="AK2232" s="29" t="str">
        <f>IFERROR(MATCH(H2232,#REF!,0),"")</f>
        <v/>
      </c>
    </row>
    <row r="2233" spans="1:37" ht="15" customHeight="1">
      <c r="A2233" s="227" t="str">
        <f>IF(V2233=DB!$B$12,"決裁1",IF(V2233=DB!$B$13,"決裁2",IF(V2233=DB!$B$14,"決裁3",IF(V2233=DB!$B$15,"決裁4",IF(V2233="","",TEXT(W2233,"GE")&amp;"-"&amp;V2233)))))</f>
        <v/>
      </c>
      <c r="B2233" s="228" t="str">
        <f>IF(A2233="","",A2233&amp;"-"&amp;COUNTIF($A$5:A2233,A2233))</f>
        <v/>
      </c>
      <c r="C2233" s="228" t="str">
        <f t="shared" si="69"/>
        <v/>
      </c>
      <c r="D2233" s="228" t="str">
        <f>IF(C2233="","",C2233&amp;"-"&amp;COUNTIF($C$5:C2233,C2233))</f>
        <v/>
      </c>
      <c r="E2233" s="228">
        <f t="shared" si="70"/>
        <v>0</v>
      </c>
      <c r="F2233" s="133"/>
      <c r="G2233" s="133"/>
      <c r="H2233" s="31"/>
      <c r="I2233" s="32"/>
      <c r="J2233" s="49"/>
      <c r="K2233" s="32"/>
      <c r="L2233" s="33"/>
      <c r="M2233" s="33"/>
      <c r="N2233" s="30"/>
      <c r="R2233" s="36"/>
      <c r="S2233" s="37"/>
      <c r="T2233" s="38"/>
      <c r="U2233" s="200"/>
      <c r="V2233" s="211"/>
      <c r="W2233" s="204"/>
      <c r="X2233" s="204"/>
      <c r="Y2233" s="40"/>
      <c r="Z2233" s="41"/>
      <c r="AA2233" s="91"/>
      <c r="AB2233" s="42"/>
      <c r="AC2233" s="41"/>
      <c r="AD2233" s="43"/>
      <c r="AE2233" s="42"/>
      <c r="AF2233" s="41"/>
      <c r="AG2233" s="45"/>
      <c r="AH2233" s="69"/>
      <c r="AI2233" s="69"/>
      <c r="AJ2233" s="69"/>
      <c r="AK2233" s="29" t="str">
        <f>IFERROR(MATCH(H2233,#REF!,0),"")</f>
        <v/>
      </c>
    </row>
    <row r="2234" spans="1:37" ht="15" customHeight="1">
      <c r="A2234" s="227" t="str">
        <f>IF(V2234=DB!$B$12,"決裁1",IF(V2234=DB!$B$13,"決裁2",IF(V2234=DB!$B$14,"決裁3",IF(V2234=DB!$B$15,"決裁4",IF(V2234="","",TEXT(W2234,"GE")&amp;"-"&amp;V2234)))))</f>
        <v/>
      </c>
      <c r="B2234" s="228" t="str">
        <f>IF(A2234="","",A2234&amp;"-"&amp;COUNTIF($A$5:A2234,A2234))</f>
        <v/>
      </c>
      <c r="C2234" s="228" t="str">
        <f t="shared" si="69"/>
        <v/>
      </c>
      <c r="D2234" s="228" t="str">
        <f>IF(C2234="","",C2234&amp;"-"&amp;COUNTIF($C$5:C2234,C2234))</f>
        <v/>
      </c>
      <c r="E2234" s="228">
        <f t="shared" si="70"/>
        <v>0</v>
      </c>
      <c r="F2234" s="133"/>
      <c r="G2234" s="133"/>
      <c r="H2234" s="31"/>
      <c r="I2234" s="32"/>
      <c r="J2234" s="49"/>
      <c r="K2234" s="32"/>
      <c r="L2234" s="33"/>
      <c r="M2234" s="33"/>
      <c r="N2234" s="30"/>
      <c r="R2234" s="36"/>
      <c r="S2234" s="37"/>
      <c r="T2234" s="38"/>
      <c r="U2234" s="200"/>
      <c r="V2234" s="211"/>
      <c r="W2234" s="204"/>
      <c r="X2234" s="204"/>
      <c r="Y2234" s="40"/>
      <c r="Z2234" s="41"/>
      <c r="AA2234" s="91"/>
      <c r="AB2234" s="42"/>
      <c r="AC2234" s="41"/>
      <c r="AD2234" s="43"/>
      <c r="AE2234" s="42"/>
      <c r="AF2234" s="41"/>
      <c r="AG2234" s="45"/>
      <c r="AH2234" s="69"/>
      <c r="AI2234" s="69"/>
      <c r="AJ2234" s="69"/>
      <c r="AK2234" s="29" t="str">
        <f>IFERROR(MATCH(H2234,#REF!,0),"")</f>
        <v/>
      </c>
    </row>
    <row r="2235" spans="1:37" ht="15" customHeight="1">
      <c r="A2235" s="227" t="str">
        <f>IF(V2235=DB!$B$12,"決裁1",IF(V2235=DB!$B$13,"決裁2",IF(V2235=DB!$B$14,"決裁3",IF(V2235=DB!$B$15,"決裁4",IF(V2235="","",TEXT(W2235,"GE")&amp;"-"&amp;V2235)))))</f>
        <v/>
      </c>
      <c r="B2235" s="228" t="str">
        <f>IF(A2235="","",A2235&amp;"-"&amp;COUNTIF($A$5:A2235,A2235))</f>
        <v/>
      </c>
      <c r="C2235" s="228" t="str">
        <f t="shared" si="69"/>
        <v/>
      </c>
      <c r="D2235" s="228" t="str">
        <f>IF(C2235="","",C2235&amp;"-"&amp;COUNTIF($C$5:C2235,C2235))</f>
        <v/>
      </c>
      <c r="E2235" s="228">
        <f t="shared" si="70"/>
        <v>0</v>
      </c>
      <c r="F2235" s="133"/>
      <c r="G2235" s="133"/>
      <c r="H2235" s="31"/>
      <c r="I2235" s="32"/>
      <c r="J2235" s="33"/>
      <c r="K2235" s="32"/>
      <c r="L2235" s="33"/>
      <c r="M2235" s="33"/>
      <c r="N2235" s="30"/>
      <c r="R2235" s="36"/>
      <c r="S2235" s="37"/>
      <c r="T2235" s="38"/>
      <c r="U2235" s="200"/>
      <c r="V2235" s="211"/>
      <c r="W2235" s="204"/>
      <c r="X2235" s="204"/>
      <c r="Y2235" s="40"/>
      <c r="Z2235" s="41"/>
      <c r="AA2235" s="91"/>
      <c r="AB2235" s="42"/>
      <c r="AC2235" s="41"/>
      <c r="AD2235" s="43"/>
      <c r="AE2235" s="42"/>
      <c r="AF2235" s="41"/>
      <c r="AG2235" s="45"/>
      <c r="AH2235" s="69"/>
      <c r="AI2235" s="69"/>
      <c r="AJ2235" s="69"/>
      <c r="AK2235" s="29" t="str">
        <f>IFERROR(MATCH(H2235,#REF!,0),"")</f>
        <v/>
      </c>
    </row>
    <row r="2236" spans="1:37" ht="15" customHeight="1">
      <c r="A2236" s="227" t="str">
        <f>IF(V2236=DB!$B$12,"決裁1",IF(V2236=DB!$B$13,"決裁2",IF(V2236=DB!$B$14,"決裁3",IF(V2236=DB!$B$15,"決裁4",IF(V2236="","",TEXT(W2236,"GE")&amp;"-"&amp;V2236)))))</f>
        <v/>
      </c>
      <c r="B2236" s="228" t="str">
        <f>IF(A2236="","",A2236&amp;"-"&amp;COUNTIF($A$5:A2236,A2236))</f>
        <v/>
      </c>
      <c r="C2236" s="228" t="str">
        <f t="shared" si="69"/>
        <v/>
      </c>
      <c r="D2236" s="228" t="str">
        <f>IF(C2236="","",C2236&amp;"-"&amp;COUNTIF($C$5:C2236,C2236))</f>
        <v/>
      </c>
      <c r="E2236" s="228">
        <f t="shared" si="70"/>
        <v>0</v>
      </c>
      <c r="F2236" s="133"/>
      <c r="G2236" s="133"/>
      <c r="H2236" s="31"/>
      <c r="I2236" s="32"/>
      <c r="J2236" s="49"/>
      <c r="K2236" s="32"/>
      <c r="L2236" s="33"/>
      <c r="M2236" s="33"/>
      <c r="N2236" s="30"/>
      <c r="R2236" s="36"/>
      <c r="S2236" s="37"/>
      <c r="T2236" s="38"/>
      <c r="U2236" s="200"/>
      <c r="V2236" s="211"/>
      <c r="W2236" s="204"/>
      <c r="X2236" s="204"/>
      <c r="Y2236" s="40"/>
      <c r="Z2236" s="41"/>
      <c r="AA2236" s="91"/>
      <c r="AB2236" s="42"/>
      <c r="AC2236" s="41"/>
      <c r="AD2236" s="43"/>
      <c r="AE2236" s="42"/>
      <c r="AF2236" s="41"/>
      <c r="AG2236" s="45"/>
      <c r="AH2236" s="69"/>
      <c r="AI2236" s="69"/>
      <c r="AJ2236" s="69"/>
      <c r="AK2236" s="29" t="str">
        <f>IFERROR(MATCH(H2236,#REF!,0),"")</f>
        <v/>
      </c>
    </row>
    <row r="2237" spans="1:37" ht="15" customHeight="1">
      <c r="A2237" s="227" t="str">
        <f>IF(V2237=DB!$B$12,"決裁1",IF(V2237=DB!$B$13,"決裁2",IF(V2237=DB!$B$14,"決裁3",IF(V2237=DB!$B$15,"決裁4",IF(V2237="","",TEXT(W2237,"GE")&amp;"-"&amp;V2237)))))</f>
        <v/>
      </c>
      <c r="B2237" s="228" t="str">
        <f>IF(A2237="","",A2237&amp;"-"&amp;COUNTIF($A$5:A2237,A2237))</f>
        <v/>
      </c>
      <c r="C2237" s="228" t="str">
        <f t="shared" si="69"/>
        <v/>
      </c>
      <c r="D2237" s="228" t="str">
        <f>IF(C2237="","",C2237&amp;"-"&amp;COUNTIF($C$5:C2237,C2237))</f>
        <v/>
      </c>
      <c r="E2237" s="228">
        <f t="shared" si="70"/>
        <v>0</v>
      </c>
      <c r="F2237" s="133"/>
      <c r="G2237" s="133"/>
      <c r="H2237" s="31"/>
      <c r="I2237" s="32"/>
      <c r="J2237" s="49"/>
      <c r="K2237" s="32"/>
      <c r="L2237" s="33"/>
      <c r="M2237" s="33"/>
      <c r="N2237" s="30"/>
      <c r="R2237" s="36"/>
      <c r="S2237" s="37"/>
      <c r="T2237" s="38"/>
      <c r="U2237" s="200"/>
      <c r="V2237" s="211"/>
      <c r="W2237" s="204"/>
      <c r="X2237" s="204"/>
      <c r="Y2237" s="40"/>
      <c r="Z2237" s="41"/>
      <c r="AA2237" s="10"/>
      <c r="AB2237" s="42"/>
      <c r="AC2237" s="41"/>
      <c r="AD2237" s="43"/>
      <c r="AE2237" s="42"/>
      <c r="AF2237" s="41"/>
      <c r="AG2237" s="43"/>
      <c r="AH2237" s="69"/>
      <c r="AI2237" s="69"/>
      <c r="AJ2237" s="69"/>
      <c r="AK2237" s="29" t="str">
        <f>IFERROR(MATCH(H2237,#REF!,0),"")</f>
        <v/>
      </c>
    </row>
    <row r="2238" spans="1:37" ht="15" customHeight="1">
      <c r="A2238" s="227" t="str">
        <f>IF(V2238=DB!$B$12,"決裁1",IF(V2238=DB!$B$13,"決裁2",IF(V2238=DB!$B$14,"決裁3",IF(V2238=DB!$B$15,"決裁4",IF(V2238="","",TEXT(W2238,"GE")&amp;"-"&amp;V2238)))))</f>
        <v/>
      </c>
      <c r="B2238" s="228" t="str">
        <f>IF(A2238="","",A2238&amp;"-"&amp;COUNTIF($A$5:A2238,A2238))</f>
        <v/>
      </c>
      <c r="C2238" s="228" t="str">
        <f t="shared" si="69"/>
        <v/>
      </c>
      <c r="D2238" s="228" t="str">
        <f>IF(C2238="","",C2238&amp;"-"&amp;COUNTIF($C$5:C2238,C2238))</f>
        <v/>
      </c>
      <c r="E2238" s="228">
        <f t="shared" si="70"/>
        <v>0</v>
      </c>
      <c r="F2238" s="133"/>
      <c r="G2238" s="133"/>
      <c r="H2238" s="31"/>
      <c r="I2238" s="32"/>
      <c r="J2238" s="49"/>
      <c r="K2238" s="32"/>
      <c r="L2238" s="33"/>
      <c r="M2238" s="33"/>
      <c r="N2238" s="30"/>
      <c r="R2238" s="36"/>
      <c r="S2238" s="37"/>
      <c r="T2238" s="38"/>
      <c r="U2238" s="200"/>
      <c r="V2238" s="211"/>
      <c r="W2238" s="204"/>
      <c r="X2238" s="204"/>
      <c r="Y2238" s="40"/>
      <c r="Z2238" s="41"/>
      <c r="AA2238" s="91"/>
      <c r="AB2238" s="42"/>
      <c r="AC2238" s="41"/>
      <c r="AD2238" s="43"/>
      <c r="AE2238" s="42"/>
      <c r="AF2238" s="41"/>
      <c r="AG2238" s="45"/>
      <c r="AH2238" s="69"/>
      <c r="AI2238" s="69"/>
      <c r="AJ2238" s="69"/>
      <c r="AK2238" s="29" t="str">
        <f>IFERROR(MATCH(H2238,#REF!,0),"")</f>
        <v/>
      </c>
    </row>
    <row r="2239" spans="1:37" ht="15" customHeight="1">
      <c r="A2239" s="227" t="str">
        <f>IF(V2239=DB!$B$12,"決裁1",IF(V2239=DB!$B$13,"決裁2",IF(V2239=DB!$B$14,"決裁3",IF(V2239=DB!$B$15,"決裁4",IF(V2239="","",TEXT(W2239,"GE")&amp;"-"&amp;V2239)))))</f>
        <v/>
      </c>
      <c r="B2239" s="228" t="str">
        <f>IF(A2239="","",A2239&amp;"-"&amp;COUNTIF($A$5:A2239,A2239))</f>
        <v/>
      </c>
      <c r="C2239" s="228" t="str">
        <f t="shared" si="69"/>
        <v/>
      </c>
      <c r="D2239" s="228" t="str">
        <f>IF(C2239="","",C2239&amp;"-"&amp;COUNTIF($C$5:C2239,C2239))</f>
        <v/>
      </c>
      <c r="E2239" s="228">
        <f t="shared" si="70"/>
        <v>0</v>
      </c>
      <c r="F2239" s="133"/>
      <c r="G2239" s="133"/>
      <c r="H2239" s="31"/>
      <c r="I2239" s="32"/>
      <c r="J2239" s="49"/>
      <c r="K2239" s="32"/>
      <c r="L2239" s="33"/>
      <c r="M2239" s="33"/>
      <c r="N2239" s="30"/>
      <c r="R2239" s="36"/>
      <c r="S2239" s="37"/>
      <c r="T2239" s="38"/>
      <c r="U2239" s="200"/>
      <c r="V2239" s="211"/>
      <c r="W2239" s="204"/>
      <c r="X2239" s="204"/>
      <c r="Y2239" s="40"/>
      <c r="Z2239" s="41"/>
      <c r="AA2239" s="91"/>
      <c r="AB2239" s="42"/>
      <c r="AC2239" s="41"/>
      <c r="AD2239" s="43"/>
      <c r="AE2239" s="42"/>
      <c r="AF2239" s="41"/>
      <c r="AG2239" s="45"/>
      <c r="AH2239" s="69"/>
      <c r="AI2239" s="69"/>
      <c r="AJ2239" s="69"/>
      <c r="AK2239" s="29" t="str">
        <f>IFERROR(MATCH(H2239,#REF!,0),"")</f>
        <v/>
      </c>
    </row>
    <row r="2240" spans="1:37" ht="15" customHeight="1">
      <c r="A2240" s="227" t="str">
        <f>IF(V2240=DB!$B$12,"決裁1",IF(V2240=DB!$B$13,"決裁2",IF(V2240=DB!$B$14,"決裁3",IF(V2240=DB!$B$15,"決裁4",IF(V2240="","",TEXT(W2240,"GE")&amp;"-"&amp;V2240)))))</f>
        <v/>
      </c>
      <c r="B2240" s="228" t="str">
        <f>IF(A2240="","",A2240&amp;"-"&amp;COUNTIF($A$5:A2240,A2240))</f>
        <v/>
      </c>
      <c r="C2240" s="228" t="str">
        <f t="shared" si="69"/>
        <v/>
      </c>
      <c r="D2240" s="228" t="str">
        <f>IF(C2240="","",C2240&amp;"-"&amp;COUNTIF($C$5:C2240,C2240))</f>
        <v/>
      </c>
      <c r="E2240" s="228">
        <f t="shared" si="70"/>
        <v>0</v>
      </c>
      <c r="F2240" s="133"/>
      <c r="G2240" s="133"/>
      <c r="H2240" s="31"/>
      <c r="I2240" s="32"/>
      <c r="J2240" s="49"/>
      <c r="K2240" s="32"/>
      <c r="L2240" s="33"/>
      <c r="M2240" s="33"/>
      <c r="N2240" s="30"/>
      <c r="R2240" s="36"/>
      <c r="S2240" s="37"/>
      <c r="T2240" s="38"/>
      <c r="U2240" s="200"/>
      <c r="V2240" s="211"/>
      <c r="W2240" s="204"/>
      <c r="X2240" s="204"/>
      <c r="Y2240" s="40"/>
      <c r="Z2240" s="41"/>
      <c r="AA2240" s="91"/>
      <c r="AB2240" s="42"/>
      <c r="AC2240" s="41"/>
      <c r="AD2240" s="43"/>
      <c r="AE2240" s="42"/>
      <c r="AF2240" s="41"/>
      <c r="AG2240" s="45"/>
      <c r="AH2240" s="69"/>
      <c r="AI2240" s="69"/>
      <c r="AJ2240" s="69"/>
      <c r="AK2240" s="29" t="str">
        <f>IFERROR(MATCH(H2240,#REF!,0),"")</f>
        <v/>
      </c>
    </row>
    <row r="2241" spans="1:37" ht="15" customHeight="1">
      <c r="A2241" s="227" t="str">
        <f>IF(V2241=DB!$B$12,"決裁1",IF(V2241=DB!$B$13,"決裁2",IF(V2241=DB!$B$14,"決裁3",IF(V2241=DB!$B$15,"決裁4",IF(V2241="","",TEXT(W2241,"GE")&amp;"-"&amp;V2241)))))</f>
        <v/>
      </c>
      <c r="B2241" s="228" t="str">
        <f>IF(A2241="","",A2241&amp;"-"&amp;COUNTIF($A$5:A2241,A2241))</f>
        <v/>
      </c>
      <c r="C2241" s="228" t="str">
        <f t="shared" si="69"/>
        <v/>
      </c>
      <c r="D2241" s="228" t="str">
        <f>IF(C2241="","",C2241&amp;"-"&amp;COUNTIF($C$5:C2241,C2241))</f>
        <v/>
      </c>
      <c r="E2241" s="228">
        <f t="shared" si="70"/>
        <v>0</v>
      </c>
      <c r="F2241" s="133"/>
      <c r="G2241" s="133"/>
      <c r="H2241" s="31"/>
      <c r="I2241" s="32"/>
      <c r="J2241" s="49"/>
      <c r="K2241" s="32"/>
      <c r="L2241" s="33"/>
      <c r="M2241" s="33"/>
      <c r="N2241" s="30"/>
      <c r="R2241" s="36"/>
      <c r="S2241" s="37"/>
      <c r="T2241" s="38"/>
      <c r="U2241" s="200"/>
      <c r="V2241" s="211"/>
      <c r="W2241" s="204"/>
      <c r="X2241" s="204"/>
      <c r="Y2241" s="40"/>
      <c r="Z2241" s="41"/>
      <c r="AA2241" s="91"/>
      <c r="AB2241" s="42"/>
      <c r="AC2241" s="41"/>
      <c r="AD2241" s="43"/>
      <c r="AE2241" s="42"/>
      <c r="AF2241" s="41"/>
      <c r="AG2241" s="45"/>
      <c r="AH2241" s="69"/>
      <c r="AI2241" s="69"/>
      <c r="AJ2241" s="69"/>
      <c r="AK2241" s="29" t="str">
        <f>IFERROR(MATCH(H2241,#REF!,0),"")</f>
        <v/>
      </c>
    </row>
    <row r="2242" spans="1:37" ht="15" customHeight="1">
      <c r="A2242" s="227" t="str">
        <f>IF(V2242=DB!$B$12,"決裁1",IF(V2242=DB!$B$13,"決裁2",IF(V2242=DB!$B$14,"決裁3",IF(V2242=DB!$B$15,"決裁4",IF(V2242="","",TEXT(W2242,"GE")&amp;"-"&amp;V2242)))))</f>
        <v/>
      </c>
      <c r="B2242" s="228" t="str">
        <f>IF(A2242="","",A2242&amp;"-"&amp;COUNTIF($A$5:A2242,A2242))</f>
        <v/>
      </c>
      <c r="C2242" s="228" t="str">
        <f t="shared" si="69"/>
        <v/>
      </c>
      <c r="D2242" s="228" t="str">
        <f>IF(C2242="","",C2242&amp;"-"&amp;COUNTIF($C$5:C2242,C2242))</f>
        <v/>
      </c>
      <c r="E2242" s="228">
        <f t="shared" si="70"/>
        <v>0</v>
      </c>
      <c r="F2242" s="133"/>
      <c r="G2242" s="133"/>
      <c r="H2242" s="31"/>
      <c r="I2242" s="32"/>
      <c r="J2242" s="49"/>
      <c r="K2242" s="32"/>
      <c r="L2242" s="33"/>
      <c r="M2242" s="33"/>
      <c r="N2242" s="30"/>
      <c r="R2242" s="36"/>
      <c r="S2242" s="37"/>
      <c r="T2242" s="38"/>
      <c r="U2242" s="200"/>
      <c r="V2242" s="211"/>
      <c r="W2242" s="204"/>
      <c r="X2242" s="204"/>
      <c r="Y2242" s="40"/>
      <c r="Z2242" s="41"/>
      <c r="AA2242" s="91"/>
      <c r="AB2242" s="42"/>
      <c r="AC2242" s="41"/>
      <c r="AD2242" s="43"/>
      <c r="AE2242" s="42"/>
      <c r="AF2242" s="41"/>
      <c r="AG2242" s="45"/>
      <c r="AH2242" s="69"/>
      <c r="AI2242" s="69"/>
      <c r="AJ2242" s="69"/>
      <c r="AK2242" s="29" t="str">
        <f>IFERROR(MATCH(H2242,#REF!,0),"")</f>
        <v/>
      </c>
    </row>
    <row r="2243" spans="1:37" ht="15" customHeight="1">
      <c r="A2243" s="227" t="str">
        <f>IF(V2243=DB!$B$12,"決裁1",IF(V2243=DB!$B$13,"決裁2",IF(V2243=DB!$B$14,"決裁3",IF(V2243=DB!$B$15,"決裁4",IF(V2243="","",TEXT(W2243,"GE")&amp;"-"&amp;V2243)))))</f>
        <v/>
      </c>
      <c r="B2243" s="228" t="str">
        <f>IF(A2243="","",A2243&amp;"-"&amp;COUNTIF($A$5:A2243,A2243))</f>
        <v/>
      </c>
      <c r="C2243" s="228" t="str">
        <f t="shared" si="69"/>
        <v/>
      </c>
      <c r="D2243" s="228" t="str">
        <f>IF(C2243="","",C2243&amp;"-"&amp;COUNTIF($C$5:C2243,C2243))</f>
        <v/>
      </c>
      <c r="E2243" s="228">
        <f t="shared" si="70"/>
        <v>0</v>
      </c>
      <c r="F2243" s="133"/>
      <c r="G2243" s="133"/>
      <c r="H2243" s="31"/>
      <c r="I2243" s="32"/>
      <c r="J2243" s="49"/>
      <c r="K2243" s="32"/>
      <c r="L2243" s="33"/>
      <c r="M2243" s="33"/>
      <c r="N2243" s="30"/>
      <c r="R2243" s="36"/>
      <c r="S2243" s="37"/>
      <c r="T2243" s="38"/>
      <c r="U2243" s="200"/>
      <c r="V2243" s="211"/>
      <c r="W2243" s="204"/>
      <c r="X2243" s="204"/>
      <c r="Y2243" s="40"/>
      <c r="Z2243" s="41"/>
      <c r="AA2243" s="91"/>
      <c r="AB2243" s="42"/>
      <c r="AC2243" s="41"/>
      <c r="AD2243" s="43"/>
      <c r="AE2243" s="42"/>
      <c r="AF2243" s="41"/>
      <c r="AG2243" s="45"/>
      <c r="AH2243" s="69"/>
      <c r="AI2243" s="69"/>
      <c r="AJ2243" s="69"/>
      <c r="AK2243" s="29" t="str">
        <f>IFERROR(MATCH(H2243,#REF!,0),"")</f>
        <v/>
      </c>
    </row>
    <row r="2244" spans="1:37" ht="15" customHeight="1">
      <c r="A2244" s="227" t="str">
        <f>IF(V2244=DB!$B$12,"決裁1",IF(V2244=DB!$B$13,"決裁2",IF(V2244=DB!$B$14,"決裁3",IF(V2244=DB!$B$15,"決裁4",IF(V2244="","",TEXT(W2244,"GE")&amp;"-"&amp;V2244)))))</f>
        <v/>
      </c>
      <c r="B2244" s="228" t="str">
        <f>IF(A2244="","",A2244&amp;"-"&amp;COUNTIF($A$5:A2244,A2244))</f>
        <v/>
      </c>
      <c r="C2244" s="228" t="str">
        <f t="shared" si="69"/>
        <v/>
      </c>
      <c r="D2244" s="228" t="str">
        <f>IF(C2244="","",C2244&amp;"-"&amp;COUNTIF($C$5:C2244,C2244))</f>
        <v/>
      </c>
      <c r="E2244" s="228">
        <f t="shared" si="70"/>
        <v>0</v>
      </c>
      <c r="F2244" s="133"/>
      <c r="G2244" s="133"/>
      <c r="H2244" s="31"/>
      <c r="I2244" s="32"/>
      <c r="J2244" s="49"/>
      <c r="K2244" s="32"/>
      <c r="L2244" s="33"/>
      <c r="M2244" s="33"/>
      <c r="N2244" s="30"/>
      <c r="R2244" s="36"/>
      <c r="S2244" s="37"/>
      <c r="T2244" s="38"/>
      <c r="U2244" s="200"/>
      <c r="V2244" s="211"/>
      <c r="W2244" s="204"/>
      <c r="X2244" s="204"/>
      <c r="Y2244" s="40"/>
      <c r="Z2244" s="41"/>
      <c r="AA2244" s="91"/>
      <c r="AB2244" s="42"/>
      <c r="AC2244" s="41"/>
      <c r="AD2244" s="43"/>
      <c r="AE2244" s="42"/>
      <c r="AF2244" s="41"/>
      <c r="AG2244" s="45"/>
      <c r="AH2244" s="69"/>
      <c r="AI2244" s="69"/>
      <c r="AJ2244" s="69"/>
      <c r="AK2244" s="29" t="str">
        <f>IFERROR(MATCH(H2244,#REF!,0),"")</f>
        <v/>
      </c>
    </row>
    <row r="2245" spans="1:37" ht="15" customHeight="1">
      <c r="A2245" s="227" t="str">
        <f>IF(V2245=DB!$B$12,"決裁1",IF(V2245=DB!$B$13,"決裁2",IF(V2245=DB!$B$14,"決裁3",IF(V2245=DB!$B$15,"決裁4",IF(V2245="","",TEXT(W2245,"GE")&amp;"-"&amp;V2245)))))</f>
        <v/>
      </c>
      <c r="B2245" s="228" t="str">
        <f>IF(A2245="","",A2245&amp;"-"&amp;COUNTIF($A$5:A2245,A2245))</f>
        <v/>
      </c>
      <c r="C2245" s="228" t="str">
        <f t="shared" si="69"/>
        <v/>
      </c>
      <c r="D2245" s="228" t="str">
        <f>IF(C2245="","",C2245&amp;"-"&amp;COUNTIF($C$5:C2245,C2245))</f>
        <v/>
      </c>
      <c r="E2245" s="228">
        <f t="shared" si="70"/>
        <v>0</v>
      </c>
      <c r="F2245" s="133"/>
      <c r="G2245" s="133"/>
      <c r="H2245" s="31"/>
      <c r="I2245" s="32"/>
      <c r="J2245" s="49"/>
      <c r="K2245" s="32"/>
      <c r="L2245" s="33"/>
      <c r="M2245" s="33"/>
      <c r="N2245" s="30"/>
      <c r="R2245" s="36"/>
      <c r="S2245" s="37"/>
      <c r="T2245" s="38"/>
      <c r="U2245" s="200"/>
      <c r="V2245" s="211"/>
      <c r="W2245" s="204"/>
      <c r="X2245" s="204"/>
      <c r="Y2245" s="40"/>
      <c r="Z2245" s="41"/>
      <c r="AA2245" s="91"/>
      <c r="AB2245" s="42"/>
      <c r="AC2245" s="41"/>
      <c r="AD2245" s="43"/>
      <c r="AE2245" s="42"/>
      <c r="AF2245" s="41"/>
      <c r="AG2245" s="45"/>
      <c r="AH2245" s="69"/>
      <c r="AI2245" s="69"/>
      <c r="AJ2245" s="69"/>
      <c r="AK2245" s="29" t="str">
        <f>IFERROR(MATCH(H2245,#REF!,0),"")</f>
        <v/>
      </c>
    </row>
    <row r="2246" spans="1:37" ht="15" customHeight="1">
      <c r="A2246" s="227" t="str">
        <f>IF(V2246=DB!$B$12,"決裁1",IF(V2246=DB!$B$13,"決裁2",IF(V2246=DB!$B$14,"決裁3",IF(V2246=DB!$B$15,"決裁4",IF(V2246="","",TEXT(W2246,"GE")&amp;"-"&amp;V2246)))))</f>
        <v/>
      </c>
      <c r="B2246" s="228" t="str">
        <f>IF(A2246="","",A2246&amp;"-"&amp;COUNTIF($A$5:A2246,A2246))</f>
        <v/>
      </c>
      <c r="C2246" s="228" t="str">
        <f t="shared" ref="C2246:C2309" si="71">IF(AH2246="","",AH2246)</f>
        <v/>
      </c>
      <c r="D2246" s="228" t="str">
        <f>IF(C2246="","",C2246&amp;"-"&amp;COUNTIF($C$5:C2246,C2246))</f>
        <v/>
      </c>
      <c r="E2246" s="228">
        <f t="shared" ref="E2246:E2309" si="72">+H2246</f>
        <v>0</v>
      </c>
      <c r="F2246" s="133"/>
      <c r="G2246" s="133"/>
      <c r="H2246" s="31"/>
      <c r="I2246" s="32"/>
      <c r="J2246" s="49"/>
      <c r="K2246" s="32"/>
      <c r="L2246" s="33"/>
      <c r="M2246" s="33"/>
      <c r="N2246" s="30"/>
      <c r="R2246" s="36"/>
      <c r="S2246" s="37"/>
      <c r="T2246" s="38"/>
      <c r="U2246" s="200"/>
      <c r="V2246" s="211"/>
      <c r="W2246" s="204"/>
      <c r="X2246" s="204"/>
      <c r="Y2246" s="40"/>
      <c r="Z2246" s="41"/>
      <c r="AA2246" s="91"/>
      <c r="AB2246" s="42"/>
      <c r="AC2246" s="41"/>
      <c r="AD2246" s="43"/>
      <c r="AE2246" s="42"/>
      <c r="AF2246" s="41"/>
      <c r="AG2246" s="45"/>
      <c r="AH2246" s="69"/>
      <c r="AI2246" s="69"/>
      <c r="AJ2246" s="69"/>
      <c r="AK2246" s="29" t="str">
        <f>IFERROR(MATCH(H2246,#REF!,0),"")</f>
        <v/>
      </c>
    </row>
    <row r="2247" spans="1:37" ht="15" customHeight="1">
      <c r="A2247" s="227" t="str">
        <f>IF(V2247=DB!$B$12,"決裁1",IF(V2247=DB!$B$13,"決裁2",IF(V2247=DB!$B$14,"決裁3",IF(V2247=DB!$B$15,"決裁4",IF(V2247="","",TEXT(W2247,"GE")&amp;"-"&amp;V2247)))))</f>
        <v/>
      </c>
      <c r="B2247" s="228" t="str">
        <f>IF(A2247="","",A2247&amp;"-"&amp;COUNTIF($A$5:A2247,A2247))</f>
        <v/>
      </c>
      <c r="C2247" s="228" t="str">
        <f t="shared" si="71"/>
        <v/>
      </c>
      <c r="D2247" s="228" t="str">
        <f>IF(C2247="","",C2247&amp;"-"&amp;COUNTIF($C$5:C2247,C2247))</f>
        <v/>
      </c>
      <c r="E2247" s="228">
        <f t="shared" si="72"/>
        <v>0</v>
      </c>
      <c r="F2247" s="133"/>
      <c r="G2247" s="133"/>
      <c r="H2247" s="31"/>
      <c r="I2247" s="32"/>
      <c r="J2247" s="49"/>
      <c r="K2247" s="32"/>
      <c r="L2247" s="33"/>
      <c r="M2247" s="33"/>
      <c r="N2247" s="30"/>
      <c r="R2247" s="36"/>
      <c r="S2247" s="37"/>
      <c r="T2247" s="38"/>
      <c r="U2247" s="200"/>
      <c r="V2247" s="211"/>
      <c r="W2247" s="204"/>
      <c r="X2247" s="204"/>
      <c r="Y2247" s="40"/>
      <c r="Z2247" s="41"/>
      <c r="AA2247" s="91"/>
      <c r="AB2247" s="42"/>
      <c r="AC2247" s="41"/>
      <c r="AD2247" s="43"/>
      <c r="AE2247" s="42"/>
      <c r="AF2247" s="41"/>
      <c r="AG2247" s="45"/>
      <c r="AH2247" s="69"/>
      <c r="AI2247" s="69"/>
      <c r="AJ2247" s="69"/>
      <c r="AK2247" s="29" t="str">
        <f>IFERROR(MATCH(H2247,#REF!,0),"")</f>
        <v/>
      </c>
    </row>
    <row r="2248" spans="1:37" ht="15" customHeight="1">
      <c r="A2248" s="227" t="str">
        <f>IF(V2248=DB!$B$12,"決裁1",IF(V2248=DB!$B$13,"決裁2",IF(V2248=DB!$B$14,"決裁3",IF(V2248=DB!$B$15,"決裁4",IF(V2248="","",TEXT(W2248,"GE")&amp;"-"&amp;V2248)))))</f>
        <v/>
      </c>
      <c r="B2248" s="228" t="str">
        <f>IF(A2248="","",A2248&amp;"-"&amp;COUNTIF($A$5:A2248,A2248))</f>
        <v/>
      </c>
      <c r="C2248" s="228" t="str">
        <f t="shared" si="71"/>
        <v/>
      </c>
      <c r="D2248" s="228" t="str">
        <f>IF(C2248="","",C2248&amp;"-"&amp;COUNTIF($C$5:C2248,C2248))</f>
        <v/>
      </c>
      <c r="E2248" s="228">
        <f t="shared" si="72"/>
        <v>0</v>
      </c>
      <c r="F2248" s="133"/>
      <c r="G2248" s="133"/>
      <c r="H2248" s="31"/>
      <c r="I2248" s="32"/>
      <c r="J2248" s="49"/>
      <c r="K2248" s="32"/>
      <c r="L2248" s="33"/>
      <c r="M2248" s="33"/>
      <c r="N2248" s="30"/>
      <c r="R2248" s="36"/>
      <c r="S2248" s="37"/>
      <c r="T2248" s="38"/>
      <c r="U2248" s="200"/>
      <c r="V2248" s="211"/>
      <c r="W2248" s="204"/>
      <c r="X2248" s="204"/>
      <c r="Y2248" s="40"/>
      <c r="Z2248" s="41"/>
      <c r="AA2248" s="91"/>
      <c r="AB2248" s="42"/>
      <c r="AC2248" s="41"/>
      <c r="AD2248" s="43"/>
      <c r="AE2248" s="42"/>
      <c r="AF2248" s="41"/>
      <c r="AG2248" s="45"/>
      <c r="AH2248" s="69"/>
      <c r="AI2248" s="69"/>
      <c r="AJ2248" s="69"/>
      <c r="AK2248" s="29" t="str">
        <f>IFERROR(MATCH(H2248,#REF!,0),"")</f>
        <v/>
      </c>
    </row>
    <row r="2249" spans="1:37" ht="15" customHeight="1">
      <c r="A2249" s="227" t="str">
        <f>IF(V2249=DB!$B$12,"決裁1",IF(V2249=DB!$B$13,"決裁2",IF(V2249=DB!$B$14,"決裁3",IF(V2249=DB!$B$15,"決裁4",IF(V2249="","",TEXT(W2249,"GE")&amp;"-"&amp;V2249)))))</f>
        <v/>
      </c>
      <c r="B2249" s="228" t="str">
        <f>IF(A2249="","",A2249&amp;"-"&amp;COUNTIF($A$5:A2249,A2249))</f>
        <v/>
      </c>
      <c r="C2249" s="228" t="str">
        <f t="shared" si="71"/>
        <v/>
      </c>
      <c r="D2249" s="228" t="str">
        <f>IF(C2249="","",C2249&amp;"-"&amp;COUNTIF($C$5:C2249,C2249))</f>
        <v/>
      </c>
      <c r="E2249" s="228">
        <f t="shared" si="72"/>
        <v>0</v>
      </c>
      <c r="F2249" s="133"/>
      <c r="G2249" s="133"/>
      <c r="H2249" s="31"/>
      <c r="I2249" s="32"/>
      <c r="J2249" s="49"/>
      <c r="K2249" s="32"/>
      <c r="L2249" s="33"/>
      <c r="M2249" s="33"/>
      <c r="N2249" s="30"/>
      <c r="R2249" s="36"/>
      <c r="S2249" s="37"/>
      <c r="T2249" s="38"/>
      <c r="U2249" s="200"/>
      <c r="V2249" s="211"/>
      <c r="W2249" s="204"/>
      <c r="X2249" s="204"/>
      <c r="Y2249" s="40"/>
      <c r="Z2249" s="41"/>
      <c r="AA2249" s="91"/>
      <c r="AB2249" s="42"/>
      <c r="AC2249" s="41"/>
      <c r="AD2249" s="43"/>
      <c r="AE2249" s="42"/>
      <c r="AF2249" s="41"/>
      <c r="AG2249" s="45"/>
      <c r="AH2249" s="69"/>
      <c r="AI2249" s="69"/>
      <c r="AJ2249" s="69"/>
      <c r="AK2249" s="29" t="str">
        <f>IFERROR(MATCH(H2249,#REF!,0),"")</f>
        <v/>
      </c>
    </row>
    <row r="2250" spans="1:37" ht="15" customHeight="1">
      <c r="A2250" s="227" t="str">
        <f>IF(V2250=DB!$B$12,"決裁1",IF(V2250=DB!$B$13,"決裁2",IF(V2250=DB!$B$14,"決裁3",IF(V2250=DB!$B$15,"決裁4",IF(V2250="","",TEXT(W2250,"GE")&amp;"-"&amp;V2250)))))</f>
        <v/>
      </c>
      <c r="B2250" s="228" t="str">
        <f>IF(A2250="","",A2250&amp;"-"&amp;COUNTIF($A$5:A2250,A2250))</f>
        <v/>
      </c>
      <c r="C2250" s="228" t="str">
        <f t="shared" si="71"/>
        <v/>
      </c>
      <c r="D2250" s="228" t="str">
        <f>IF(C2250="","",C2250&amp;"-"&amp;COUNTIF($C$5:C2250,C2250))</f>
        <v/>
      </c>
      <c r="E2250" s="228">
        <f t="shared" si="72"/>
        <v>0</v>
      </c>
      <c r="F2250" s="133"/>
      <c r="G2250" s="133"/>
      <c r="H2250" s="31"/>
      <c r="I2250" s="32"/>
      <c r="J2250" s="49"/>
      <c r="K2250" s="32"/>
      <c r="L2250" s="33"/>
      <c r="M2250" s="33"/>
      <c r="N2250" s="30"/>
      <c r="R2250" s="36"/>
      <c r="S2250" s="37"/>
      <c r="T2250" s="38"/>
      <c r="U2250" s="200"/>
      <c r="V2250" s="211"/>
      <c r="W2250" s="204"/>
      <c r="X2250" s="204"/>
      <c r="Y2250" s="40"/>
      <c r="Z2250" s="41"/>
      <c r="AA2250" s="91"/>
      <c r="AB2250" s="42"/>
      <c r="AC2250" s="41"/>
      <c r="AD2250" s="43"/>
      <c r="AE2250" s="42"/>
      <c r="AF2250" s="41"/>
      <c r="AG2250" s="45"/>
      <c r="AH2250" s="69"/>
      <c r="AI2250" s="69"/>
      <c r="AJ2250" s="69"/>
      <c r="AK2250" s="29" t="str">
        <f>IFERROR(MATCH(H2250,#REF!,0),"")</f>
        <v/>
      </c>
    </row>
    <row r="2251" spans="1:37" ht="15" customHeight="1">
      <c r="A2251" s="227" t="str">
        <f>IF(V2251=DB!$B$12,"決裁1",IF(V2251=DB!$B$13,"決裁2",IF(V2251=DB!$B$14,"決裁3",IF(V2251=DB!$B$15,"決裁4",IF(V2251="","",TEXT(W2251,"GE")&amp;"-"&amp;V2251)))))</f>
        <v/>
      </c>
      <c r="B2251" s="228" t="str">
        <f>IF(A2251="","",A2251&amp;"-"&amp;COUNTIF($A$5:A2251,A2251))</f>
        <v/>
      </c>
      <c r="C2251" s="228" t="str">
        <f t="shared" si="71"/>
        <v/>
      </c>
      <c r="D2251" s="228" t="str">
        <f>IF(C2251="","",C2251&amp;"-"&amp;COUNTIF($C$5:C2251,C2251))</f>
        <v/>
      </c>
      <c r="E2251" s="228">
        <f t="shared" si="72"/>
        <v>0</v>
      </c>
      <c r="F2251" s="133"/>
      <c r="G2251" s="133"/>
      <c r="H2251" s="31"/>
      <c r="I2251" s="32"/>
      <c r="J2251" s="49"/>
      <c r="K2251" s="32"/>
      <c r="L2251" s="33"/>
      <c r="M2251" s="33"/>
      <c r="N2251" s="30"/>
      <c r="R2251" s="36"/>
      <c r="S2251" s="37"/>
      <c r="T2251" s="38"/>
      <c r="U2251" s="200"/>
      <c r="V2251" s="211"/>
      <c r="W2251" s="204"/>
      <c r="X2251" s="204"/>
      <c r="Y2251" s="40"/>
      <c r="Z2251" s="41"/>
      <c r="AA2251" s="91"/>
      <c r="AB2251" s="42"/>
      <c r="AC2251" s="41"/>
      <c r="AD2251" s="43"/>
      <c r="AE2251" s="42"/>
      <c r="AF2251" s="41"/>
      <c r="AG2251" s="45"/>
      <c r="AH2251" s="69"/>
      <c r="AI2251" s="69"/>
      <c r="AJ2251" s="69"/>
      <c r="AK2251" s="29" t="str">
        <f>IFERROR(MATCH(H2251,#REF!,0),"")</f>
        <v/>
      </c>
    </row>
    <row r="2252" spans="1:37" ht="15" customHeight="1">
      <c r="A2252" s="227" t="str">
        <f>IF(V2252=DB!$B$12,"決裁1",IF(V2252=DB!$B$13,"決裁2",IF(V2252=DB!$B$14,"決裁3",IF(V2252=DB!$B$15,"決裁4",IF(V2252="","",TEXT(W2252,"GE")&amp;"-"&amp;V2252)))))</f>
        <v/>
      </c>
      <c r="B2252" s="228" t="str">
        <f>IF(A2252="","",A2252&amp;"-"&amp;COUNTIF($A$5:A2252,A2252))</f>
        <v/>
      </c>
      <c r="C2252" s="228" t="str">
        <f t="shared" si="71"/>
        <v/>
      </c>
      <c r="D2252" s="228" t="str">
        <f>IF(C2252="","",C2252&amp;"-"&amp;COUNTIF($C$5:C2252,C2252))</f>
        <v/>
      </c>
      <c r="E2252" s="228">
        <f t="shared" si="72"/>
        <v>0</v>
      </c>
      <c r="F2252" s="133"/>
      <c r="G2252" s="133"/>
      <c r="H2252" s="31"/>
      <c r="I2252" s="32"/>
      <c r="J2252" s="49"/>
      <c r="K2252" s="32"/>
      <c r="L2252" s="33"/>
      <c r="M2252" s="33"/>
      <c r="N2252" s="30"/>
      <c r="R2252" s="36"/>
      <c r="S2252" s="37"/>
      <c r="T2252" s="38"/>
      <c r="U2252" s="200"/>
      <c r="V2252" s="211"/>
      <c r="W2252" s="204"/>
      <c r="X2252" s="204"/>
      <c r="Y2252" s="40"/>
      <c r="Z2252" s="41"/>
      <c r="AA2252" s="91"/>
      <c r="AB2252" s="42"/>
      <c r="AC2252" s="41"/>
      <c r="AD2252" s="43"/>
      <c r="AE2252" s="42"/>
      <c r="AF2252" s="41"/>
      <c r="AG2252" s="45"/>
      <c r="AH2252" s="69"/>
      <c r="AI2252" s="69"/>
      <c r="AJ2252" s="69"/>
      <c r="AK2252" s="29" t="str">
        <f>IFERROR(MATCH(H2252,#REF!,0),"")</f>
        <v/>
      </c>
    </row>
    <row r="2253" spans="1:37" ht="15" customHeight="1">
      <c r="A2253" s="227" t="str">
        <f>IF(V2253=DB!$B$12,"決裁1",IF(V2253=DB!$B$13,"決裁2",IF(V2253=DB!$B$14,"決裁3",IF(V2253=DB!$B$15,"決裁4",IF(V2253="","",TEXT(W2253,"GE")&amp;"-"&amp;V2253)))))</f>
        <v/>
      </c>
      <c r="B2253" s="228" t="str">
        <f>IF(A2253="","",A2253&amp;"-"&amp;COUNTIF($A$5:A2253,A2253))</f>
        <v/>
      </c>
      <c r="C2253" s="228" t="str">
        <f t="shared" si="71"/>
        <v/>
      </c>
      <c r="D2253" s="228" t="str">
        <f>IF(C2253="","",C2253&amp;"-"&amp;COUNTIF($C$5:C2253,C2253))</f>
        <v/>
      </c>
      <c r="E2253" s="228">
        <f t="shared" si="72"/>
        <v>0</v>
      </c>
      <c r="F2253" s="133"/>
      <c r="G2253" s="133"/>
      <c r="H2253" s="31"/>
      <c r="I2253" s="32"/>
      <c r="J2253" s="49"/>
      <c r="K2253" s="32"/>
      <c r="L2253" s="33"/>
      <c r="M2253" s="33"/>
      <c r="N2253" s="30"/>
      <c r="R2253" s="36"/>
      <c r="S2253" s="37"/>
      <c r="T2253" s="38"/>
      <c r="U2253" s="200"/>
      <c r="V2253" s="211"/>
      <c r="W2253" s="204"/>
      <c r="X2253" s="204"/>
      <c r="Y2253" s="40"/>
      <c r="Z2253" s="41"/>
      <c r="AA2253" s="91"/>
      <c r="AB2253" s="42"/>
      <c r="AC2253" s="41"/>
      <c r="AD2253" s="43"/>
      <c r="AE2253" s="42"/>
      <c r="AF2253" s="41"/>
      <c r="AG2253" s="45"/>
      <c r="AH2253" s="69"/>
      <c r="AI2253" s="69"/>
      <c r="AJ2253" s="69"/>
      <c r="AK2253" s="29" t="str">
        <f>IFERROR(MATCH(H2253,#REF!,0),"")</f>
        <v/>
      </c>
    </row>
    <row r="2254" spans="1:37" ht="15" customHeight="1">
      <c r="A2254" s="227" t="str">
        <f>IF(V2254=DB!$B$12,"決裁1",IF(V2254=DB!$B$13,"決裁2",IF(V2254=DB!$B$14,"決裁3",IF(V2254=DB!$B$15,"決裁4",IF(V2254="","",TEXT(W2254,"GE")&amp;"-"&amp;V2254)))))</f>
        <v/>
      </c>
      <c r="B2254" s="228" t="str">
        <f>IF(A2254="","",A2254&amp;"-"&amp;COUNTIF($A$5:A2254,A2254))</f>
        <v/>
      </c>
      <c r="C2254" s="228" t="str">
        <f t="shared" si="71"/>
        <v/>
      </c>
      <c r="D2254" s="228" t="str">
        <f>IF(C2254="","",C2254&amp;"-"&amp;COUNTIF($C$5:C2254,C2254))</f>
        <v/>
      </c>
      <c r="E2254" s="228">
        <f t="shared" si="72"/>
        <v>0</v>
      </c>
      <c r="F2254" s="133"/>
      <c r="G2254" s="133"/>
      <c r="H2254" s="31"/>
      <c r="I2254" s="32"/>
      <c r="J2254" s="49"/>
      <c r="K2254" s="32"/>
      <c r="L2254" s="33"/>
      <c r="M2254" s="33"/>
      <c r="N2254" s="30"/>
      <c r="R2254" s="36"/>
      <c r="S2254" s="37"/>
      <c r="T2254" s="38"/>
      <c r="U2254" s="200"/>
      <c r="V2254" s="211"/>
      <c r="W2254" s="204"/>
      <c r="X2254" s="204"/>
      <c r="Y2254" s="40"/>
      <c r="Z2254" s="41"/>
      <c r="AA2254" s="91"/>
      <c r="AB2254" s="42"/>
      <c r="AC2254" s="41"/>
      <c r="AD2254" s="43"/>
      <c r="AE2254" s="42"/>
      <c r="AF2254" s="41"/>
      <c r="AG2254" s="45"/>
      <c r="AH2254" s="69"/>
      <c r="AI2254" s="69"/>
      <c r="AJ2254" s="69"/>
      <c r="AK2254" s="29" t="str">
        <f>IFERROR(MATCH(H2254,#REF!,0),"")</f>
        <v/>
      </c>
    </row>
    <row r="2255" spans="1:37" ht="15" customHeight="1">
      <c r="A2255" s="227" t="str">
        <f>IF(V2255=DB!$B$12,"決裁1",IF(V2255=DB!$B$13,"決裁2",IF(V2255=DB!$B$14,"決裁3",IF(V2255=DB!$B$15,"決裁4",IF(V2255="","",TEXT(W2255,"GE")&amp;"-"&amp;V2255)))))</f>
        <v/>
      </c>
      <c r="B2255" s="228" t="str">
        <f>IF(A2255="","",A2255&amp;"-"&amp;COUNTIF($A$5:A2255,A2255))</f>
        <v/>
      </c>
      <c r="C2255" s="228" t="str">
        <f t="shared" si="71"/>
        <v/>
      </c>
      <c r="D2255" s="228" t="str">
        <f>IF(C2255="","",C2255&amp;"-"&amp;COUNTIF($C$5:C2255,C2255))</f>
        <v/>
      </c>
      <c r="E2255" s="228">
        <f t="shared" si="72"/>
        <v>0</v>
      </c>
      <c r="F2255" s="133"/>
      <c r="G2255" s="133"/>
      <c r="H2255" s="31"/>
      <c r="I2255" s="32"/>
      <c r="J2255" s="49"/>
      <c r="K2255" s="32"/>
      <c r="L2255" s="33"/>
      <c r="M2255" s="33"/>
      <c r="N2255" s="30"/>
      <c r="R2255" s="36"/>
      <c r="S2255" s="37"/>
      <c r="T2255" s="38"/>
      <c r="U2255" s="200"/>
      <c r="V2255" s="211"/>
      <c r="W2255" s="204"/>
      <c r="X2255" s="204"/>
      <c r="Y2255" s="40"/>
      <c r="Z2255" s="41"/>
      <c r="AA2255" s="10"/>
      <c r="AB2255" s="42"/>
      <c r="AC2255" s="41"/>
      <c r="AD2255" s="43"/>
      <c r="AE2255" s="42"/>
      <c r="AF2255" s="41"/>
      <c r="AG2255" s="43"/>
      <c r="AH2255" s="69"/>
      <c r="AI2255" s="69"/>
      <c r="AJ2255" s="69"/>
      <c r="AK2255" s="29" t="str">
        <f>IFERROR(MATCH(H2255,#REF!,0),"")</f>
        <v/>
      </c>
    </row>
    <row r="2256" spans="1:37" ht="15" customHeight="1">
      <c r="A2256" s="227" t="str">
        <f>IF(V2256=DB!$B$12,"決裁1",IF(V2256=DB!$B$13,"決裁2",IF(V2256=DB!$B$14,"決裁3",IF(V2256=DB!$B$15,"決裁4",IF(V2256="","",TEXT(W2256,"GE")&amp;"-"&amp;V2256)))))</f>
        <v/>
      </c>
      <c r="B2256" s="228" t="str">
        <f>IF(A2256="","",A2256&amp;"-"&amp;COUNTIF($A$5:A2256,A2256))</f>
        <v/>
      </c>
      <c r="C2256" s="228" t="str">
        <f t="shared" si="71"/>
        <v/>
      </c>
      <c r="D2256" s="228" t="str">
        <f>IF(C2256="","",C2256&amp;"-"&amp;COUNTIF($C$5:C2256,C2256))</f>
        <v/>
      </c>
      <c r="E2256" s="228">
        <f t="shared" si="72"/>
        <v>0</v>
      </c>
      <c r="F2256" s="133"/>
      <c r="G2256" s="133"/>
      <c r="H2256" s="31"/>
      <c r="I2256" s="32"/>
      <c r="J2256" s="49"/>
      <c r="K2256" s="32"/>
      <c r="L2256" s="33"/>
      <c r="M2256" s="33"/>
      <c r="N2256" s="30"/>
      <c r="R2256" s="36"/>
      <c r="S2256" s="37"/>
      <c r="T2256" s="38"/>
      <c r="U2256" s="200"/>
      <c r="V2256" s="211"/>
      <c r="W2256" s="204"/>
      <c r="X2256" s="204"/>
      <c r="Y2256" s="40"/>
      <c r="Z2256" s="41"/>
      <c r="AA2256" s="10"/>
      <c r="AB2256" s="42"/>
      <c r="AC2256" s="41"/>
      <c r="AD2256" s="43"/>
      <c r="AE2256" s="42"/>
      <c r="AF2256" s="41"/>
      <c r="AG2256" s="43"/>
      <c r="AH2256" s="69"/>
      <c r="AI2256" s="69"/>
      <c r="AJ2256" s="69"/>
      <c r="AK2256" s="29" t="str">
        <f>IFERROR(MATCH(H2256,#REF!,0),"")</f>
        <v/>
      </c>
    </row>
    <row r="2257" spans="1:37" ht="15" customHeight="1">
      <c r="A2257" s="227" t="str">
        <f>IF(V2257=DB!$B$12,"決裁1",IF(V2257=DB!$B$13,"決裁2",IF(V2257=DB!$B$14,"決裁3",IF(V2257=DB!$B$15,"決裁4",IF(V2257="","",TEXT(W2257,"GE")&amp;"-"&amp;V2257)))))</f>
        <v/>
      </c>
      <c r="B2257" s="228" t="str">
        <f>IF(A2257="","",A2257&amp;"-"&amp;COUNTIF($A$5:A2257,A2257))</f>
        <v/>
      </c>
      <c r="C2257" s="228" t="str">
        <f t="shared" si="71"/>
        <v/>
      </c>
      <c r="D2257" s="228" t="str">
        <f>IF(C2257="","",C2257&amp;"-"&amp;COUNTIF($C$5:C2257,C2257))</f>
        <v/>
      </c>
      <c r="E2257" s="228">
        <f t="shared" si="72"/>
        <v>0</v>
      </c>
      <c r="F2257" s="133"/>
      <c r="G2257" s="133"/>
      <c r="H2257" s="31"/>
      <c r="I2257" s="32"/>
      <c r="J2257" s="33"/>
      <c r="K2257" s="32"/>
      <c r="L2257" s="33"/>
      <c r="M2257" s="33"/>
      <c r="N2257" s="30"/>
      <c r="R2257" s="36"/>
      <c r="S2257" s="37"/>
      <c r="T2257" s="38"/>
      <c r="U2257" s="200"/>
      <c r="V2257" s="211"/>
      <c r="W2257" s="204"/>
      <c r="X2257" s="204"/>
      <c r="Y2257" s="40"/>
      <c r="Z2257" s="41"/>
      <c r="AA2257" s="10"/>
      <c r="AB2257" s="42"/>
      <c r="AC2257" s="41"/>
      <c r="AD2257" s="43"/>
      <c r="AE2257" s="42"/>
      <c r="AF2257" s="41"/>
      <c r="AG2257" s="43"/>
      <c r="AH2257" s="69"/>
      <c r="AI2257" s="69"/>
      <c r="AJ2257" s="69"/>
      <c r="AK2257" s="29" t="str">
        <f>IFERROR(MATCH(H2257,#REF!,0),"")</f>
        <v/>
      </c>
    </row>
    <row r="2258" spans="1:37" ht="15" customHeight="1">
      <c r="A2258" s="227" t="str">
        <f>IF(V2258=DB!$B$12,"決裁1",IF(V2258=DB!$B$13,"決裁2",IF(V2258=DB!$B$14,"決裁3",IF(V2258=DB!$B$15,"決裁4",IF(V2258="","",TEXT(W2258,"GE")&amp;"-"&amp;V2258)))))</f>
        <v/>
      </c>
      <c r="B2258" s="228" t="str">
        <f>IF(A2258="","",A2258&amp;"-"&amp;COUNTIF($A$5:A2258,A2258))</f>
        <v/>
      </c>
      <c r="C2258" s="228" t="str">
        <f t="shared" si="71"/>
        <v/>
      </c>
      <c r="D2258" s="228" t="str">
        <f>IF(C2258="","",C2258&amp;"-"&amp;COUNTIF($C$5:C2258,C2258))</f>
        <v/>
      </c>
      <c r="E2258" s="228">
        <f t="shared" si="72"/>
        <v>0</v>
      </c>
      <c r="F2258" s="133"/>
      <c r="G2258" s="133"/>
      <c r="H2258" s="31"/>
      <c r="I2258" s="32"/>
      <c r="J2258" s="49"/>
      <c r="K2258" s="35"/>
      <c r="L2258" s="106"/>
      <c r="M2258" s="53"/>
      <c r="N2258" s="30"/>
      <c r="R2258" s="36"/>
      <c r="S2258" s="37"/>
      <c r="T2258" s="38"/>
      <c r="U2258" s="200"/>
      <c r="V2258" s="211"/>
      <c r="W2258" s="204"/>
      <c r="X2258" s="204"/>
      <c r="Y2258" s="40"/>
      <c r="Z2258" s="41"/>
      <c r="AA2258" s="10"/>
      <c r="AB2258" s="42"/>
      <c r="AC2258" s="41"/>
      <c r="AD2258" s="43"/>
      <c r="AE2258" s="42"/>
      <c r="AF2258" s="41"/>
      <c r="AG2258" s="43"/>
      <c r="AH2258" s="69"/>
      <c r="AI2258" s="69"/>
      <c r="AJ2258" s="69"/>
      <c r="AK2258" s="29" t="str">
        <f>IFERROR(MATCH(H2258,#REF!,0),"")</f>
        <v/>
      </c>
    </row>
    <row r="2259" spans="1:37" ht="15" customHeight="1">
      <c r="A2259" s="227" t="str">
        <f>IF(V2259=DB!$B$12,"決裁1",IF(V2259=DB!$B$13,"決裁2",IF(V2259=DB!$B$14,"決裁3",IF(V2259=DB!$B$15,"決裁4",IF(V2259="","",TEXT(W2259,"GE")&amp;"-"&amp;V2259)))))</f>
        <v/>
      </c>
      <c r="B2259" s="228" t="str">
        <f>IF(A2259="","",A2259&amp;"-"&amp;COUNTIF($A$5:A2259,A2259))</f>
        <v/>
      </c>
      <c r="C2259" s="228" t="str">
        <f t="shared" si="71"/>
        <v/>
      </c>
      <c r="D2259" s="228" t="str">
        <f>IF(C2259="","",C2259&amp;"-"&amp;COUNTIF($C$5:C2259,C2259))</f>
        <v/>
      </c>
      <c r="E2259" s="228">
        <f t="shared" si="72"/>
        <v>0</v>
      </c>
      <c r="F2259" s="133"/>
      <c r="G2259" s="133"/>
      <c r="H2259" s="31"/>
      <c r="I2259" s="32"/>
      <c r="J2259" s="49"/>
      <c r="K2259" s="35"/>
      <c r="L2259" s="33"/>
      <c r="M2259" s="53"/>
      <c r="N2259" s="30"/>
      <c r="R2259" s="36"/>
      <c r="S2259" s="37"/>
      <c r="T2259" s="38"/>
      <c r="U2259" s="200"/>
      <c r="V2259" s="211"/>
      <c r="W2259" s="204"/>
      <c r="X2259" s="204"/>
      <c r="Y2259" s="40"/>
      <c r="Z2259" s="41"/>
      <c r="AA2259" s="10"/>
      <c r="AB2259" s="42"/>
      <c r="AC2259" s="41"/>
      <c r="AD2259" s="43"/>
      <c r="AE2259" s="42"/>
      <c r="AF2259" s="41"/>
      <c r="AG2259" s="43"/>
      <c r="AH2259" s="69"/>
      <c r="AI2259" s="69"/>
      <c r="AJ2259" s="69"/>
      <c r="AK2259" s="29" t="str">
        <f>IFERROR(MATCH(H2259,#REF!,0),"")</f>
        <v/>
      </c>
    </row>
    <row r="2260" spans="1:37" ht="15" customHeight="1">
      <c r="A2260" s="227" t="str">
        <f>IF(V2260=DB!$B$12,"決裁1",IF(V2260=DB!$B$13,"決裁2",IF(V2260=DB!$B$14,"決裁3",IF(V2260=DB!$B$15,"決裁4",IF(V2260="","",TEXT(W2260,"GE")&amp;"-"&amp;V2260)))))</f>
        <v/>
      </c>
      <c r="B2260" s="228" t="str">
        <f>IF(A2260="","",A2260&amp;"-"&amp;COUNTIF($A$5:A2260,A2260))</f>
        <v/>
      </c>
      <c r="C2260" s="228" t="str">
        <f t="shared" si="71"/>
        <v/>
      </c>
      <c r="D2260" s="228" t="str">
        <f>IF(C2260="","",C2260&amp;"-"&amp;COUNTIF($C$5:C2260,C2260))</f>
        <v/>
      </c>
      <c r="E2260" s="228">
        <f t="shared" si="72"/>
        <v>0</v>
      </c>
      <c r="F2260" s="133"/>
      <c r="G2260" s="133"/>
      <c r="H2260" s="31"/>
      <c r="I2260" s="32"/>
      <c r="J2260" s="49"/>
      <c r="K2260" s="35"/>
      <c r="L2260" s="33"/>
      <c r="M2260" s="53"/>
      <c r="N2260" s="30"/>
      <c r="R2260" s="36"/>
      <c r="S2260" s="37"/>
      <c r="T2260" s="38"/>
      <c r="U2260" s="200"/>
      <c r="V2260" s="211"/>
      <c r="W2260" s="204"/>
      <c r="X2260" s="204"/>
      <c r="Y2260" s="40"/>
      <c r="Z2260" s="41"/>
      <c r="AA2260" s="10"/>
      <c r="AB2260" s="42"/>
      <c r="AC2260" s="41"/>
      <c r="AD2260" s="43"/>
      <c r="AE2260" s="42"/>
      <c r="AF2260" s="41"/>
      <c r="AG2260" s="43"/>
      <c r="AH2260" s="69"/>
      <c r="AI2260" s="69"/>
      <c r="AJ2260" s="69"/>
      <c r="AK2260" s="29" t="str">
        <f>IFERROR(MATCH(H2260,#REF!,0),"")</f>
        <v/>
      </c>
    </row>
    <row r="2261" spans="1:37" ht="15" customHeight="1">
      <c r="A2261" s="227" t="str">
        <f>IF(V2261=DB!$B$12,"決裁1",IF(V2261=DB!$B$13,"決裁2",IF(V2261=DB!$B$14,"決裁3",IF(V2261=DB!$B$15,"決裁4",IF(V2261="","",TEXT(W2261,"GE")&amp;"-"&amp;V2261)))))</f>
        <v/>
      </c>
      <c r="B2261" s="228" t="str">
        <f>IF(A2261="","",A2261&amp;"-"&amp;COUNTIF($A$5:A2261,A2261))</f>
        <v/>
      </c>
      <c r="C2261" s="228" t="str">
        <f t="shared" si="71"/>
        <v/>
      </c>
      <c r="D2261" s="228" t="str">
        <f>IF(C2261="","",C2261&amp;"-"&amp;COUNTIF($C$5:C2261,C2261))</f>
        <v/>
      </c>
      <c r="E2261" s="228">
        <f t="shared" si="72"/>
        <v>0</v>
      </c>
      <c r="F2261" s="133"/>
      <c r="G2261" s="133"/>
      <c r="H2261" s="31"/>
      <c r="I2261" s="32"/>
      <c r="J2261" s="49"/>
      <c r="K2261" s="35"/>
      <c r="L2261" s="106"/>
      <c r="M2261" s="53"/>
      <c r="N2261" s="30"/>
      <c r="R2261" s="36"/>
      <c r="S2261" s="37"/>
      <c r="T2261" s="38"/>
      <c r="U2261" s="200"/>
      <c r="V2261" s="211"/>
      <c r="W2261" s="204"/>
      <c r="X2261" s="204"/>
      <c r="Y2261" s="40"/>
      <c r="Z2261" s="41"/>
      <c r="AA2261" s="10"/>
      <c r="AB2261" s="42"/>
      <c r="AC2261" s="41"/>
      <c r="AD2261" s="43"/>
      <c r="AE2261" s="42"/>
      <c r="AF2261" s="41"/>
      <c r="AG2261" s="43"/>
      <c r="AH2261" s="69"/>
      <c r="AI2261" s="69"/>
      <c r="AJ2261" s="69"/>
      <c r="AK2261" s="29" t="str">
        <f>IFERROR(MATCH(H2261,#REF!,0),"")</f>
        <v/>
      </c>
    </row>
    <row r="2262" spans="1:37" ht="15" customHeight="1">
      <c r="A2262" s="227" t="str">
        <f>IF(V2262=DB!$B$12,"決裁1",IF(V2262=DB!$B$13,"決裁2",IF(V2262=DB!$B$14,"決裁3",IF(V2262=DB!$B$15,"決裁4",IF(V2262="","",TEXT(W2262,"GE")&amp;"-"&amp;V2262)))))</f>
        <v/>
      </c>
      <c r="B2262" s="228" t="str">
        <f>IF(A2262="","",A2262&amp;"-"&amp;COUNTIF($A$5:A2262,A2262))</f>
        <v/>
      </c>
      <c r="C2262" s="228" t="str">
        <f t="shared" si="71"/>
        <v/>
      </c>
      <c r="D2262" s="228" t="str">
        <f>IF(C2262="","",C2262&amp;"-"&amp;COUNTIF($C$5:C2262,C2262))</f>
        <v/>
      </c>
      <c r="E2262" s="228">
        <f t="shared" si="72"/>
        <v>0</v>
      </c>
      <c r="F2262" s="133"/>
      <c r="G2262" s="133"/>
      <c r="H2262" s="31"/>
      <c r="I2262" s="32"/>
      <c r="J2262" s="49"/>
      <c r="K2262" s="35"/>
      <c r="L2262" s="32"/>
      <c r="M2262" s="32"/>
      <c r="N2262" s="30"/>
      <c r="R2262" s="36"/>
      <c r="S2262" s="37"/>
      <c r="T2262" s="38"/>
      <c r="U2262" s="200"/>
      <c r="V2262" s="211"/>
      <c r="W2262" s="204"/>
      <c r="X2262" s="204"/>
      <c r="Y2262" s="40"/>
      <c r="Z2262" s="41"/>
      <c r="AA2262" s="10"/>
      <c r="AB2262" s="42"/>
      <c r="AC2262" s="41"/>
      <c r="AD2262" s="43"/>
      <c r="AE2262" s="42"/>
      <c r="AF2262" s="41"/>
      <c r="AG2262" s="43"/>
      <c r="AH2262" s="69"/>
      <c r="AI2262" s="69"/>
      <c r="AJ2262" s="69"/>
      <c r="AK2262" s="29" t="str">
        <f>IFERROR(MATCH(H2262,#REF!,0),"")</f>
        <v/>
      </c>
    </row>
    <row r="2263" spans="1:37" ht="15" customHeight="1">
      <c r="A2263" s="227" t="str">
        <f>IF(V2263=DB!$B$12,"決裁1",IF(V2263=DB!$B$13,"決裁2",IF(V2263=DB!$B$14,"決裁3",IF(V2263=DB!$B$15,"決裁4",IF(V2263="","",TEXT(W2263,"GE")&amp;"-"&amp;V2263)))))</f>
        <v/>
      </c>
      <c r="B2263" s="228" t="str">
        <f>IF(A2263="","",A2263&amp;"-"&amp;COUNTIF($A$5:A2263,A2263))</f>
        <v/>
      </c>
      <c r="C2263" s="228" t="str">
        <f t="shared" si="71"/>
        <v/>
      </c>
      <c r="D2263" s="228" t="str">
        <f>IF(C2263="","",C2263&amp;"-"&amp;COUNTIF($C$5:C2263,C2263))</f>
        <v/>
      </c>
      <c r="E2263" s="228">
        <f t="shared" si="72"/>
        <v>0</v>
      </c>
      <c r="F2263" s="133"/>
      <c r="G2263" s="133"/>
      <c r="H2263" s="31"/>
      <c r="I2263" s="32"/>
      <c r="J2263" s="49"/>
      <c r="K2263" s="35"/>
      <c r="L2263" s="32"/>
      <c r="M2263" s="32"/>
      <c r="N2263" s="30"/>
      <c r="R2263" s="36"/>
      <c r="S2263" s="37"/>
      <c r="T2263" s="38"/>
      <c r="U2263" s="200"/>
      <c r="V2263" s="211"/>
      <c r="W2263" s="204"/>
      <c r="X2263" s="204"/>
      <c r="Y2263" s="40"/>
      <c r="Z2263" s="41"/>
      <c r="AA2263" s="10"/>
      <c r="AB2263" s="42"/>
      <c r="AC2263" s="41"/>
      <c r="AD2263" s="43"/>
      <c r="AE2263" s="42"/>
      <c r="AF2263" s="41"/>
      <c r="AG2263" s="43"/>
      <c r="AH2263" s="69"/>
      <c r="AI2263" s="69"/>
      <c r="AJ2263" s="69"/>
      <c r="AK2263" s="29" t="str">
        <f>IFERROR(MATCH(H2263,#REF!,0),"")</f>
        <v/>
      </c>
    </row>
    <row r="2264" spans="1:37" ht="15" customHeight="1">
      <c r="A2264" s="227" t="str">
        <f>IF(V2264=DB!$B$12,"決裁1",IF(V2264=DB!$B$13,"決裁2",IF(V2264=DB!$B$14,"決裁3",IF(V2264=DB!$B$15,"決裁4",IF(V2264="","",TEXT(W2264,"GE")&amp;"-"&amp;V2264)))))</f>
        <v/>
      </c>
      <c r="B2264" s="228" t="str">
        <f>IF(A2264="","",A2264&amp;"-"&amp;COUNTIF($A$5:A2264,A2264))</f>
        <v/>
      </c>
      <c r="C2264" s="228" t="str">
        <f t="shared" si="71"/>
        <v/>
      </c>
      <c r="D2264" s="228" t="str">
        <f>IF(C2264="","",C2264&amp;"-"&amp;COUNTIF($C$5:C2264,C2264))</f>
        <v/>
      </c>
      <c r="E2264" s="228">
        <f t="shared" si="72"/>
        <v>0</v>
      </c>
      <c r="F2264" s="133"/>
      <c r="G2264" s="133"/>
      <c r="H2264" s="31"/>
      <c r="I2264" s="32"/>
      <c r="J2264" s="49"/>
      <c r="K2264" s="35"/>
      <c r="L2264" s="33"/>
      <c r="M2264" s="53"/>
      <c r="N2264" s="30"/>
      <c r="R2264" s="36"/>
      <c r="S2264" s="37"/>
      <c r="T2264" s="38"/>
      <c r="U2264" s="200"/>
      <c r="V2264" s="211"/>
      <c r="W2264" s="204"/>
      <c r="X2264" s="204"/>
      <c r="Y2264" s="40"/>
      <c r="Z2264" s="41"/>
      <c r="AA2264" s="10"/>
      <c r="AB2264" s="42"/>
      <c r="AC2264" s="41"/>
      <c r="AD2264" s="43"/>
      <c r="AE2264" s="42"/>
      <c r="AF2264" s="41"/>
      <c r="AG2264" s="43"/>
      <c r="AH2264" s="69"/>
      <c r="AI2264" s="69"/>
      <c r="AJ2264" s="69"/>
      <c r="AK2264" s="29" t="str">
        <f>IFERROR(MATCH(H2264,#REF!,0),"")</f>
        <v/>
      </c>
    </row>
    <row r="2265" spans="1:37" ht="15" customHeight="1">
      <c r="A2265" s="227" t="str">
        <f>IF(V2265=DB!$B$12,"決裁1",IF(V2265=DB!$B$13,"決裁2",IF(V2265=DB!$B$14,"決裁3",IF(V2265=DB!$B$15,"決裁4",IF(V2265="","",TEXT(W2265,"GE")&amp;"-"&amp;V2265)))))</f>
        <v/>
      </c>
      <c r="B2265" s="228" t="str">
        <f>IF(A2265="","",A2265&amp;"-"&amp;COUNTIF($A$5:A2265,A2265))</f>
        <v/>
      </c>
      <c r="C2265" s="228" t="str">
        <f t="shared" si="71"/>
        <v/>
      </c>
      <c r="D2265" s="228" t="str">
        <f>IF(C2265="","",C2265&amp;"-"&amp;COUNTIF($C$5:C2265,C2265))</f>
        <v/>
      </c>
      <c r="E2265" s="228">
        <f t="shared" si="72"/>
        <v>0</v>
      </c>
      <c r="F2265" s="133"/>
      <c r="G2265" s="133"/>
      <c r="H2265" s="31"/>
      <c r="I2265" s="32"/>
      <c r="J2265" s="33"/>
      <c r="K2265" s="32"/>
      <c r="L2265" s="33"/>
      <c r="M2265" s="33"/>
      <c r="N2265" s="30"/>
      <c r="R2265" s="36"/>
      <c r="S2265" s="37"/>
      <c r="T2265" s="38"/>
      <c r="U2265" s="200"/>
      <c r="V2265" s="211"/>
      <c r="W2265" s="204"/>
      <c r="X2265" s="204"/>
      <c r="Y2265" s="40"/>
      <c r="Z2265" s="41"/>
      <c r="AA2265" s="10"/>
      <c r="AB2265" s="42"/>
      <c r="AC2265" s="41"/>
      <c r="AD2265" s="43"/>
      <c r="AE2265" s="42"/>
      <c r="AF2265" s="41"/>
      <c r="AG2265" s="43"/>
      <c r="AH2265" s="69"/>
      <c r="AI2265" s="69"/>
      <c r="AJ2265" s="69"/>
      <c r="AK2265" s="29" t="str">
        <f>IFERROR(MATCH(H2265,#REF!,0),"")</f>
        <v/>
      </c>
    </row>
    <row r="2266" spans="1:37" ht="15" customHeight="1">
      <c r="A2266" s="227" t="str">
        <f>IF(V2266=DB!$B$12,"決裁1",IF(V2266=DB!$B$13,"決裁2",IF(V2266=DB!$B$14,"決裁3",IF(V2266=DB!$B$15,"決裁4",IF(V2266="","",TEXT(W2266,"GE")&amp;"-"&amp;V2266)))))</f>
        <v/>
      </c>
      <c r="B2266" s="228" t="str">
        <f>IF(A2266="","",A2266&amp;"-"&amp;COUNTIF($A$5:A2266,A2266))</f>
        <v/>
      </c>
      <c r="C2266" s="228" t="str">
        <f t="shared" si="71"/>
        <v/>
      </c>
      <c r="D2266" s="228" t="str">
        <f>IF(C2266="","",C2266&amp;"-"&amp;COUNTIF($C$5:C2266,C2266))</f>
        <v/>
      </c>
      <c r="E2266" s="228">
        <f t="shared" si="72"/>
        <v>0</v>
      </c>
      <c r="F2266" s="133"/>
      <c r="G2266" s="133"/>
      <c r="H2266" s="31"/>
      <c r="I2266" s="107"/>
      <c r="J2266" s="138"/>
      <c r="K2266" s="32"/>
      <c r="L2266" s="33"/>
      <c r="M2266" s="53"/>
      <c r="N2266" s="30"/>
      <c r="R2266" s="36"/>
      <c r="S2266" s="37"/>
      <c r="T2266" s="38"/>
      <c r="U2266" s="200"/>
      <c r="V2266" s="211"/>
      <c r="W2266" s="204"/>
      <c r="X2266" s="204"/>
      <c r="Y2266" s="40"/>
      <c r="Z2266" s="41"/>
      <c r="AA2266" s="10"/>
      <c r="AB2266" s="42"/>
      <c r="AC2266" s="41"/>
      <c r="AD2266" s="43"/>
      <c r="AE2266" s="42"/>
      <c r="AF2266" s="41"/>
      <c r="AG2266" s="43"/>
      <c r="AH2266" s="69"/>
      <c r="AI2266" s="69"/>
      <c r="AJ2266" s="69"/>
      <c r="AK2266" s="29" t="str">
        <f>IFERROR(MATCH(H2266,#REF!,0),"")</f>
        <v/>
      </c>
    </row>
    <row r="2267" spans="1:37" ht="15" customHeight="1">
      <c r="A2267" s="227" t="str">
        <f>IF(V2267=DB!$B$12,"決裁1",IF(V2267=DB!$B$13,"決裁2",IF(V2267=DB!$B$14,"決裁3",IF(V2267=DB!$B$15,"決裁4",IF(V2267="","",TEXT(W2267,"GE")&amp;"-"&amp;V2267)))))</f>
        <v/>
      </c>
      <c r="B2267" s="228" t="str">
        <f>IF(A2267="","",A2267&amp;"-"&amp;COUNTIF($A$5:A2267,A2267))</f>
        <v/>
      </c>
      <c r="C2267" s="228" t="str">
        <f t="shared" si="71"/>
        <v/>
      </c>
      <c r="D2267" s="228" t="str">
        <f>IF(C2267="","",C2267&amp;"-"&amp;COUNTIF($C$5:C2267,C2267))</f>
        <v/>
      </c>
      <c r="E2267" s="228">
        <f t="shared" si="72"/>
        <v>0</v>
      </c>
      <c r="F2267" s="133"/>
      <c r="G2267" s="133"/>
      <c r="H2267" s="31"/>
      <c r="I2267" s="110"/>
      <c r="J2267" s="135"/>
      <c r="K2267" s="32"/>
      <c r="L2267" s="110"/>
      <c r="M2267" s="140"/>
      <c r="N2267" s="30"/>
      <c r="R2267" s="36"/>
      <c r="S2267" s="37"/>
      <c r="T2267" s="38"/>
      <c r="U2267" s="200"/>
      <c r="V2267" s="211"/>
      <c r="W2267" s="204"/>
      <c r="X2267" s="204"/>
      <c r="Y2267" s="40"/>
      <c r="Z2267" s="41"/>
      <c r="AA2267" s="10"/>
      <c r="AB2267" s="42"/>
      <c r="AC2267" s="41"/>
      <c r="AD2267" s="33"/>
      <c r="AE2267" s="42"/>
      <c r="AF2267" s="41"/>
      <c r="AG2267" s="33"/>
      <c r="AH2267" s="69"/>
      <c r="AI2267" s="69"/>
      <c r="AJ2267" s="69"/>
      <c r="AK2267" s="29" t="str">
        <f>IFERROR(MATCH(H2267,#REF!,0),"")</f>
        <v/>
      </c>
    </row>
    <row r="2268" spans="1:37" ht="15" customHeight="1">
      <c r="A2268" s="227" t="str">
        <f>IF(V2268=DB!$B$12,"決裁1",IF(V2268=DB!$B$13,"決裁2",IF(V2268=DB!$B$14,"決裁3",IF(V2268=DB!$B$15,"決裁4",IF(V2268="","",TEXT(W2268,"GE")&amp;"-"&amp;V2268)))))</f>
        <v/>
      </c>
      <c r="B2268" s="228" t="str">
        <f>IF(A2268="","",A2268&amp;"-"&amp;COUNTIF($A$5:A2268,A2268))</f>
        <v/>
      </c>
      <c r="C2268" s="228" t="str">
        <f t="shared" si="71"/>
        <v/>
      </c>
      <c r="D2268" s="228" t="str">
        <f>IF(C2268="","",C2268&amp;"-"&amp;COUNTIF($C$5:C2268,C2268))</f>
        <v/>
      </c>
      <c r="E2268" s="228">
        <f t="shared" si="72"/>
        <v>0</v>
      </c>
      <c r="F2268" s="133"/>
      <c r="G2268" s="133"/>
      <c r="H2268" s="31"/>
      <c r="I2268" s="107"/>
      <c r="J2268" s="138"/>
      <c r="K2268" s="32"/>
      <c r="L2268" s="33"/>
      <c r="M2268" s="53"/>
      <c r="N2268" s="30"/>
      <c r="R2268" s="36"/>
      <c r="S2268" s="37"/>
      <c r="T2268" s="38"/>
      <c r="U2268" s="200"/>
      <c r="V2268" s="211"/>
      <c r="W2268" s="204"/>
      <c r="X2268" s="204"/>
      <c r="Y2268" s="40"/>
      <c r="Z2268" s="41"/>
      <c r="AA2268" s="10"/>
      <c r="AB2268" s="42"/>
      <c r="AC2268" s="41"/>
      <c r="AD2268" s="33"/>
      <c r="AE2268" s="42"/>
      <c r="AF2268" s="41"/>
      <c r="AG2268" s="33"/>
      <c r="AH2268" s="69"/>
      <c r="AI2268" s="69"/>
      <c r="AJ2268" s="69"/>
      <c r="AK2268" s="29" t="str">
        <f>IFERROR(MATCH(H2268,#REF!,0),"")</f>
        <v/>
      </c>
    </row>
    <row r="2269" spans="1:37" ht="15" customHeight="1">
      <c r="A2269" s="227" t="str">
        <f>IF(V2269=DB!$B$12,"決裁1",IF(V2269=DB!$B$13,"決裁2",IF(V2269=DB!$B$14,"決裁3",IF(V2269=DB!$B$15,"決裁4",IF(V2269="","",TEXT(W2269,"GE")&amp;"-"&amp;V2269)))))</f>
        <v/>
      </c>
      <c r="B2269" s="228" t="str">
        <f>IF(A2269="","",A2269&amp;"-"&amp;COUNTIF($A$5:A2269,A2269))</f>
        <v/>
      </c>
      <c r="C2269" s="228" t="str">
        <f t="shared" si="71"/>
        <v/>
      </c>
      <c r="D2269" s="228" t="str">
        <f>IF(C2269="","",C2269&amp;"-"&amp;COUNTIF($C$5:C2269,C2269))</f>
        <v/>
      </c>
      <c r="E2269" s="228">
        <f t="shared" si="72"/>
        <v>0</v>
      </c>
      <c r="F2269" s="133"/>
      <c r="G2269" s="133"/>
      <c r="H2269" s="31"/>
      <c r="I2269" s="107"/>
      <c r="J2269" s="138"/>
      <c r="K2269" s="32"/>
      <c r="L2269" s="33"/>
      <c r="M2269" s="53"/>
      <c r="N2269" s="30"/>
      <c r="R2269" s="36"/>
      <c r="S2269" s="37"/>
      <c r="T2269" s="38"/>
      <c r="U2269" s="200"/>
      <c r="V2269" s="211"/>
      <c r="W2269" s="204"/>
      <c r="X2269" s="204"/>
      <c r="Y2269" s="40"/>
      <c r="Z2269" s="41"/>
      <c r="AA2269" s="10"/>
      <c r="AB2269" s="42"/>
      <c r="AC2269" s="41"/>
      <c r="AD2269" s="33"/>
      <c r="AE2269" s="42"/>
      <c r="AF2269" s="41"/>
      <c r="AG2269" s="33"/>
      <c r="AH2269" s="69"/>
      <c r="AI2269" s="69"/>
      <c r="AJ2269" s="69"/>
      <c r="AK2269" s="29" t="str">
        <f>IFERROR(MATCH(H2269,#REF!,0),"")</f>
        <v/>
      </c>
    </row>
    <row r="2270" spans="1:37" ht="15" customHeight="1">
      <c r="A2270" s="227" t="str">
        <f>IF(V2270=DB!$B$12,"決裁1",IF(V2270=DB!$B$13,"決裁2",IF(V2270=DB!$B$14,"決裁3",IF(V2270=DB!$B$15,"決裁4",IF(V2270="","",TEXT(W2270,"GE")&amp;"-"&amp;V2270)))))</f>
        <v/>
      </c>
      <c r="B2270" s="228" t="str">
        <f>IF(A2270="","",A2270&amp;"-"&amp;COUNTIF($A$5:A2270,A2270))</f>
        <v/>
      </c>
      <c r="C2270" s="228" t="str">
        <f t="shared" si="71"/>
        <v/>
      </c>
      <c r="D2270" s="228" t="str">
        <f>IF(C2270="","",C2270&amp;"-"&amp;COUNTIF($C$5:C2270,C2270))</f>
        <v/>
      </c>
      <c r="E2270" s="228">
        <f t="shared" si="72"/>
        <v>0</v>
      </c>
      <c r="F2270" s="133"/>
      <c r="G2270" s="133"/>
      <c r="H2270" s="31"/>
      <c r="I2270" s="107"/>
      <c r="J2270" s="138"/>
      <c r="K2270" s="32"/>
      <c r="L2270" s="33"/>
      <c r="M2270" s="53"/>
      <c r="N2270" s="30"/>
      <c r="R2270" s="36"/>
      <c r="S2270" s="37"/>
      <c r="T2270" s="38"/>
      <c r="U2270" s="200"/>
      <c r="V2270" s="211"/>
      <c r="W2270" s="204"/>
      <c r="X2270" s="204"/>
      <c r="Y2270" s="40"/>
      <c r="Z2270" s="41"/>
      <c r="AA2270" s="10"/>
      <c r="AB2270" s="42"/>
      <c r="AC2270" s="41"/>
      <c r="AD2270" s="33"/>
      <c r="AE2270" s="42"/>
      <c r="AF2270" s="41"/>
      <c r="AG2270" s="33"/>
      <c r="AH2270" s="69"/>
      <c r="AI2270" s="69"/>
      <c r="AJ2270" s="69"/>
      <c r="AK2270" s="29" t="str">
        <f>IFERROR(MATCH(H2270,#REF!,0),"")</f>
        <v/>
      </c>
    </row>
    <row r="2271" spans="1:37" ht="15" customHeight="1">
      <c r="A2271" s="227" t="str">
        <f>IF(V2271=DB!$B$12,"決裁1",IF(V2271=DB!$B$13,"決裁2",IF(V2271=DB!$B$14,"決裁3",IF(V2271=DB!$B$15,"決裁4",IF(V2271="","",TEXT(W2271,"GE")&amp;"-"&amp;V2271)))))</f>
        <v/>
      </c>
      <c r="B2271" s="228" t="str">
        <f>IF(A2271="","",A2271&amp;"-"&amp;COUNTIF($A$5:A2271,A2271))</f>
        <v/>
      </c>
      <c r="C2271" s="228" t="str">
        <f t="shared" si="71"/>
        <v/>
      </c>
      <c r="D2271" s="228" t="str">
        <f>IF(C2271="","",C2271&amp;"-"&amp;COUNTIF($C$5:C2271,C2271))</f>
        <v/>
      </c>
      <c r="E2271" s="228">
        <f t="shared" si="72"/>
        <v>0</v>
      </c>
      <c r="F2271" s="133"/>
      <c r="G2271" s="133"/>
      <c r="H2271" s="31"/>
      <c r="I2271" s="32"/>
      <c r="J2271" s="105"/>
      <c r="K2271" s="35"/>
      <c r="L2271" s="32"/>
      <c r="M2271" s="33"/>
      <c r="N2271" s="66"/>
      <c r="R2271" s="36"/>
      <c r="S2271" s="37"/>
      <c r="T2271" s="38"/>
      <c r="U2271" s="200"/>
      <c r="V2271" s="211"/>
      <c r="W2271" s="204"/>
      <c r="X2271" s="204"/>
      <c r="Y2271" s="40"/>
      <c r="Z2271" s="41"/>
      <c r="AA2271" s="10"/>
      <c r="AB2271" s="42"/>
      <c r="AC2271" s="41"/>
      <c r="AD2271" s="33"/>
      <c r="AE2271" s="42"/>
      <c r="AF2271" s="41"/>
      <c r="AG2271" s="33"/>
      <c r="AH2271" s="69"/>
      <c r="AI2271" s="69"/>
      <c r="AJ2271" s="69"/>
      <c r="AK2271" s="29" t="str">
        <f>IFERROR(MATCH(H2271,#REF!,0),"")</f>
        <v/>
      </c>
    </row>
    <row r="2272" spans="1:37" ht="15" customHeight="1">
      <c r="A2272" s="227" t="str">
        <f>IF(V2272=DB!$B$12,"決裁1",IF(V2272=DB!$B$13,"決裁2",IF(V2272=DB!$B$14,"決裁3",IF(V2272=DB!$B$15,"決裁4",IF(V2272="","",TEXT(W2272,"GE")&amp;"-"&amp;V2272)))))</f>
        <v/>
      </c>
      <c r="B2272" s="228" t="str">
        <f>IF(A2272="","",A2272&amp;"-"&amp;COUNTIF($A$5:A2272,A2272))</f>
        <v/>
      </c>
      <c r="C2272" s="228" t="str">
        <f t="shared" si="71"/>
        <v/>
      </c>
      <c r="D2272" s="228" t="str">
        <f>IF(C2272="","",C2272&amp;"-"&amp;COUNTIF($C$5:C2272,C2272))</f>
        <v/>
      </c>
      <c r="E2272" s="228">
        <f t="shared" si="72"/>
        <v>0</v>
      </c>
      <c r="F2272" s="133"/>
      <c r="G2272" s="133"/>
      <c r="H2272" s="31"/>
      <c r="I2272" s="107"/>
      <c r="J2272" s="138"/>
      <c r="K2272" s="32"/>
      <c r="L2272" s="33"/>
      <c r="M2272" s="53"/>
      <c r="N2272" s="30"/>
      <c r="R2272" s="36"/>
      <c r="S2272" s="37"/>
      <c r="T2272" s="38"/>
      <c r="U2272" s="200"/>
      <c r="V2272" s="211"/>
      <c r="W2272" s="204"/>
      <c r="X2272" s="204"/>
      <c r="Y2272" s="40"/>
      <c r="Z2272" s="41"/>
      <c r="AA2272" s="10"/>
      <c r="AB2272" s="42"/>
      <c r="AC2272" s="41"/>
      <c r="AD2272" s="33"/>
      <c r="AE2272" s="42"/>
      <c r="AF2272" s="41"/>
      <c r="AG2272" s="33"/>
      <c r="AH2272" s="69"/>
      <c r="AI2272" s="69"/>
      <c r="AJ2272" s="69"/>
      <c r="AK2272" s="29" t="str">
        <f>IFERROR(MATCH(H2272,#REF!,0),"")</f>
        <v/>
      </c>
    </row>
    <row r="2273" spans="1:37" ht="15" customHeight="1">
      <c r="A2273" s="227" t="str">
        <f>IF(V2273=DB!$B$12,"決裁1",IF(V2273=DB!$B$13,"決裁2",IF(V2273=DB!$B$14,"決裁3",IF(V2273=DB!$B$15,"決裁4",IF(V2273="","",TEXT(W2273,"GE")&amp;"-"&amp;V2273)))))</f>
        <v/>
      </c>
      <c r="B2273" s="228" t="str">
        <f>IF(A2273="","",A2273&amp;"-"&amp;COUNTIF($A$5:A2273,A2273))</f>
        <v/>
      </c>
      <c r="C2273" s="228" t="str">
        <f t="shared" si="71"/>
        <v/>
      </c>
      <c r="D2273" s="228" t="str">
        <f>IF(C2273="","",C2273&amp;"-"&amp;COUNTIF($C$5:C2273,C2273))</f>
        <v/>
      </c>
      <c r="E2273" s="228">
        <f t="shared" si="72"/>
        <v>0</v>
      </c>
      <c r="F2273" s="133"/>
      <c r="G2273" s="133"/>
      <c r="H2273" s="31"/>
      <c r="I2273" s="107"/>
      <c r="J2273" s="138"/>
      <c r="K2273" s="32"/>
      <c r="L2273" s="33"/>
      <c r="M2273" s="53"/>
      <c r="N2273" s="30"/>
      <c r="R2273" s="36"/>
      <c r="S2273" s="37"/>
      <c r="T2273" s="38"/>
      <c r="U2273" s="200"/>
      <c r="V2273" s="211"/>
      <c r="W2273" s="204"/>
      <c r="X2273" s="204"/>
      <c r="Y2273" s="40"/>
      <c r="Z2273" s="41"/>
      <c r="AA2273" s="10"/>
      <c r="AB2273" s="42"/>
      <c r="AC2273" s="41"/>
      <c r="AD2273" s="33"/>
      <c r="AE2273" s="42"/>
      <c r="AF2273" s="41"/>
      <c r="AG2273" s="33"/>
      <c r="AH2273" s="69"/>
      <c r="AI2273" s="69"/>
      <c r="AJ2273" s="69"/>
      <c r="AK2273" s="29" t="str">
        <f>IFERROR(MATCH(H2273,#REF!,0),"")</f>
        <v/>
      </c>
    </row>
    <row r="2274" spans="1:37" ht="15" customHeight="1">
      <c r="A2274" s="227" t="str">
        <f>IF(V2274=DB!$B$12,"決裁1",IF(V2274=DB!$B$13,"決裁2",IF(V2274=DB!$B$14,"決裁3",IF(V2274=DB!$B$15,"決裁4",IF(V2274="","",TEXT(W2274,"GE")&amp;"-"&amp;V2274)))))</f>
        <v/>
      </c>
      <c r="B2274" s="228" t="str">
        <f>IF(A2274="","",A2274&amp;"-"&amp;COUNTIF($A$5:A2274,A2274))</f>
        <v/>
      </c>
      <c r="C2274" s="228" t="str">
        <f t="shared" si="71"/>
        <v/>
      </c>
      <c r="D2274" s="228" t="str">
        <f>IF(C2274="","",C2274&amp;"-"&amp;COUNTIF($C$5:C2274,C2274))</f>
        <v/>
      </c>
      <c r="E2274" s="228">
        <f t="shared" si="72"/>
        <v>0</v>
      </c>
      <c r="F2274" s="133"/>
      <c r="G2274" s="133"/>
      <c r="H2274" s="31"/>
      <c r="I2274" s="32"/>
      <c r="J2274" s="49"/>
      <c r="K2274" s="32"/>
      <c r="L2274" s="33"/>
      <c r="M2274" s="33"/>
      <c r="N2274" s="30"/>
      <c r="R2274" s="36"/>
      <c r="S2274" s="37"/>
      <c r="T2274" s="38"/>
      <c r="U2274" s="200"/>
      <c r="V2274" s="211"/>
      <c r="W2274" s="204"/>
      <c r="X2274" s="204"/>
      <c r="Y2274" s="40"/>
      <c r="Z2274" s="41"/>
      <c r="AA2274" s="10"/>
      <c r="AB2274" s="42"/>
      <c r="AC2274" s="41"/>
      <c r="AD2274" s="33"/>
      <c r="AE2274" s="42"/>
      <c r="AF2274" s="41"/>
      <c r="AG2274" s="33"/>
      <c r="AH2274" s="69"/>
      <c r="AI2274" s="69"/>
      <c r="AJ2274" s="69"/>
      <c r="AK2274" s="29" t="str">
        <f>IFERROR(MATCH(H2274,#REF!,0),"")</f>
        <v/>
      </c>
    </row>
    <row r="2275" spans="1:37" ht="15" customHeight="1">
      <c r="A2275" s="227" t="str">
        <f>IF(V2275=DB!$B$12,"決裁1",IF(V2275=DB!$B$13,"決裁2",IF(V2275=DB!$B$14,"決裁3",IF(V2275=DB!$B$15,"決裁4",IF(V2275="","",TEXT(W2275,"GE")&amp;"-"&amp;V2275)))))</f>
        <v/>
      </c>
      <c r="B2275" s="228" t="str">
        <f>IF(A2275="","",A2275&amp;"-"&amp;COUNTIF($A$5:A2275,A2275))</f>
        <v/>
      </c>
      <c r="C2275" s="228" t="str">
        <f t="shared" si="71"/>
        <v/>
      </c>
      <c r="D2275" s="228" t="str">
        <f>IF(C2275="","",C2275&amp;"-"&amp;COUNTIF($C$5:C2275,C2275))</f>
        <v/>
      </c>
      <c r="E2275" s="228">
        <f t="shared" si="72"/>
        <v>0</v>
      </c>
      <c r="F2275" s="133"/>
      <c r="G2275" s="133"/>
      <c r="H2275" s="31"/>
      <c r="I2275" s="107"/>
      <c r="J2275" s="138"/>
      <c r="K2275" s="32"/>
      <c r="L2275" s="33"/>
      <c r="M2275" s="53"/>
      <c r="N2275" s="30"/>
      <c r="R2275" s="36"/>
      <c r="S2275" s="37"/>
      <c r="T2275" s="38"/>
      <c r="U2275" s="200"/>
      <c r="V2275" s="211"/>
      <c r="W2275" s="204"/>
      <c r="X2275" s="204"/>
      <c r="Y2275" s="40"/>
      <c r="Z2275" s="41"/>
      <c r="AA2275" s="10"/>
      <c r="AB2275" s="42"/>
      <c r="AC2275" s="41"/>
      <c r="AD2275" s="33"/>
      <c r="AE2275" s="42"/>
      <c r="AF2275" s="41"/>
      <c r="AG2275" s="33"/>
      <c r="AH2275" s="69"/>
      <c r="AI2275" s="69"/>
      <c r="AJ2275" s="69"/>
      <c r="AK2275" s="29" t="str">
        <f>IFERROR(MATCH(H2275,#REF!,0),"")</f>
        <v/>
      </c>
    </row>
    <row r="2276" spans="1:37" ht="15" customHeight="1">
      <c r="A2276" s="227" t="str">
        <f>IF(V2276=DB!$B$12,"決裁1",IF(V2276=DB!$B$13,"決裁2",IF(V2276=DB!$B$14,"決裁3",IF(V2276=DB!$B$15,"決裁4",IF(V2276="","",TEXT(W2276,"GE")&amp;"-"&amp;V2276)))))</f>
        <v/>
      </c>
      <c r="B2276" s="228" t="str">
        <f>IF(A2276="","",A2276&amp;"-"&amp;COUNTIF($A$5:A2276,A2276))</f>
        <v/>
      </c>
      <c r="C2276" s="228" t="str">
        <f t="shared" si="71"/>
        <v/>
      </c>
      <c r="D2276" s="228" t="str">
        <f>IF(C2276="","",C2276&amp;"-"&amp;COUNTIF($C$5:C2276,C2276))</f>
        <v/>
      </c>
      <c r="E2276" s="228">
        <f t="shared" si="72"/>
        <v>0</v>
      </c>
      <c r="F2276" s="133"/>
      <c r="G2276" s="133"/>
      <c r="H2276" s="31"/>
      <c r="I2276" s="107"/>
      <c r="J2276" s="138"/>
      <c r="K2276" s="32"/>
      <c r="L2276" s="33"/>
      <c r="M2276" s="53"/>
      <c r="N2276" s="30"/>
      <c r="R2276" s="36"/>
      <c r="S2276" s="37"/>
      <c r="T2276" s="38"/>
      <c r="U2276" s="200"/>
      <c r="V2276" s="211"/>
      <c r="W2276" s="204"/>
      <c r="X2276" s="204"/>
      <c r="Y2276" s="40"/>
      <c r="Z2276" s="41"/>
      <c r="AA2276" s="10"/>
      <c r="AB2276" s="42"/>
      <c r="AC2276" s="41"/>
      <c r="AD2276" s="33"/>
      <c r="AE2276" s="42"/>
      <c r="AF2276" s="41"/>
      <c r="AG2276" s="33"/>
      <c r="AH2276" s="69"/>
      <c r="AI2276" s="69"/>
      <c r="AJ2276" s="69"/>
      <c r="AK2276" s="29" t="str">
        <f>IFERROR(MATCH(H2276,#REF!,0),"")</f>
        <v/>
      </c>
    </row>
    <row r="2277" spans="1:37" ht="15" customHeight="1">
      <c r="A2277" s="227" t="str">
        <f>IF(V2277=DB!$B$12,"決裁1",IF(V2277=DB!$B$13,"決裁2",IF(V2277=DB!$B$14,"決裁3",IF(V2277=DB!$B$15,"決裁4",IF(V2277="","",TEXT(W2277,"GE")&amp;"-"&amp;V2277)))))</f>
        <v/>
      </c>
      <c r="B2277" s="228" t="str">
        <f>IF(A2277="","",A2277&amp;"-"&amp;COUNTIF($A$5:A2277,A2277))</f>
        <v/>
      </c>
      <c r="C2277" s="228" t="str">
        <f t="shared" si="71"/>
        <v/>
      </c>
      <c r="D2277" s="228" t="str">
        <f>IF(C2277="","",C2277&amp;"-"&amp;COUNTIF($C$5:C2277,C2277))</f>
        <v/>
      </c>
      <c r="E2277" s="228">
        <f t="shared" si="72"/>
        <v>0</v>
      </c>
      <c r="F2277" s="133"/>
      <c r="G2277" s="133"/>
      <c r="H2277" s="31"/>
      <c r="I2277" s="107"/>
      <c r="J2277" s="138"/>
      <c r="K2277" s="32"/>
      <c r="L2277" s="33"/>
      <c r="M2277" s="53"/>
      <c r="N2277" s="30"/>
      <c r="R2277" s="36"/>
      <c r="S2277" s="37"/>
      <c r="T2277" s="38"/>
      <c r="U2277" s="200"/>
      <c r="V2277" s="211"/>
      <c r="W2277" s="204"/>
      <c r="X2277" s="204"/>
      <c r="Y2277" s="40"/>
      <c r="Z2277" s="41"/>
      <c r="AA2277" s="10"/>
      <c r="AB2277" s="42"/>
      <c r="AC2277" s="41"/>
      <c r="AD2277" s="33"/>
      <c r="AE2277" s="42"/>
      <c r="AF2277" s="41"/>
      <c r="AG2277" s="33"/>
      <c r="AH2277" s="69"/>
      <c r="AI2277" s="69"/>
      <c r="AJ2277" s="69"/>
      <c r="AK2277" s="29" t="str">
        <f>IFERROR(MATCH(H2277,#REF!,0),"")</f>
        <v/>
      </c>
    </row>
    <row r="2278" spans="1:37" ht="15" customHeight="1">
      <c r="A2278" s="227" t="str">
        <f>IF(V2278=DB!$B$12,"決裁1",IF(V2278=DB!$B$13,"決裁2",IF(V2278=DB!$B$14,"決裁3",IF(V2278=DB!$B$15,"決裁4",IF(V2278="","",TEXT(W2278,"GE")&amp;"-"&amp;V2278)))))</f>
        <v/>
      </c>
      <c r="B2278" s="228" t="str">
        <f>IF(A2278="","",A2278&amp;"-"&amp;COUNTIF($A$5:A2278,A2278))</f>
        <v/>
      </c>
      <c r="C2278" s="228" t="str">
        <f t="shared" si="71"/>
        <v/>
      </c>
      <c r="D2278" s="228" t="str">
        <f>IF(C2278="","",C2278&amp;"-"&amp;COUNTIF($C$5:C2278,C2278))</f>
        <v/>
      </c>
      <c r="E2278" s="228">
        <f t="shared" si="72"/>
        <v>0</v>
      </c>
      <c r="F2278" s="133"/>
      <c r="G2278" s="133"/>
      <c r="H2278" s="31"/>
      <c r="I2278" s="107"/>
      <c r="J2278" s="138"/>
      <c r="K2278" s="32"/>
      <c r="L2278" s="33"/>
      <c r="M2278" s="53"/>
      <c r="N2278" s="30"/>
      <c r="R2278" s="36"/>
      <c r="S2278" s="37"/>
      <c r="T2278" s="38"/>
      <c r="U2278" s="200"/>
      <c r="V2278" s="211"/>
      <c r="W2278" s="204"/>
      <c r="X2278" s="204"/>
      <c r="Y2278" s="40"/>
      <c r="Z2278" s="41"/>
      <c r="AA2278" s="10"/>
      <c r="AB2278" s="42"/>
      <c r="AC2278" s="41"/>
      <c r="AD2278" s="33"/>
      <c r="AE2278" s="42"/>
      <c r="AF2278" s="41"/>
      <c r="AG2278" s="33"/>
      <c r="AH2278" s="69"/>
      <c r="AI2278" s="69"/>
      <c r="AJ2278" s="69"/>
      <c r="AK2278" s="29" t="str">
        <f>IFERROR(MATCH(H2278,#REF!,0),"")</f>
        <v/>
      </c>
    </row>
    <row r="2279" spans="1:37" ht="15" customHeight="1">
      <c r="A2279" s="227" t="str">
        <f>IF(V2279=DB!$B$12,"決裁1",IF(V2279=DB!$B$13,"決裁2",IF(V2279=DB!$B$14,"決裁3",IF(V2279=DB!$B$15,"決裁4",IF(V2279="","",TEXT(W2279,"GE")&amp;"-"&amp;V2279)))))</f>
        <v/>
      </c>
      <c r="B2279" s="228" t="str">
        <f>IF(A2279="","",A2279&amp;"-"&amp;COUNTIF($A$5:A2279,A2279))</f>
        <v/>
      </c>
      <c r="C2279" s="228" t="str">
        <f t="shared" si="71"/>
        <v/>
      </c>
      <c r="D2279" s="228" t="str">
        <f>IF(C2279="","",C2279&amp;"-"&amp;COUNTIF($C$5:C2279,C2279))</f>
        <v/>
      </c>
      <c r="E2279" s="228">
        <f t="shared" si="72"/>
        <v>0</v>
      </c>
      <c r="F2279" s="133"/>
      <c r="G2279" s="133"/>
      <c r="H2279" s="31"/>
      <c r="I2279" s="107"/>
      <c r="J2279" s="138"/>
      <c r="K2279" s="32"/>
      <c r="L2279" s="33"/>
      <c r="M2279" s="53"/>
      <c r="N2279" s="30"/>
      <c r="R2279" s="36"/>
      <c r="S2279" s="37"/>
      <c r="T2279" s="38"/>
      <c r="U2279" s="200"/>
      <c r="V2279" s="211"/>
      <c r="W2279" s="204"/>
      <c r="X2279" s="204"/>
      <c r="Y2279" s="40"/>
      <c r="Z2279" s="41"/>
      <c r="AA2279" s="10"/>
      <c r="AB2279" s="42"/>
      <c r="AC2279" s="41"/>
      <c r="AD2279" s="33"/>
      <c r="AE2279" s="42"/>
      <c r="AF2279" s="41"/>
      <c r="AG2279" s="33"/>
      <c r="AH2279" s="69"/>
      <c r="AI2279" s="69"/>
      <c r="AJ2279" s="69"/>
      <c r="AK2279" s="29" t="str">
        <f>IFERROR(MATCH(H2279,#REF!,0),"")</f>
        <v/>
      </c>
    </row>
    <row r="2280" spans="1:37" ht="15" customHeight="1">
      <c r="A2280" s="227" t="str">
        <f>IF(V2280=DB!$B$12,"決裁1",IF(V2280=DB!$B$13,"決裁2",IF(V2280=DB!$B$14,"決裁3",IF(V2280=DB!$B$15,"決裁4",IF(V2280="","",TEXT(W2280,"GE")&amp;"-"&amp;V2280)))))</f>
        <v/>
      </c>
      <c r="B2280" s="228" t="str">
        <f>IF(A2280="","",A2280&amp;"-"&amp;COUNTIF($A$5:A2280,A2280))</f>
        <v/>
      </c>
      <c r="C2280" s="228" t="str">
        <f t="shared" si="71"/>
        <v/>
      </c>
      <c r="D2280" s="228" t="str">
        <f>IF(C2280="","",C2280&amp;"-"&amp;COUNTIF($C$5:C2280,C2280))</f>
        <v/>
      </c>
      <c r="E2280" s="228">
        <f t="shared" si="72"/>
        <v>0</v>
      </c>
      <c r="F2280" s="133"/>
      <c r="G2280" s="133"/>
      <c r="H2280" s="31"/>
      <c r="I2280" s="107"/>
      <c r="J2280" s="138"/>
      <c r="K2280" s="32"/>
      <c r="L2280" s="33"/>
      <c r="M2280" s="53"/>
      <c r="N2280" s="30"/>
      <c r="R2280" s="36"/>
      <c r="S2280" s="37"/>
      <c r="T2280" s="38"/>
      <c r="U2280" s="200"/>
      <c r="V2280" s="211"/>
      <c r="W2280" s="204"/>
      <c r="X2280" s="204"/>
      <c r="Y2280" s="40"/>
      <c r="Z2280" s="41"/>
      <c r="AA2280" s="10"/>
      <c r="AB2280" s="42"/>
      <c r="AC2280" s="41"/>
      <c r="AD2280" s="33"/>
      <c r="AE2280" s="42"/>
      <c r="AF2280" s="41"/>
      <c r="AG2280" s="33"/>
      <c r="AH2280" s="69"/>
      <c r="AI2280" s="69"/>
      <c r="AJ2280" s="69"/>
      <c r="AK2280" s="29" t="str">
        <f>IFERROR(MATCH(H2280,#REF!,0),"")</f>
        <v/>
      </c>
    </row>
    <row r="2281" spans="1:37" ht="15" customHeight="1">
      <c r="A2281" s="227" t="str">
        <f>IF(V2281=DB!$B$12,"決裁1",IF(V2281=DB!$B$13,"決裁2",IF(V2281=DB!$B$14,"決裁3",IF(V2281=DB!$B$15,"決裁4",IF(V2281="","",TEXT(W2281,"GE")&amp;"-"&amp;V2281)))))</f>
        <v/>
      </c>
      <c r="B2281" s="228" t="str">
        <f>IF(A2281="","",A2281&amp;"-"&amp;COUNTIF($A$5:A2281,A2281))</f>
        <v/>
      </c>
      <c r="C2281" s="228" t="str">
        <f t="shared" si="71"/>
        <v/>
      </c>
      <c r="D2281" s="228" t="str">
        <f>IF(C2281="","",C2281&amp;"-"&amp;COUNTIF($C$5:C2281,C2281))</f>
        <v/>
      </c>
      <c r="E2281" s="228">
        <f t="shared" si="72"/>
        <v>0</v>
      </c>
      <c r="F2281" s="133"/>
      <c r="G2281" s="133"/>
      <c r="H2281" s="31"/>
      <c r="I2281" s="32"/>
      <c r="J2281" s="49"/>
      <c r="K2281" s="32"/>
      <c r="L2281" s="33"/>
      <c r="M2281" s="33"/>
      <c r="N2281" s="30"/>
      <c r="R2281" s="36"/>
      <c r="S2281" s="37"/>
      <c r="T2281" s="38"/>
      <c r="U2281" s="200"/>
      <c r="V2281" s="211"/>
      <c r="W2281" s="204"/>
      <c r="X2281" s="204"/>
      <c r="Y2281" s="40"/>
      <c r="Z2281" s="41"/>
      <c r="AA2281" s="10"/>
      <c r="AB2281" s="42"/>
      <c r="AC2281" s="41"/>
      <c r="AD2281" s="33"/>
      <c r="AE2281" s="42"/>
      <c r="AF2281" s="41"/>
      <c r="AG2281" s="33"/>
      <c r="AH2281" s="69"/>
      <c r="AI2281" s="69"/>
      <c r="AJ2281" s="69"/>
      <c r="AK2281" s="29" t="str">
        <f>IFERROR(MATCH(H2281,#REF!,0),"")</f>
        <v/>
      </c>
    </row>
    <row r="2282" spans="1:37" ht="15" customHeight="1">
      <c r="A2282" s="227" t="str">
        <f>IF(V2282=DB!$B$12,"決裁1",IF(V2282=DB!$B$13,"決裁2",IF(V2282=DB!$B$14,"決裁3",IF(V2282=DB!$B$15,"決裁4",IF(V2282="","",TEXT(W2282,"GE")&amp;"-"&amp;V2282)))))</f>
        <v/>
      </c>
      <c r="B2282" s="228" t="str">
        <f>IF(A2282="","",A2282&amp;"-"&amp;COUNTIF($A$5:A2282,A2282))</f>
        <v/>
      </c>
      <c r="C2282" s="228" t="str">
        <f t="shared" si="71"/>
        <v/>
      </c>
      <c r="D2282" s="228" t="str">
        <f>IF(C2282="","",C2282&amp;"-"&amp;COUNTIF($C$5:C2282,C2282))</f>
        <v/>
      </c>
      <c r="E2282" s="228">
        <f t="shared" si="72"/>
        <v>0</v>
      </c>
      <c r="F2282" s="133"/>
      <c r="G2282" s="133"/>
      <c r="H2282" s="31"/>
      <c r="I2282" s="32"/>
      <c r="J2282" s="49"/>
      <c r="K2282" s="32"/>
      <c r="L2282" s="33"/>
      <c r="M2282" s="33"/>
      <c r="N2282" s="30"/>
      <c r="R2282" s="36"/>
      <c r="S2282" s="37"/>
      <c r="T2282" s="38"/>
      <c r="U2282" s="200"/>
      <c r="V2282" s="211"/>
      <c r="W2282" s="204"/>
      <c r="X2282" s="204"/>
      <c r="Y2282" s="40"/>
      <c r="Z2282" s="41"/>
      <c r="AA2282" s="10"/>
      <c r="AB2282" s="42"/>
      <c r="AC2282" s="41"/>
      <c r="AD2282" s="33"/>
      <c r="AE2282" s="42"/>
      <c r="AF2282" s="41"/>
      <c r="AG2282" s="33"/>
      <c r="AH2282" s="69"/>
      <c r="AI2282" s="69"/>
      <c r="AJ2282" s="69"/>
      <c r="AK2282" s="29" t="str">
        <f>IFERROR(MATCH(H2282,#REF!,0),"")</f>
        <v/>
      </c>
    </row>
    <row r="2283" spans="1:37" ht="15" customHeight="1">
      <c r="A2283" s="227" t="str">
        <f>IF(V2283=DB!$B$12,"決裁1",IF(V2283=DB!$B$13,"決裁2",IF(V2283=DB!$B$14,"決裁3",IF(V2283=DB!$B$15,"決裁4",IF(V2283="","",TEXT(W2283,"GE")&amp;"-"&amp;V2283)))))</f>
        <v/>
      </c>
      <c r="B2283" s="228" t="str">
        <f>IF(A2283="","",A2283&amp;"-"&amp;COUNTIF($A$5:A2283,A2283))</f>
        <v/>
      </c>
      <c r="C2283" s="228" t="str">
        <f t="shared" si="71"/>
        <v/>
      </c>
      <c r="D2283" s="228" t="str">
        <f>IF(C2283="","",C2283&amp;"-"&amp;COUNTIF($C$5:C2283,C2283))</f>
        <v/>
      </c>
      <c r="E2283" s="228">
        <f t="shared" si="72"/>
        <v>0</v>
      </c>
      <c r="F2283" s="133"/>
      <c r="G2283" s="133"/>
      <c r="H2283" s="31"/>
      <c r="I2283" s="107"/>
      <c r="J2283" s="138"/>
      <c r="K2283" s="32"/>
      <c r="L2283" s="33"/>
      <c r="M2283" s="53"/>
      <c r="N2283" s="30"/>
      <c r="R2283" s="36"/>
      <c r="S2283" s="37"/>
      <c r="T2283" s="38"/>
      <c r="U2283" s="200"/>
      <c r="V2283" s="211"/>
      <c r="W2283" s="204"/>
      <c r="X2283" s="204"/>
      <c r="Y2283" s="40"/>
      <c r="Z2283" s="41"/>
      <c r="AA2283" s="10"/>
      <c r="AB2283" s="42"/>
      <c r="AC2283" s="41"/>
      <c r="AD2283" s="33"/>
      <c r="AE2283" s="42"/>
      <c r="AF2283" s="41"/>
      <c r="AG2283" s="33"/>
      <c r="AH2283" s="69"/>
      <c r="AI2283" s="69"/>
      <c r="AJ2283" s="69"/>
      <c r="AK2283" s="29" t="str">
        <f>IFERROR(MATCH(H2283,#REF!,0),"")</f>
        <v/>
      </c>
    </row>
    <row r="2284" spans="1:37" ht="15" customHeight="1">
      <c r="A2284" s="227" t="str">
        <f>IF(V2284=DB!$B$12,"決裁1",IF(V2284=DB!$B$13,"決裁2",IF(V2284=DB!$B$14,"決裁3",IF(V2284=DB!$B$15,"決裁4",IF(V2284="","",TEXT(W2284,"GE")&amp;"-"&amp;V2284)))))</f>
        <v/>
      </c>
      <c r="B2284" s="228" t="str">
        <f>IF(A2284="","",A2284&amp;"-"&amp;COUNTIF($A$5:A2284,A2284))</f>
        <v/>
      </c>
      <c r="C2284" s="228" t="str">
        <f t="shared" si="71"/>
        <v/>
      </c>
      <c r="D2284" s="228" t="str">
        <f>IF(C2284="","",C2284&amp;"-"&amp;COUNTIF($C$5:C2284,C2284))</f>
        <v/>
      </c>
      <c r="E2284" s="228">
        <f t="shared" si="72"/>
        <v>0</v>
      </c>
      <c r="F2284" s="133"/>
      <c r="G2284" s="133"/>
      <c r="H2284" s="31"/>
      <c r="I2284" s="107"/>
      <c r="J2284" s="138"/>
      <c r="K2284" s="32"/>
      <c r="L2284" s="33"/>
      <c r="M2284" s="53"/>
      <c r="N2284" s="30"/>
      <c r="R2284" s="36"/>
      <c r="S2284" s="37"/>
      <c r="T2284" s="38"/>
      <c r="U2284" s="200"/>
      <c r="V2284" s="211"/>
      <c r="W2284" s="204"/>
      <c r="X2284" s="204"/>
      <c r="Y2284" s="40"/>
      <c r="Z2284" s="41"/>
      <c r="AA2284" s="10"/>
      <c r="AB2284" s="42"/>
      <c r="AC2284" s="41"/>
      <c r="AD2284" s="33"/>
      <c r="AE2284" s="42"/>
      <c r="AF2284" s="41"/>
      <c r="AG2284" s="33"/>
      <c r="AH2284" s="69"/>
      <c r="AI2284" s="69"/>
      <c r="AJ2284" s="69"/>
      <c r="AK2284" s="29" t="str">
        <f>IFERROR(MATCH(H2284,#REF!,0),"")</f>
        <v/>
      </c>
    </row>
    <row r="2285" spans="1:37" ht="15" customHeight="1">
      <c r="A2285" s="227" t="str">
        <f>IF(V2285=DB!$B$12,"決裁1",IF(V2285=DB!$B$13,"決裁2",IF(V2285=DB!$B$14,"決裁3",IF(V2285=DB!$B$15,"決裁4",IF(V2285="","",TEXT(W2285,"GE")&amp;"-"&amp;V2285)))))</f>
        <v/>
      </c>
      <c r="B2285" s="228" t="str">
        <f>IF(A2285="","",A2285&amp;"-"&amp;COUNTIF($A$5:A2285,A2285))</f>
        <v/>
      </c>
      <c r="C2285" s="228" t="str">
        <f t="shared" si="71"/>
        <v/>
      </c>
      <c r="D2285" s="228" t="str">
        <f>IF(C2285="","",C2285&amp;"-"&amp;COUNTIF($C$5:C2285,C2285))</f>
        <v/>
      </c>
      <c r="E2285" s="228">
        <f t="shared" si="72"/>
        <v>0</v>
      </c>
      <c r="F2285" s="133"/>
      <c r="G2285" s="133"/>
      <c r="H2285" s="31"/>
      <c r="I2285" s="107"/>
      <c r="J2285" s="138"/>
      <c r="K2285" s="32"/>
      <c r="L2285" s="33"/>
      <c r="M2285" s="53"/>
      <c r="N2285" s="30"/>
      <c r="R2285" s="36"/>
      <c r="S2285" s="37"/>
      <c r="T2285" s="38"/>
      <c r="U2285" s="200"/>
      <c r="V2285" s="211"/>
      <c r="W2285" s="204"/>
      <c r="X2285" s="204"/>
      <c r="Y2285" s="40"/>
      <c r="Z2285" s="41"/>
      <c r="AA2285" s="10"/>
      <c r="AB2285" s="42"/>
      <c r="AC2285" s="41"/>
      <c r="AD2285" s="33"/>
      <c r="AE2285" s="42"/>
      <c r="AF2285" s="41"/>
      <c r="AG2285" s="33"/>
      <c r="AH2285" s="69"/>
      <c r="AI2285" s="69"/>
      <c r="AJ2285" s="69"/>
      <c r="AK2285" s="29" t="str">
        <f>IFERROR(MATCH(H2285,#REF!,0),"")</f>
        <v/>
      </c>
    </row>
    <row r="2286" spans="1:37" ht="15" customHeight="1">
      <c r="A2286" s="227" t="str">
        <f>IF(V2286=DB!$B$12,"決裁1",IF(V2286=DB!$B$13,"決裁2",IF(V2286=DB!$B$14,"決裁3",IF(V2286=DB!$B$15,"決裁4",IF(V2286="","",TEXT(W2286,"GE")&amp;"-"&amp;V2286)))))</f>
        <v/>
      </c>
      <c r="B2286" s="228" t="str">
        <f>IF(A2286="","",A2286&amp;"-"&amp;COUNTIF($A$5:A2286,A2286))</f>
        <v/>
      </c>
      <c r="C2286" s="228" t="str">
        <f t="shared" si="71"/>
        <v/>
      </c>
      <c r="D2286" s="228" t="str">
        <f>IF(C2286="","",C2286&amp;"-"&amp;COUNTIF($C$5:C2286,C2286))</f>
        <v/>
      </c>
      <c r="E2286" s="228">
        <f t="shared" si="72"/>
        <v>0</v>
      </c>
      <c r="F2286" s="133"/>
      <c r="G2286" s="133"/>
      <c r="H2286" s="31"/>
      <c r="I2286" s="107"/>
      <c r="J2286" s="138"/>
      <c r="K2286" s="32"/>
      <c r="L2286" s="33"/>
      <c r="M2286" s="53"/>
      <c r="N2286" s="30"/>
      <c r="R2286" s="36"/>
      <c r="S2286" s="37"/>
      <c r="T2286" s="38"/>
      <c r="U2286" s="200"/>
      <c r="V2286" s="211"/>
      <c r="W2286" s="204"/>
      <c r="X2286" s="204"/>
      <c r="Y2286" s="40"/>
      <c r="Z2286" s="41"/>
      <c r="AA2286" s="10"/>
      <c r="AB2286" s="42"/>
      <c r="AC2286" s="41"/>
      <c r="AD2286" s="33"/>
      <c r="AE2286" s="42"/>
      <c r="AF2286" s="41"/>
      <c r="AG2286" s="33"/>
      <c r="AH2286" s="69"/>
      <c r="AI2286" s="69"/>
      <c r="AJ2286" s="69"/>
      <c r="AK2286" s="29" t="str">
        <f>IFERROR(MATCH(H2286,#REF!,0),"")</f>
        <v/>
      </c>
    </row>
    <row r="2287" spans="1:37" ht="15" customHeight="1">
      <c r="A2287" s="227" t="str">
        <f>IF(V2287=DB!$B$12,"決裁1",IF(V2287=DB!$B$13,"決裁2",IF(V2287=DB!$B$14,"決裁3",IF(V2287=DB!$B$15,"決裁4",IF(V2287="","",TEXT(W2287,"GE")&amp;"-"&amp;V2287)))))</f>
        <v/>
      </c>
      <c r="B2287" s="228" t="str">
        <f>IF(A2287="","",A2287&amp;"-"&amp;COUNTIF($A$5:A2287,A2287))</f>
        <v/>
      </c>
      <c r="C2287" s="228" t="str">
        <f t="shared" si="71"/>
        <v/>
      </c>
      <c r="D2287" s="228" t="str">
        <f>IF(C2287="","",C2287&amp;"-"&amp;COUNTIF($C$5:C2287,C2287))</f>
        <v/>
      </c>
      <c r="E2287" s="228">
        <f t="shared" si="72"/>
        <v>0</v>
      </c>
      <c r="F2287" s="133"/>
      <c r="G2287" s="133"/>
      <c r="H2287" s="31"/>
      <c r="I2287" s="32"/>
      <c r="J2287" s="45"/>
      <c r="K2287" s="32"/>
      <c r="L2287" s="110"/>
      <c r="M2287" s="140"/>
      <c r="N2287" s="30"/>
      <c r="R2287" s="36"/>
      <c r="S2287" s="37"/>
      <c r="T2287" s="38"/>
      <c r="U2287" s="200"/>
      <c r="V2287" s="211"/>
      <c r="W2287" s="204"/>
      <c r="X2287" s="204"/>
      <c r="Y2287" s="40"/>
      <c r="Z2287" s="41"/>
      <c r="AA2287" s="10"/>
      <c r="AB2287" s="42"/>
      <c r="AC2287" s="41"/>
      <c r="AD2287" s="33"/>
      <c r="AE2287" s="42"/>
      <c r="AF2287" s="41"/>
      <c r="AG2287" s="33"/>
      <c r="AH2287" s="69"/>
      <c r="AI2287" s="69"/>
      <c r="AJ2287" s="69"/>
      <c r="AK2287" s="29" t="str">
        <f>IFERROR(MATCH(H2287,#REF!,0),"")</f>
        <v/>
      </c>
    </row>
    <row r="2288" spans="1:37" ht="15" customHeight="1">
      <c r="A2288" s="227" t="str">
        <f>IF(V2288=DB!$B$12,"決裁1",IF(V2288=DB!$B$13,"決裁2",IF(V2288=DB!$B$14,"決裁3",IF(V2288=DB!$B$15,"決裁4",IF(V2288="","",TEXT(W2288,"GE")&amp;"-"&amp;V2288)))))</f>
        <v/>
      </c>
      <c r="B2288" s="228" t="str">
        <f>IF(A2288="","",A2288&amp;"-"&amp;COUNTIF($A$5:A2288,A2288))</f>
        <v/>
      </c>
      <c r="C2288" s="228" t="str">
        <f t="shared" si="71"/>
        <v/>
      </c>
      <c r="D2288" s="228" t="str">
        <f>IF(C2288="","",C2288&amp;"-"&amp;COUNTIF($C$5:C2288,C2288))</f>
        <v/>
      </c>
      <c r="E2288" s="228">
        <f t="shared" si="72"/>
        <v>0</v>
      </c>
      <c r="F2288" s="133"/>
      <c r="G2288" s="133"/>
      <c r="H2288" s="31"/>
      <c r="I2288" s="107"/>
      <c r="J2288" s="108"/>
      <c r="K2288" s="32"/>
      <c r="L2288" s="110"/>
      <c r="M2288" s="140"/>
      <c r="N2288" s="30"/>
      <c r="R2288" s="36"/>
      <c r="S2288" s="37"/>
      <c r="T2288" s="38"/>
      <c r="U2288" s="200"/>
      <c r="V2288" s="211"/>
      <c r="W2288" s="204"/>
      <c r="X2288" s="204"/>
      <c r="Y2288" s="40"/>
      <c r="Z2288" s="41"/>
      <c r="AA2288" s="10"/>
      <c r="AB2288" s="42"/>
      <c r="AC2288" s="41"/>
      <c r="AD2288" s="33"/>
      <c r="AE2288" s="42"/>
      <c r="AF2288" s="41"/>
      <c r="AG2288" s="33"/>
      <c r="AH2288" s="69"/>
      <c r="AI2288" s="69"/>
      <c r="AJ2288" s="69"/>
      <c r="AK2288" s="29" t="str">
        <f>IFERROR(MATCH(H2288,#REF!,0),"")</f>
        <v/>
      </c>
    </row>
    <row r="2289" spans="1:37" ht="15" customHeight="1">
      <c r="A2289" s="227" t="str">
        <f>IF(V2289=DB!$B$12,"決裁1",IF(V2289=DB!$B$13,"決裁2",IF(V2289=DB!$B$14,"決裁3",IF(V2289=DB!$B$15,"決裁4",IF(V2289="","",TEXT(W2289,"GE")&amp;"-"&amp;V2289)))))</f>
        <v/>
      </c>
      <c r="B2289" s="228" t="str">
        <f>IF(A2289="","",A2289&amp;"-"&amp;COUNTIF($A$5:A2289,A2289))</f>
        <v/>
      </c>
      <c r="C2289" s="228" t="str">
        <f t="shared" si="71"/>
        <v/>
      </c>
      <c r="D2289" s="228" t="str">
        <f>IF(C2289="","",C2289&amp;"-"&amp;COUNTIF($C$5:C2289,C2289))</f>
        <v/>
      </c>
      <c r="E2289" s="228">
        <f t="shared" si="72"/>
        <v>0</v>
      </c>
      <c r="F2289" s="133"/>
      <c r="G2289" s="133"/>
      <c r="H2289" s="31"/>
      <c r="I2289" s="32"/>
      <c r="J2289" s="105"/>
      <c r="K2289" s="35"/>
      <c r="L2289" s="32"/>
      <c r="M2289" s="33"/>
      <c r="N2289" s="66"/>
      <c r="R2289" s="36"/>
      <c r="S2289" s="37"/>
      <c r="T2289" s="38"/>
      <c r="U2289" s="200"/>
      <c r="V2289" s="211"/>
      <c r="W2289" s="204"/>
      <c r="X2289" s="204"/>
      <c r="Y2289" s="40"/>
      <c r="Z2289" s="41"/>
      <c r="AA2289" s="10"/>
      <c r="AB2289" s="42"/>
      <c r="AC2289" s="41"/>
      <c r="AD2289" s="33"/>
      <c r="AE2289" s="42"/>
      <c r="AF2289" s="41"/>
      <c r="AG2289" s="33"/>
      <c r="AH2289" s="69"/>
      <c r="AI2289" s="69"/>
      <c r="AJ2289" s="69"/>
      <c r="AK2289" s="29" t="str">
        <f>IFERROR(MATCH(H2289,#REF!,0),"")</f>
        <v/>
      </c>
    </row>
    <row r="2290" spans="1:37" ht="15" customHeight="1">
      <c r="A2290" s="227" t="str">
        <f>IF(V2290=DB!$B$12,"決裁1",IF(V2290=DB!$B$13,"決裁2",IF(V2290=DB!$B$14,"決裁3",IF(V2290=DB!$B$15,"決裁4",IF(V2290="","",TEXT(W2290,"GE")&amp;"-"&amp;V2290)))))</f>
        <v/>
      </c>
      <c r="B2290" s="228" t="str">
        <f>IF(A2290="","",A2290&amp;"-"&amp;COUNTIF($A$5:A2290,A2290))</f>
        <v/>
      </c>
      <c r="C2290" s="228" t="str">
        <f t="shared" si="71"/>
        <v/>
      </c>
      <c r="D2290" s="228" t="str">
        <f>IF(C2290="","",C2290&amp;"-"&amp;COUNTIF($C$5:C2290,C2290))</f>
        <v/>
      </c>
      <c r="E2290" s="228">
        <f t="shared" si="72"/>
        <v>0</v>
      </c>
      <c r="F2290" s="133"/>
      <c r="G2290" s="133"/>
      <c r="H2290" s="31"/>
      <c r="I2290" s="32"/>
      <c r="J2290" s="105"/>
      <c r="K2290" s="35"/>
      <c r="L2290" s="32"/>
      <c r="M2290" s="33"/>
      <c r="N2290" s="66"/>
      <c r="R2290" s="36"/>
      <c r="S2290" s="37"/>
      <c r="T2290" s="38"/>
      <c r="U2290" s="200"/>
      <c r="V2290" s="211"/>
      <c r="W2290" s="204"/>
      <c r="X2290" s="204"/>
      <c r="Y2290" s="40"/>
      <c r="Z2290" s="41"/>
      <c r="AA2290" s="10"/>
      <c r="AB2290" s="42"/>
      <c r="AC2290" s="41"/>
      <c r="AD2290" s="33"/>
      <c r="AE2290" s="42"/>
      <c r="AF2290" s="41"/>
      <c r="AG2290" s="33"/>
      <c r="AH2290" s="69"/>
      <c r="AI2290" s="69"/>
      <c r="AJ2290" s="69"/>
      <c r="AK2290" s="29" t="str">
        <f>IFERROR(MATCH(H2290,#REF!,0),"")</f>
        <v/>
      </c>
    </row>
    <row r="2291" spans="1:37" ht="15" customHeight="1">
      <c r="A2291" s="227" t="str">
        <f>IF(V2291=DB!$B$12,"決裁1",IF(V2291=DB!$B$13,"決裁2",IF(V2291=DB!$B$14,"決裁3",IF(V2291=DB!$B$15,"決裁4",IF(V2291="","",TEXT(W2291,"GE")&amp;"-"&amp;V2291)))))</f>
        <v/>
      </c>
      <c r="B2291" s="228" t="str">
        <f>IF(A2291="","",A2291&amp;"-"&amp;COUNTIF($A$5:A2291,A2291))</f>
        <v/>
      </c>
      <c r="C2291" s="228" t="str">
        <f t="shared" si="71"/>
        <v/>
      </c>
      <c r="D2291" s="228" t="str">
        <f>IF(C2291="","",C2291&amp;"-"&amp;COUNTIF($C$5:C2291,C2291))</f>
        <v/>
      </c>
      <c r="E2291" s="228">
        <f t="shared" si="72"/>
        <v>0</v>
      </c>
      <c r="F2291" s="133"/>
      <c r="G2291" s="133"/>
      <c r="H2291" s="31"/>
      <c r="I2291" s="32"/>
      <c r="J2291" s="105"/>
      <c r="K2291" s="35"/>
      <c r="L2291" s="32"/>
      <c r="M2291" s="33"/>
      <c r="N2291" s="66"/>
      <c r="R2291" s="36"/>
      <c r="S2291" s="37"/>
      <c r="T2291" s="38"/>
      <c r="U2291" s="200"/>
      <c r="V2291" s="211"/>
      <c r="W2291" s="204"/>
      <c r="X2291" s="204"/>
      <c r="Y2291" s="40"/>
      <c r="Z2291" s="41"/>
      <c r="AA2291" s="10"/>
      <c r="AB2291" s="42"/>
      <c r="AC2291" s="41"/>
      <c r="AD2291" s="33"/>
      <c r="AE2291" s="42"/>
      <c r="AF2291" s="41"/>
      <c r="AG2291" s="33"/>
      <c r="AH2291" s="69"/>
      <c r="AI2291" s="69"/>
      <c r="AJ2291" s="69"/>
      <c r="AK2291" s="29" t="str">
        <f>IFERROR(MATCH(H2291,#REF!,0),"")</f>
        <v/>
      </c>
    </row>
    <row r="2292" spans="1:37" ht="15" customHeight="1">
      <c r="A2292" s="227" t="str">
        <f>IF(V2292=DB!$B$12,"決裁1",IF(V2292=DB!$B$13,"決裁2",IF(V2292=DB!$B$14,"決裁3",IF(V2292=DB!$B$15,"決裁4",IF(V2292="","",TEXT(W2292,"GE")&amp;"-"&amp;V2292)))))</f>
        <v/>
      </c>
      <c r="B2292" s="228" t="str">
        <f>IF(A2292="","",A2292&amp;"-"&amp;COUNTIF($A$5:A2292,A2292))</f>
        <v/>
      </c>
      <c r="C2292" s="228" t="str">
        <f t="shared" si="71"/>
        <v/>
      </c>
      <c r="D2292" s="228" t="str">
        <f>IF(C2292="","",C2292&amp;"-"&amp;COUNTIF($C$5:C2292,C2292))</f>
        <v/>
      </c>
      <c r="E2292" s="228">
        <f t="shared" si="72"/>
        <v>0</v>
      </c>
      <c r="F2292" s="133"/>
      <c r="G2292" s="133"/>
      <c r="H2292" s="31"/>
      <c r="I2292" s="110"/>
      <c r="J2292" s="134"/>
      <c r="K2292" s="59"/>
      <c r="L2292" s="116"/>
      <c r="M2292" s="54"/>
      <c r="N2292" s="60"/>
      <c r="R2292" s="36"/>
      <c r="S2292" s="37"/>
      <c r="T2292" s="38"/>
      <c r="U2292" s="200"/>
      <c r="V2292" s="211"/>
      <c r="W2292" s="204"/>
      <c r="X2292" s="204"/>
      <c r="Y2292" s="40"/>
      <c r="Z2292" s="41"/>
      <c r="AA2292" s="10"/>
      <c r="AB2292" s="42"/>
      <c r="AC2292" s="41"/>
      <c r="AD2292" s="33"/>
      <c r="AE2292" s="42"/>
      <c r="AF2292" s="41"/>
      <c r="AG2292" s="33"/>
      <c r="AH2292" s="69"/>
      <c r="AI2292" s="69"/>
      <c r="AJ2292" s="69"/>
      <c r="AK2292" s="29" t="str">
        <f>IFERROR(MATCH(H2292,#REF!,0),"")</f>
        <v/>
      </c>
    </row>
    <row r="2293" spans="1:37" ht="15" customHeight="1">
      <c r="A2293" s="227" t="str">
        <f>IF(V2293=DB!$B$12,"決裁1",IF(V2293=DB!$B$13,"決裁2",IF(V2293=DB!$B$14,"決裁3",IF(V2293=DB!$B$15,"決裁4",IF(V2293="","",TEXT(W2293,"GE")&amp;"-"&amp;V2293)))))</f>
        <v/>
      </c>
      <c r="B2293" s="228" t="str">
        <f>IF(A2293="","",A2293&amp;"-"&amp;COUNTIF($A$5:A2293,A2293))</f>
        <v/>
      </c>
      <c r="C2293" s="228" t="str">
        <f t="shared" si="71"/>
        <v/>
      </c>
      <c r="D2293" s="228" t="str">
        <f>IF(C2293="","",C2293&amp;"-"&amp;COUNTIF($C$5:C2293,C2293))</f>
        <v/>
      </c>
      <c r="E2293" s="228">
        <f t="shared" si="72"/>
        <v>0</v>
      </c>
      <c r="F2293" s="133"/>
      <c r="G2293" s="133"/>
      <c r="H2293" s="31"/>
      <c r="I2293" s="110"/>
      <c r="J2293" s="134"/>
      <c r="K2293" s="59"/>
      <c r="L2293" s="116"/>
      <c r="M2293" s="54"/>
      <c r="N2293" s="60"/>
      <c r="R2293" s="36"/>
      <c r="S2293" s="37"/>
      <c r="T2293" s="38"/>
      <c r="U2293" s="200"/>
      <c r="V2293" s="211"/>
      <c r="W2293" s="204"/>
      <c r="X2293" s="204"/>
      <c r="Y2293" s="40"/>
      <c r="Z2293" s="41"/>
      <c r="AA2293" s="10"/>
      <c r="AB2293" s="42"/>
      <c r="AC2293" s="41"/>
      <c r="AD2293" s="43"/>
      <c r="AE2293" s="42"/>
      <c r="AF2293" s="41"/>
      <c r="AG2293" s="43"/>
      <c r="AH2293" s="69"/>
      <c r="AI2293" s="69"/>
      <c r="AJ2293" s="69"/>
      <c r="AK2293" s="29" t="str">
        <f>IFERROR(MATCH(H2293,#REF!,0),"")</f>
        <v/>
      </c>
    </row>
    <row r="2294" spans="1:37" ht="15" customHeight="1">
      <c r="A2294" s="227" t="str">
        <f>IF(V2294=DB!$B$12,"決裁1",IF(V2294=DB!$B$13,"決裁2",IF(V2294=DB!$B$14,"決裁3",IF(V2294=DB!$B$15,"決裁4",IF(V2294="","",TEXT(W2294,"GE")&amp;"-"&amp;V2294)))))</f>
        <v/>
      </c>
      <c r="B2294" s="228" t="str">
        <f>IF(A2294="","",A2294&amp;"-"&amp;COUNTIF($A$5:A2294,A2294))</f>
        <v/>
      </c>
      <c r="C2294" s="228" t="str">
        <f t="shared" si="71"/>
        <v/>
      </c>
      <c r="D2294" s="228" t="str">
        <f>IF(C2294="","",C2294&amp;"-"&amp;COUNTIF($C$5:C2294,C2294))</f>
        <v/>
      </c>
      <c r="E2294" s="228">
        <f t="shared" si="72"/>
        <v>0</v>
      </c>
      <c r="F2294" s="133"/>
      <c r="G2294" s="133"/>
      <c r="H2294" s="31"/>
      <c r="I2294" s="110"/>
      <c r="J2294" s="134"/>
      <c r="K2294" s="59"/>
      <c r="L2294" s="116"/>
      <c r="M2294" s="54"/>
      <c r="N2294" s="60"/>
      <c r="R2294" s="36"/>
      <c r="S2294" s="37"/>
      <c r="T2294" s="38"/>
      <c r="U2294" s="200"/>
      <c r="V2294" s="211"/>
      <c r="W2294" s="204"/>
      <c r="X2294" s="204"/>
      <c r="Y2294" s="40"/>
      <c r="Z2294" s="41"/>
      <c r="AA2294" s="10"/>
      <c r="AB2294" s="42"/>
      <c r="AC2294" s="41"/>
      <c r="AD2294" s="43"/>
      <c r="AE2294" s="42"/>
      <c r="AF2294" s="41"/>
      <c r="AG2294" s="43"/>
      <c r="AH2294" s="69"/>
      <c r="AI2294" s="69"/>
      <c r="AJ2294" s="69"/>
      <c r="AK2294" s="29" t="str">
        <f>IFERROR(MATCH(H2294,#REF!,0),"")</f>
        <v/>
      </c>
    </row>
    <row r="2295" spans="1:37" ht="15" customHeight="1">
      <c r="A2295" s="227" t="str">
        <f>IF(V2295=DB!$B$12,"決裁1",IF(V2295=DB!$B$13,"決裁2",IF(V2295=DB!$B$14,"決裁3",IF(V2295=DB!$B$15,"決裁4",IF(V2295="","",TEXT(W2295,"GE")&amp;"-"&amp;V2295)))))</f>
        <v/>
      </c>
      <c r="B2295" s="228" t="str">
        <f>IF(A2295="","",A2295&amp;"-"&amp;COUNTIF($A$5:A2295,A2295))</f>
        <v/>
      </c>
      <c r="C2295" s="228" t="str">
        <f t="shared" si="71"/>
        <v/>
      </c>
      <c r="D2295" s="228" t="str">
        <f>IF(C2295="","",C2295&amp;"-"&amp;COUNTIF($C$5:C2295,C2295))</f>
        <v/>
      </c>
      <c r="E2295" s="228">
        <f t="shared" si="72"/>
        <v>0</v>
      </c>
      <c r="F2295" s="133"/>
      <c r="G2295" s="133"/>
      <c r="H2295" s="31"/>
      <c r="I2295" s="110"/>
      <c r="J2295" s="134"/>
      <c r="K2295" s="59"/>
      <c r="L2295" s="116"/>
      <c r="M2295" s="54"/>
      <c r="N2295" s="60"/>
      <c r="R2295" s="36"/>
      <c r="S2295" s="37"/>
      <c r="T2295" s="38"/>
      <c r="U2295" s="200"/>
      <c r="V2295" s="211"/>
      <c r="W2295" s="204"/>
      <c r="X2295" s="204"/>
      <c r="Y2295" s="40"/>
      <c r="Z2295" s="41"/>
      <c r="AA2295" s="10"/>
      <c r="AB2295" s="42"/>
      <c r="AC2295" s="41"/>
      <c r="AD2295" s="43"/>
      <c r="AE2295" s="42"/>
      <c r="AF2295" s="41"/>
      <c r="AG2295" s="43"/>
      <c r="AH2295" s="69"/>
      <c r="AI2295" s="69"/>
      <c r="AJ2295" s="69"/>
      <c r="AK2295" s="29" t="str">
        <f>IFERROR(MATCH(H2295,#REF!,0),"")</f>
        <v/>
      </c>
    </row>
    <row r="2296" spans="1:37" ht="15" customHeight="1">
      <c r="A2296" s="227" t="str">
        <f>IF(V2296=DB!$B$12,"決裁1",IF(V2296=DB!$B$13,"決裁2",IF(V2296=DB!$B$14,"決裁3",IF(V2296=DB!$B$15,"決裁4",IF(V2296="","",TEXT(W2296,"GE")&amp;"-"&amp;V2296)))))</f>
        <v/>
      </c>
      <c r="B2296" s="228" t="str">
        <f>IF(A2296="","",A2296&amp;"-"&amp;COUNTIF($A$5:A2296,A2296))</f>
        <v/>
      </c>
      <c r="C2296" s="228" t="str">
        <f t="shared" si="71"/>
        <v/>
      </c>
      <c r="D2296" s="228" t="str">
        <f>IF(C2296="","",C2296&amp;"-"&amp;COUNTIF($C$5:C2296,C2296))</f>
        <v/>
      </c>
      <c r="E2296" s="228">
        <f t="shared" si="72"/>
        <v>0</v>
      </c>
      <c r="F2296" s="133"/>
      <c r="G2296" s="133"/>
      <c r="H2296" s="31"/>
      <c r="I2296" s="110"/>
      <c r="J2296" s="134"/>
      <c r="K2296" s="59"/>
      <c r="L2296" s="116"/>
      <c r="M2296" s="54"/>
      <c r="N2296" s="60"/>
      <c r="R2296" s="36"/>
      <c r="S2296" s="37"/>
      <c r="T2296" s="38"/>
      <c r="U2296" s="200"/>
      <c r="V2296" s="211"/>
      <c r="W2296" s="204"/>
      <c r="X2296" s="204"/>
      <c r="Y2296" s="40"/>
      <c r="Z2296" s="41"/>
      <c r="AA2296" s="91"/>
      <c r="AB2296" s="42"/>
      <c r="AC2296" s="41"/>
      <c r="AD2296" s="43"/>
      <c r="AE2296" s="42"/>
      <c r="AF2296" s="41"/>
      <c r="AG2296" s="45"/>
      <c r="AH2296" s="69"/>
      <c r="AI2296" s="69"/>
      <c r="AJ2296" s="69"/>
      <c r="AK2296" s="29" t="str">
        <f>IFERROR(MATCH(H2296,#REF!,0),"")</f>
        <v/>
      </c>
    </row>
    <row r="2297" spans="1:37" ht="15" customHeight="1">
      <c r="A2297" s="227" t="str">
        <f>IF(V2297=DB!$B$12,"決裁1",IF(V2297=DB!$B$13,"決裁2",IF(V2297=DB!$B$14,"決裁3",IF(V2297=DB!$B$15,"決裁4",IF(V2297="","",TEXT(W2297,"GE")&amp;"-"&amp;V2297)))))</f>
        <v/>
      </c>
      <c r="B2297" s="228" t="str">
        <f>IF(A2297="","",A2297&amp;"-"&amp;COUNTIF($A$5:A2297,A2297))</f>
        <v/>
      </c>
      <c r="C2297" s="228" t="str">
        <f t="shared" si="71"/>
        <v/>
      </c>
      <c r="D2297" s="228" t="str">
        <f>IF(C2297="","",C2297&amp;"-"&amp;COUNTIF($C$5:C2297,C2297))</f>
        <v/>
      </c>
      <c r="E2297" s="228">
        <f t="shared" si="72"/>
        <v>0</v>
      </c>
      <c r="F2297" s="133"/>
      <c r="G2297" s="133"/>
      <c r="H2297" s="31"/>
      <c r="I2297" s="110"/>
      <c r="J2297" s="134"/>
      <c r="K2297" s="59"/>
      <c r="L2297" s="116"/>
      <c r="M2297" s="54"/>
      <c r="N2297" s="60"/>
      <c r="R2297" s="10"/>
      <c r="S2297" s="37"/>
      <c r="T2297" s="38"/>
      <c r="U2297" s="200"/>
      <c r="V2297" s="211"/>
      <c r="W2297" s="204"/>
      <c r="X2297" s="204"/>
      <c r="Y2297" s="46"/>
      <c r="Z2297" s="47"/>
      <c r="AA2297" s="95"/>
      <c r="AB2297" s="42"/>
      <c r="AC2297" s="41"/>
      <c r="AD2297" s="43"/>
      <c r="AE2297" s="42"/>
      <c r="AF2297" s="41"/>
      <c r="AG2297" s="43"/>
      <c r="AH2297" s="69"/>
      <c r="AI2297" s="69"/>
      <c r="AJ2297" s="69"/>
      <c r="AK2297" s="29" t="str">
        <f>IFERROR(MATCH(H2297,#REF!,0),"")</f>
        <v/>
      </c>
    </row>
    <row r="2298" spans="1:37" ht="15" customHeight="1">
      <c r="A2298" s="227" t="str">
        <f>IF(V2298=DB!$B$12,"決裁1",IF(V2298=DB!$B$13,"決裁2",IF(V2298=DB!$B$14,"決裁3",IF(V2298=DB!$B$15,"決裁4",IF(V2298="","",TEXT(W2298,"GE")&amp;"-"&amp;V2298)))))</f>
        <v/>
      </c>
      <c r="B2298" s="228" t="str">
        <f>IF(A2298="","",A2298&amp;"-"&amp;COUNTIF($A$5:A2298,A2298))</f>
        <v/>
      </c>
      <c r="C2298" s="228" t="str">
        <f t="shared" si="71"/>
        <v/>
      </c>
      <c r="D2298" s="228" t="str">
        <f>IF(C2298="","",C2298&amp;"-"&amp;COUNTIF($C$5:C2298,C2298))</f>
        <v/>
      </c>
      <c r="E2298" s="228">
        <f t="shared" si="72"/>
        <v>0</v>
      </c>
      <c r="F2298" s="133"/>
      <c r="G2298" s="133"/>
      <c r="H2298" s="31"/>
      <c r="I2298" s="32"/>
      <c r="J2298" s="49"/>
      <c r="K2298" s="35"/>
      <c r="L2298" s="32"/>
      <c r="M2298" s="32"/>
      <c r="N2298" s="30"/>
      <c r="R2298" s="10"/>
      <c r="S2298" s="37"/>
      <c r="T2298" s="38"/>
      <c r="U2298" s="200"/>
      <c r="V2298" s="211"/>
      <c r="W2298" s="204"/>
      <c r="X2298" s="204"/>
      <c r="Y2298" s="46"/>
      <c r="Z2298" s="47"/>
      <c r="AA2298" s="95"/>
      <c r="AB2298" s="42"/>
      <c r="AC2298" s="41"/>
      <c r="AD2298" s="43"/>
      <c r="AE2298" s="42"/>
      <c r="AF2298" s="41"/>
      <c r="AG2298" s="43"/>
      <c r="AH2298" s="69"/>
      <c r="AI2298" s="69"/>
      <c r="AJ2298" s="69"/>
      <c r="AK2298" s="29" t="str">
        <f>IFERROR(MATCH(H2298,#REF!,0),"")</f>
        <v/>
      </c>
    </row>
    <row r="2299" spans="1:37" ht="15" customHeight="1">
      <c r="A2299" s="227" t="str">
        <f>IF(V2299=DB!$B$12,"決裁1",IF(V2299=DB!$B$13,"決裁2",IF(V2299=DB!$B$14,"決裁3",IF(V2299=DB!$B$15,"決裁4",IF(V2299="","",TEXT(W2299,"GE")&amp;"-"&amp;V2299)))))</f>
        <v/>
      </c>
      <c r="B2299" s="228" t="str">
        <f>IF(A2299="","",A2299&amp;"-"&amp;COUNTIF($A$5:A2299,A2299))</f>
        <v/>
      </c>
      <c r="C2299" s="228" t="str">
        <f t="shared" si="71"/>
        <v/>
      </c>
      <c r="D2299" s="228" t="str">
        <f>IF(C2299="","",C2299&amp;"-"&amp;COUNTIF($C$5:C2299,C2299))</f>
        <v/>
      </c>
      <c r="E2299" s="228">
        <f t="shared" si="72"/>
        <v>0</v>
      </c>
      <c r="F2299" s="133"/>
      <c r="G2299" s="133"/>
      <c r="H2299" s="31"/>
      <c r="I2299" s="110"/>
      <c r="J2299" s="134"/>
      <c r="K2299" s="59"/>
      <c r="L2299" s="116"/>
      <c r="M2299" s="54"/>
      <c r="N2299" s="60"/>
      <c r="R2299" s="36"/>
      <c r="S2299" s="37"/>
      <c r="T2299" s="38"/>
      <c r="U2299" s="200"/>
      <c r="V2299" s="211"/>
      <c r="W2299" s="204"/>
      <c r="X2299" s="204"/>
      <c r="Y2299" s="40"/>
      <c r="Z2299" s="41"/>
      <c r="AA2299" s="91"/>
      <c r="AB2299" s="42"/>
      <c r="AC2299" s="41"/>
      <c r="AD2299" s="43"/>
      <c r="AE2299" s="42"/>
      <c r="AF2299" s="41"/>
      <c r="AG2299" s="45"/>
      <c r="AH2299" s="69"/>
      <c r="AI2299" s="69"/>
      <c r="AJ2299" s="69"/>
      <c r="AK2299" s="29" t="str">
        <f>IFERROR(MATCH(H2299,#REF!,0),"")</f>
        <v/>
      </c>
    </row>
    <row r="2300" spans="1:37" ht="15" customHeight="1">
      <c r="A2300" s="227" t="str">
        <f>IF(V2300=DB!$B$12,"決裁1",IF(V2300=DB!$B$13,"決裁2",IF(V2300=DB!$B$14,"決裁3",IF(V2300=DB!$B$15,"決裁4",IF(V2300="","",TEXT(W2300,"GE")&amp;"-"&amp;V2300)))))</f>
        <v/>
      </c>
      <c r="B2300" s="228" t="str">
        <f>IF(A2300="","",A2300&amp;"-"&amp;COUNTIF($A$5:A2300,A2300))</f>
        <v/>
      </c>
      <c r="C2300" s="228" t="str">
        <f t="shared" si="71"/>
        <v/>
      </c>
      <c r="D2300" s="228" t="str">
        <f>IF(C2300="","",C2300&amp;"-"&amp;COUNTIF($C$5:C2300,C2300))</f>
        <v/>
      </c>
      <c r="E2300" s="228">
        <f t="shared" si="72"/>
        <v>0</v>
      </c>
      <c r="F2300" s="133"/>
      <c r="G2300" s="133"/>
      <c r="H2300" s="31"/>
      <c r="I2300" s="32"/>
      <c r="J2300" s="135"/>
      <c r="K2300" s="59"/>
      <c r="L2300" s="125"/>
      <c r="M2300" s="140"/>
      <c r="N2300" s="60"/>
      <c r="R2300" s="36"/>
      <c r="S2300" s="37"/>
      <c r="T2300" s="38"/>
      <c r="U2300" s="200"/>
      <c r="V2300" s="211"/>
      <c r="W2300" s="204"/>
      <c r="X2300" s="204"/>
      <c r="Y2300" s="40"/>
      <c r="Z2300" s="41"/>
      <c r="AA2300" s="91"/>
      <c r="AB2300" s="42"/>
      <c r="AC2300" s="41"/>
      <c r="AD2300" s="43"/>
      <c r="AE2300" s="42"/>
      <c r="AF2300" s="41"/>
      <c r="AG2300" s="45"/>
      <c r="AH2300" s="69"/>
      <c r="AI2300" s="69"/>
      <c r="AJ2300" s="69"/>
      <c r="AK2300" s="29" t="str">
        <f>IFERROR(MATCH(H2300,#REF!,0),"")</f>
        <v/>
      </c>
    </row>
    <row r="2301" spans="1:37" ht="15" customHeight="1">
      <c r="A2301" s="227" t="str">
        <f>IF(V2301=DB!$B$12,"決裁1",IF(V2301=DB!$B$13,"決裁2",IF(V2301=DB!$B$14,"決裁3",IF(V2301=DB!$B$15,"決裁4",IF(V2301="","",TEXT(W2301,"GE")&amp;"-"&amp;V2301)))))</f>
        <v/>
      </c>
      <c r="B2301" s="228" t="str">
        <f>IF(A2301="","",A2301&amp;"-"&amp;COUNTIF($A$5:A2301,A2301))</f>
        <v/>
      </c>
      <c r="C2301" s="228" t="str">
        <f t="shared" si="71"/>
        <v/>
      </c>
      <c r="D2301" s="228" t="str">
        <f>IF(C2301="","",C2301&amp;"-"&amp;COUNTIF($C$5:C2301,C2301))</f>
        <v/>
      </c>
      <c r="E2301" s="228">
        <f t="shared" si="72"/>
        <v>0</v>
      </c>
      <c r="F2301" s="133"/>
      <c r="G2301" s="133"/>
      <c r="H2301" s="31"/>
      <c r="I2301" s="110"/>
      <c r="J2301" s="134"/>
      <c r="K2301" s="59"/>
      <c r="L2301" s="116"/>
      <c r="M2301" s="54"/>
      <c r="N2301" s="60"/>
      <c r="R2301" s="36"/>
      <c r="S2301" s="37"/>
      <c r="T2301" s="38"/>
      <c r="U2301" s="200"/>
      <c r="V2301" s="211"/>
      <c r="W2301" s="204"/>
      <c r="X2301" s="204"/>
      <c r="Y2301" s="40"/>
      <c r="Z2301" s="41"/>
      <c r="AA2301" s="10"/>
      <c r="AB2301" s="42"/>
      <c r="AC2301" s="41"/>
      <c r="AD2301" s="43"/>
      <c r="AE2301" s="42"/>
      <c r="AF2301" s="41"/>
      <c r="AG2301" s="43"/>
      <c r="AH2301" s="69"/>
      <c r="AI2301" s="69"/>
      <c r="AJ2301" s="69"/>
      <c r="AK2301" s="29" t="str">
        <f>IFERROR(MATCH(H2301,#REF!,0),"")</f>
        <v/>
      </c>
    </row>
    <row r="2302" spans="1:37" ht="15" customHeight="1">
      <c r="A2302" s="227" t="str">
        <f>IF(V2302=DB!$B$12,"決裁1",IF(V2302=DB!$B$13,"決裁2",IF(V2302=DB!$B$14,"決裁3",IF(V2302=DB!$B$15,"決裁4",IF(V2302="","",TEXT(W2302,"GE")&amp;"-"&amp;V2302)))))</f>
        <v/>
      </c>
      <c r="B2302" s="228" t="str">
        <f>IF(A2302="","",A2302&amp;"-"&amp;COUNTIF($A$5:A2302,A2302))</f>
        <v/>
      </c>
      <c r="C2302" s="228" t="str">
        <f t="shared" si="71"/>
        <v/>
      </c>
      <c r="D2302" s="228" t="str">
        <f>IF(C2302="","",C2302&amp;"-"&amp;COUNTIF($C$5:C2302,C2302))</f>
        <v/>
      </c>
      <c r="E2302" s="228">
        <f t="shared" si="72"/>
        <v>0</v>
      </c>
      <c r="F2302" s="133"/>
      <c r="G2302" s="133"/>
      <c r="H2302" s="31"/>
      <c r="I2302" s="32"/>
      <c r="J2302" s="135"/>
      <c r="K2302" s="59"/>
      <c r="L2302" s="125"/>
      <c r="M2302" s="140"/>
      <c r="N2302" s="60"/>
      <c r="R2302" s="36"/>
      <c r="S2302" s="37"/>
      <c r="T2302" s="38"/>
      <c r="U2302" s="200"/>
      <c r="V2302" s="211"/>
      <c r="W2302" s="204"/>
      <c r="X2302" s="204"/>
      <c r="Y2302" s="40"/>
      <c r="Z2302" s="41"/>
      <c r="AA2302" s="91"/>
      <c r="AB2302" s="42"/>
      <c r="AC2302" s="41"/>
      <c r="AD2302" s="43"/>
      <c r="AE2302" s="42"/>
      <c r="AF2302" s="41"/>
      <c r="AG2302" s="45"/>
      <c r="AH2302" s="69"/>
      <c r="AI2302" s="69"/>
      <c r="AJ2302" s="69"/>
      <c r="AK2302" s="29" t="str">
        <f>IFERROR(MATCH(H2302,#REF!,0),"")</f>
        <v/>
      </c>
    </row>
    <row r="2303" spans="1:37" ht="15" customHeight="1">
      <c r="A2303" s="227" t="str">
        <f>IF(V2303=DB!$B$12,"決裁1",IF(V2303=DB!$B$13,"決裁2",IF(V2303=DB!$B$14,"決裁3",IF(V2303=DB!$B$15,"決裁4",IF(V2303="","",TEXT(W2303,"GE")&amp;"-"&amp;V2303)))))</f>
        <v/>
      </c>
      <c r="B2303" s="228" t="str">
        <f>IF(A2303="","",A2303&amp;"-"&amp;COUNTIF($A$5:A2303,A2303))</f>
        <v/>
      </c>
      <c r="C2303" s="228" t="str">
        <f t="shared" si="71"/>
        <v/>
      </c>
      <c r="D2303" s="228" t="str">
        <f>IF(C2303="","",C2303&amp;"-"&amp;COUNTIF($C$5:C2303,C2303))</f>
        <v/>
      </c>
      <c r="E2303" s="228">
        <f t="shared" si="72"/>
        <v>0</v>
      </c>
      <c r="F2303" s="133"/>
      <c r="G2303" s="133"/>
      <c r="H2303" s="31"/>
      <c r="I2303" s="110"/>
      <c r="J2303" s="134"/>
      <c r="K2303" s="59"/>
      <c r="L2303" s="116"/>
      <c r="M2303" s="54"/>
      <c r="N2303" s="60"/>
      <c r="R2303" s="36"/>
      <c r="S2303" s="37"/>
      <c r="T2303" s="38"/>
      <c r="U2303" s="200"/>
      <c r="V2303" s="211"/>
      <c r="W2303" s="204"/>
      <c r="X2303" s="204"/>
      <c r="Y2303" s="40"/>
      <c r="Z2303" s="41"/>
      <c r="AA2303" s="91"/>
      <c r="AB2303" s="42"/>
      <c r="AC2303" s="41"/>
      <c r="AD2303" s="43"/>
      <c r="AE2303" s="42"/>
      <c r="AF2303" s="41"/>
      <c r="AG2303" s="45"/>
      <c r="AH2303" s="69"/>
      <c r="AI2303" s="69"/>
      <c r="AJ2303" s="69"/>
      <c r="AK2303" s="29" t="str">
        <f>IFERROR(MATCH(H2303,#REF!,0),"")</f>
        <v/>
      </c>
    </row>
    <row r="2304" spans="1:37" ht="15" customHeight="1">
      <c r="A2304" s="227" t="str">
        <f>IF(V2304=DB!$B$12,"決裁1",IF(V2304=DB!$B$13,"決裁2",IF(V2304=DB!$B$14,"決裁3",IF(V2304=DB!$B$15,"決裁4",IF(V2304="","",TEXT(W2304,"GE")&amp;"-"&amp;V2304)))))</f>
        <v/>
      </c>
      <c r="B2304" s="228" t="str">
        <f>IF(A2304="","",A2304&amp;"-"&amp;COUNTIF($A$5:A2304,A2304))</f>
        <v/>
      </c>
      <c r="C2304" s="228" t="str">
        <f t="shared" si="71"/>
        <v/>
      </c>
      <c r="D2304" s="228" t="str">
        <f>IF(C2304="","",C2304&amp;"-"&amp;COUNTIF($C$5:C2304,C2304))</f>
        <v/>
      </c>
      <c r="E2304" s="228">
        <f t="shared" si="72"/>
        <v>0</v>
      </c>
      <c r="F2304" s="133"/>
      <c r="G2304" s="133"/>
      <c r="H2304" s="31"/>
      <c r="I2304" s="110"/>
      <c r="J2304" s="134"/>
      <c r="K2304" s="59"/>
      <c r="L2304" s="116"/>
      <c r="M2304" s="116"/>
      <c r="N2304" s="60"/>
      <c r="R2304" s="36"/>
      <c r="S2304" s="37"/>
      <c r="T2304" s="38"/>
      <c r="U2304" s="200"/>
      <c r="V2304" s="211"/>
      <c r="W2304" s="204"/>
      <c r="X2304" s="204"/>
      <c r="Y2304" s="40"/>
      <c r="Z2304" s="41"/>
      <c r="AA2304" s="91"/>
      <c r="AB2304" s="42"/>
      <c r="AC2304" s="41"/>
      <c r="AD2304" s="43"/>
      <c r="AE2304" s="42"/>
      <c r="AF2304" s="41"/>
      <c r="AG2304" s="45"/>
      <c r="AH2304" s="69"/>
      <c r="AI2304" s="69"/>
      <c r="AJ2304" s="69"/>
      <c r="AK2304" s="29" t="str">
        <f>IFERROR(MATCH(H2304,#REF!,0),"")</f>
        <v/>
      </c>
    </row>
    <row r="2305" spans="1:37" ht="15" customHeight="1">
      <c r="A2305" s="227" t="str">
        <f>IF(V2305=DB!$B$12,"決裁1",IF(V2305=DB!$B$13,"決裁2",IF(V2305=DB!$B$14,"決裁3",IF(V2305=DB!$B$15,"決裁4",IF(V2305="","",TEXT(W2305,"GE")&amp;"-"&amp;V2305)))))</f>
        <v/>
      </c>
      <c r="B2305" s="228" t="str">
        <f>IF(A2305="","",A2305&amp;"-"&amp;COUNTIF($A$5:A2305,A2305))</f>
        <v/>
      </c>
      <c r="C2305" s="228" t="str">
        <f t="shared" si="71"/>
        <v/>
      </c>
      <c r="D2305" s="228" t="str">
        <f>IF(C2305="","",C2305&amp;"-"&amp;COUNTIF($C$5:C2305,C2305))</f>
        <v/>
      </c>
      <c r="E2305" s="228">
        <f t="shared" si="72"/>
        <v>0</v>
      </c>
      <c r="F2305" s="133"/>
      <c r="G2305" s="133"/>
      <c r="H2305" s="31"/>
      <c r="I2305" s="32"/>
      <c r="J2305" s="49"/>
      <c r="K2305" s="32"/>
      <c r="L2305" s="33"/>
      <c r="M2305" s="33"/>
      <c r="N2305" s="30"/>
      <c r="R2305" s="36"/>
      <c r="S2305" s="37"/>
      <c r="T2305" s="38"/>
      <c r="U2305" s="200"/>
      <c r="V2305" s="211"/>
      <c r="W2305" s="204"/>
      <c r="X2305" s="204"/>
      <c r="Y2305" s="40"/>
      <c r="Z2305" s="41"/>
      <c r="AA2305" s="91"/>
      <c r="AB2305" s="42"/>
      <c r="AC2305" s="41"/>
      <c r="AD2305" s="43"/>
      <c r="AE2305" s="42"/>
      <c r="AF2305" s="41"/>
      <c r="AG2305" s="45"/>
      <c r="AH2305" s="69"/>
      <c r="AI2305" s="69"/>
      <c r="AJ2305" s="69"/>
      <c r="AK2305" s="29" t="str">
        <f>IFERROR(MATCH(H2305,#REF!,0),"")</f>
        <v/>
      </c>
    </row>
    <row r="2306" spans="1:37" ht="15" customHeight="1">
      <c r="A2306" s="227" t="str">
        <f>IF(V2306=DB!$B$12,"決裁1",IF(V2306=DB!$B$13,"決裁2",IF(V2306=DB!$B$14,"決裁3",IF(V2306=DB!$B$15,"決裁4",IF(V2306="","",TEXT(W2306,"GE")&amp;"-"&amp;V2306)))))</f>
        <v/>
      </c>
      <c r="B2306" s="228" t="str">
        <f>IF(A2306="","",A2306&amp;"-"&amp;COUNTIF($A$5:A2306,A2306))</f>
        <v/>
      </c>
      <c r="C2306" s="228" t="str">
        <f t="shared" si="71"/>
        <v/>
      </c>
      <c r="D2306" s="228" t="str">
        <f>IF(C2306="","",C2306&amp;"-"&amp;COUNTIF($C$5:C2306,C2306))</f>
        <v/>
      </c>
      <c r="E2306" s="228">
        <f t="shared" si="72"/>
        <v>0</v>
      </c>
      <c r="F2306" s="133"/>
      <c r="G2306" s="133"/>
      <c r="H2306" s="31"/>
      <c r="I2306" s="32"/>
      <c r="J2306" s="49"/>
      <c r="K2306" s="32"/>
      <c r="L2306" s="33"/>
      <c r="M2306" s="33"/>
      <c r="N2306" s="30"/>
      <c r="R2306" s="36"/>
      <c r="S2306" s="37"/>
      <c r="T2306" s="38"/>
      <c r="U2306" s="200"/>
      <c r="V2306" s="211"/>
      <c r="W2306" s="204"/>
      <c r="X2306" s="204"/>
      <c r="Y2306" s="40"/>
      <c r="Z2306" s="41"/>
      <c r="AA2306" s="10"/>
      <c r="AB2306" s="42"/>
      <c r="AC2306" s="41"/>
      <c r="AD2306" s="43"/>
      <c r="AE2306" s="42"/>
      <c r="AF2306" s="41"/>
      <c r="AG2306" s="43"/>
      <c r="AH2306" s="69"/>
      <c r="AI2306" s="69"/>
      <c r="AJ2306" s="69"/>
      <c r="AK2306" s="29" t="str">
        <f>IFERROR(MATCH(H2306,#REF!,0),"")</f>
        <v/>
      </c>
    </row>
    <row r="2307" spans="1:37" ht="15" customHeight="1">
      <c r="A2307" s="227" t="str">
        <f>IF(V2307=DB!$B$12,"決裁1",IF(V2307=DB!$B$13,"決裁2",IF(V2307=DB!$B$14,"決裁3",IF(V2307=DB!$B$15,"決裁4",IF(V2307="","",TEXT(W2307,"GE")&amp;"-"&amp;V2307)))))</f>
        <v/>
      </c>
      <c r="B2307" s="228" t="str">
        <f>IF(A2307="","",A2307&amp;"-"&amp;COUNTIF($A$5:A2307,A2307))</f>
        <v/>
      </c>
      <c r="C2307" s="228" t="str">
        <f t="shared" si="71"/>
        <v/>
      </c>
      <c r="D2307" s="228" t="str">
        <f>IF(C2307="","",C2307&amp;"-"&amp;COUNTIF($C$5:C2307,C2307))</f>
        <v/>
      </c>
      <c r="E2307" s="228">
        <f t="shared" si="72"/>
        <v>0</v>
      </c>
      <c r="F2307" s="133"/>
      <c r="G2307" s="133"/>
      <c r="H2307" s="31"/>
      <c r="I2307" s="110"/>
      <c r="J2307" s="134"/>
      <c r="K2307" s="127"/>
      <c r="L2307" s="116"/>
      <c r="M2307" s="116"/>
      <c r="N2307" s="60"/>
      <c r="R2307" s="36"/>
      <c r="S2307" s="37"/>
      <c r="T2307" s="38"/>
      <c r="U2307" s="200"/>
      <c r="V2307" s="211"/>
      <c r="W2307" s="204"/>
      <c r="X2307" s="204"/>
      <c r="Y2307" s="40"/>
      <c r="Z2307" s="41"/>
      <c r="AA2307" s="10"/>
      <c r="AB2307" s="42"/>
      <c r="AC2307" s="41"/>
      <c r="AD2307" s="43"/>
      <c r="AE2307" s="42"/>
      <c r="AF2307" s="41"/>
      <c r="AG2307" s="43"/>
      <c r="AH2307" s="69"/>
      <c r="AI2307" s="69"/>
      <c r="AJ2307" s="69"/>
      <c r="AK2307" s="29" t="str">
        <f>IFERROR(MATCH(H2307,#REF!,0),"")</f>
        <v/>
      </c>
    </row>
    <row r="2308" spans="1:37" ht="15" customHeight="1">
      <c r="A2308" s="227" t="str">
        <f>IF(V2308=DB!$B$12,"決裁1",IF(V2308=DB!$B$13,"決裁2",IF(V2308=DB!$B$14,"決裁3",IF(V2308=DB!$B$15,"決裁4",IF(V2308="","",TEXT(W2308,"GE")&amp;"-"&amp;V2308)))))</f>
        <v/>
      </c>
      <c r="B2308" s="228" t="str">
        <f>IF(A2308="","",A2308&amp;"-"&amp;COUNTIF($A$5:A2308,A2308))</f>
        <v/>
      </c>
      <c r="C2308" s="228" t="str">
        <f t="shared" si="71"/>
        <v/>
      </c>
      <c r="D2308" s="228" t="str">
        <f>IF(C2308="","",C2308&amp;"-"&amp;COUNTIF($C$5:C2308,C2308))</f>
        <v/>
      </c>
      <c r="E2308" s="228">
        <f t="shared" si="72"/>
        <v>0</v>
      </c>
      <c r="F2308" s="133"/>
      <c r="G2308" s="133"/>
      <c r="H2308" s="31"/>
      <c r="I2308" s="32"/>
      <c r="J2308" s="35"/>
      <c r="K2308" s="32"/>
      <c r="L2308" s="32"/>
      <c r="M2308" s="32"/>
      <c r="N2308" s="30"/>
      <c r="R2308" s="36"/>
      <c r="S2308" s="37"/>
      <c r="T2308" s="38"/>
      <c r="U2308" s="200"/>
      <c r="V2308" s="211"/>
      <c r="W2308" s="204"/>
      <c r="X2308" s="204"/>
      <c r="Y2308" s="40"/>
      <c r="Z2308" s="41"/>
      <c r="AA2308" s="10"/>
      <c r="AB2308" s="42"/>
      <c r="AC2308" s="41"/>
      <c r="AD2308" s="43"/>
      <c r="AE2308" s="42"/>
      <c r="AF2308" s="41"/>
      <c r="AG2308" s="43"/>
      <c r="AH2308" s="69"/>
      <c r="AI2308" s="69"/>
      <c r="AJ2308" s="69"/>
      <c r="AK2308" s="29" t="str">
        <f>IFERROR(MATCH(H2308,#REF!,0),"")</f>
        <v/>
      </c>
    </row>
    <row r="2309" spans="1:37" ht="15" customHeight="1">
      <c r="A2309" s="227" t="str">
        <f>IF(V2309=DB!$B$12,"決裁1",IF(V2309=DB!$B$13,"決裁2",IF(V2309=DB!$B$14,"決裁3",IF(V2309=DB!$B$15,"決裁4",IF(V2309="","",TEXT(W2309,"GE")&amp;"-"&amp;V2309)))))</f>
        <v/>
      </c>
      <c r="B2309" s="228" t="str">
        <f>IF(A2309="","",A2309&amp;"-"&amp;COUNTIF($A$5:A2309,A2309))</f>
        <v/>
      </c>
      <c r="C2309" s="228" t="str">
        <f t="shared" si="71"/>
        <v/>
      </c>
      <c r="D2309" s="228" t="str">
        <f>IF(C2309="","",C2309&amp;"-"&amp;COUNTIF($C$5:C2309,C2309))</f>
        <v/>
      </c>
      <c r="E2309" s="228">
        <f t="shared" si="72"/>
        <v>0</v>
      </c>
      <c r="F2309" s="30"/>
      <c r="G2309" s="30"/>
      <c r="H2309" s="31"/>
      <c r="I2309" s="32"/>
      <c r="J2309" s="35"/>
      <c r="K2309" s="32"/>
      <c r="L2309" s="32"/>
      <c r="M2309" s="32"/>
      <c r="N2309" s="30"/>
      <c r="R2309" s="36"/>
      <c r="S2309" s="37"/>
      <c r="T2309" s="38"/>
      <c r="U2309" s="200"/>
      <c r="V2309" s="211"/>
      <c r="W2309" s="204"/>
      <c r="X2309" s="204"/>
      <c r="Y2309" s="40"/>
      <c r="Z2309" s="41"/>
      <c r="AA2309" s="10"/>
      <c r="AB2309" s="42"/>
      <c r="AC2309" s="41"/>
      <c r="AD2309" s="43"/>
      <c r="AE2309" s="42"/>
      <c r="AF2309" s="41"/>
      <c r="AG2309" s="43"/>
      <c r="AH2309" s="69"/>
      <c r="AI2309" s="69"/>
      <c r="AJ2309" s="69"/>
      <c r="AK2309" s="29" t="str">
        <f>IFERROR(MATCH(H2309,#REF!,0),"")</f>
        <v/>
      </c>
    </row>
    <row r="2310" spans="1:37" ht="15" customHeight="1">
      <c r="A2310" s="227" t="str">
        <f>IF(V2310=DB!$B$12,"決裁1",IF(V2310=DB!$B$13,"決裁2",IF(V2310=DB!$B$14,"決裁3",IF(V2310=DB!$B$15,"決裁4",IF(V2310="","",TEXT(W2310,"GE")&amp;"-"&amp;V2310)))))</f>
        <v/>
      </c>
      <c r="B2310" s="228" t="str">
        <f>IF(A2310="","",A2310&amp;"-"&amp;COUNTIF($A$5:A2310,A2310))</f>
        <v/>
      </c>
      <c r="C2310" s="228" t="str">
        <f t="shared" ref="C2310:C2373" si="73">IF(AH2310="","",AH2310)</f>
        <v/>
      </c>
      <c r="D2310" s="228" t="str">
        <f>IF(C2310="","",C2310&amp;"-"&amp;COUNTIF($C$5:C2310,C2310))</f>
        <v/>
      </c>
      <c r="E2310" s="228">
        <f t="shared" ref="E2310:E2373" si="74">+H2310</f>
        <v>0</v>
      </c>
      <c r="F2310" s="30"/>
      <c r="G2310" s="30"/>
      <c r="H2310" s="31"/>
      <c r="I2310" s="32"/>
      <c r="J2310" s="35"/>
      <c r="K2310" s="32"/>
      <c r="L2310" s="32"/>
      <c r="M2310" s="32"/>
      <c r="N2310" s="30"/>
      <c r="R2310" s="36"/>
      <c r="S2310" s="37"/>
      <c r="T2310" s="38"/>
      <c r="U2310" s="200"/>
      <c r="V2310" s="211"/>
      <c r="W2310" s="204"/>
      <c r="X2310" s="204"/>
      <c r="Y2310" s="40"/>
      <c r="Z2310" s="41"/>
      <c r="AA2310" s="10"/>
      <c r="AB2310" s="42"/>
      <c r="AC2310" s="41"/>
      <c r="AD2310" s="43"/>
      <c r="AE2310" s="42"/>
      <c r="AF2310" s="41"/>
      <c r="AG2310" s="43"/>
      <c r="AH2310" s="69"/>
      <c r="AI2310" s="69"/>
      <c r="AJ2310" s="69"/>
      <c r="AK2310" s="29" t="str">
        <f>IFERROR(MATCH(H2310,#REF!,0),"")</f>
        <v/>
      </c>
    </row>
    <row r="2311" spans="1:37" ht="15" customHeight="1">
      <c r="A2311" s="227" t="str">
        <f>IF(V2311=DB!$B$12,"決裁1",IF(V2311=DB!$B$13,"決裁2",IF(V2311=DB!$B$14,"決裁3",IF(V2311=DB!$B$15,"決裁4",IF(V2311="","",TEXT(W2311,"GE")&amp;"-"&amp;V2311)))))</f>
        <v/>
      </c>
      <c r="B2311" s="228" t="str">
        <f>IF(A2311="","",A2311&amp;"-"&amp;COUNTIF($A$5:A2311,A2311))</f>
        <v/>
      </c>
      <c r="C2311" s="228" t="str">
        <f t="shared" si="73"/>
        <v/>
      </c>
      <c r="D2311" s="228" t="str">
        <f>IF(C2311="","",C2311&amp;"-"&amp;COUNTIF($C$5:C2311,C2311))</f>
        <v/>
      </c>
      <c r="E2311" s="228">
        <f t="shared" si="74"/>
        <v>0</v>
      </c>
      <c r="F2311" s="30"/>
      <c r="G2311" s="30"/>
      <c r="H2311" s="31"/>
      <c r="I2311" s="32"/>
      <c r="J2311" s="35"/>
      <c r="K2311" s="32"/>
      <c r="L2311" s="32"/>
      <c r="M2311" s="32"/>
      <c r="N2311" s="30"/>
      <c r="R2311" s="36"/>
      <c r="S2311" s="37"/>
      <c r="T2311" s="38"/>
      <c r="U2311" s="200"/>
      <c r="V2311" s="211"/>
      <c r="W2311" s="204"/>
      <c r="X2311" s="204"/>
      <c r="Y2311" s="40"/>
      <c r="Z2311" s="41"/>
      <c r="AA2311" s="10"/>
      <c r="AB2311" s="42"/>
      <c r="AC2311" s="41"/>
      <c r="AD2311" s="43"/>
      <c r="AE2311" s="42"/>
      <c r="AF2311" s="41"/>
      <c r="AG2311" s="43"/>
      <c r="AH2311" s="69"/>
      <c r="AI2311" s="69"/>
      <c r="AJ2311" s="69"/>
      <c r="AK2311" s="29" t="str">
        <f>IFERROR(MATCH(H2311,#REF!,0),"")</f>
        <v/>
      </c>
    </row>
    <row r="2312" spans="1:37" ht="15" customHeight="1">
      <c r="A2312" s="227" t="str">
        <f>IF(V2312=DB!$B$12,"決裁1",IF(V2312=DB!$B$13,"決裁2",IF(V2312=DB!$B$14,"決裁3",IF(V2312=DB!$B$15,"決裁4",IF(V2312="","",TEXT(W2312,"GE")&amp;"-"&amp;V2312)))))</f>
        <v/>
      </c>
      <c r="B2312" s="228" t="str">
        <f>IF(A2312="","",A2312&amp;"-"&amp;COUNTIF($A$5:A2312,A2312))</f>
        <v/>
      </c>
      <c r="C2312" s="228" t="str">
        <f t="shared" si="73"/>
        <v/>
      </c>
      <c r="D2312" s="228" t="str">
        <f>IF(C2312="","",C2312&amp;"-"&amp;COUNTIF($C$5:C2312,C2312))</f>
        <v/>
      </c>
      <c r="E2312" s="228">
        <f t="shared" si="74"/>
        <v>0</v>
      </c>
      <c r="F2312" s="30"/>
      <c r="G2312" s="30"/>
      <c r="H2312" s="31"/>
      <c r="I2312" s="32"/>
      <c r="J2312" s="35"/>
      <c r="K2312" s="32"/>
      <c r="L2312" s="32"/>
      <c r="M2312" s="32"/>
      <c r="N2312" s="30"/>
      <c r="R2312" s="36"/>
      <c r="S2312" s="37"/>
      <c r="T2312" s="38"/>
      <c r="U2312" s="200"/>
      <c r="V2312" s="211"/>
      <c r="W2312" s="204"/>
      <c r="X2312" s="204"/>
      <c r="Y2312" s="40"/>
      <c r="Z2312" s="41"/>
      <c r="AA2312" s="10"/>
      <c r="AB2312" s="42"/>
      <c r="AC2312" s="41"/>
      <c r="AD2312" s="43"/>
      <c r="AE2312" s="42"/>
      <c r="AF2312" s="41"/>
      <c r="AG2312" s="43"/>
      <c r="AH2312" s="69"/>
      <c r="AI2312" s="69"/>
      <c r="AJ2312" s="69"/>
      <c r="AK2312" s="29" t="str">
        <f>IFERROR(MATCH(H2312,#REF!,0),"")</f>
        <v/>
      </c>
    </row>
    <row r="2313" spans="1:37" ht="15" customHeight="1">
      <c r="A2313" s="227" t="str">
        <f>IF(V2313=DB!$B$12,"決裁1",IF(V2313=DB!$B$13,"決裁2",IF(V2313=DB!$B$14,"決裁3",IF(V2313=DB!$B$15,"決裁4",IF(V2313="","",TEXT(W2313,"GE")&amp;"-"&amp;V2313)))))</f>
        <v/>
      </c>
      <c r="B2313" s="228" t="str">
        <f>IF(A2313="","",A2313&amp;"-"&amp;COUNTIF($A$5:A2313,A2313))</f>
        <v/>
      </c>
      <c r="C2313" s="228" t="str">
        <f t="shared" si="73"/>
        <v/>
      </c>
      <c r="D2313" s="228" t="str">
        <f>IF(C2313="","",C2313&amp;"-"&amp;COUNTIF($C$5:C2313,C2313))</f>
        <v/>
      </c>
      <c r="E2313" s="228">
        <f t="shared" si="74"/>
        <v>0</v>
      </c>
      <c r="F2313" s="30"/>
      <c r="G2313" s="30"/>
      <c r="H2313" s="31"/>
      <c r="I2313" s="32"/>
      <c r="J2313" s="35"/>
      <c r="K2313" s="32"/>
      <c r="L2313" s="32"/>
      <c r="M2313" s="32"/>
      <c r="N2313" s="30"/>
      <c r="R2313" s="36"/>
      <c r="S2313" s="37"/>
      <c r="T2313" s="38"/>
      <c r="U2313" s="200"/>
      <c r="V2313" s="211"/>
      <c r="W2313" s="204"/>
      <c r="X2313" s="204"/>
      <c r="Y2313" s="40"/>
      <c r="Z2313" s="41"/>
      <c r="AA2313" s="10"/>
      <c r="AB2313" s="42"/>
      <c r="AC2313" s="41"/>
      <c r="AD2313" s="43"/>
      <c r="AE2313" s="42"/>
      <c r="AF2313" s="41"/>
      <c r="AG2313" s="43"/>
      <c r="AH2313" s="69"/>
      <c r="AI2313" s="69"/>
      <c r="AJ2313" s="69"/>
      <c r="AK2313" s="29" t="str">
        <f>IFERROR(MATCH(H2313,#REF!,0),"")</f>
        <v/>
      </c>
    </row>
    <row r="2314" spans="1:37" ht="15" customHeight="1">
      <c r="A2314" s="227" t="str">
        <f>IF(V2314=DB!$B$12,"決裁1",IF(V2314=DB!$B$13,"決裁2",IF(V2314=DB!$B$14,"決裁3",IF(V2314=DB!$B$15,"決裁4",IF(V2314="","",TEXT(W2314,"GE")&amp;"-"&amp;V2314)))))</f>
        <v/>
      </c>
      <c r="B2314" s="228" t="str">
        <f>IF(A2314="","",A2314&amp;"-"&amp;COUNTIF($A$5:A2314,A2314))</f>
        <v/>
      </c>
      <c r="C2314" s="228" t="str">
        <f t="shared" si="73"/>
        <v/>
      </c>
      <c r="D2314" s="228" t="str">
        <f>IF(C2314="","",C2314&amp;"-"&amp;COUNTIF($C$5:C2314,C2314))</f>
        <v/>
      </c>
      <c r="E2314" s="228">
        <f t="shared" si="74"/>
        <v>0</v>
      </c>
      <c r="F2314" s="30"/>
      <c r="G2314" s="30"/>
      <c r="H2314" s="31"/>
      <c r="I2314" s="32"/>
      <c r="J2314" s="35"/>
      <c r="K2314" s="32"/>
      <c r="L2314" s="32"/>
      <c r="M2314" s="32"/>
      <c r="N2314" s="30"/>
      <c r="R2314" s="36"/>
      <c r="S2314" s="37"/>
      <c r="T2314" s="38"/>
      <c r="U2314" s="200"/>
      <c r="V2314" s="211"/>
      <c r="W2314" s="204"/>
      <c r="X2314" s="204"/>
      <c r="Y2314" s="40"/>
      <c r="Z2314" s="41"/>
      <c r="AA2314" s="32"/>
      <c r="AB2314" s="42"/>
      <c r="AC2314" s="41"/>
      <c r="AD2314" s="43"/>
      <c r="AE2314" s="42"/>
      <c r="AF2314" s="41"/>
      <c r="AG2314" s="43"/>
      <c r="AH2314" s="69"/>
      <c r="AI2314" s="69"/>
      <c r="AJ2314" s="69"/>
      <c r="AK2314" s="29" t="str">
        <f>IFERROR(MATCH(H2314,#REF!,0),"")</f>
        <v/>
      </c>
    </row>
    <row r="2315" spans="1:37" ht="15" customHeight="1">
      <c r="A2315" s="227" t="str">
        <f>IF(V2315=DB!$B$12,"決裁1",IF(V2315=DB!$B$13,"決裁2",IF(V2315=DB!$B$14,"決裁3",IF(V2315=DB!$B$15,"決裁4",IF(V2315="","",TEXT(W2315,"GE")&amp;"-"&amp;V2315)))))</f>
        <v/>
      </c>
      <c r="B2315" s="228" t="str">
        <f>IF(A2315="","",A2315&amp;"-"&amp;COUNTIF($A$5:A2315,A2315))</f>
        <v/>
      </c>
      <c r="C2315" s="228" t="str">
        <f t="shared" si="73"/>
        <v/>
      </c>
      <c r="D2315" s="228" t="str">
        <f>IF(C2315="","",C2315&amp;"-"&amp;COUNTIF($C$5:C2315,C2315))</f>
        <v/>
      </c>
      <c r="E2315" s="228">
        <f t="shared" si="74"/>
        <v>0</v>
      </c>
      <c r="F2315" s="30"/>
      <c r="G2315" s="30"/>
      <c r="H2315" s="31"/>
      <c r="I2315" s="32"/>
      <c r="J2315" s="35"/>
      <c r="K2315" s="32"/>
      <c r="L2315" s="32"/>
      <c r="M2315" s="32"/>
      <c r="N2315" s="30"/>
      <c r="R2315" s="36"/>
      <c r="S2315" s="37"/>
      <c r="T2315" s="38"/>
      <c r="U2315" s="200"/>
      <c r="V2315" s="211"/>
      <c r="W2315" s="204"/>
      <c r="X2315" s="204"/>
      <c r="Y2315" s="40"/>
      <c r="Z2315" s="41"/>
      <c r="AA2315" s="10"/>
      <c r="AB2315" s="42"/>
      <c r="AC2315" s="41"/>
      <c r="AD2315" s="43"/>
      <c r="AE2315" s="42"/>
      <c r="AF2315" s="41"/>
      <c r="AG2315" s="43"/>
      <c r="AH2315" s="69"/>
      <c r="AI2315" s="69"/>
      <c r="AJ2315" s="69"/>
      <c r="AK2315" s="29" t="str">
        <f>IFERROR(MATCH(H2315,#REF!,0),"")</f>
        <v/>
      </c>
    </row>
    <row r="2316" spans="1:37" ht="15" customHeight="1">
      <c r="A2316" s="227" t="str">
        <f>IF(V2316=DB!$B$12,"決裁1",IF(V2316=DB!$B$13,"決裁2",IF(V2316=DB!$B$14,"決裁3",IF(V2316=DB!$B$15,"決裁4",IF(V2316="","",TEXT(W2316,"GE")&amp;"-"&amp;V2316)))))</f>
        <v/>
      </c>
      <c r="B2316" s="228" t="str">
        <f>IF(A2316="","",A2316&amp;"-"&amp;COUNTIF($A$5:A2316,A2316))</f>
        <v/>
      </c>
      <c r="C2316" s="228" t="str">
        <f t="shared" si="73"/>
        <v/>
      </c>
      <c r="D2316" s="228" t="str">
        <f>IF(C2316="","",C2316&amp;"-"&amp;COUNTIF($C$5:C2316,C2316))</f>
        <v/>
      </c>
      <c r="E2316" s="228">
        <f t="shared" si="74"/>
        <v>0</v>
      </c>
      <c r="F2316" s="30"/>
      <c r="G2316" s="30"/>
      <c r="H2316" s="31"/>
      <c r="I2316" s="32"/>
      <c r="J2316" s="35"/>
      <c r="K2316" s="32"/>
      <c r="L2316" s="32"/>
      <c r="M2316" s="32"/>
      <c r="N2316" s="30"/>
      <c r="R2316" s="36"/>
      <c r="S2316" s="37"/>
      <c r="T2316" s="38"/>
      <c r="U2316" s="200"/>
      <c r="V2316" s="211"/>
      <c r="W2316" s="204"/>
      <c r="X2316" s="204"/>
      <c r="Y2316" s="40"/>
      <c r="Z2316" s="41"/>
      <c r="AA2316" s="10"/>
      <c r="AB2316" s="42"/>
      <c r="AC2316" s="41"/>
      <c r="AD2316" s="43"/>
      <c r="AE2316" s="42"/>
      <c r="AF2316" s="41"/>
      <c r="AG2316" s="43"/>
      <c r="AH2316" s="69"/>
      <c r="AI2316" s="69"/>
      <c r="AJ2316" s="69"/>
      <c r="AK2316" s="29" t="str">
        <f>IFERROR(MATCH(H2316,#REF!,0),"")</f>
        <v/>
      </c>
    </row>
    <row r="2317" spans="1:37" ht="15" customHeight="1">
      <c r="A2317" s="227" t="str">
        <f>IF(V2317=DB!$B$12,"決裁1",IF(V2317=DB!$B$13,"決裁2",IF(V2317=DB!$B$14,"決裁3",IF(V2317=DB!$B$15,"決裁4",IF(V2317="","",TEXT(W2317,"GE")&amp;"-"&amp;V2317)))))</f>
        <v/>
      </c>
      <c r="B2317" s="228" t="str">
        <f>IF(A2317="","",A2317&amp;"-"&amp;COUNTIF($A$5:A2317,A2317))</f>
        <v/>
      </c>
      <c r="C2317" s="228" t="str">
        <f t="shared" si="73"/>
        <v/>
      </c>
      <c r="D2317" s="228" t="str">
        <f>IF(C2317="","",C2317&amp;"-"&amp;COUNTIF($C$5:C2317,C2317))</f>
        <v/>
      </c>
      <c r="E2317" s="228">
        <f t="shared" si="74"/>
        <v>0</v>
      </c>
      <c r="F2317" s="30"/>
      <c r="G2317" s="30"/>
      <c r="H2317" s="31"/>
      <c r="I2317" s="32"/>
      <c r="J2317" s="35"/>
      <c r="K2317" s="32"/>
      <c r="L2317" s="32"/>
      <c r="M2317" s="32"/>
      <c r="N2317" s="30"/>
      <c r="R2317" s="36"/>
      <c r="S2317" s="37"/>
      <c r="T2317" s="38"/>
      <c r="U2317" s="200"/>
      <c r="V2317" s="211"/>
      <c r="W2317" s="204"/>
      <c r="X2317" s="204"/>
      <c r="Y2317" s="40"/>
      <c r="Z2317" s="41"/>
      <c r="AA2317" s="10"/>
      <c r="AB2317" s="42"/>
      <c r="AC2317" s="41"/>
      <c r="AD2317" s="43"/>
      <c r="AE2317" s="42"/>
      <c r="AF2317" s="41"/>
      <c r="AG2317" s="43"/>
      <c r="AH2317" s="69"/>
      <c r="AI2317" s="69"/>
      <c r="AJ2317" s="69"/>
      <c r="AK2317" s="29" t="str">
        <f>IFERROR(MATCH(H2317,#REF!,0),"")</f>
        <v/>
      </c>
    </row>
    <row r="2318" spans="1:37" ht="15" customHeight="1">
      <c r="A2318" s="227" t="str">
        <f>IF(V2318=DB!$B$12,"決裁1",IF(V2318=DB!$B$13,"決裁2",IF(V2318=DB!$B$14,"決裁3",IF(V2318=DB!$B$15,"決裁4",IF(V2318="","",TEXT(W2318,"GE")&amp;"-"&amp;V2318)))))</f>
        <v/>
      </c>
      <c r="B2318" s="228" t="str">
        <f>IF(A2318="","",A2318&amp;"-"&amp;COUNTIF($A$5:A2318,A2318))</f>
        <v/>
      </c>
      <c r="C2318" s="228" t="str">
        <f t="shared" si="73"/>
        <v/>
      </c>
      <c r="D2318" s="228" t="str">
        <f>IF(C2318="","",C2318&amp;"-"&amp;COUNTIF($C$5:C2318,C2318))</f>
        <v/>
      </c>
      <c r="E2318" s="228">
        <f t="shared" si="74"/>
        <v>0</v>
      </c>
      <c r="F2318" s="30"/>
      <c r="G2318" s="30"/>
      <c r="H2318" s="31"/>
      <c r="I2318" s="32"/>
      <c r="J2318" s="35"/>
      <c r="K2318" s="32"/>
      <c r="L2318" s="32"/>
      <c r="M2318" s="32"/>
      <c r="N2318" s="30"/>
      <c r="R2318" s="36"/>
      <c r="S2318" s="37"/>
      <c r="T2318" s="38"/>
      <c r="U2318" s="200"/>
      <c r="V2318" s="211"/>
      <c r="W2318" s="204"/>
      <c r="X2318" s="204"/>
      <c r="Y2318" s="40"/>
      <c r="Z2318" s="41"/>
      <c r="AA2318" s="10"/>
      <c r="AB2318" s="42"/>
      <c r="AC2318" s="41"/>
      <c r="AD2318" s="43"/>
      <c r="AE2318" s="42"/>
      <c r="AF2318" s="41"/>
      <c r="AG2318" s="43"/>
      <c r="AH2318" s="69"/>
      <c r="AI2318" s="69"/>
      <c r="AJ2318" s="69"/>
      <c r="AK2318" s="29" t="str">
        <f>IFERROR(MATCH(H2318,#REF!,0),"")</f>
        <v/>
      </c>
    </row>
    <row r="2319" spans="1:37" ht="15" customHeight="1">
      <c r="A2319" s="227" t="str">
        <f>IF(V2319=DB!$B$12,"決裁1",IF(V2319=DB!$B$13,"決裁2",IF(V2319=DB!$B$14,"決裁3",IF(V2319=DB!$B$15,"決裁4",IF(V2319="","",TEXT(W2319,"GE")&amp;"-"&amp;V2319)))))</f>
        <v/>
      </c>
      <c r="B2319" s="228" t="str">
        <f>IF(A2319="","",A2319&amp;"-"&amp;COUNTIF($A$5:A2319,A2319))</f>
        <v/>
      </c>
      <c r="C2319" s="228" t="str">
        <f t="shared" si="73"/>
        <v/>
      </c>
      <c r="D2319" s="228" t="str">
        <f>IF(C2319="","",C2319&amp;"-"&amp;COUNTIF($C$5:C2319,C2319))</f>
        <v/>
      </c>
      <c r="E2319" s="228">
        <f t="shared" si="74"/>
        <v>0</v>
      </c>
      <c r="F2319" s="30"/>
      <c r="G2319" s="30"/>
      <c r="H2319" s="31"/>
      <c r="I2319" s="32"/>
      <c r="J2319" s="35"/>
      <c r="K2319" s="32"/>
      <c r="L2319" s="32"/>
      <c r="M2319" s="32"/>
      <c r="N2319" s="30"/>
      <c r="R2319" s="36"/>
      <c r="S2319" s="37"/>
      <c r="T2319" s="38"/>
      <c r="U2319" s="200"/>
      <c r="V2319" s="211"/>
      <c r="W2319" s="204"/>
      <c r="X2319" s="204"/>
      <c r="Y2319" s="40"/>
      <c r="Z2319" s="41"/>
      <c r="AA2319" s="10"/>
      <c r="AB2319" s="42"/>
      <c r="AC2319" s="41"/>
      <c r="AD2319" s="43"/>
      <c r="AE2319" s="42"/>
      <c r="AF2319" s="41"/>
      <c r="AG2319" s="43"/>
      <c r="AH2319" s="69"/>
      <c r="AI2319" s="69"/>
      <c r="AJ2319" s="69"/>
      <c r="AK2319" s="29" t="str">
        <f>IFERROR(MATCH(H2319,#REF!,0),"")</f>
        <v/>
      </c>
    </row>
    <row r="2320" spans="1:37" ht="15" customHeight="1">
      <c r="A2320" s="227" t="str">
        <f>IF(V2320=DB!$B$12,"決裁1",IF(V2320=DB!$B$13,"決裁2",IF(V2320=DB!$B$14,"決裁3",IF(V2320=DB!$B$15,"決裁4",IF(V2320="","",TEXT(W2320,"GE")&amp;"-"&amp;V2320)))))</f>
        <v/>
      </c>
      <c r="B2320" s="228" t="str">
        <f>IF(A2320="","",A2320&amp;"-"&amp;COUNTIF($A$5:A2320,A2320))</f>
        <v/>
      </c>
      <c r="C2320" s="228" t="str">
        <f t="shared" si="73"/>
        <v/>
      </c>
      <c r="D2320" s="228" t="str">
        <f>IF(C2320="","",C2320&amp;"-"&amp;COUNTIF($C$5:C2320,C2320))</f>
        <v/>
      </c>
      <c r="E2320" s="228">
        <f t="shared" si="74"/>
        <v>0</v>
      </c>
      <c r="F2320" s="30"/>
      <c r="G2320" s="30"/>
      <c r="H2320" s="31"/>
      <c r="I2320" s="32"/>
      <c r="J2320" s="35"/>
      <c r="K2320" s="32"/>
      <c r="L2320" s="32"/>
      <c r="M2320" s="32"/>
      <c r="N2320" s="30"/>
      <c r="R2320" s="36"/>
      <c r="S2320" s="37"/>
      <c r="T2320" s="38"/>
      <c r="U2320" s="200"/>
      <c r="V2320" s="211"/>
      <c r="W2320" s="204"/>
      <c r="X2320" s="204"/>
      <c r="Y2320" s="40"/>
      <c r="Z2320" s="41"/>
      <c r="AA2320" s="10"/>
      <c r="AB2320" s="42"/>
      <c r="AC2320" s="41"/>
      <c r="AD2320" s="43"/>
      <c r="AE2320" s="42"/>
      <c r="AF2320" s="41"/>
      <c r="AG2320" s="43"/>
      <c r="AH2320" s="69"/>
      <c r="AI2320" s="69"/>
      <c r="AJ2320" s="69"/>
      <c r="AK2320" s="29" t="str">
        <f>IFERROR(MATCH(H2320,#REF!,0),"")</f>
        <v/>
      </c>
    </row>
    <row r="2321" spans="1:37" ht="15" customHeight="1">
      <c r="A2321" s="227" t="str">
        <f>IF(V2321=DB!$B$12,"決裁1",IF(V2321=DB!$B$13,"決裁2",IF(V2321=DB!$B$14,"決裁3",IF(V2321=DB!$B$15,"決裁4",IF(V2321="","",TEXT(W2321,"GE")&amp;"-"&amp;V2321)))))</f>
        <v/>
      </c>
      <c r="B2321" s="228" t="str">
        <f>IF(A2321="","",A2321&amp;"-"&amp;COUNTIF($A$5:A2321,A2321))</f>
        <v/>
      </c>
      <c r="C2321" s="228" t="str">
        <f t="shared" si="73"/>
        <v/>
      </c>
      <c r="D2321" s="228" t="str">
        <f>IF(C2321="","",C2321&amp;"-"&amp;COUNTIF($C$5:C2321,C2321))</f>
        <v/>
      </c>
      <c r="E2321" s="228">
        <f t="shared" si="74"/>
        <v>0</v>
      </c>
      <c r="F2321" s="30"/>
      <c r="G2321" s="30"/>
      <c r="H2321" s="31"/>
      <c r="I2321" s="32"/>
      <c r="J2321" s="35"/>
      <c r="K2321" s="32"/>
      <c r="L2321" s="32"/>
      <c r="M2321" s="32"/>
      <c r="N2321" s="30"/>
      <c r="R2321" s="36"/>
      <c r="S2321" s="37"/>
      <c r="T2321" s="38"/>
      <c r="U2321" s="200"/>
      <c r="V2321" s="211"/>
      <c r="W2321" s="204"/>
      <c r="X2321" s="204"/>
      <c r="Y2321" s="40"/>
      <c r="Z2321" s="41"/>
      <c r="AA2321" s="10"/>
      <c r="AB2321" s="42"/>
      <c r="AC2321" s="41"/>
      <c r="AD2321" s="43"/>
      <c r="AE2321" s="42"/>
      <c r="AF2321" s="41"/>
      <c r="AG2321" s="43"/>
      <c r="AH2321" s="69"/>
      <c r="AI2321" s="69"/>
      <c r="AJ2321" s="69"/>
      <c r="AK2321" s="29" t="str">
        <f>IFERROR(MATCH(H2321,#REF!,0),"")</f>
        <v/>
      </c>
    </row>
    <row r="2322" spans="1:37" ht="15" customHeight="1">
      <c r="A2322" s="227" t="str">
        <f>IF(V2322=DB!$B$12,"決裁1",IF(V2322=DB!$B$13,"決裁2",IF(V2322=DB!$B$14,"決裁3",IF(V2322=DB!$B$15,"決裁4",IF(V2322="","",TEXT(W2322,"GE")&amp;"-"&amp;V2322)))))</f>
        <v/>
      </c>
      <c r="B2322" s="228" t="str">
        <f>IF(A2322="","",A2322&amp;"-"&amp;COUNTIF($A$5:A2322,A2322))</f>
        <v/>
      </c>
      <c r="C2322" s="228" t="str">
        <f t="shared" si="73"/>
        <v/>
      </c>
      <c r="D2322" s="228" t="str">
        <f>IF(C2322="","",C2322&amp;"-"&amp;COUNTIF($C$5:C2322,C2322))</f>
        <v/>
      </c>
      <c r="E2322" s="228">
        <f t="shared" si="74"/>
        <v>0</v>
      </c>
      <c r="F2322" s="30"/>
      <c r="G2322" s="30"/>
      <c r="H2322" s="31"/>
      <c r="I2322" s="32"/>
      <c r="J2322" s="35"/>
      <c r="K2322" s="32"/>
      <c r="L2322" s="32"/>
      <c r="M2322" s="32"/>
      <c r="N2322" s="30"/>
      <c r="R2322" s="36"/>
      <c r="S2322" s="37"/>
      <c r="T2322" s="38"/>
      <c r="U2322" s="200"/>
      <c r="V2322" s="211"/>
      <c r="W2322" s="204"/>
      <c r="X2322" s="204"/>
      <c r="Y2322" s="40"/>
      <c r="Z2322" s="41"/>
      <c r="AA2322" s="10"/>
      <c r="AB2322" s="42"/>
      <c r="AC2322" s="41"/>
      <c r="AD2322" s="43"/>
      <c r="AE2322" s="42"/>
      <c r="AF2322" s="41"/>
      <c r="AG2322" s="43"/>
      <c r="AH2322" s="69"/>
      <c r="AI2322" s="69"/>
      <c r="AJ2322" s="69"/>
      <c r="AK2322" s="29" t="str">
        <f>IFERROR(MATCH(H2322,#REF!,0),"")</f>
        <v/>
      </c>
    </row>
    <row r="2323" spans="1:37" ht="15" customHeight="1">
      <c r="A2323" s="227" t="str">
        <f>IF(V2323=DB!$B$12,"決裁1",IF(V2323=DB!$B$13,"決裁2",IF(V2323=DB!$B$14,"決裁3",IF(V2323=DB!$B$15,"決裁4",IF(V2323="","",TEXT(W2323,"GE")&amp;"-"&amp;V2323)))))</f>
        <v/>
      </c>
      <c r="B2323" s="228" t="str">
        <f>IF(A2323="","",A2323&amp;"-"&amp;COUNTIF($A$5:A2323,A2323))</f>
        <v/>
      </c>
      <c r="C2323" s="228" t="str">
        <f t="shared" si="73"/>
        <v/>
      </c>
      <c r="D2323" s="228" t="str">
        <f>IF(C2323="","",C2323&amp;"-"&amp;COUNTIF($C$5:C2323,C2323))</f>
        <v/>
      </c>
      <c r="E2323" s="228">
        <f t="shared" si="74"/>
        <v>0</v>
      </c>
      <c r="F2323" s="30"/>
      <c r="G2323" s="30"/>
      <c r="H2323" s="31"/>
      <c r="I2323" s="32"/>
      <c r="J2323" s="35"/>
      <c r="K2323" s="32"/>
      <c r="L2323" s="32"/>
      <c r="M2323" s="32"/>
      <c r="N2323" s="30"/>
      <c r="R2323" s="36"/>
      <c r="S2323" s="37"/>
      <c r="T2323" s="38"/>
      <c r="U2323" s="200"/>
      <c r="V2323" s="211"/>
      <c r="W2323" s="204"/>
      <c r="X2323" s="204"/>
      <c r="Y2323" s="40"/>
      <c r="Z2323" s="41"/>
      <c r="AA2323" s="10"/>
      <c r="AB2323" s="42"/>
      <c r="AC2323" s="41"/>
      <c r="AD2323" s="43"/>
      <c r="AE2323" s="42"/>
      <c r="AF2323" s="41"/>
      <c r="AG2323" s="43"/>
      <c r="AH2323" s="69"/>
      <c r="AI2323" s="69"/>
      <c r="AJ2323" s="69"/>
      <c r="AK2323" s="29" t="str">
        <f>IFERROR(MATCH(H2323,#REF!,0),"")</f>
        <v/>
      </c>
    </row>
    <row r="2324" spans="1:37" ht="15" customHeight="1">
      <c r="A2324" s="227" t="str">
        <f>IF(V2324=DB!$B$12,"決裁1",IF(V2324=DB!$B$13,"決裁2",IF(V2324=DB!$B$14,"決裁3",IF(V2324=DB!$B$15,"決裁4",IF(V2324="","",TEXT(W2324,"GE")&amp;"-"&amp;V2324)))))</f>
        <v/>
      </c>
      <c r="B2324" s="228" t="str">
        <f>IF(A2324="","",A2324&amp;"-"&amp;COUNTIF($A$5:A2324,A2324))</f>
        <v/>
      </c>
      <c r="C2324" s="228" t="str">
        <f t="shared" si="73"/>
        <v/>
      </c>
      <c r="D2324" s="228" t="str">
        <f>IF(C2324="","",C2324&amp;"-"&amp;COUNTIF($C$5:C2324,C2324))</f>
        <v/>
      </c>
      <c r="E2324" s="228">
        <f t="shared" si="74"/>
        <v>0</v>
      </c>
      <c r="F2324" s="30"/>
      <c r="G2324" s="30"/>
      <c r="H2324" s="31"/>
      <c r="I2324" s="32"/>
      <c r="J2324" s="35"/>
      <c r="K2324" s="32"/>
      <c r="L2324" s="32"/>
      <c r="M2324" s="32"/>
      <c r="N2324" s="30"/>
      <c r="R2324" s="36"/>
      <c r="S2324" s="37"/>
      <c r="T2324" s="38"/>
      <c r="U2324" s="200"/>
      <c r="V2324" s="211"/>
      <c r="W2324" s="204"/>
      <c r="X2324" s="204"/>
      <c r="Y2324" s="40"/>
      <c r="Z2324" s="41"/>
      <c r="AA2324" s="10"/>
      <c r="AB2324" s="42"/>
      <c r="AC2324" s="41"/>
      <c r="AD2324" s="43"/>
      <c r="AE2324" s="42"/>
      <c r="AF2324" s="41"/>
      <c r="AG2324" s="43"/>
      <c r="AH2324" s="69"/>
      <c r="AI2324" s="69"/>
      <c r="AJ2324" s="69"/>
      <c r="AK2324" s="29" t="str">
        <f>IFERROR(MATCH(H2324,#REF!,0),"")</f>
        <v/>
      </c>
    </row>
    <row r="2325" spans="1:37" ht="15" customHeight="1">
      <c r="A2325" s="227" t="str">
        <f>IF(V2325=DB!$B$12,"決裁1",IF(V2325=DB!$B$13,"決裁2",IF(V2325=DB!$B$14,"決裁3",IF(V2325=DB!$B$15,"決裁4",IF(V2325="","",TEXT(W2325,"GE")&amp;"-"&amp;V2325)))))</f>
        <v/>
      </c>
      <c r="B2325" s="228" t="str">
        <f>IF(A2325="","",A2325&amp;"-"&amp;COUNTIF($A$5:A2325,A2325))</f>
        <v/>
      </c>
      <c r="C2325" s="228" t="str">
        <f t="shared" si="73"/>
        <v/>
      </c>
      <c r="D2325" s="228" t="str">
        <f>IF(C2325="","",C2325&amp;"-"&amp;COUNTIF($C$5:C2325,C2325))</f>
        <v/>
      </c>
      <c r="E2325" s="228">
        <f t="shared" si="74"/>
        <v>0</v>
      </c>
      <c r="F2325" s="30"/>
      <c r="G2325" s="30"/>
      <c r="H2325" s="31"/>
      <c r="I2325" s="32"/>
      <c r="J2325" s="35"/>
      <c r="K2325" s="32"/>
      <c r="L2325" s="32"/>
      <c r="M2325" s="32"/>
      <c r="N2325" s="30"/>
      <c r="R2325" s="36"/>
      <c r="S2325" s="37"/>
      <c r="T2325" s="38"/>
      <c r="U2325" s="200"/>
      <c r="V2325" s="211"/>
      <c r="W2325" s="204"/>
      <c r="X2325" s="204"/>
      <c r="Y2325" s="40"/>
      <c r="Z2325" s="41"/>
      <c r="AA2325" s="10"/>
      <c r="AB2325" s="42"/>
      <c r="AC2325" s="41"/>
      <c r="AD2325" s="43"/>
      <c r="AE2325" s="42"/>
      <c r="AF2325" s="41"/>
      <c r="AG2325" s="43"/>
      <c r="AH2325" s="69"/>
      <c r="AI2325" s="69"/>
      <c r="AJ2325" s="69"/>
      <c r="AK2325" s="29" t="str">
        <f>IFERROR(MATCH(H2325,#REF!,0),"")</f>
        <v/>
      </c>
    </row>
    <row r="2326" spans="1:37" ht="15" customHeight="1">
      <c r="A2326" s="227" t="str">
        <f>IF(V2326=DB!$B$12,"決裁1",IF(V2326=DB!$B$13,"決裁2",IF(V2326=DB!$B$14,"決裁3",IF(V2326=DB!$B$15,"決裁4",IF(V2326="","",TEXT(W2326,"GE")&amp;"-"&amp;V2326)))))</f>
        <v/>
      </c>
      <c r="B2326" s="228" t="str">
        <f>IF(A2326="","",A2326&amp;"-"&amp;COUNTIF($A$5:A2326,A2326))</f>
        <v/>
      </c>
      <c r="C2326" s="228" t="str">
        <f t="shared" si="73"/>
        <v/>
      </c>
      <c r="D2326" s="228" t="str">
        <f>IF(C2326="","",C2326&amp;"-"&amp;COUNTIF($C$5:C2326,C2326))</f>
        <v/>
      </c>
      <c r="E2326" s="228">
        <f t="shared" si="74"/>
        <v>0</v>
      </c>
      <c r="F2326" s="30"/>
      <c r="G2326" s="30"/>
      <c r="H2326" s="31"/>
      <c r="I2326" s="32"/>
      <c r="J2326" s="35"/>
      <c r="K2326" s="32"/>
      <c r="L2326" s="32"/>
      <c r="M2326" s="32"/>
      <c r="N2326" s="30"/>
      <c r="R2326" s="36"/>
      <c r="S2326" s="37"/>
      <c r="T2326" s="38"/>
      <c r="U2326" s="200"/>
      <c r="V2326" s="211"/>
      <c r="W2326" s="204"/>
      <c r="X2326" s="204"/>
      <c r="Y2326" s="40"/>
      <c r="Z2326" s="41"/>
      <c r="AA2326" s="10"/>
      <c r="AB2326" s="42"/>
      <c r="AC2326" s="41"/>
      <c r="AD2326" s="43"/>
      <c r="AE2326" s="42"/>
      <c r="AF2326" s="41"/>
      <c r="AG2326" s="43"/>
      <c r="AH2326" s="69"/>
      <c r="AI2326" s="69"/>
      <c r="AJ2326" s="69"/>
      <c r="AK2326" s="29" t="str">
        <f>IFERROR(MATCH(H2326,#REF!,0),"")</f>
        <v/>
      </c>
    </row>
    <row r="2327" spans="1:37" ht="15" customHeight="1">
      <c r="A2327" s="227" t="str">
        <f>IF(V2327=DB!$B$12,"決裁1",IF(V2327=DB!$B$13,"決裁2",IF(V2327=DB!$B$14,"決裁3",IF(V2327=DB!$B$15,"決裁4",IF(V2327="","",TEXT(W2327,"GE")&amp;"-"&amp;V2327)))))</f>
        <v/>
      </c>
      <c r="B2327" s="228" t="str">
        <f>IF(A2327="","",A2327&amp;"-"&amp;COUNTIF($A$5:A2327,A2327))</f>
        <v/>
      </c>
      <c r="C2327" s="228" t="str">
        <f t="shared" si="73"/>
        <v/>
      </c>
      <c r="D2327" s="228" t="str">
        <f>IF(C2327="","",C2327&amp;"-"&amp;COUNTIF($C$5:C2327,C2327))</f>
        <v/>
      </c>
      <c r="E2327" s="228">
        <f t="shared" si="74"/>
        <v>0</v>
      </c>
      <c r="F2327" s="30"/>
      <c r="G2327" s="30"/>
      <c r="H2327" s="31"/>
      <c r="I2327" s="32"/>
      <c r="J2327" s="35"/>
      <c r="K2327" s="32"/>
      <c r="L2327" s="32"/>
      <c r="M2327" s="32"/>
      <c r="N2327" s="30"/>
      <c r="R2327" s="36"/>
      <c r="S2327" s="37"/>
      <c r="T2327" s="38"/>
      <c r="U2327" s="200"/>
      <c r="V2327" s="211"/>
      <c r="W2327" s="204"/>
      <c r="X2327" s="204"/>
      <c r="Y2327" s="40"/>
      <c r="Z2327" s="41"/>
      <c r="AA2327" s="10"/>
      <c r="AB2327" s="42"/>
      <c r="AC2327" s="41"/>
      <c r="AD2327" s="43"/>
      <c r="AE2327" s="42"/>
      <c r="AF2327" s="41"/>
      <c r="AG2327" s="43"/>
      <c r="AH2327" s="69"/>
      <c r="AI2327" s="69"/>
      <c r="AJ2327" s="69"/>
      <c r="AK2327" s="29" t="str">
        <f>IFERROR(MATCH(H2327,#REF!,0),"")</f>
        <v/>
      </c>
    </row>
    <row r="2328" spans="1:37" ht="15" customHeight="1">
      <c r="A2328" s="227" t="str">
        <f>IF(V2328=DB!$B$12,"決裁1",IF(V2328=DB!$B$13,"決裁2",IF(V2328=DB!$B$14,"決裁3",IF(V2328=DB!$B$15,"決裁4",IF(V2328="","",TEXT(W2328,"GE")&amp;"-"&amp;V2328)))))</f>
        <v/>
      </c>
      <c r="B2328" s="228" t="str">
        <f>IF(A2328="","",A2328&amp;"-"&amp;COUNTIF($A$5:A2328,A2328))</f>
        <v/>
      </c>
      <c r="C2328" s="228" t="str">
        <f t="shared" si="73"/>
        <v/>
      </c>
      <c r="D2328" s="228" t="str">
        <f>IF(C2328="","",C2328&amp;"-"&amp;COUNTIF($C$5:C2328,C2328))</f>
        <v/>
      </c>
      <c r="E2328" s="228">
        <f t="shared" si="74"/>
        <v>0</v>
      </c>
      <c r="F2328" s="30"/>
      <c r="G2328" s="30"/>
      <c r="H2328" s="31"/>
      <c r="I2328" s="32"/>
      <c r="J2328" s="35"/>
      <c r="K2328" s="32"/>
      <c r="L2328" s="32"/>
      <c r="M2328" s="32"/>
      <c r="N2328" s="30"/>
      <c r="R2328" s="36"/>
      <c r="S2328" s="37"/>
      <c r="T2328" s="38"/>
      <c r="U2328" s="200"/>
      <c r="V2328" s="211"/>
      <c r="W2328" s="204"/>
      <c r="X2328" s="204"/>
      <c r="Y2328" s="40"/>
      <c r="Z2328" s="41"/>
      <c r="AA2328" s="10"/>
      <c r="AB2328" s="42"/>
      <c r="AC2328" s="41"/>
      <c r="AD2328" s="43"/>
      <c r="AE2328" s="42"/>
      <c r="AF2328" s="41"/>
      <c r="AG2328" s="43"/>
      <c r="AH2328" s="69"/>
      <c r="AI2328" s="69"/>
      <c r="AJ2328" s="69"/>
      <c r="AK2328" s="29" t="str">
        <f>IFERROR(MATCH(H2328,#REF!,0),"")</f>
        <v/>
      </c>
    </row>
    <row r="2329" spans="1:37" ht="15" customHeight="1">
      <c r="A2329" s="227" t="str">
        <f>IF(V2329=DB!$B$12,"決裁1",IF(V2329=DB!$B$13,"決裁2",IF(V2329=DB!$B$14,"決裁3",IF(V2329=DB!$B$15,"決裁4",IF(V2329="","",TEXT(W2329,"GE")&amp;"-"&amp;V2329)))))</f>
        <v/>
      </c>
      <c r="B2329" s="228" t="str">
        <f>IF(A2329="","",A2329&amp;"-"&amp;COUNTIF($A$5:A2329,A2329))</f>
        <v/>
      </c>
      <c r="C2329" s="228" t="str">
        <f t="shared" si="73"/>
        <v/>
      </c>
      <c r="D2329" s="228" t="str">
        <f>IF(C2329="","",C2329&amp;"-"&amp;COUNTIF($C$5:C2329,C2329))</f>
        <v/>
      </c>
      <c r="E2329" s="228">
        <f t="shared" si="74"/>
        <v>0</v>
      </c>
      <c r="F2329" s="30"/>
      <c r="G2329" s="30"/>
      <c r="H2329" s="31"/>
      <c r="I2329" s="32"/>
      <c r="J2329" s="35"/>
      <c r="K2329" s="32"/>
      <c r="L2329" s="32"/>
      <c r="M2329" s="32"/>
      <c r="N2329" s="30"/>
      <c r="R2329" s="36"/>
      <c r="S2329" s="37"/>
      <c r="T2329" s="38"/>
      <c r="U2329" s="200"/>
      <c r="V2329" s="211"/>
      <c r="W2329" s="204"/>
      <c r="X2329" s="204"/>
      <c r="Y2329" s="40"/>
      <c r="Z2329" s="41"/>
      <c r="AA2329" s="10"/>
      <c r="AB2329" s="42"/>
      <c r="AC2329" s="41"/>
      <c r="AD2329" s="43"/>
      <c r="AE2329" s="42"/>
      <c r="AF2329" s="41"/>
      <c r="AG2329" s="43"/>
      <c r="AH2329" s="69"/>
      <c r="AI2329" s="69"/>
      <c r="AJ2329" s="69"/>
      <c r="AK2329" s="29" t="str">
        <f>IFERROR(MATCH(H2329,#REF!,0),"")</f>
        <v/>
      </c>
    </row>
    <row r="2330" spans="1:37" ht="15" customHeight="1">
      <c r="A2330" s="227" t="str">
        <f>IF(V2330=DB!$B$12,"決裁1",IF(V2330=DB!$B$13,"決裁2",IF(V2330=DB!$B$14,"決裁3",IF(V2330=DB!$B$15,"決裁4",IF(V2330="","",TEXT(W2330,"GE")&amp;"-"&amp;V2330)))))</f>
        <v/>
      </c>
      <c r="B2330" s="228" t="str">
        <f>IF(A2330="","",A2330&amp;"-"&amp;COUNTIF($A$5:A2330,A2330))</f>
        <v/>
      </c>
      <c r="C2330" s="228" t="str">
        <f t="shared" si="73"/>
        <v/>
      </c>
      <c r="D2330" s="228" t="str">
        <f>IF(C2330="","",C2330&amp;"-"&amp;COUNTIF($C$5:C2330,C2330))</f>
        <v/>
      </c>
      <c r="E2330" s="228">
        <f t="shared" si="74"/>
        <v>0</v>
      </c>
      <c r="F2330" s="30"/>
      <c r="G2330" s="30"/>
      <c r="H2330" s="31"/>
      <c r="I2330" s="32"/>
      <c r="J2330" s="35"/>
      <c r="K2330" s="32"/>
      <c r="L2330" s="32"/>
      <c r="M2330" s="32"/>
      <c r="N2330" s="30"/>
      <c r="R2330" s="36"/>
      <c r="S2330" s="37"/>
      <c r="T2330" s="38"/>
      <c r="U2330" s="200"/>
      <c r="V2330" s="211"/>
      <c r="W2330" s="204"/>
      <c r="X2330" s="204"/>
      <c r="Y2330" s="40"/>
      <c r="Z2330" s="41"/>
      <c r="AA2330" s="10"/>
      <c r="AB2330" s="42"/>
      <c r="AC2330" s="41"/>
      <c r="AD2330" s="43"/>
      <c r="AE2330" s="42"/>
      <c r="AF2330" s="41"/>
      <c r="AG2330" s="43"/>
      <c r="AH2330" s="69"/>
      <c r="AI2330" s="69"/>
      <c r="AJ2330" s="69"/>
      <c r="AK2330" s="29" t="str">
        <f>IFERROR(MATCH(H2330,#REF!,0),"")</f>
        <v/>
      </c>
    </row>
    <row r="2331" spans="1:37" ht="15" customHeight="1">
      <c r="A2331" s="227" t="str">
        <f>IF(V2331=DB!$B$12,"決裁1",IF(V2331=DB!$B$13,"決裁2",IF(V2331=DB!$B$14,"決裁3",IF(V2331=DB!$B$15,"決裁4",IF(V2331="","",TEXT(W2331,"GE")&amp;"-"&amp;V2331)))))</f>
        <v/>
      </c>
      <c r="B2331" s="228" t="str">
        <f>IF(A2331="","",A2331&amp;"-"&amp;COUNTIF($A$5:A2331,A2331))</f>
        <v/>
      </c>
      <c r="C2331" s="228" t="str">
        <f t="shared" si="73"/>
        <v/>
      </c>
      <c r="D2331" s="228" t="str">
        <f>IF(C2331="","",C2331&amp;"-"&amp;COUNTIF($C$5:C2331,C2331))</f>
        <v/>
      </c>
      <c r="E2331" s="228">
        <f t="shared" si="74"/>
        <v>0</v>
      </c>
      <c r="F2331" s="30"/>
      <c r="G2331" s="30"/>
      <c r="H2331" s="31"/>
      <c r="I2331" s="32"/>
      <c r="J2331" s="35"/>
      <c r="K2331" s="32"/>
      <c r="L2331" s="32"/>
      <c r="M2331" s="32"/>
      <c r="N2331" s="30"/>
      <c r="R2331" s="36"/>
      <c r="S2331" s="37"/>
      <c r="T2331" s="38"/>
      <c r="U2331" s="200"/>
      <c r="V2331" s="211"/>
      <c r="W2331" s="204"/>
      <c r="X2331" s="204"/>
      <c r="Y2331" s="40"/>
      <c r="Z2331" s="41"/>
      <c r="AA2331" s="10"/>
      <c r="AB2331" s="42"/>
      <c r="AC2331" s="41"/>
      <c r="AD2331" s="43"/>
      <c r="AE2331" s="42"/>
      <c r="AF2331" s="41"/>
      <c r="AG2331" s="43"/>
      <c r="AH2331" s="69"/>
      <c r="AI2331" s="69"/>
      <c r="AJ2331" s="69"/>
      <c r="AK2331" s="29" t="str">
        <f>IFERROR(MATCH(H2331,#REF!,0),"")</f>
        <v/>
      </c>
    </row>
    <row r="2332" spans="1:37" ht="15" customHeight="1">
      <c r="A2332" s="227" t="str">
        <f>IF(V2332=DB!$B$12,"決裁1",IF(V2332=DB!$B$13,"決裁2",IF(V2332=DB!$B$14,"決裁3",IF(V2332=DB!$B$15,"決裁4",IF(V2332="","",TEXT(W2332,"GE")&amp;"-"&amp;V2332)))))</f>
        <v/>
      </c>
      <c r="B2332" s="228" t="str">
        <f>IF(A2332="","",A2332&amp;"-"&amp;COUNTIF($A$5:A2332,A2332))</f>
        <v/>
      </c>
      <c r="C2332" s="228" t="str">
        <f t="shared" si="73"/>
        <v/>
      </c>
      <c r="D2332" s="228" t="str">
        <f>IF(C2332="","",C2332&amp;"-"&amp;COUNTIF($C$5:C2332,C2332))</f>
        <v/>
      </c>
      <c r="E2332" s="228">
        <f t="shared" si="74"/>
        <v>0</v>
      </c>
      <c r="F2332" s="30"/>
      <c r="G2332" s="30"/>
      <c r="H2332" s="31"/>
      <c r="I2332" s="32"/>
      <c r="J2332" s="35"/>
      <c r="K2332" s="32"/>
      <c r="L2332" s="32"/>
      <c r="M2332" s="32"/>
      <c r="N2332" s="30"/>
      <c r="R2332" s="36"/>
      <c r="S2332" s="37"/>
      <c r="T2332" s="38"/>
      <c r="U2332" s="200"/>
      <c r="V2332" s="211"/>
      <c r="W2332" s="204"/>
      <c r="X2332" s="204"/>
      <c r="Y2332" s="40"/>
      <c r="Z2332" s="41"/>
      <c r="AA2332" s="10"/>
      <c r="AB2332" s="42"/>
      <c r="AC2332" s="41"/>
      <c r="AD2332" s="43"/>
      <c r="AE2332" s="42"/>
      <c r="AF2332" s="41"/>
      <c r="AG2332" s="43"/>
      <c r="AH2332" s="69"/>
      <c r="AI2332" s="69"/>
      <c r="AJ2332" s="69"/>
      <c r="AK2332" s="29" t="str">
        <f>IFERROR(MATCH(H2332,#REF!,0),"")</f>
        <v/>
      </c>
    </row>
    <row r="2333" spans="1:37" ht="15" customHeight="1">
      <c r="A2333" s="227" t="str">
        <f>IF(V2333=DB!$B$12,"決裁1",IF(V2333=DB!$B$13,"決裁2",IF(V2333=DB!$B$14,"決裁3",IF(V2333=DB!$B$15,"決裁4",IF(V2333="","",TEXT(W2333,"GE")&amp;"-"&amp;V2333)))))</f>
        <v/>
      </c>
      <c r="B2333" s="228" t="str">
        <f>IF(A2333="","",A2333&amp;"-"&amp;COUNTIF($A$5:A2333,A2333))</f>
        <v/>
      </c>
      <c r="C2333" s="228" t="str">
        <f t="shared" si="73"/>
        <v/>
      </c>
      <c r="D2333" s="228" t="str">
        <f>IF(C2333="","",C2333&amp;"-"&amp;COUNTIF($C$5:C2333,C2333))</f>
        <v/>
      </c>
      <c r="E2333" s="228">
        <f t="shared" si="74"/>
        <v>0</v>
      </c>
      <c r="F2333" s="30"/>
      <c r="G2333" s="30"/>
      <c r="H2333" s="31"/>
      <c r="I2333" s="32"/>
      <c r="J2333" s="35"/>
      <c r="K2333" s="32"/>
      <c r="L2333" s="32"/>
      <c r="M2333" s="32"/>
      <c r="N2333" s="30"/>
      <c r="R2333" s="36"/>
      <c r="S2333" s="37"/>
      <c r="T2333" s="38"/>
      <c r="U2333" s="200"/>
      <c r="V2333" s="211"/>
      <c r="W2333" s="204"/>
      <c r="X2333" s="204"/>
      <c r="Y2333" s="40"/>
      <c r="Z2333" s="41"/>
      <c r="AA2333" s="10"/>
      <c r="AB2333" s="42"/>
      <c r="AC2333" s="41"/>
      <c r="AD2333" s="43"/>
      <c r="AE2333" s="42"/>
      <c r="AF2333" s="41"/>
      <c r="AG2333" s="43"/>
      <c r="AH2333" s="69"/>
      <c r="AI2333" s="69"/>
      <c r="AJ2333" s="69"/>
      <c r="AK2333" s="29" t="str">
        <f>IFERROR(MATCH(H2333,#REF!,0),"")</f>
        <v/>
      </c>
    </row>
    <row r="2334" spans="1:37" ht="15" customHeight="1">
      <c r="A2334" s="227" t="str">
        <f>IF(V2334=DB!$B$12,"決裁1",IF(V2334=DB!$B$13,"決裁2",IF(V2334=DB!$B$14,"決裁3",IF(V2334=DB!$B$15,"決裁4",IF(V2334="","",TEXT(W2334,"GE")&amp;"-"&amp;V2334)))))</f>
        <v/>
      </c>
      <c r="B2334" s="228" t="str">
        <f>IF(A2334="","",A2334&amp;"-"&amp;COUNTIF($A$5:A2334,A2334))</f>
        <v/>
      </c>
      <c r="C2334" s="228" t="str">
        <f t="shared" si="73"/>
        <v/>
      </c>
      <c r="D2334" s="228" t="str">
        <f>IF(C2334="","",C2334&amp;"-"&amp;COUNTIF($C$5:C2334,C2334))</f>
        <v/>
      </c>
      <c r="E2334" s="228">
        <f t="shared" si="74"/>
        <v>0</v>
      </c>
      <c r="F2334" s="30"/>
      <c r="G2334" s="30"/>
      <c r="H2334" s="31"/>
      <c r="I2334" s="32"/>
      <c r="J2334" s="35"/>
      <c r="K2334" s="32"/>
      <c r="L2334" s="32"/>
      <c r="M2334" s="32"/>
      <c r="N2334" s="30"/>
      <c r="R2334" s="36"/>
      <c r="S2334" s="37"/>
      <c r="T2334" s="38"/>
      <c r="U2334" s="200"/>
      <c r="V2334" s="211"/>
      <c r="W2334" s="204"/>
      <c r="X2334" s="204"/>
      <c r="Y2334" s="40"/>
      <c r="Z2334" s="41"/>
      <c r="AA2334" s="10"/>
      <c r="AB2334" s="42"/>
      <c r="AC2334" s="41"/>
      <c r="AD2334" s="43"/>
      <c r="AE2334" s="42"/>
      <c r="AF2334" s="41"/>
      <c r="AG2334" s="43"/>
      <c r="AH2334" s="69"/>
      <c r="AI2334" s="69"/>
      <c r="AJ2334" s="69"/>
      <c r="AK2334" s="29" t="str">
        <f>IFERROR(MATCH(H2334,#REF!,0),"")</f>
        <v/>
      </c>
    </row>
    <row r="2335" spans="1:37" ht="15" customHeight="1">
      <c r="A2335" s="227" t="str">
        <f>IF(V2335=DB!$B$12,"決裁1",IF(V2335=DB!$B$13,"決裁2",IF(V2335=DB!$B$14,"決裁3",IF(V2335=DB!$B$15,"決裁4",IF(V2335="","",TEXT(W2335,"GE")&amp;"-"&amp;V2335)))))</f>
        <v/>
      </c>
      <c r="B2335" s="228" t="str">
        <f>IF(A2335="","",A2335&amp;"-"&amp;COUNTIF($A$5:A2335,A2335))</f>
        <v/>
      </c>
      <c r="C2335" s="228" t="str">
        <f t="shared" si="73"/>
        <v/>
      </c>
      <c r="D2335" s="228" t="str">
        <f>IF(C2335="","",C2335&amp;"-"&amp;COUNTIF($C$5:C2335,C2335))</f>
        <v/>
      </c>
      <c r="E2335" s="228">
        <f t="shared" si="74"/>
        <v>0</v>
      </c>
      <c r="F2335" s="30"/>
      <c r="G2335" s="30"/>
      <c r="H2335" s="31"/>
      <c r="I2335" s="32"/>
      <c r="J2335" s="35"/>
      <c r="K2335" s="32"/>
      <c r="L2335" s="32"/>
      <c r="M2335" s="32"/>
      <c r="N2335" s="30"/>
      <c r="R2335" s="36"/>
      <c r="S2335" s="37"/>
      <c r="T2335" s="38"/>
      <c r="U2335" s="200"/>
      <c r="V2335" s="211"/>
      <c r="W2335" s="204"/>
      <c r="X2335" s="204"/>
      <c r="Y2335" s="40"/>
      <c r="Z2335" s="41"/>
      <c r="AA2335" s="10"/>
      <c r="AB2335" s="42"/>
      <c r="AC2335" s="41"/>
      <c r="AD2335" s="43"/>
      <c r="AE2335" s="42"/>
      <c r="AF2335" s="41"/>
      <c r="AG2335" s="43"/>
      <c r="AH2335" s="69"/>
      <c r="AI2335" s="69"/>
      <c r="AJ2335" s="69"/>
      <c r="AK2335" s="29" t="str">
        <f>IFERROR(MATCH(H2335,#REF!,0),"")</f>
        <v/>
      </c>
    </row>
    <row r="2336" spans="1:37" ht="15" customHeight="1">
      <c r="A2336" s="227" t="str">
        <f>IF(V2336=DB!$B$12,"決裁1",IF(V2336=DB!$B$13,"決裁2",IF(V2336=DB!$B$14,"決裁3",IF(V2336=DB!$B$15,"決裁4",IF(V2336="","",TEXT(W2336,"GE")&amp;"-"&amp;V2336)))))</f>
        <v/>
      </c>
      <c r="B2336" s="228" t="str">
        <f>IF(A2336="","",A2336&amp;"-"&amp;COUNTIF($A$5:A2336,A2336))</f>
        <v/>
      </c>
      <c r="C2336" s="228" t="str">
        <f t="shared" si="73"/>
        <v/>
      </c>
      <c r="D2336" s="228" t="str">
        <f>IF(C2336="","",C2336&amp;"-"&amp;COUNTIF($C$5:C2336,C2336))</f>
        <v/>
      </c>
      <c r="E2336" s="228">
        <f t="shared" si="74"/>
        <v>0</v>
      </c>
      <c r="F2336" s="30"/>
      <c r="G2336" s="30"/>
      <c r="H2336" s="31"/>
      <c r="I2336" s="32"/>
      <c r="J2336" s="35"/>
      <c r="K2336" s="32"/>
      <c r="L2336" s="32"/>
      <c r="M2336" s="32"/>
      <c r="N2336" s="30"/>
      <c r="R2336" s="36"/>
      <c r="S2336" s="37"/>
      <c r="T2336" s="38"/>
      <c r="U2336" s="200"/>
      <c r="V2336" s="211"/>
      <c r="W2336" s="204"/>
      <c r="X2336" s="204"/>
      <c r="Y2336" s="40"/>
      <c r="Z2336" s="41"/>
      <c r="AA2336" s="10"/>
      <c r="AB2336" s="42"/>
      <c r="AC2336" s="41"/>
      <c r="AD2336" s="43"/>
      <c r="AE2336" s="42"/>
      <c r="AF2336" s="41"/>
      <c r="AG2336" s="43"/>
      <c r="AH2336" s="69"/>
      <c r="AI2336" s="69"/>
      <c r="AJ2336" s="69"/>
      <c r="AK2336" s="29" t="str">
        <f>IFERROR(MATCH(H2336,#REF!,0),"")</f>
        <v/>
      </c>
    </row>
    <row r="2337" spans="1:37" ht="15" customHeight="1">
      <c r="A2337" s="227" t="str">
        <f>IF(V2337=DB!$B$12,"決裁1",IF(V2337=DB!$B$13,"決裁2",IF(V2337=DB!$B$14,"決裁3",IF(V2337=DB!$B$15,"決裁4",IF(V2337="","",TEXT(W2337,"GE")&amp;"-"&amp;V2337)))))</f>
        <v/>
      </c>
      <c r="B2337" s="228" t="str">
        <f>IF(A2337="","",A2337&amp;"-"&amp;COUNTIF($A$5:A2337,A2337))</f>
        <v/>
      </c>
      <c r="C2337" s="228" t="str">
        <f t="shared" si="73"/>
        <v/>
      </c>
      <c r="D2337" s="228" t="str">
        <f>IF(C2337="","",C2337&amp;"-"&amp;COUNTIF($C$5:C2337,C2337))</f>
        <v/>
      </c>
      <c r="E2337" s="228">
        <f t="shared" si="74"/>
        <v>0</v>
      </c>
      <c r="F2337" s="30"/>
      <c r="G2337" s="30"/>
      <c r="H2337" s="31"/>
      <c r="I2337" s="32"/>
      <c r="J2337" s="35"/>
      <c r="K2337" s="32"/>
      <c r="L2337" s="32"/>
      <c r="M2337" s="32"/>
      <c r="N2337" s="30"/>
      <c r="R2337" s="36"/>
      <c r="S2337" s="37"/>
      <c r="T2337" s="38"/>
      <c r="U2337" s="200"/>
      <c r="V2337" s="211"/>
      <c r="W2337" s="204"/>
      <c r="X2337" s="204"/>
      <c r="Y2337" s="40"/>
      <c r="Z2337" s="41"/>
      <c r="AA2337" s="10"/>
      <c r="AB2337" s="42"/>
      <c r="AC2337" s="41"/>
      <c r="AD2337" s="43"/>
      <c r="AE2337" s="42"/>
      <c r="AF2337" s="41"/>
      <c r="AG2337" s="43"/>
      <c r="AH2337" s="69"/>
      <c r="AI2337" s="69"/>
      <c r="AJ2337" s="69"/>
      <c r="AK2337" s="29" t="str">
        <f>IFERROR(MATCH(H2337,#REF!,0),"")</f>
        <v/>
      </c>
    </row>
    <row r="2338" spans="1:37" ht="15" customHeight="1">
      <c r="A2338" s="227" t="str">
        <f>IF(V2338=DB!$B$12,"決裁1",IF(V2338=DB!$B$13,"決裁2",IF(V2338=DB!$B$14,"決裁3",IF(V2338=DB!$B$15,"決裁4",IF(V2338="","",TEXT(W2338,"GE")&amp;"-"&amp;V2338)))))</f>
        <v/>
      </c>
      <c r="B2338" s="228" t="str">
        <f>IF(A2338="","",A2338&amp;"-"&amp;COUNTIF($A$5:A2338,A2338))</f>
        <v/>
      </c>
      <c r="C2338" s="228" t="str">
        <f t="shared" si="73"/>
        <v/>
      </c>
      <c r="D2338" s="228" t="str">
        <f>IF(C2338="","",C2338&amp;"-"&amp;COUNTIF($C$5:C2338,C2338))</f>
        <v/>
      </c>
      <c r="E2338" s="228">
        <f t="shared" si="74"/>
        <v>0</v>
      </c>
      <c r="F2338" s="30"/>
      <c r="G2338" s="30"/>
      <c r="H2338" s="31"/>
      <c r="I2338" s="32"/>
      <c r="J2338" s="35"/>
      <c r="K2338" s="32"/>
      <c r="L2338" s="32"/>
      <c r="M2338" s="32"/>
      <c r="N2338" s="30"/>
      <c r="R2338" s="36"/>
      <c r="S2338" s="37"/>
      <c r="T2338" s="38"/>
      <c r="U2338" s="200"/>
      <c r="V2338" s="211"/>
      <c r="W2338" s="204"/>
      <c r="X2338" s="204"/>
      <c r="Y2338" s="40"/>
      <c r="Z2338" s="41"/>
      <c r="AA2338" s="32"/>
      <c r="AB2338" s="42"/>
      <c r="AC2338" s="41"/>
      <c r="AD2338" s="43"/>
      <c r="AE2338" s="42"/>
      <c r="AF2338" s="41"/>
      <c r="AG2338" s="43"/>
      <c r="AH2338" s="69"/>
      <c r="AI2338" s="69"/>
      <c r="AJ2338" s="69"/>
      <c r="AK2338" s="29" t="str">
        <f>IFERROR(MATCH(H2338,#REF!,0),"")</f>
        <v/>
      </c>
    </row>
    <row r="2339" spans="1:37" ht="15" customHeight="1">
      <c r="A2339" s="227" t="str">
        <f>IF(V2339=DB!$B$12,"決裁1",IF(V2339=DB!$B$13,"決裁2",IF(V2339=DB!$B$14,"決裁3",IF(V2339=DB!$B$15,"決裁4",IF(V2339="","",TEXT(W2339,"GE")&amp;"-"&amp;V2339)))))</f>
        <v/>
      </c>
      <c r="B2339" s="228" t="str">
        <f>IF(A2339="","",A2339&amp;"-"&amp;COUNTIF($A$5:A2339,A2339))</f>
        <v/>
      </c>
      <c r="C2339" s="228" t="str">
        <f t="shared" si="73"/>
        <v/>
      </c>
      <c r="D2339" s="228" t="str">
        <f>IF(C2339="","",C2339&amp;"-"&amp;COUNTIF($C$5:C2339,C2339))</f>
        <v/>
      </c>
      <c r="E2339" s="228">
        <f t="shared" si="74"/>
        <v>0</v>
      </c>
      <c r="F2339" s="133"/>
      <c r="G2339" s="133"/>
      <c r="H2339" s="31"/>
      <c r="I2339" s="32"/>
      <c r="J2339" s="35"/>
      <c r="K2339" s="32"/>
      <c r="L2339" s="32"/>
      <c r="M2339" s="32"/>
      <c r="N2339" s="30"/>
      <c r="R2339" s="36"/>
      <c r="S2339" s="37"/>
      <c r="T2339" s="38"/>
      <c r="U2339" s="200"/>
      <c r="V2339" s="211"/>
      <c r="W2339" s="204"/>
      <c r="X2339" s="204"/>
      <c r="Y2339" s="40"/>
      <c r="Z2339" s="41"/>
      <c r="AA2339" s="10"/>
      <c r="AB2339" s="42"/>
      <c r="AC2339" s="41"/>
      <c r="AD2339" s="43"/>
      <c r="AE2339" s="42"/>
      <c r="AF2339" s="41"/>
      <c r="AG2339" s="43"/>
      <c r="AH2339" s="69"/>
      <c r="AI2339" s="69"/>
      <c r="AJ2339" s="69"/>
      <c r="AK2339" s="29" t="str">
        <f>IFERROR(MATCH(H2339,#REF!,0),"")</f>
        <v/>
      </c>
    </row>
    <row r="2340" spans="1:37" ht="15" customHeight="1">
      <c r="A2340" s="227" t="str">
        <f>IF(V2340=DB!$B$12,"決裁1",IF(V2340=DB!$B$13,"決裁2",IF(V2340=DB!$B$14,"決裁3",IF(V2340=DB!$B$15,"決裁4",IF(V2340="","",TEXT(W2340,"GE")&amp;"-"&amp;V2340)))))</f>
        <v/>
      </c>
      <c r="B2340" s="228" t="str">
        <f>IF(A2340="","",A2340&amp;"-"&amp;COUNTIF($A$5:A2340,A2340))</f>
        <v/>
      </c>
      <c r="C2340" s="228" t="str">
        <f t="shared" si="73"/>
        <v/>
      </c>
      <c r="D2340" s="228" t="str">
        <f>IF(C2340="","",C2340&amp;"-"&amp;COUNTIF($C$5:C2340,C2340))</f>
        <v/>
      </c>
      <c r="E2340" s="228">
        <f t="shared" si="74"/>
        <v>0</v>
      </c>
      <c r="F2340" s="133"/>
      <c r="G2340" s="133"/>
      <c r="H2340" s="31"/>
      <c r="I2340" s="32"/>
      <c r="J2340" s="35"/>
      <c r="K2340" s="32"/>
      <c r="L2340" s="32"/>
      <c r="M2340" s="32"/>
      <c r="N2340" s="30"/>
      <c r="R2340" s="36"/>
      <c r="S2340" s="37"/>
      <c r="T2340" s="38"/>
      <c r="U2340" s="200"/>
      <c r="V2340" s="211"/>
      <c r="W2340" s="204"/>
      <c r="X2340" s="204"/>
      <c r="Y2340" s="40"/>
      <c r="Z2340" s="41"/>
      <c r="AA2340" s="10"/>
      <c r="AB2340" s="42"/>
      <c r="AC2340" s="41"/>
      <c r="AD2340" s="43"/>
      <c r="AE2340" s="42"/>
      <c r="AF2340" s="41"/>
      <c r="AG2340" s="43"/>
      <c r="AH2340" s="69"/>
      <c r="AI2340" s="69"/>
      <c r="AJ2340" s="69"/>
      <c r="AK2340" s="29" t="str">
        <f>IFERROR(MATCH(H2340,#REF!,0),"")</f>
        <v/>
      </c>
    </row>
    <row r="2341" spans="1:37" ht="15" customHeight="1">
      <c r="A2341" s="227" t="str">
        <f>IF(V2341=DB!$B$12,"決裁1",IF(V2341=DB!$B$13,"決裁2",IF(V2341=DB!$B$14,"決裁3",IF(V2341=DB!$B$15,"決裁4",IF(V2341="","",TEXT(W2341,"GE")&amp;"-"&amp;V2341)))))</f>
        <v/>
      </c>
      <c r="B2341" s="228" t="str">
        <f>IF(A2341="","",A2341&amp;"-"&amp;COUNTIF($A$5:A2341,A2341))</f>
        <v/>
      </c>
      <c r="C2341" s="228" t="str">
        <f t="shared" si="73"/>
        <v/>
      </c>
      <c r="D2341" s="228" t="str">
        <f>IF(C2341="","",C2341&amp;"-"&amp;COUNTIF($C$5:C2341,C2341))</f>
        <v/>
      </c>
      <c r="E2341" s="228">
        <f t="shared" si="74"/>
        <v>0</v>
      </c>
      <c r="F2341" s="133"/>
      <c r="G2341" s="133"/>
      <c r="H2341" s="31"/>
      <c r="I2341" s="32"/>
      <c r="J2341" s="35"/>
      <c r="K2341" s="32"/>
      <c r="L2341" s="32"/>
      <c r="M2341" s="32"/>
      <c r="N2341" s="30"/>
      <c r="R2341" s="36"/>
      <c r="S2341" s="37"/>
      <c r="T2341" s="38"/>
      <c r="U2341" s="200"/>
      <c r="V2341" s="211"/>
      <c r="W2341" s="204"/>
      <c r="X2341" s="204"/>
      <c r="Y2341" s="40"/>
      <c r="Z2341" s="41"/>
      <c r="AA2341" s="10"/>
      <c r="AB2341" s="42"/>
      <c r="AC2341" s="41"/>
      <c r="AD2341" s="43"/>
      <c r="AE2341" s="42"/>
      <c r="AF2341" s="41"/>
      <c r="AG2341" s="43"/>
      <c r="AH2341" s="69"/>
      <c r="AI2341" s="69"/>
      <c r="AJ2341" s="69"/>
      <c r="AK2341" s="29" t="str">
        <f>IFERROR(MATCH(H2341,#REF!,0),"")</f>
        <v/>
      </c>
    </row>
    <row r="2342" spans="1:37" ht="15" customHeight="1">
      <c r="A2342" s="227" t="str">
        <f>IF(V2342=DB!$B$12,"決裁1",IF(V2342=DB!$B$13,"決裁2",IF(V2342=DB!$B$14,"決裁3",IF(V2342=DB!$B$15,"決裁4",IF(V2342="","",TEXT(W2342,"GE")&amp;"-"&amp;V2342)))))</f>
        <v/>
      </c>
      <c r="B2342" s="228" t="str">
        <f>IF(A2342="","",A2342&amp;"-"&amp;COUNTIF($A$5:A2342,A2342))</f>
        <v/>
      </c>
      <c r="C2342" s="228" t="str">
        <f t="shared" si="73"/>
        <v/>
      </c>
      <c r="D2342" s="228" t="str">
        <f>IF(C2342="","",C2342&amp;"-"&amp;COUNTIF($C$5:C2342,C2342))</f>
        <v/>
      </c>
      <c r="E2342" s="228">
        <f t="shared" si="74"/>
        <v>0</v>
      </c>
      <c r="F2342" s="133"/>
      <c r="G2342" s="133"/>
      <c r="H2342" s="31"/>
      <c r="I2342" s="32"/>
      <c r="J2342" s="35"/>
      <c r="K2342" s="32"/>
      <c r="L2342" s="32"/>
      <c r="M2342" s="32"/>
      <c r="N2342" s="30"/>
      <c r="R2342" s="36"/>
      <c r="S2342" s="37"/>
      <c r="T2342" s="38"/>
      <c r="U2342" s="200"/>
      <c r="V2342" s="211"/>
      <c r="W2342" s="204"/>
      <c r="X2342" s="204"/>
      <c r="Y2342" s="40"/>
      <c r="Z2342" s="41"/>
      <c r="AA2342" s="10"/>
      <c r="AB2342" s="42"/>
      <c r="AC2342" s="41"/>
      <c r="AD2342" s="43"/>
      <c r="AE2342" s="42"/>
      <c r="AF2342" s="41"/>
      <c r="AG2342" s="43"/>
      <c r="AH2342" s="69"/>
      <c r="AI2342" s="69"/>
      <c r="AJ2342" s="69"/>
      <c r="AK2342" s="29" t="str">
        <f>IFERROR(MATCH(H2342,#REF!,0),"")</f>
        <v/>
      </c>
    </row>
    <row r="2343" spans="1:37" ht="15" customHeight="1">
      <c r="A2343" s="227" t="str">
        <f>IF(V2343=DB!$B$12,"決裁1",IF(V2343=DB!$B$13,"決裁2",IF(V2343=DB!$B$14,"決裁3",IF(V2343=DB!$B$15,"決裁4",IF(V2343="","",TEXT(W2343,"GE")&amp;"-"&amp;V2343)))))</f>
        <v/>
      </c>
      <c r="B2343" s="228" t="str">
        <f>IF(A2343="","",A2343&amp;"-"&amp;COUNTIF($A$5:A2343,A2343))</f>
        <v/>
      </c>
      <c r="C2343" s="228" t="str">
        <f t="shared" si="73"/>
        <v/>
      </c>
      <c r="D2343" s="228" t="str">
        <f>IF(C2343="","",C2343&amp;"-"&amp;COUNTIF($C$5:C2343,C2343))</f>
        <v/>
      </c>
      <c r="E2343" s="228">
        <f t="shared" si="74"/>
        <v>0</v>
      </c>
      <c r="F2343" s="133"/>
      <c r="G2343" s="133"/>
      <c r="H2343" s="31"/>
      <c r="I2343" s="32"/>
      <c r="J2343" s="35"/>
      <c r="K2343" s="32"/>
      <c r="L2343" s="32"/>
      <c r="M2343" s="32"/>
      <c r="N2343" s="30"/>
      <c r="R2343" s="36"/>
      <c r="S2343" s="37"/>
      <c r="T2343" s="38"/>
      <c r="U2343" s="200"/>
      <c r="V2343" s="211"/>
      <c r="W2343" s="204"/>
      <c r="X2343" s="204"/>
      <c r="Y2343" s="40"/>
      <c r="Z2343" s="41"/>
      <c r="AA2343" s="10"/>
      <c r="AB2343" s="42"/>
      <c r="AC2343" s="41"/>
      <c r="AD2343" s="43"/>
      <c r="AE2343" s="42"/>
      <c r="AF2343" s="41"/>
      <c r="AG2343" s="43"/>
      <c r="AH2343" s="69"/>
      <c r="AI2343" s="69"/>
      <c r="AJ2343" s="69"/>
      <c r="AK2343" s="29" t="str">
        <f>IFERROR(MATCH(H2343,#REF!,0),"")</f>
        <v/>
      </c>
    </row>
    <row r="2344" spans="1:37" ht="15" customHeight="1">
      <c r="A2344" s="227" t="str">
        <f>IF(V2344=DB!$B$12,"決裁1",IF(V2344=DB!$B$13,"決裁2",IF(V2344=DB!$B$14,"決裁3",IF(V2344=DB!$B$15,"決裁4",IF(V2344="","",TEXT(W2344,"GE")&amp;"-"&amp;V2344)))))</f>
        <v/>
      </c>
      <c r="B2344" s="228" t="str">
        <f>IF(A2344="","",A2344&amp;"-"&amp;COUNTIF($A$5:A2344,A2344))</f>
        <v/>
      </c>
      <c r="C2344" s="228" t="str">
        <f t="shared" si="73"/>
        <v/>
      </c>
      <c r="D2344" s="228" t="str">
        <f>IF(C2344="","",C2344&amp;"-"&amp;COUNTIF($C$5:C2344,C2344))</f>
        <v/>
      </c>
      <c r="E2344" s="228">
        <f t="shared" si="74"/>
        <v>0</v>
      </c>
      <c r="F2344" s="133"/>
      <c r="G2344" s="133"/>
      <c r="H2344" s="31"/>
      <c r="I2344" s="32"/>
      <c r="J2344" s="35"/>
      <c r="K2344" s="32"/>
      <c r="L2344" s="32"/>
      <c r="M2344" s="32"/>
      <c r="N2344" s="30"/>
      <c r="R2344" s="36"/>
      <c r="S2344" s="37"/>
      <c r="T2344" s="38"/>
      <c r="U2344" s="200"/>
      <c r="V2344" s="211"/>
      <c r="W2344" s="204"/>
      <c r="X2344" s="204"/>
      <c r="Y2344" s="40"/>
      <c r="Z2344" s="41"/>
      <c r="AA2344" s="10"/>
      <c r="AB2344" s="42"/>
      <c r="AC2344" s="41"/>
      <c r="AD2344" s="43"/>
      <c r="AE2344" s="42"/>
      <c r="AF2344" s="41"/>
      <c r="AG2344" s="43"/>
      <c r="AH2344" s="69"/>
      <c r="AI2344" s="69"/>
      <c r="AJ2344" s="69"/>
      <c r="AK2344" s="29" t="str">
        <f>IFERROR(MATCH(H2344,#REF!,0),"")</f>
        <v/>
      </c>
    </row>
    <row r="2345" spans="1:37" ht="15" customHeight="1">
      <c r="A2345" s="227" t="str">
        <f>IF(V2345=DB!$B$12,"決裁1",IF(V2345=DB!$B$13,"決裁2",IF(V2345=DB!$B$14,"決裁3",IF(V2345=DB!$B$15,"決裁4",IF(V2345="","",TEXT(W2345,"GE")&amp;"-"&amp;V2345)))))</f>
        <v/>
      </c>
      <c r="B2345" s="228" t="str">
        <f>IF(A2345="","",A2345&amp;"-"&amp;COUNTIF($A$5:A2345,A2345))</f>
        <v/>
      </c>
      <c r="C2345" s="228" t="str">
        <f t="shared" si="73"/>
        <v/>
      </c>
      <c r="D2345" s="228" t="str">
        <f>IF(C2345="","",C2345&amp;"-"&amp;COUNTIF($C$5:C2345,C2345))</f>
        <v/>
      </c>
      <c r="E2345" s="228">
        <f t="shared" si="74"/>
        <v>0</v>
      </c>
      <c r="F2345" s="133"/>
      <c r="G2345" s="133"/>
      <c r="H2345" s="31"/>
      <c r="I2345" s="32"/>
      <c r="J2345" s="35"/>
      <c r="K2345" s="32"/>
      <c r="L2345" s="32"/>
      <c r="M2345" s="32"/>
      <c r="N2345" s="30"/>
      <c r="R2345" s="36"/>
      <c r="S2345" s="37"/>
      <c r="T2345" s="38"/>
      <c r="U2345" s="200"/>
      <c r="V2345" s="211"/>
      <c r="W2345" s="204"/>
      <c r="X2345" s="204"/>
      <c r="Y2345" s="40"/>
      <c r="Z2345" s="41"/>
      <c r="AA2345" s="10"/>
      <c r="AB2345" s="42"/>
      <c r="AC2345" s="41"/>
      <c r="AD2345" s="43"/>
      <c r="AE2345" s="42"/>
      <c r="AF2345" s="41"/>
      <c r="AG2345" s="43"/>
      <c r="AH2345" s="69"/>
      <c r="AI2345" s="69"/>
      <c r="AJ2345" s="69"/>
      <c r="AK2345" s="29" t="str">
        <f>IFERROR(MATCH(H2345,#REF!,0),"")</f>
        <v/>
      </c>
    </row>
    <row r="2346" spans="1:37" ht="15" customHeight="1">
      <c r="A2346" s="227" t="str">
        <f>IF(V2346=DB!$B$12,"決裁1",IF(V2346=DB!$B$13,"決裁2",IF(V2346=DB!$B$14,"決裁3",IF(V2346=DB!$B$15,"決裁4",IF(V2346="","",TEXT(W2346,"GE")&amp;"-"&amp;V2346)))))</f>
        <v/>
      </c>
      <c r="B2346" s="228" t="str">
        <f>IF(A2346="","",A2346&amp;"-"&amp;COUNTIF($A$5:A2346,A2346))</f>
        <v/>
      </c>
      <c r="C2346" s="228" t="str">
        <f t="shared" si="73"/>
        <v/>
      </c>
      <c r="D2346" s="228" t="str">
        <f>IF(C2346="","",C2346&amp;"-"&amp;COUNTIF($C$5:C2346,C2346))</f>
        <v/>
      </c>
      <c r="E2346" s="228">
        <f t="shared" si="74"/>
        <v>0</v>
      </c>
      <c r="F2346" s="133"/>
      <c r="G2346" s="133"/>
      <c r="H2346" s="31"/>
      <c r="I2346" s="32"/>
      <c r="J2346" s="35"/>
      <c r="K2346" s="32"/>
      <c r="L2346" s="32"/>
      <c r="M2346" s="32"/>
      <c r="N2346" s="30"/>
      <c r="R2346" s="36"/>
      <c r="S2346" s="37"/>
      <c r="T2346" s="38"/>
      <c r="U2346" s="200"/>
      <c r="V2346" s="211"/>
      <c r="W2346" s="204"/>
      <c r="X2346" s="204"/>
      <c r="Y2346" s="40"/>
      <c r="Z2346" s="41"/>
      <c r="AA2346" s="10"/>
      <c r="AB2346" s="42"/>
      <c r="AC2346" s="41"/>
      <c r="AD2346" s="43"/>
      <c r="AE2346" s="42"/>
      <c r="AF2346" s="41"/>
      <c r="AG2346" s="43"/>
      <c r="AH2346" s="69"/>
      <c r="AI2346" s="69"/>
      <c r="AJ2346" s="69"/>
      <c r="AK2346" s="29" t="str">
        <f>IFERROR(MATCH(H2346,#REF!,0),"")</f>
        <v/>
      </c>
    </row>
    <row r="2347" spans="1:37" ht="15" customHeight="1">
      <c r="A2347" s="227" t="str">
        <f>IF(V2347=DB!$B$12,"決裁1",IF(V2347=DB!$B$13,"決裁2",IF(V2347=DB!$B$14,"決裁3",IF(V2347=DB!$B$15,"決裁4",IF(V2347="","",TEXT(W2347,"GE")&amp;"-"&amp;V2347)))))</f>
        <v/>
      </c>
      <c r="B2347" s="228" t="str">
        <f>IF(A2347="","",A2347&amp;"-"&amp;COUNTIF($A$5:A2347,A2347))</f>
        <v/>
      </c>
      <c r="C2347" s="228" t="str">
        <f t="shared" si="73"/>
        <v/>
      </c>
      <c r="D2347" s="228" t="str">
        <f>IF(C2347="","",C2347&amp;"-"&amp;COUNTIF($C$5:C2347,C2347))</f>
        <v/>
      </c>
      <c r="E2347" s="228">
        <f t="shared" si="74"/>
        <v>0</v>
      </c>
      <c r="F2347" s="133"/>
      <c r="G2347" s="133"/>
      <c r="H2347" s="31"/>
      <c r="I2347" s="32"/>
      <c r="J2347" s="35"/>
      <c r="K2347" s="32"/>
      <c r="L2347" s="32"/>
      <c r="M2347" s="32"/>
      <c r="N2347" s="30"/>
      <c r="R2347" s="36"/>
      <c r="S2347" s="37"/>
      <c r="T2347" s="38"/>
      <c r="U2347" s="200"/>
      <c r="V2347" s="211"/>
      <c r="W2347" s="204"/>
      <c r="X2347" s="204"/>
      <c r="Y2347" s="40"/>
      <c r="Z2347" s="41"/>
      <c r="AA2347" s="10"/>
      <c r="AB2347" s="42"/>
      <c r="AC2347" s="41"/>
      <c r="AD2347" s="43"/>
      <c r="AE2347" s="42"/>
      <c r="AF2347" s="41"/>
      <c r="AG2347" s="43"/>
      <c r="AH2347" s="69"/>
      <c r="AI2347" s="69"/>
      <c r="AJ2347" s="69"/>
      <c r="AK2347" s="29" t="str">
        <f>IFERROR(MATCH(H2347,#REF!,0),"")</f>
        <v/>
      </c>
    </row>
    <row r="2348" spans="1:37" ht="15" customHeight="1">
      <c r="A2348" s="227" t="str">
        <f>IF(V2348=DB!$B$12,"決裁1",IF(V2348=DB!$B$13,"決裁2",IF(V2348=DB!$B$14,"決裁3",IF(V2348=DB!$B$15,"決裁4",IF(V2348="","",TEXT(W2348,"GE")&amp;"-"&amp;V2348)))))</f>
        <v/>
      </c>
      <c r="B2348" s="228" t="str">
        <f>IF(A2348="","",A2348&amp;"-"&amp;COUNTIF($A$5:A2348,A2348))</f>
        <v/>
      </c>
      <c r="C2348" s="228" t="str">
        <f t="shared" si="73"/>
        <v/>
      </c>
      <c r="D2348" s="228" t="str">
        <f>IF(C2348="","",C2348&amp;"-"&amp;COUNTIF($C$5:C2348,C2348))</f>
        <v/>
      </c>
      <c r="E2348" s="228">
        <f t="shared" si="74"/>
        <v>0</v>
      </c>
      <c r="F2348" s="133"/>
      <c r="G2348" s="133"/>
      <c r="H2348" s="31"/>
      <c r="I2348" s="32"/>
      <c r="J2348" s="35"/>
      <c r="K2348" s="32"/>
      <c r="L2348" s="32"/>
      <c r="M2348" s="32"/>
      <c r="N2348" s="30"/>
      <c r="R2348" s="36"/>
      <c r="S2348" s="37"/>
      <c r="T2348" s="38"/>
      <c r="U2348" s="200"/>
      <c r="V2348" s="211"/>
      <c r="W2348" s="204"/>
      <c r="X2348" s="204"/>
      <c r="Y2348" s="40"/>
      <c r="Z2348" s="41"/>
      <c r="AA2348" s="10"/>
      <c r="AB2348" s="42"/>
      <c r="AC2348" s="41"/>
      <c r="AD2348" s="43"/>
      <c r="AE2348" s="42"/>
      <c r="AF2348" s="41"/>
      <c r="AG2348" s="43"/>
      <c r="AH2348" s="69"/>
      <c r="AI2348" s="69"/>
      <c r="AJ2348" s="69"/>
      <c r="AK2348" s="29" t="str">
        <f>IFERROR(MATCH(H2348,#REF!,0),"")</f>
        <v/>
      </c>
    </row>
    <row r="2349" spans="1:37" ht="15" customHeight="1">
      <c r="A2349" s="227" t="str">
        <f>IF(V2349=DB!$B$12,"決裁1",IF(V2349=DB!$B$13,"決裁2",IF(V2349=DB!$B$14,"決裁3",IF(V2349=DB!$B$15,"決裁4",IF(V2349="","",TEXT(W2349,"GE")&amp;"-"&amp;V2349)))))</f>
        <v/>
      </c>
      <c r="B2349" s="228" t="str">
        <f>IF(A2349="","",A2349&amp;"-"&amp;COUNTIF($A$5:A2349,A2349))</f>
        <v/>
      </c>
      <c r="C2349" s="228" t="str">
        <f t="shared" si="73"/>
        <v/>
      </c>
      <c r="D2349" s="228" t="str">
        <f>IF(C2349="","",C2349&amp;"-"&amp;COUNTIF($C$5:C2349,C2349))</f>
        <v/>
      </c>
      <c r="E2349" s="228">
        <f t="shared" si="74"/>
        <v>0</v>
      </c>
      <c r="F2349" s="133"/>
      <c r="G2349" s="133"/>
      <c r="H2349" s="31"/>
      <c r="I2349" s="32"/>
      <c r="J2349" s="35"/>
      <c r="K2349" s="32"/>
      <c r="L2349" s="32"/>
      <c r="M2349" s="32"/>
      <c r="N2349" s="30"/>
      <c r="R2349" s="36"/>
      <c r="S2349" s="37"/>
      <c r="T2349" s="38"/>
      <c r="U2349" s="200"/>
      <c r="V2349" s="211"/>
      <c r="W2349" s="204"/>
      <c r="X2349" s="204"/>
      <c r="Y2349" s="40"/>
      <c r="Z2349" s="41"/>
      <c r="AA2349" s="10"/>
      <c r="AB2349" s="42"/>
      <c r="AC2349" s="41"/>
      <c r="AD2349" s="43"/>
      <c r="AE2349" s="42"/>
      <c r="AF2349" s="41"/>
      <c r="AG2349" s="43"/>
      <c r="AH2349" s="69"/>
      <c r="AI2349" s="69"/>
      <c r="AJ2349" s="69"/>
      <c r="AK2349" s="29" t="str">
        <f>IFERROR(MATCH(H2349,#REF!,0),"")</f>
        <v/>
      </c>
    </row>
    <row r="2350" spans="1:37" ht="15" customHeight="1">
      <c r="A2350" s="227" t="str">
        <f>IF(V2350=DB!$B$12,"決裁1",IF(V2350=DB!$B$13,"決裁2",IF(V2350=DB!$B$14,"決裁3",IF(V2350=DB!$B$15,"決裁4",IF(V2350="","",TEXT(W2350,"GE")&amp;"-"&amp;V2350)))))</f>
        <v/>
      </c>
      <c r="B2350" s="228" t="str">
        <f>IF(A2350="","",A2350&amp;"-"&amp;COUNTIF($A$5:A2350,A2350))</f>
        <v/>
      </c>
      <c r="C2350" s="228" t="str">
        <f t="shared" si="73"/>
        <v/>
      </c>
      <c r="D2350" s="228" t="str">
        <f>IF(C2350="","",C2350&amp;"-"&amp;COUNTIF($C$5:C2350,C2350))</f>
        <v/>
      </c>
      <c r="E2350" s="228">
        <f t="shared" si="74"/>
        <v>0</v>
      </c>
      <c r="F2350" s="133"/>
      <c r="G2350" s="133"/>
      <c r="H2350" s="31"/>
      <c r="I2350" s="32"/>
      <c r="J2350" s="35"/>
      <c r="K2350" s="32"/>
      <c r="L2350" s="32"/>
      <c r="M2350" s="32"/>
      <c r="N2350" s="30"/>
      <c r="R2350" s="36"/>
      <c r="S2350" s="37"/>
      <c r="T2350" s="38"/>
      <c r="U2350" s="200"/>
      <c r="V2350" s="211"/>
      <c r="W2350" s="204"/>
      <c r="X2350" s="204"/>
      <c r="Y2350" s="40"/>
      <c r="Z2350" s="41"/>
      <c r="AA2350" s="32"/>
      <c r="AB2350" s="42"/>
      <c r="AC2350" s="41"/>
      <c r="AD2350" s="43"/>
      <c r="AE2350" s="42"/>
      <c r="AF2350" s="41"/>
      <c r="AG2350" s="43"/>
      <c r="AH2350" s="69"/>
      <c r="AI2350" s="69"/>
      <c r="AJ2350" s="69"/>
      <c r="AK2350" s="29" t="str">
        <f>IFERROR(MATCH(H2350,#REF!,0),"")</f>
        <v/>
      </c>
    </row>
    <row r="2351" spans="1:37" ht="15" customHeight="1">
      <c r="A2351" s="227" t="str">
        <f>IF(V2351=DB!$B$12,"決裁1",IF(V2351=DB!$B$13,"決裁2",IF(V2351=DB!$B$14,"決裁3",IF(V2351=DB!$B$15,"決裁4",IF(V2351="","",TEXT(W2351,"GE")&amp;"-"&amp;V2351)))))</f>
        <v/>
      </c>
      <c r="B2351" s="228" t="str">
        <f>IF(A2351="","",A2351&amp;"-"&amp;COUNTIF($A$5:A2351,A2351))</f>
        <v/>
      </c>
      <c r="C2351" s="228" t="str">
        <f t="shared" si="73"/>
        <v/>
      </c>
      <c r="D2351" s="228" t="str">
        <f>IF(C2351="","",C2351&amp;"-"&amp;COUNTIF($C$5:C2351,C2351))</f>
        <v/>
      </c>
      <c r="E2351" s="228">
        <f t="shared" si="74"/>
        <v>0</v>
      </c>
      <c r="F2351" s="133"/>
      <c r="G2351" s="133"/>
      <c r="H2351" s="31"/>
      <c r="I2351" s="32"/>
      <c r="J2351" s="35"/>
      <c r="K2351" s="32"/>
      <c r="L2351" s="32"/>
      <c r="M2351" s="32"/>
      <c r="N2351" s="30"/>
      <c r="R2351" s="36"/>
      <c r="S2351" s="37"/>
      <c r="T2351" s="38"/>
      <c r="U2351" s="200"/>
      <c r="V2351" s="211"/>
      <c r="W2351" s="204"/>
      <c r="X2351" s="204"/>
      <c r="Y2351" s="40"/>
      <c r="Z2351" s="41"/>
      <c r="AA2351" s="32"/>
      <c r="AB2351" s="42"/>
      <c r="AC2351" s="41"/>
      <c r="AD2351" s="43"/>
      <c r="AE2351" s="42"/>
      <c r="AF2351" s="41"/>
      <c r="AG2351" s="43"/>
      <c r="AH2351" s="69"/>
      <c r="AI2351" s="69"/>
      <c r="AJ2351" s="69"/>
      <c r="AK2351" s="29" t="str">
        <f>IFERROR(MATCH(H2351,#REF!,0),"")</f>
        <v/>
      </c>
    </row>
    <row r="2352" spans="1:37" ht="15" customHeight="1">
      <c r="A2352" s="227" t="str">
        <f>IF(V2352=DB!$B$12,"決裁1",IF(V2352=DB!$B$13,"決裁2",IF(V2352=DB!$B$14,"決裁3",IF(V2352=DB!$B$15,"決裁4",IF(V2352="","",TEXT(W2352,"GE")&amp;"-"&amp;V2352)))))</f>
        <v/>
      </c>
      <c r="B2352" s="228" t="str">
        <f>IF(A2352="","",A2352&amp;"-"&amp;COUNTIF($A$5:A2352,A2352))</f>
        <v/>
      </c>
      <c r="C2352" s="228" t="str">
        <f t="shared" si="73"/>
        <v/>
      </c>
      <c r="D2352" s="228" t="str">
        <f>IF(C2352="","",C2352&amp;"-"&amp;COUNTIF($C$5:C2352,C2352))</f>
        <v/>
      </c>
      <c r="E2352" s="228">
        <f t="shared" si="74"/>
        <v>0</v>
      </c>
      <c r="F2352" s="133"/>
      <c r="G2352" s="133"/>
      <c r="H2352" s="31"/>
      <c r="I2352" s="32"/>
      <c r="J2352" s="35"/>
      <c r="K2352" s="32"/>
      <c r="L2352" s="32"/>
      <c r="M2352" s="32"/>
      <c r="N2352" s="30"/>
      <c r="R2352" s="36"/>
      <c r="S2352" s="37"/>
      <c r="T2352" s="38"/>
      <c r="U2352" s="200"/>
      <c r="V2352" s="211"/>
      <c r="W2352" s="204"/>
      <c r="X2352" s="204"/>
      <c r="Y2352" s="40"/>
      <c r="Z2352" s="41"/>
      <c r="AA2352" s="10"/>
      <c r="AB2352" s="42"/>
      <c r="AC2352" s="41"/>
      <c r="AD2352" s="43"/>
      <c r="AE2352" s="42"/>
      <c r="AF2352" s="41"/>
      <c r="AG2352" s="43"/>
      <c r="AH2352" s="69"/>
      <c r="AI2352" s="69"/>
      <c r="AJ2352" s="69"/>
      <c r="AK2352" s="29" t="str">
        <f>IFERROR(MATCH(H2352,#REF!,0),"")</f>
        <v/>
      </c>
    </row>
    <row r="2353" spans="1:37" ht="15" customHeight="1">
      <c r="A2353" s="227" t="str">
        <f>IF(V2353=DB!$B$12,"決裁1",IF(V2353=DB!$B$13,"決裁2",IF(V2353=DB!$B$14,"決裁3",IF(V2353=DB!$B$15,"決裁4",IF(V2353="","",TEXT(W2353,"GE")&amp;"-"&amp;V2353)))))</f>
        <v/>
      </c>
      <c r="B2353" s="228" t="str">
        <f>IF(A2353="","",A2353&amp;"-"&amp;COUNTIF($A$5:A2353,A2353))</f>
        <v/>
      </c>
      <c r="C2353" s="228" t="str">
        <f t="shared" si="73"/>
        <v/>
      </c>
      <c r="D2353" s="228" t="str">
        <f>IF(C2353="","",C2353&amp;"-"&amp;COUNTIF($C$5:C2353,C2353))</f>
        <v/>
      </c>
      <c r="E2353" s="228">
        <f t="shared" si="74"/>
        <v>0</v>
      </c>
      <c r="F2353" s="133"/>
      <c r="G2353" s="133"/>
      <c r="H2353" s="31"/>
      <c r="I2353" s="32"/>
      <c r="J2353" s="35"/>
      <c r="K2353" s="32"/>
      <c r="L2353" s="32"/>
      <c r="M2353" s="32"/>
      <c r="N2353" s="30"/>
      <c r="R2353" s="36"/>
      <c r="S2353" s="37"/>
      <c r="T2353" s="38"/>
      <c r="U2353" s="200"/>
      <c r="V2353" s="211"/>
      <c r="W2353" s="204"/>
      <c r="X2353" s="204"/>
      <c r="Y2353" s="40"/>
      <c r="Z2353" s="41"/>
      <c r="AA2353" s="10"/>
      <c r="AB2353" s="42"/>
      <c r="AC2353" s="41"/>
      <c r="AD2353" s="43"/>
      <c r="AE2353" s="42"/>
      <c r="AF2353" s="41"/>
      <c r="AG2353" s="43"/>
      <c r="AH2353" s="69"/>
      <c r="AI2353" s="69"/>
      <c r="AJ2353" s="69"/>
      <c r="AK2353" s="29" t="str">
        <f>IFERROR(MATCH(H2353,#REF!,0),"")</f>
        <v/>
      </c>
    </row>
    <row r="2354" spans="1:37" ht="15" customHeight="1">
      <c r="A2354" s="227" t="str">
        <f>IF(V2354=DB!$B$12,"決裁1",IF(V2354=DB!$B$13,"決裁2",IF(V2354=DB!$B$14,"決裁3",IF(V2354=DB!$B$15,"決裁4",IF(V2354="","",TEXT(W2354,"GE")&amp;"-"&amp;V2354)))))</f>
        <v/>
      </c>
      <c r="B2354" s="228" t="str">
        <f>IF(A2354="","",A2354&amp;"-"&amp;COUNTIF($A$5:A2354,A2354))</f>
        <v/>
      </c>
      <c r="C2354" s="228" t="str">
        <f t="shared" si="73"/>
        <v/>
      </c>
      <c r="D2354" s="228" t="str">
        <f>IF(C2354="","",C2354&amp;"-"&amp;COUNTIF($C$5:C2354,C2354))</f>
        <v/>
      </c>
      <c r="E2354" s="228">
        <f t="shared" si="74"/>
        <v>0</v>
      </c>
      <c r="F2354" s="133"/>
      <c r="G2354" s="133"/>
      <c r="H2354" s="31"/>
      <c r="I2354" s="32"/>
      <c r="J2354" s="35"/>
      <c r="K2354" s="32"/>
      <c r="L2354" s="32"/>
      <c r="M2354" s="32"/>
      <c r="N2354" s="30"/>
      <c r="R2354" s="36"/>
      <c r="S2354" s="37"/>
      <c r="T2354" s="38"/>
      <c r="U2354" s="200"/>
      <c r="V2354" s="211"/>
      <c r="W2354" s="204"/>
      <c r="X2354" s="204"/>
      <c r="Y2354" s="40"/>
      <c r="Z2354" s="41"/>
      <c r="AA2354" s="10"/>
      <c r="AB2354" s="42"/>
      <c r="AC2354" s="41"/>
      <c r="AD2354" s="43"/>
      <c r="AE2354" s="42"/>
      <c r="AF2354" s="41"/>
      <c r="AG2354" s="43"/>
      <c r="AH2354" s="69"/>
      <c r="AI2354" s="69"/>
      <c r="AJ2354" s="69"/>
      <c r="AK2354" s="29" t="str">
        <f>IFERROR(MATCH(H2354,#REF!,0),"")</f>
        <v/>
      </c>
    </row>
    <row r="2355" spans="1:37" ht="15" customHeight="1">
      <c r="A2355" s="227" t="str">
        <f>IF(V2355=DB!$B$12,"決裁1",IF(V2355=DB!$B$13,"決裁2",IF(V2355=DB!$B$14,"決裁3",IF(V2355=DB!$B$15,"決裁4",IF(V2355="","",TEXT(W2355,"GE")&amp;"-"&amp;V2355)))))</f>
        <v/>
      </c>
      <c r="B2355" s="228" t="str">
        <f>IF(A2355="","",A2355&amp;"-"&amp;COUNTIF($A$5:A2355,A2355))</f>
        <v/>
      </c>
      <c r="C2355" s="228" t="str">
        <f t="shared" si="73"/>
        <v/>
      </c>
      <c r="D2355" s="228" t="str">
        <f>IF(C2355="","",C2355&amp;"-"&amp;COUNTIF($C$5:C2355,C2355))</f>
        <v/>
      </c>
      <c r="E2355" s="228">
        <f t="shared" si="74"/>
        <v>0</v>
      </c>
      <c r="F2355" s="133"/>
      <c r="G2355" s="133"/>
      <c r="H2355" s="31"/>
      <c r="I2355" s="32"/>
      <c r="J2355" s="35"/>
      <c r="K2355" s="32"/>
      <c r="L2355" s="32"/>
      <c r="M2355" s="32"/>
      <c r="N2355" s="30"/>
      <c r="R2355" s="36"/>
      <c r="S2355" s="37"/>
      <c r="T2355" s="38"/>
      <c r="U2355" s="200"/>
      <c r="V2355" s="211"/>
      <c r="W2355" s="204"/>
      <c r="X2355" s="204"/>
      <c r="Y2355" s="40"/>
      <c r="Z2355" s="41"/>
      <c r="AA2355" s="10"/>
      <c r="AB2355" s="42"/>
      <c r="AC2355" s="41"/>
      <c r="AD2355" s="43"/>
      <c r="AE2355" s="42"/>
      <c r="AF2355" s="41"/>
      <c r="AG2355" s="43"/>
      <c r="AH2355" s="69"/>
      <c r="AI2355" s="69"/>
      <c r="AJ2355" s="69"/>
      <c r="AK2355" s="29" t="str">
        <f>IFERROR(MATCH(H2355,#REF!,0),"")</f>
        <v/>
      </c>
    </row>
    <row r="2356" spans="1:37" ht="15" customHeight="1">
      <c r="A2356" s="227" t="str">
        <f>IF(V2356=DB!$B$12,"決裁1",IF(V2356=DB!$B$13,"決裁2",IF(V2356=DB!$B$14,"決裁3",IF(V2356=DB!$B$15,"決裁4",IF(V2356="","",TEXT(W2356,"GE")&amp;"-"&amp;V2356)))))</f>
        <v/>
      </c>
      <c r="B2356" s="228" t="str">
        <f>IF(A2356="","",A2356&amp;"-"&amp;COUNTIF($A$5:A2356,A2356))</f>
        <v/>
      </c>
      <c r="C2356" s="228" t="str">
        <f t="shared" si="73"/>
        <v/>
      </c>
      <c r="D2356" s="228" t="str">
        <f>IF(C2356="","",C2356&amp;"-"&amp;COUNTIF($C$5:C2356,C2356))</f>
        <v/>
      </c>
      <c r="E2356" s="228">
        <f t="shared" si="74"/>
        <v>0</v>
      </c>
      <c r="F2356" s="30"/>
      <c r="G2356" s="30"/>
      <c r="H2356" s="31"/>
      <c r="I2356" s="32"/>
      <c r="J2356" s="35"/>
      <c r="K2356" s="32"/>
      <c r="L2356" s="32"/>
      <c r="M2356" s="32"/>
      <c r="N2356" s="30"/>
      <c r="R2356" s="36"/>
      <c r="S2356" s="37"/>
      <c r="T2356" s="38"/>
      <c r="U2356" s="200"/>
      <c r="V2356" s="211"/>
      <c r="W2356" s="204"/>
      <c r="X2356" s="204"/>
      <c r="Y2356" s="40"/>
      <c r="Z2356" s="41"/>
      <c r="AA2356" s="10"/>
      <c r="AB2356" s="42"/>
      <c r="AC2356" s="41"/>
      <c r="AD2356" s="43"/>
      <c r="AE2356" s="42"/>
      <c r="AF2356" s="41"/>
      <c r="AG2356" s="43"/>
      <c r="AH2356" s="69"/>
      <c r="AI2356" s="69"/>
      <c r="AJ2356" s="69"/>
      <c r="AK2356" s="29" t="str">
        <f>IFERROR(MATCH(H2356,#REF!,0),"")</f>
        <v/>
      </c>
    </row>
    <row r="2357" spans="1:37" ht="15" customHeight="1">
      <c r="A2357" s="227" t="str">
        <f>IF(V2357=DB!$B$12,"決裁1",IF(V2357=DB!$B$13,"決裁2",IF(V2357=DB!$B$14,"決裁3",IF(V2357=DB!$B$15,"決裁4",IF(V2357="","",TEXT(W2357,"GE")&amp;"-"&amp;V2357)))))</f>
        <v/>
      </c>
      <c r="B2357" s="228" t="str">
        <f>IF(A2357="","",A2357&amp;"-"&amp;COUNTIF($A$5:A2357,A2357))</f>
        <v/>
      </c>
      <c r="C2357" s="228" t="str">
        <f t="shared" si="73"/>
        <v/>
      </c>
      <c r="D2357" s="228" t="str">
        <f>IF(C2357="","",C2357&amp;"-"&amp;COUNTIF($C$5:C2357,C2357))</f>
        <v/>
      </c>
      <c r="E2357" s="228">
        <f t="shared" si="74"/>
        <v>0</v>
      </c>
      <c r="F2357" s="30"/>
      <c r="G2357" s="30"/>
      <c r="H2357" s="31"/>
      <c r="I2357" s="32"/>
      <c r="J2357" s="35"/>
      <c r="K2357" s="32"/>
      <c r="L2357" s="32"/>
      <c r="M2357" s="32"/>
      <c r="N2357" s="30"/>
      <c r="R2357" s="36"/>
      <c r="S2357" s="37"/>
      <c r="T2357" s="38"/>
      <c r="U2357" s="200"/>
      <c r="V2357" s="211"/>
      <c r="W2357" s="204"/>
      <c r="X2357" s="204"/>
      <c r="Y2357" s="40"/>
      <c r="Z2357" s="41"/>
      <c r="AA2357" s="10"/>
      <c r="AB2357" s="42"/>
      <c r="AC2357" s="41"/>
      <c r="AD2357" s="43"/>
      <c r="AE2357" s="42"/>
      <c r="AF2357" s="41"/>
      <c r="AG2357" s="43"/>
      <c r="AH2357" s="69"/>
      <c r="AI2357" s="69"/>
      <c r="AJ2357" s="69"/>
      <c r="AK2357" s="29" t="str">
        <f>IFERROR(MATCH(H2357,#REF!,0),"")</f>
        <v/>
      </c>
    </row>
    <row r="2358" spans="1:37" ht="15" customHeight="1">
      <c r="A2358" s="227" t="str">
        <f>IF(V2358=DB!$B$12,"決裁1",IF(V2358=DB!$B$13,"決裁2",IF(V2358=DB!$B$14,"決裁3",IF(V2358=DB!$B$15,"決裁4",IF(V2358="","",TEXT(W2358,"GE")&amp;"-"&amp;V2358)))))</f>
        <v/>
      </c>
      <c r="B2358" s="228" t="str">
        <f>IF(A2358="","",A2358&amp;"-"&amp;COUNTIF($A$5:A2358,A2358))</f>
        <v/>
      </c>
      <c r="C2358" s="228" t="str">
        <f t="shared" si="73"/>
        <v/>
      </c>
      <c r="D2358" s="228" t="str">
        <f>IF(C2358="","",C2358&amp;"-"&amp;COUNTIF($C$5:C2358,C2358))</f>
        <v/>
      </c>
      <c r="E2358" s="228">
        <f t="shared" si="74"/>
        <v>0</v>
      </c>
      <c r="F2358" s="30"/>
      <c r="G2358" s="30"/>
      <c r="H2358" s="31"/>
      <c r="I2358" s="32"/>
      <c r="J2358" s="35"/>
      <c r="K2358" s="32"/>
      <c r="L2358" s="32"/>
      <c r="M2358" s="32"/>
      <c r="N2358" s="30"/>
      <c r="R2358" s="36"/>
      <c r="S2358" s="37"/>
      <c r="T2358" s="38"/>
      <c r="U2358" s="200"/>
      <c r="V2358" s="211"/>
      <c r="W2358" s="204"/>
      <c r="X2358" s="204"/>
      <c r="Y2358" s="40"/>
      <c r="Z2358" s="41"/>
      <c r="AA2358" s="10"/>
      <c r="AB2358" s="42"/>
      <c r="AC2358" s="41"/>
      <c r="AD2358" s="43"/>
      <c r="AE2358" s="42"/>
      <c r="AF2358" s="41"/>
      <c r="AG2358" s="43"/>
      <c r="AH2358" s="69"/>
      <c r="AI2358" s="69"/>
      <c r="AJ2358" s="69"/>
      <c r="AK2358" s="29" t="str">
        <f>IFERROR(MATCH(H2358,#REF!,0),"")</f>
        <v/>
      </c>
    </row>
    <row r="2359" spans="1:37" ht="15" customHeight="1">
      <c r="A2359" s="227" t="str">
        <f>IF(V2359=DB!$B$12,"決裁1",IF(V2359=DB!$B$13,"決裁2",IF(V2359=DB!$B$14,"決裁3",IF(V2359=DB!$B$15,"決裁4",IF(V2359="","",TEXT(W2359,"GE")&amp;"-"&amp;V2359)))))</f>
        <v/>
      </c>
      <c r="B2359" s="228" t="str">
        <f>IF(A2359="","",A2359&amp;"-"&amp;COUNTIF($A$5:A2359,A2359))</f>
        <v/>
      </c>
      <c r="C2359" s="228" t="str">
        <f t="shared" si="73"/>
        <v/>
      </c>
      <c r="D2359" s="228" t="str">
        <f>IF(C2359="","",C2359&amp;"-"&amp;COUNTIF($C$5:C2359,C2359))</f>
        <v/>
      </c>
      <c r="E2359" s="228">
        <f t="shared" si="74"/>
        <v>0</v>
      </c>
      <c r="F2359" s="30"/>
      <c r="G2359" s="30"/>
      <c r="H2359" s="31"/>
      <c r="I2359" s="32"/>
      <c r="J2359" s="35"/>
      <c r="K2359" s="32"/>
      <c r="L2359" s="32"/>
      <c r="M2359" s="32"/>
      <c r="N2359" s="30"/>
      <c r="R2359" s="36"/>
      <c r="S2359" s="37"/>
      <c r="T2359" s="38"/>
      <c r="U2359" s="200"/>
      <c r="V2359" s="211"/>
      <c r="W2359" s="204"/>
      <c r="X2359" s="204"/>
      <c r="Y2359" s="40"/>
      <c r="Z2359" s="41"/>
      <c r="AA2359" s="10"/>
      <c r="AB2359" s="42"/>
      <c r="AC2359" s="41"/>
      <c r="AD2359" s="43"/>
      <c r="AE2359" s="42"/>
      <c r="AF2359" s="41"/>
      <c r="AG2359" s="43"/>
      <c r="AH2359" s="69"/>
      <c r="AI2359" s="69"/>
      <c r="AJ2359" s="69"/>
      <c r="AK2359" s="29" t="str">
        <f>IFERROR(MATCH(H2359,#REF!,0),"")</f>
        <v/>
      </c>
    </row>
    <row r="2360" spans="1:37" ht="15" customHeight="1">
      <c r="A2360" s="227" t="str">
        <f>IF(V2360=DB!$B$12,"決裁1",IF(V2360=DB!$B$13,"決裁2",IF(V2360=DB!$B$14,"決裁3",IF(V2360=DB!$B$15,"決裁4",IF(V2360="","",TEXT(W2360,"GE")&amp;"-"&amp;V2360)))))</f>
        <v/>
      </c>
      <c r="B2360" s="228" t="str">
        <f>IF(A2360="","",A2360&amp;"-"&amp;COUNTIF($A$5:A2360,A2360))</f>
        <v/>
      </c>
      <c r="C2360" s="228" t="str">
        <f t="shared" si="73"/>
        <v/>
      </c>
      <c r="D2360" s="228" t="str">
        <f>IF(C2360="","",C2360&amp;"-"&amp;COUNTIF($C$5:C2360,C2360))</f>
        <v/>
      </c>
      <c r="E2360" s="228">
        <f t="shared" si="74"/>
        <v>0</v>
      </c>
      <c r="F2360" s="30"/>
      <c r="G2360" s="30"/>
      <c r="H2360" s="31"/>
      <c r="I2360" s="32"/>
      <c r="J2360" s="35"/>
      <c r="K2360" s="32"/>
      <c r="L2360" s="32"/>
      <c r="M2360" s="32"/>
      <c r="N2360" s="30"/>
      <c r="R2360" s="36"/>
      <c r="S2360" s="37"/>
      <c r="T2360" s="38"/>
      <c r="U2360" s="200"/>
      <c r="V2360" s="211"/>
      <c r="W2360" s="204"/>
      <c r="X2360" s="204"/>
      <c r="Y2360" s="40"/>
      <c r="Z2360" s="41"/>
      <c r="AA2360" s="10"/>
      <c r="AB2360" s="42"/>
      <c r="AC2360" s="41"/>
      <c r="AD2360" s="43"/>
      <c r="AE2360" s="42"/>
      <c r="AF2360" s="41"/>
      <c r="AG2360" s="43"/>
      <c r="AH2360" s="69"/>
      <c r="AI2360" s="69"/>
      <c r="AJ2360" s="69"/>
      <c r="AK2360" s="29" t="str">
        <f>IFERROR(MATCH(H2360,#REF!,0),"")</f>
        <v/>
      </c>
    </row>
    <row r="2361" spans="1:37" ht="15" customHeight="1">
      <c r="A2361" s="227" t="str">
        <f>IF(V2361=DB!$B$12,"決裁1",IF(V2361=DB!$B$13,"決裁2",IF(V2361=DB!$B$14,"決裁3",IF(V2361=DB!$B$15,"決裁4",IF(V2361="","",TEXT(W2361,"GE")&amp;"-"&amp;V2361)))))</f>
        <v/>
      </c>
      <c r="B2361" s="228" t="str">
        <f>IF(A2361="","",A2361&amp;"-"&amp;COUNTIF($A$5:A2361,A2361))</f>
        <v/>
      </c>
      <c r="C2361" s="228" t="str">
        <f t="shared" si="73"/>
        <v/>
      </c>
      <c r="D2361" s="228" t="str">
        <f>IF(C2361="","",C2361&amp;"-"&amp;COUNTIF($C$5:C2361,C2361))</f>
        <v/>
      </c>
      <c r="E2361" s="228">
        <f t="shared" si="74"/>
        <v>0</v>
      </c>
      <c r="F2361" s="30"/>
      <c r="G2361" s="30"/>
      <c r="H2361" s="31"/>
      <c r="I2361" s="32"/>
      <c r="J2361" s="35"/>
      <c r="K2361" s="32"/>
      <c r="L2361" s="32"/>
      <c r="M2361" s="32"/>
      <c r="N2361" s="30"/>
      <c r="R2361" s="36"/>
      <c r="S2361" s="37"/>
      <c r="T2361" s="38"/>
      <c r="U2361" s="200"/>
      <c r="V2361" s="211"/>
      <c r="W2361" s="204"/>
      <c r="X2361" s="204"/>
      <c r="Y2361" s="40"/>
      <c r="Z2361" s="41"/>
      <c r="AA2361" s="32"/>
      <c r="AB2361" s="42"/>
      <c r="AC2361" s="41"/>
      <c r="AD2361" s="43"/>
      <c r="AE2361" s="42"/>
      <c r="AF2361" s="41"/>
      <c r="AG2361" s="43"/>
      <c r="AH2361" s="69"/>
      <c r="AI2361" s="69"/>
      <c r="AJ2361" s="69"/>
      <c r="AK2361" s="29" t="str">
        <f>IFERROR(MATCH(H2361,#REF!,0),"")</f>
        <v/>
      </c>
    </row>
    <row r="2362" spans="1:37" ht="15" customHeight="1">
      <c r="A2362" s="227" t="str">
        <f>IF(V2362=DB!$B$12,"決裁1",IF(V2362=DB!$B$13,"決裁2",IF(V2362=DB!$B$14,"決裁3",IF(V2362=DB!$B$15,"決裁4",IF(V2362="","",TEXT(W2362,"GE")&amp;"-"&amp;V2362)))))</f>
        <v/>
      </c>
      <c r="B2362" s="228" t="str">
        <f>IF(A2362="","",A2362&amp;"-"&amp;COUNTIF($A$5:A2362,A2362))</f>
        <v/>
      </c>
      <c r="C2362" s="228" t="str">
        <f t="shared" si="73"/>
        <v/>
      </c>
      <c r="D2362" s="228" t="str">
        <f>IF(C2362="","",C2362&amp;"-"&amp;COUNTIF($C$5:C2362,C2362))</f>
        <v/>
      </c>
      <c r="E2362" s="228">
        <f t="shared" si="74"/>
        <v>0</v>
      </c>
      <c r="F2362" s="30"/>
      <c r="G2362" s="30"/>
      <c r="H2362" s="31"/>
      <c r="I2362" s="32"/>
      <c r="J2362" s="35"/>
      <c r="K2362" s="32"/>
      <c r="L2362" s="32"/>
      <c r="M2362" s="32"/>
      <c r="N2362" s="30"/>
      <c r="R2362" s="36"/>
      <c r="S2362" s="37"/>
      <c r="T2362" s="38"/>
      <c r="U2362" s="200"/>
      <c r="V2362" s="211"/>
      <c r="W2362" s="204"/>
      <c r="X2362" s="204"/>
      <c r="Y2362" s="40"/>
      <c r="Z2362" s="41"/>
      <c r="AA2362" s="10"/>
      <c r="AB2362" s="42"/>
      <c r="AC2362" s="41"/>
      <c r="AD2362" s="43"/>
      <c r="AE2362" s="42"/>
      <c r="AF2362" s="41"/>
      <c r="AG2362" s="43"/>
      <c r="AH2362" s="69"/>
      <c r="AI2362" s="69"/>
      <c r="AJ2362" s="69"/>
      <c r="AK2362" s="29" t="str">
        <f>IFERROR(MATCH(H2362,#REF!,0),"")</f>
        <v/>
      </c>
    </row>
    <row r="2363" spans="1:37" ht="15" customHeight="1">
      <c r="A2363" s="227" t="str">
        <f>IF(V2363=DB!$B$12,"決裁1",IF(V2363=DB!$B$13,"決裁2",IF(V2363=DB!$B$14,"決裁3",IF(V2363=DB!$B$15,"決裁4",IF(V2363="","",TEXT(W2363,"GE")&amp;"-"&amp;V2363)))))</f>
        <v/>
      </c>
      <c r="B2363" s="228" t="str">
        <f>IF(A2363="","",A2363&amp;"-"&amp;COUNTIF($A$5:A2363,A2363))</f>
        <v/>
      </c>
      <c r="C2363" s="228" t="str">
        <f t="shared" si="73"/>
        <v/>
      </c>
      <c r="D2363" s="228" t="str">
        <f>IF(C2363="","",C2363&amp;"-"&amp;COUNTIF($C$5:C2363,C2363))</f>
        <v/>
      </c>
      <c r="E2363" s="228">
        <f t="shared" si="74"/>
        <v>0</v>
      </c>
      <c r="F2363" s="30"/>
      <c r="G2363" s="30"/>
      <c r="H2363" s="31"/>
      <c r="I2363" s="32"/>
      <c r="J2363" s="35"/>
      <c r="K2363" s="32"/>
      <c r="L2363" s="32"/>
      <c r="M2363" s="32"/>
      <c r="N2363" s="30"/>
      <c r="R2363" s="36"/>
      <c r="S2363" s="37"/>
      <c r="T2363" s="38"/>
      <c r="U2363" s="200"/>
      <c r="V2363" s="211"/>
      <c r="W2363" s="204"/>
      <c r="X2363" s="204"/>
      <c r="Y2363" s="40"/>
      <c r="Z2363" s="41"/>
      <c r="AA2363" s="10"/>
      <c r="AB2363" s="42"/>
      <c r="AC2363" s="41"/>
      <c r="AD2363" s="43"/>
      <c r="AE2363" s="42"/>
      <c r="AF2363" s="41"/>
      <c r="AG2363" s="43"/>
      <c r="AH2363" s="69"/>
      <c r="AI2363" s="69"/>
      <c r="AJ2363" s="69"/>
      <c r="AK2363" s="29" t="str">
        <f>IFERROR(MATCH(H2363,#REF!,0),"")</f>
        <v/>
      </c>
    </row>
    <row r="2364" spans="1:37" ht="15" customHeight="1">
      <c r="A2364" s="227" t="str">
        <f>IF(V2364=DB!$B$12,"決裁1",IF(V2364=DB!$B$13,"決裁2",IF(V2364=DB!$B$14,"決裁3",IF(V2364=DB!$B$15,"決裁4",IF(V2364="","",TEXT(W2364,"GE")&amp;"-"&amp;V2364)))))</f>
        <v/>
      </c>
      <c r="B2364" s="228" t="str">
        <f>IF(A2364="","",A2364&amp;"-"&amp;COUNTIF($A$5:A2364,A2364))</f>
        <v/>
      </c>
      <c r="C2364" s="228" t="str">
        <f t="shared" si="73"/>
        <v/>
      </c>
      <c r="D2364" s="228" t="str">
        <f>IF(C2364="","",C2364&amp;"-"&amp;COUNTIF($C$5:C2364,C2364))</f>
        <v/>
      </c>
      <c r="E2364" s="228">
        <f t="shared" si="74"/>
        <v>0</v>
      </c>
      <c r="F2364" s="30"/>
      <c r="G2364" s="30"/>
      <c r="H2364" s="31"/>
      <c r="I2364" s="32"/>
      <c r="J2364" s="35"/>
      <c r="K2364" s="32"/>
      <c r="L2364" s="32"/>
      <c r="M2364" s="32"/>
      <c r="N2364" s="30"/>
      <c r="R2364" s="36"/>
      <c r="S2364" s="37"/>
      <c r="T2364" s="38"/>
      <c r="U2364" s="200"/>
      <c r="V2364" s="211"/>
      <c r="W2364" s="204"/>
      <c r="X2364" s="204"/>
      <c r="Y2364" s="40"/>
      <c r="Z2364" s="41"/>
      <c r="AA2364" s="10"/>
      <c r="AB2364" s="42"/>
      <c r="AC2364" s="41"/>
      <c r="AD2364" s="43"/>
      <c r="AE2364" s="42"/>
      <c r="AF2364" s="41"/>
      <c r="AG2364" s="43"/>
      <c r="AH2364" s="69"/>
      <c r="AI2364" s="69"/>
      <c r="AJ2364" s="69"/>
      <c r="AK2364" s="29" t="str">
        <f>IFERROR(MATCH(H2364,#REF!,0),"")</f>
        <v/>
      </c>
    </row>
    <row r="2365" spans="1:37" ht="15" customHeight="1">
      <c r="A2365" s="227" t="str">
        <f>IF(V2365=DB!$B$12,"決裁1",IF(V2365=DB!$B$13,"決裁2",IF(V2365=DB!$B$14,"決裁3",IF(V2365=DB!$B$15,"決裁4",IF(V2365="","",TEXT(W2365,"GE")&amp;"-"&amp;V2365)))))</f>
        <v/>
      </c>
      <c r="B2365" s="228" t="str">
        <f>IF(A2365="","",A2365&amp;"-"&amp;COUNTIF($A$5:A2365,A2365))</f>
        <v/>
      </c>
      <c r="C2365" s="228" t="str">
        <f t="shared" si="73"/>
        <v/>
      </c>
      <c r="D2365" s="228" t="str">
        <f>IF(C2365="","",C2365&amp;"-"&amp;COUNTIF($C$5:C2365,C2365))</f>
        <v/>
      </c>
      <c r="E2365" s="228">
        <f t="shared" si="74"/>
        <v>0</v>
      </c>
      <c r="F2365" s="30"/>
      <c r="G2365" s="30"/>
      <c r="H2365" s="31"/>
      <c r="I2365" s="32"/>
      <c r="J2365" s="35"/>
      <c r="K2365" s="32"/>
      <c r="L2365" s="32"/>
      <c r="M2365" s="32"/>
      <c r="N2365" s="30"/>
      <c r="R2365" s="36"/>
      <c r="S2365" s="37"/>
      <c r="T2365" s="38"/>
      <c r="U2365" s="200"/>
      <c r="V2365" s="211"/>
      <c r="W2365" s="204"/>
      <c r="X2365" s="204"/>
      <c r="Y2365" s="40"/>
      <c r="Z2365" s="41"/>
      <c r="AA2365" s="10"/>
      <c r="AB2365" s="42"/>
      <c r="AC2365" s="41"/>
      <c r="AD2365" s="43"/>
      <c r="AE2365" s="42"/>
      <c r="AF2365" s="41"/>
      <c r="AG2365" s="43"/>
      <c r="AH2365" s="69"/>
      <c r="AI2365" s="69"/>
      <c r="AJ2365" s="69"/>
      <c r="AK2365" s="29" t="str">
        <f>IFERROR(MATCH(H2365,#REF!,0),"")</f>
        <v/>
      </c>
    </row>
    <row r="2366" spans="1:37" ht="15" customHeight="1">
      <c r="A2366" s="227" t="str">
        <f>IF(V2366=DB!$B$12,"決裁1",IF(V2366=DB!$B$13,"決裁2",IF(V2366=DB!$B$14,"決裁3",IF(V2366=DB!$B$15,"決裁4",IF(V2366="","",TEXT(W2366,"GE")&amp;"-"&amp;V2366)))))</f>
        <v/>
      </c>
      <c r="B2366" s="228" t="str">
        <f>IF(A2366="","",A2366&amp;"-"&amp;COUNTIF($A$5:A2366,A2366))</f>
        <v/>
      </c>
      <c r="C2366" s="228" t="str">
        <f t="shared" si="73"/>
        <v/>
      </c>
      <c r="D2366" s="228" t="str">
        <f>IF(C2366="","",C2366&amp;"-"&amp;COUNTIF($C$5:C2366,C2366))</f>
        <v/>
      </c>
      <c r="E2366" s="228">
        <f t="shared" si="74"/>
        <v>0</v>
      </c>
      <c r="F2366" s="30"/>
      <c r="G2366" s="30"/>
      <c r="H2366" s="31"/>
      <c r="I2366" s="32"/>
      <c r="J2366" s="35"/>
      <c r="K2366" s="32"/>
      <c r="L2366" s="32"/>
      <c r="M2366" s="32"/>
      <c r="N2366" s="30"/>
      <c r="R2366" s="36"/>
      <c r="S2366" s="37"/>
      <c r="T2366" s="38"/>
      <c r="U2366" s="200"/>
      <c r="V2366" s="211"/>
      <c r="W2366" s="204"/>
      <c r="X2366" s="204"/>
      <c r="Y2366" s="40"/>
      <c r="Z2366" s="41"/>
      <c r="AA2366" s="10"/>
      <c r="AB2366" s="42"/>
      <c r="AC2366" s="41"/>
      <c r="AD2366" s="43"/>
      <c r="AE2366" s="42"/>
      <c r="AF2366" s="41"/>
      <c r="AG2366" s="43"/>
      <c r="AH2366" s="69"/>
      <c r="AI2366" s="69"/>
      <c r="AJ2366" s="69"/>
      <c r="AK2366" s="29" t="str">
        <f>IFERROR(MATCH(H2366,#REF!,0),"")</f>
        <v/>
      </c>
    </row>
    <row r="2367" spans="1:37" ht="15" customHeight="1">
      <c r="A2367" s="227" t="str">
        <f>IF(V2367=DB!$B$12,"決裁1",IF(V2367=DB!$B$13,"決裁2",IF(V2367=DB!$B$14,"決裁3",IF(V2367=DB!$B$15,"決裁4",IF(V2367="","",TEXT(W2367,"GE")&amp;"-"&amp;V2367)))))</f>
        <v/>
      </c>
      <c r="B2367" s="228" t="str">
        <f>IF(A2367="","",A2367&amp;"-"&amp;COUNTIF($A$5:A2367,A2367))</f>
        <v/>
      </c>
      <c r="C2367" s="228" t="str">
        <f t="shared" si="73"/>
        <v/>
      </c>
      <c r="D2367" s="228" t="str">
        <f>IF(C2367="","",C2367&amp;"-"&amp;COUNTIF($C$5:C2367,C2367))</f>
        <v/>
      </c>
      <c r="E2367" s="228">
        <f t="shared" si="74"/>
        <v>0</v>
      </c>
      <c r="F2367" s="30"/>
      <c r="G2367" s="30"/>
      <c r="H2367" s="31"/>
      <c r="I2367" s="32"/>
      <c r="J2367" s="35"/>
      <c r="K2367" s="32"/>
      <c r="L2367" s="32"/>
      <c r="M2367" s="32"/>
      <c r="N2367" s="30"/>
      <c r="R2367" s="36"/>
      <c r="S2367" s="37"/>
      <c r="T2367" s="38"/>
      <c r="U2367" s="200"/>
      <c r="V2367" s="211"/>
      <c r="W2367" s="204"/>
      <c r="X2367" s="204"/>
      <c r="Y2367" s="40"/>
      <c r="Z2367" s="41"/>
      <c r="AA2367" s="10"/>
      <c r="AB2367" s="42"/>
      <c r="AC2367" s="41"/>
      <c r="AD2367" s="43"/>
      <c r="AE2367" s="42"/>
      <c r="AF2367" s="41"/>
      <c r="AG2367" s="43"/>
      <c r="AH2367" s="69"/>
      <c r="AI2367" s="69"/>
      <c r="AJ2367" s="69"/>
      <c r="AK2367" s="29" t="str">
        <f>IFERROR(MATCH(H2367,#REF!,0),"")</f>
        <v/>
      </c>
    </row>
    <row r="2368" spans="1:37" ht="15" customHeight="1">
      <c r="A2368" s="227" t="str">
        <f>IF(V2368=DB!$B$12,"決裁1",IF(V2368=DB!$B$13,"決裁2",IF(V2368=DB!$B$14,"決裁3",IF(V2368=DB!$B$15,"決裁4",IF(V2368="","",TEXT(W2368,"GE")&amp;"-"&amp;V2368)))))</f>
        <v/>
      </c>
      <c r="B2368" s="228" t="str">
        <f>IF(A2368="","",A2368&amp;"-"&amp;COUNTIF($A$5:A2368,A2368))</f>
        <v/>
      </c>
      <c r="C2368" s="228" t="str">
        <f t="shared" si="73"/>
        <v/>
      </c>
      <c r="D2368" s="228" t="str">
        <f>IF(C2368="","",C2368&amp;"-"&amp;COUNTIF($C$5:C2368,C2368))</f>
        <v/>
      </c>
      <c r="E2368" s="228">
        <f t="shared" si="74"/>
        <v>0</v>
      </c>
      <c r="F2368" s="30"/>
      <c r="G2368" s="30"/>
      <c r="H2368" s="31"/>
      <c r="I2368" s="32"/>
      <c r="J2368" s="35"/>
      <c r="K2368" s="32"/>
      <c r="L2368" s="32"/>
      <c r="M2368" s="32"/>
      <c r="N2368" s="30"/>
      <c r="R2368" s="36"/>
      <c r="S2368" s="37"/>
      <c r="T2368" s="38"/>
      <c r="U2368" s="200"/>
      <c r="V2368" s="211"/>
      <c r="W2368" s="204"/>
      <c r="X2368" s="204"/>
      <c r="Y2368" s="40"/>
      <c r="Z2368" s="41"/>
      <c r="AA2368" s="10"/>
      <c r="AB2368" s="42"/>
      <c r="AC2368" s="41"/>
      <c r="AD2368" s="43"/>
      <c r="AE2368" s="42"/>
      <c r="AF2368" s="41"/>
      <c r="AG2368" s="43"/>
      <c r="AH2368" s="69"/>
      <c r="AI2368" s="69"/>
      <c r="AJ2368" s="69"/>
      <c r="AK2368" s="29" t="str">
        <f>IFERROR(MATCH(H2368,#REF!,0),"")</f>
        <v/>
      </c>
    </row>
    <row r="2369" spans="1:37" ht="15" customHeight="1">
      <c r="A2369" s="227" t="str">
        <f>IF(V2369=DB!$B$12,"決裁1",IF(V2369=DB!$B$13,"決裁2",IF(V2369=DB!$B$14,"決裁3",IF(V2369=DB!$B$15,"決裁4",IF(V2369="","",TEXT(W2369,"GE")&amp;"-"&amp;V2369)))))</f>
        <v/>
      </c>
      <c r="B2369" s="228" t="str">
        <f>IF(A2369="","",A2369&amp;"-"&amp;COUNTIF($A$5:A2369,A2369))</f>
        <v/>
      </c>
      <c r="C2369" s="228" t="str">
        <f t="shared" si="73"/>
        <v/>
      </c>
      <c r="D2369" s="228" t="str">
        <f>IF(C2369="","",C2369&amp;"-"&amp;COUNTIF($C$5:C2369,C2369))</f>
        <v/>
      </c>
      <c r="E2369" s="228">
        <f t="shared" si="74"/>
        <v>0</v>
      </c>
      <c r="F2369" s="30"/>
      <c r="G2369" s="30"/>
      <c r="H2369" s="31"/>
      <c r="I2369" s="32"/>
      <c r="J2369" s="35"/>
      <c r="K2369" s="32"/>
      <c r="L2369" s="32"/>
      <c r="M2369" s="32"/>
      <c r="N2369" s="30"/>
      <c r="R2369" s="36"/>
      <c r="S2369" s="37"/>
      <c r="T2369" s="38"/>
      <c r="U2369" s="200"/>
      <c r="V2369" s="211"/>
      <c r="W2369" s="204"/>
      <c r="X2369" s="204"/>
      <c r="Y2369" s="40"/>
      <c r="Z2369" s="41"/>
      <c r="AA2369" s="10"/>
      <c r="AB2369" s="42"/>
      <c r="AC2369" s="41"/>
      <c r="AD2369" s="43"/>
      <c r="AE2369" s="42"/>
      <c r="AF2369" s="41"/>
      <c r="AG2369" s="43"/>
      <c r="AH2369" s="69"/>
      <c r="AI2369" s="69"/>
      <c r="AJ2369" s="69"/>
      <c r="AK2369" s="29" t="str">
        <f>IFERROR(MATCH(H2369,#REF!,0),"")</f>
        <v/>
      </c>
    </row>
    <row r="2370" spans="1:37" ht="15" customHeight="1">
      <c r="A2370" s="227" t="str">
        <f>IF(V2370=DB!$B$12,"決裁1",IF(V2370=DB!$B$13,"決裁2",IF(V2370=DB!$B$14,"決裁3",IF(V2370=DB!$B$15,"決裁4",IF(V2370="","",TEXT(W2370,"GE")&amp;"-"&amp;V2370)))))</f>
        <v/>
      </c>
      <c r="B2370" s="228" t="str">
        <f>IF(A2370="","",A2370&amp;"-"&amp;COUNTIF($A$5:A2370,A2370))</f>
        <v/>
      </c>
      <c r="C2370" s="228" t="str">
        <f t="shared" si="73"/>
        <v/>
      </c>
      <c r="D2370" s="228" t="str">
        <f>IF(C2370="","",C2370&amp;"-"&amp;COUNTIF($C$5:C2370,C2370))</f>
        <v/>
      </c>
      <c r="E2370" s="228">
        <f t="shared" si="74"/>
        <v>0</v>
      </c>
      <c r="F2370" s="30"/>
      <c r="G2370" s="30"/>
      <c r="H2370" s="31"/>
      <c r="I2370" s="32"/>
      <c r="J2370" s="35"/>
      <c r="K2370" s="32"/>
      <c r="L2370" s="32"/>
      <c r="M2370" s="32"/>
      <c r="N2370" s="30"/>
      <c r="R2370" s="36"/>
      <c r="S2370" s="37"/>
      <c r="T2370" s="38"/>
      <c r="U2370" s="200"/>
      <c r="V2370" s="211"/>
      <c r="W2370" s="204"/>
      <c r="X2370" s="204"/>
      <c r="Y2370" s="40"/>
      <c r="Z2370" s="41"/>
      <c r="AA2370" s="10"/>
      <c r="AB2370" s="42"/>
      <c r="AC2370" s="41"/>
      <c r="AD2370" s="43"/>
      <c r="AE2370" s="42"/>
      <c r="AF2370" s="41"/>
      <c r="AG2370" s="43"/>
      <c r="AH2370" s="69"/>
      <c r="AI2370" s="69"/>
      <c r="AJ2370" s="69"/>
      <c r="AK2370" s="29" t="str">
        <f>IFERROR(MATCH(H2370,#REF!,0),"")</f>
        <v/>
      </c>
    </row>
    <row r="2371" spans="1:37" ht="15" customHeight="1">
      <c r="A2371" s="227" t="str">
        <f>IF(V2371=DB!$B$12,"決裁1",IF(V2371=DB!$B$13,"決裁2",IF(V2371=DB!$B$14,"決裁3",IF(V2371=DB!$B$15,"決裁4",IF(V2371="","",TEXT(W2371,"GE")&amp;"-"&amp;V2371)))))</f>
        <v/>
      </c>
      <c r="B2371" s="228" t="str">
        <f>IF(A2371="","",A2371&amp;"-"&amp;COUNTIF($A$5:A2371,A2371))</f>
        <v/>
      </c>
      <c r="C2371" s="228" t="str">
        <f t="shared" si="73"/>
        <v/>
      </c>
      <c r="D2371" s="228" t="str">
        <f>IF(C2371="","",C2371&amp;"-"&amp;COUNTIF($C$5:C2371,C2371))</f>
        <v/>
      </c>
      <c r="E2371" s="228">
        <f t="shared" si="74"/>
        <v>0</v>
      </c>
      <c r="F2371" s="30"/>
      <c r="G2371" s="30"/>
      <c r="H2371" s="31"/>
      <c r="I2371" s="32"/>
      <c r="J2371" s="35"/>
      <c r="K2371" s="32"/>
      <c r="L2371" s="32"/>
      <c r="M2371" s="32"/>
      <c r="N2371" s="66"/>
      <c r="R2371" s="36"/>
      <c r="S2371" s="37"/>
      <c r="T2371" s="38"/>
      <c r="U2371" s="200"/>
      <c r="V2371" s="211"/>
      <c r="W2371" s="204"/>
      <c r="X2371" s="204"/>
      <c r="Y2371" s="40"/>
      <c r="Z2371" s="41"/>
      <c r="AA2371" s="10"/>
      <c r="AB2371" s="42"/>
      <c r="AC2371" s="41"/>
      <c r="AD2371" s="43"/>
      <c r="AE2371" s="42"/>
      <c r="AF2371" s="41"/>
      <c r="AG2371" s="43"/>
      <c r="AH2371" s="69"/>
      <c r="AI2371" s="69"/>
      <c r="AJ2371" s="69"/>
      <c r="AK2371" s="29" t="str">
        <f>IFERROR(MATCH(H2371,#REF!,0),"")</f>
        <v/>
      </c>
    </row>
    <row r="2372" spans="1:37" ht="15" customHeight="1">
      <c r="A2372" s="227" t="str">
        <f>IF(V2372=DB!$B$12,"決裁1",IF(V2372=DB!$B$13,"決裁2",IF(V2372=DB!$B$14,"決裁3",IF(V2372=DB!$B$15,"決裁4",IF(V2372="","",TEXT(W2372,"GE")&amp;"-"&amp;V2372)))))</f>
        <v/>
      </c>
      <c r="B2372" s="228" t="str">
        <f>IF(A2372="","",A2372&amp;"-"&amp;COUNTIF($A$5:A2372,A2372))</f>
        <v/>
      </c>
      <c r="C2372" s="228" t="str">
        <f t="shared" si="73"/>
        <v/>
      </c>
      <c r="D2372" s="228" t="str">
        <f>IF(C2372="","",C2372&amp;"-"&amp;COUNTIF($C$5:C2372,C2372))</f>
        <v/>
      </c>
      <c r="E2372" s="228">
        <f t="shared" si="74"/>
        <v>0</v>
      </c>
      <c r="F2372" s="30"/>
      <c r="G2372" s="30"/>
      <c r="H2372" s="31"/>
      <c r="I2372" s="32"/>
      <c r="J2372" s="35"/>
      <c r="K2372" s="32"/>
      <c r="L2372" s="32"/>
      <c r="M2372" s="32"/>
      <c r="N2372" s="66"/>
      <c r="R2372" s="36"/>
      <c r="S2372" s="37"/>
      <c r="T2372" s="38"/>
      <c r="U2372" s="200"/>
      <c r="V2372" s="211"/>
      <c r="W2372" s="204"/>
      <c r="X2372" s="204"/>
      <c r="Y2372" s="40"/>
      <c r="Z2372" s="41"/>
      <c r="AA2372" s="10"/>
      <c r="AB2372" s="42"/>
      <c r="AC2372" s="41"/>
      <c r="AD2372" s="43"/>
      <c r="AE2372" s="42"/>
      <c r="AF2372" s="41"/>
      <c r="AG2372" s="43"/>
      <c r="AH2372" s="69"/>
      <c r="AI2372" s="69"/>
      <c r="AJ2372" s="69"/>
      <c r="AK2372" s="29" t="str">
        <f>IFERROR(MATCH(H2372,#REF!,0),"")</f>
        <v/>
      </c>
    </row>
    <row r="2373" spans="1:37" ht="15" customHeight="1">
      <c r="A2373" s="227" t="str">
        <f>IF(V2373=DB!$B$12,"決裁1",IF(V2373=DB!$B$13,"決裁2",IF(V2373=DB!$B$14,"決裁3",IF(V2373=DB!$B$15,"決裁4",IF(V2373="","",TEXT(W2373,"GE")&amp;"-"&amp;V2373)))))</f>
        <v/>
      </c>
      <c r="B2373" s="228" t="str">
        <f>IF(A2373="","",A2373&amp;"-"&amp;COUNTIF($A$5:A2373,A2373))</f>
        <v/>
      </c>
      <c r="C2373" s="228" t="str">
        <f t="shared" si="73"/>
        <v/>
      </c>
      <c r="D2373" s="228" t="str">
        <f>IF(C2373="","",C2373&amp;"-"&amp;COUNTIF($C$5:C2373,C2373))</f>
        <v/>
      </c>
      <c r="E2373" s="228">
        <f t="shared" si="74"/>
        <v>0</v>
      </c>
      <c r="F2373" s="30"/>
      <c r="G2373" s="30"/>
      <c r="H2373" s="31"/>
      <c r="I2373" s="32"/>
      <c r="J2373" s="35"/>
      <c r="K2373" s="32"/>
      <c r="L2373" s="32"/>
      <c r="M2373" s="32"/>
      <c r="N2373" s="66"/>
      <c r="R2373" s="36"/>
      <c r="S2373" s="37"/>
      <c r="T2373" s="38"/>
      <c r="U2373" s="200"/>
      <c r="V2373" s="211"/>
      <c r="W2373" s="204"/>
      <c r="X2373" s="204"/>
      <c r="Y2373" s="40"/>
      <c r="Z2373" s="41"/>
      <c r="AA2373" s="10"/>
      <c r="AB2373" s="42"/>
      <c r="AC2373" s="41"/>
      <c r="AD2373" s="43"/>
      <c r="AE2373" s="42"/>
      <c r="AF2373" s="41"/>
      <c r="AG2373" s="43"/>
      <c r="AH2373" s="69"/>
      <c r="AI2373" s="69"/>
      <c r="AJ2373" s="69"/>
      <c r="AK2373" s="29" t="str">
        <f>IFERROR(MATCH(H2373,#REF!,0),"")</f>
        <v/>
      </c>
    </row>
    <row r="2374" spans="1:37" ht="15" customHeight="1">
      <c r="A2374" s="227" t="str">
        <f>IF(V2374=DB!$B$12,"決裁1",IF(V2374=DB!$B$13,"決裁2",IF(V2374=DB!$B$14,"決裁3",IF(V2374=DB!$B$15,"決裁4",IF(V2374="","",TEXT(W2374,"GE")&amp;"-"&amp;V2374)))))</f>
        <v/>
      </c>
      <c r="B2374" s="228" t="str">
        <f>IF(A2374="","",A2374&amp;"-"&amp;COUNTIF($A$5:A2374,A2374))</f>
        <v/>
      </c>
      <c r="C2374" s="228" t="str">
        <f t="shared" ref="C2374:C2437" si="75">IF(AH2374="","",AH2374)</f>
        <v/>
      </c>
      <c r="D2374" s="228" t="str">
        <f>IF(C2374="","",C2374&amp;"-"&amp;COUNTIF($C$5:C2374,C2374))</f>
        <v/>
      </c>
      <c r="E2374" s="228">
        <f t="shared" ref="E2374:E2437" si="76">+H2374</f>
        <v>0</v>
      </c>
      <c r="F2374" s="30"/>
      <c r="G2374" s="30"/>
      <c r="H2374" s="31"/>
      <c r="I2374" s="32"/>
      <c r="J2374" s="35"/>
      <c r="K2374" s="32"/>
      <c r="L2374" s="32"/>
      <c r="M2374" s="32"/>
      <c r="N2374" s="66"/>
      <c r="R2374" s="36"/>
      <c r="S2374" s="37"/>
      <c r="T2374" s="38"/>
      <c r="U2374" s="200"/>
      <c r="V2374" s="211"/>
      <c r="W2374" s="204"/>
      <c r="X2374" s="204"/>
      <c r="Y2374" s="40"/>
      <c r="Z2374" s="41"/>
      <c r="AA2374" s="10"/>
      <c r="AB2374" s="42"/>
      <c r="AC2374" s="41"/>
      <c r="AD2374" s="43"/>
      <c r="AE2374" s="42"/>
      <c r="AF2374" s="41"/>
      <c r="AG2374" s="43"/>
      <c r="AH2374" s="69"/>
      <c r="AI2374" s="69"/>
      <c r="AJ2374" s="69"/>
      <c r="AK2374" s="29" t="str">
        <f>IFERROR(MATCH(H2374,#REF!,0),"")</f>
        <v/>
      </c>
    </row>
    <row r="2375" spans="1:37" ht="15" customHeight="1">
      <c r="A2375" s="227" t="str">
        <f>IF(V2375=DB!$B$12,"決裁1",IF(V2375=DB!$B$13,"決裁2",IF(V2375=DB!$B$14,"決裁3",IF(V2375=DB!$B$15,"決裁4",IF(V2375="","",TEXT(W2375,"GE")&amp;"-"&amp;V2375)))))</f>
        <v/>
      </c>
      <c r="B2375" s="228" t="str">
        <f>IF(A2375="","",A2375&amp;"-"&amp;COUNTIF($A$5:A2375,A2375))</f>
        <v/>
      </c>
      <c r="C2375" s="228" t="str">
        <f t="shared" si="75"/>
        <v/>
      </c>
      <c r="D2375" s="228" t="str">
        <f>IF(C2375="","",C2375&amp;"-"&amp;COUNTIF($C$5:C2375,C2375))</f>
        <v/>
      </c>
      <c r="E2375" s="228">
        <f t="shared" si="76"/>
        <v>0</v>
      </c>
      <c r="F2375" s="30"/>
      <c r="G2375" s="30"/>
      <c r="H2375" s="31"/>
      <c r="I2375" s="32"/>
      <c r="J2375" s="35"/>
      <c r="K2375" s="32"/>
      <c r="L2375" s="32"/>
      <c r="M2375" s="32"/>
      <c r="N2375" s="30"/>
      <c r="R2375" s="36"/>
      <c r="S2375" s="37"/>
      <c r="T2375" s="38"/>
      <c r="U2375" s="200"/>
      <c r="V2375" s="211"/>
      <c r="W2375" s="204"/>
      <c r="X2375" s="204"/>
      <c r="Y2375" s="40"/>
      <c r="Z2375" s="41"/>
      <c r="AA2375" s="32"/>
      <c r="AB2375" s="42"/>
      <c r="AC2375" s="41"/>
      <c r="AD2375" s="43"/>
      <c r="AE2375" s="42"/>
      <c r="AF2375" s="41"/>
      <c r="AG2375" s="43"/>
      <c r="AH2375" s="69"/>
      <c r="AI2375" s="69"/>
      <c r="AJ2375" s="69"/>
      <c r="AK2375" s="29" t="str">
        <f>IFERROR(MATCH(H2375,#REF!,0),"")</f>
        <v/>
      </c>
    </row>
    <row r="2376" spans="1:37" ht="15" customHeight="1">
      <c r="A2376" s="227" t="str">
        <f>IF(V2376=DB!$B$12,"決裁1",IF(V2376=DB!$B$13,"決裁2",IF(V2376=DB!$B$14,"決裁3",IF(V2376=DB!$B$15,"決裁4",IF(V2376="","",TEXT(W2376,"GE")&amp;"-"&amp;V2376)))))</f>
        <v/>
      </c>
      <c r="B2376" s="228" t="str">
        <f>IF(A2376="","",A2376&amp;"-"&amp;COUNTIF($A$5:A2376,A2376))</f>
        <v/>
      </c>
      <c r="C2376" s="228" t="str">
        <f t="shared" si="75"/>
        <v/>
      </c>
      <c r="D2376" s="228" t="str">
        <f>IF(C2376="","",C2376&amp;"-"&amp;COUNTIF($C$5:C2376,C2376))</f>
        <v/>
      </c>
      <c r="E2376" s="228">
        <f t="shared" si="76"/>
        <v>0</v>
      </c>
      <c r="F2376" s="30"/>
      <c r="G2376" s="30"/>
      <c r="H2376" s="31"/>
      <c r="I2376" s="32"/>
      <c r="J2376" s="35"/>
      <c r="K2376" s="32"/>
      <c r="L2376" s="32"/>
      <c r="M2376" s="32"/>
      <c r="N2376" s="66"/>
      <c r="R2376" s="36"/>
      <c r="S2376" s="37"/>
      <c r="T2376" s="38"/>
      <c r="U2376" s="200"/>
      <c r="V2376" s="211"/>
      <c r="W2376" s="204"/>
      <c r="X2376" s="204"/>
      <c r="Y2376" s="40"/>
      <c r="Z2376" s="41"/>
      <c r="AA2376" s="10"/>
      <c r="AB2376" s="42"/>
      <c r="AC2376" s="41"/>
      <c r="AD2376" s="43"/>
      <c r="AE2376" s="42"/>
      <c r="AF2376" s="41"/>
      <c r="AG2376" s="43"/>
      <c r="AH2376" s="69"/>
      <c r="AI2376" s="69"/>
      <c r="AJ2376" s="69"/>
      <c r="AK2376" s="29" t="str">
        <f>IFERROR(MATCH(H2376,#REF!,0),"")</f>
        <v/>
      </c>
    </row>
    <row r="2377" spans="1:37" ht="15" customHeight="1">
      <c r="A2377" s="227" t="str">
        <f>IF(V2377=DB!$B$12,"決裁1",IF(V2377=DB!$B$13,"決裁2",IF(V2377=DB!$B$14,"決裁3",IF(V2377=DB!$B$15,"決裁4",IF(V2377="","",TEXT(W2377,"GE")&amp;"-"&amp;V2377)))))</f>
        <v/>
      </c>
      <c r="B2377" s="228" t="str">
        <f>IF(A2377="","",A2377&amp;"-"&amp;COUNTIF($A$5:A2377,A2377))</f>
        <v/>
      </c>
      <c r="C2377" s="228" t="str">
        <f t="shared" si="75"/>
        <v/>
      </c>
      <c r="D2377" s="228" t="str">
        <f>IF(C2377="","",C2377&amp;"-"&amp;COUNTIF($C$5:C2377,C2377))</f>
        <v/>
      </c>
      <c r="E2377" s="228">
        <f t="shared" si="76"/>
        <v>0</v>
      </c>
      <c r="F2377" s="30"/>
      <c r="G2377" s="30"/>
      <c r="H2377" s="31"/>
      <c r="I2377" s="32"/>
      <c r="J2377" s="35"/>
      <c r="K2377" s="32"/>
      <c r="L2377" s="32"/>
      <c r="M2377" s="32"/>
      <c r="N2377" s="66"/>
      <c r="R2377" s="36"/>
      <c r="S2377" s="37"/>
      <c r="T2377" s="38"/>
      <c r="U2377" s="200"/>
      <c r="V2377" s="211"/>
      <c r="W2377" s="204"/>
      <c r="X2377" s="204"/>
      <c r="Y2377" s="40"/>
      <c r="Z2377" s="41"/>
      <c r="AA2377" s="10"/>
      <c r="AB2377" s="42"/>
      <c r="AC2377" s="41"/>
      <c r="AD2377" s="43"/>
      <c r="AE2377" s="42"/>
      <c r="AF2377" s="41"/>
      <c r="AG2377" s="43"/>
      <c r="AH2377" s="69"/>
      <c r="AI2377" s="69"/>
      <c r="AJ2377" s="69"/>
      <c r="AK2377" s="29" t="str">
        <f>IFERROR(MATCH(H2377,#REF!,0),"")</f>
        <v/>
      </c>
    </row>
    <row r="2378" spans="1:37" ht="15" customHeight="1">
      <c r="A2378" s="227" t="str">
        <f>IF(V2378=DB!$B$12,"決裁1",IF(V2378=DB!$B$13,"決裁2",IF(V2378=DB!$B$14,"決裁3",IF(V2378=DB!$B$15,"決裁4",IF(V2378="","",TEXT(W2378,"GE")&amp;"-"&amp;V2378)))))</f>
        <v/>
      </c>
      <c r="B2378" s="228" t="str">
        <f>IF(A2378="","",A2378&amp;"-"&amp;COUNTIF($A$5:A2378,A2378))</f>
        <v/>
      </c>
      <c r="C2378" s="228" t="str">
        <f t="shared" si="75"/>
        <v/>
      </c>
      <c r="D2378" s="228" t="str">
        <f>IF(C2378="","",C2378&amp;"-"&amp;COUNTIF($C$5:C2378,C2378))</f>
        <v/>
      </c>
      <c r="E2378" s="228">
        <f t="shared" si="76"/>
        <v>0</v>
      </c>
      <c r="F2378" s="30"/>
      <c r="G2378" s="30"/>
      <c r="H2378" s="31"/>
      <c r="I2378" s="32"/>
      <c r="J2378" s="35"/>
      <c r="K2378" s="32"/>
      <c r="L2378" s="32"/>
      <c r="M2378" s="32"/>
      <c r="N2378" s="66"/>
      <c r="R2378" s="36"/>
      <c r="S2378" s="37"/>
      <c r="T2378" s="38"/>
      <c r="U2378" s="200"/>
      <c r="V2378" s="211"/>
      <c r="W2378" s="204"/>
      <c r="X2378" s="204"/>
      <c r="Y2378" s="40"/>
      <c r="Z2378" s="41"/>
      <c r="AA2378" s="10"/>
      <c r="AB2378" s="42"/>
      <c r="AC2378" s="41"/>
      <c r="AD2378" s="43"/>
      <c r="AE2378" s="42"/>
      <c r="AF2378" s="41"/>
      <c r="AG2378" s="43"/>
      <c r="AH2378" s="69"/>
      <c r="AI2378" s="69"/>
      <c r="AJ2378" s="69"/>
      <c r="AK2378" s="29" t="str">
        <f>IFERROR(MATCH(H2378,#REF!,0),"")</f>
        <v/>
      </c>
    </row>
    <row r="2379" spans="1:37" ht="15" customHeight="1">
      <c r="A2379" s="227" t="str">
        <f>IF(V2379=DB!$B$12,"決裁1",IF(V2379=DB!$B$13,"決裁2",IF(V2379=DB!$B$14,"決裁3",IF(V2379=DB!$B$15,"決裁4",IF(V2379="","",TEXT(W2379,"GE")&amp;"-"&amp;V2379)))))</f>
        <v/>
      </c>
      <c r="B2379" s="228" t="str">
        <f>IF(A2379="","",A2379&amp;"-"&amp;COUNTIF($A$5:A2379,A2379))</f>
        <v/>
      </c>
      <c r="C2379" s="228" t="str">
        <f t="shared" si="75"/>
        <v/>
      </c>
      <c r="D2379" s="228" t="str">
        <f>IF(C2379="","",C2379&amp;"-"&amp;COUNTIF($C$5:C2379,C2379))</f>
        <v/>
      </c>
      <c r="E2379" s="228">
        <f t="shared" si="76"/>
        <v>0</v>
      </c>
      <c r="F2379" s="30"/>
      <c r="G2379" s="30"/>
      <c r="H2379" s="31"/>
      <c r="I2379" s="32"/>
      <c r="J2379" s="35"/>
      <c r="K2379" s="32"/>
      <c r="L2379" s="32"/>
      <c r="M2379" s="32"/>
      <c r="N2379" s="66"/>
      <c r="R2379" s="36"/>
      <c r="S2379" s="37"/>
      <c r="T2379" s="38"/>
      <c r="U2379" s="200"/>
      <c r="V2379" s="211"/>
      <c r="W2379" s="204"/>
      <c r="X2379" s="204"/>
      <c r="Y2379" s="40"/>
      <c r="Z2379" s="41"/>
      <c r="AA2379" s="10"/>
      <c r="AB2379" s="42"/>
      <c r="AC2379" s="41"/>
      <c r="AD2379" s="43"/>
      <c r="AE2379" s="42"/>
      <c r="AF2379" s="41"/>
      <c r="AG2379" s="43"/>
      <c r="AH2379" s="69"/>
      <c r="AI2379" s="69"/>
      <c r="AJ2379" s="69"/>
      <c r="AK2379" s="29" t="str">
        <f>IFERROR(MATCH(H2379,#REF!,0),"")</f>
        <v/>
      </c>
    </row>
    <row r="2380" spans="1:37" ht="15" customHeight="1">
      <c r="A2380" s="227" t="str">
        <f>IF(V2380=DB!$B$12,"決裁1",IF(V2380=DB!$B$13,"決裁2",IF(V2380=DB!$B$14,"決裁3",IF(V2380=DB!$B$15,"決裁4",IF(V2380="","",TEXT(W2380,"GE")&amp;"-"&amp;V2380)))))</f>
        <v/>
      </c>
      <c r="B2380" s="228" t="str">
        <f>IF(A2380="","",A2380&amp;"-"&amp;COUNTIF($A$5:A2380,A2380))</f>
        <v/>
      </c>
      <c r="C2380" s="228" t="str">
        <f t="shared" si="75"/>
        <v/>
      </c>
      <c r="D2380" s="228" t="str">
        <f>IF(C2380="","",C2380&amp;"-"&amp;COUNTIF($C$5:C2380,C2380))</f>
        <v/>
      </c>
      <c r="E2380" s="228">
        <f t="shared" si="76"/>
        <v>0</v>
      </c>
      <c r="F2380" s="30"/>
      <c r="G2380" s="30"/>
      <c r="H2380" s="31"/>
      <c r="I2380" s="32"/>
      <c r="J2380" s="35"/>
      <c r="K2380" s="32"/>
      <c r="L2380" s="32"/>
      <c r="M2380" s="32"/>
      <c r="N2380" s="66"/>
      <c r="R2380" s="36"/>
      <c r="S2380" s="37"/>
      <c r="T2380" s="38"/>
      <c r="U2380" s="200"/>
      <c r="V2380" s="211"/>
      <c r="W2380" s="204"/>
      <c r="X2380" s="204"/>
      <c r="Y2380" s="40"/>
      <c r="Z2380" s="41"/>
      <c r="AA2380" s="10"/>
      <c r="AB2380" s="42"/>
      <c r="AC2380" s="41"/>
      <c r="AD2380" s="43"/>
      <c r="AE2380" s="42"/>
      <c r="AF2380" s="41"/>
      <c r="AG2380" s="43"/>
      <c r="AH2380" s="69"/>
      <c r="AI2380" s="69"/>
      <c r="AJ2380" s="69"/>
      <c r="AK2380" s="29" t="str">
        <f>IFERROR(MATCH(H2380,#REF!,0),"")</f>
        <v/>
      </c>
    </row>
    <row r="2381" spans="1:37" ht="15" customHeight="1">
      <c r="A2381" s="227" t="str">
        <f>IF(V2381=DB!$B$12,"決裁1",IF(V2381=DB!$B$13,"決裁2",IF(V2381=DB!$B$14,"決裁3",IF(V2381=DB!$B$15,"決裁4",IF(V2381="","",TEXT(W2381,"GE")&amp;"-"&amp;V2381)))))</f>
        <v/>
      </c>
      <c r="B2381" s="228" t="str">
        <f>IF(A2381="","",A2381&amp;"-"&amp;COUNTIF($A$5:A2381,A2381))</f>
        <v/>
      </c>
      <c r="C2381" s="228" t="str">
        <f t="shared" si="75"/>
        <v/>
      </c>
      <c r="D2381" s="228" t="str">
        <f>IF(C2381="","",C2381&amp;"-"&amp;COUNTIF($C$5:C2381,C2381))</f>
        <v/>
      </c>
      <c r="E2381" s="228">
        <f t="shared" si="76"/>
        <v>0</v>
      </c>
      <c r="F2381" s="30"/>
      <c r="G2381" s="30"/>
      <c r="H2381" s="31"/>
      <c r="I2381" s="32"/>
      <c r="J2381" s="35"/>
      <c r="K2381" s="32"/>
      <c r="L2381" s="32"/>
      <c r="M2381" s="32"/>
      <c r="N2381" s="66"/>
      <c r="R2381" s="36"/>
      <c r="S2381" s="37"/>
      <c r="T2381" s="38"/>
      <c r="U2381" s="200"/>
      <c r="V2381" s="211"/>
      <c r="W2381" s="204"/>
      <c r="X2381" s="204"/>
      <c r="Y2381" s="40"/>
      <c r="Z2381" s="41"/>
      <c r="AA2381" s="10"/>
      <c r="AB2381" s="42"/>
      <c r="AC2381" s="41"/>
      <c r="AD2381" s="43"/>
      <c r="AE2381" s="42"/>
      <c r="AF2381" s="41"/>
      <c r="AG2381" s="43"/>
      <c r="AH2381" s="69"/>
      <c r="AI2381" s="69"/>
      <c r="AJ2381" s="69"/>
      <c r="AK2381" s="29" t="str">
        <f>IFERROR(MATCH(H2381,#REF!,0),"")</f>
        <v/>
      </c>
    </row>
    <row r="2382" spans="1:37" ht="15" customHeight="1">
      <c r="A2382" s="227" t="str">
        <f>IF(V2382=DB!$B$12,"決裁1",IF(V2382=DB!$B$13,"決裁2",IF(V2382=DB!$B$14,"決裁3",IF(V2382=DB!$B$15,"決裁4",IF(V2382="","",TEXT(W2382,"GE")&amp;"-"&amp;V2382)))))</f>
        <v/>
      </c>
      <c r="B2382" s="228" t="str">
        <f>IF(A2382="","",A2382&amp;"-"&amp;COUNTIF($A$5:A2382,A2382))</f>
        <v/>
      </c>
      <c r="C2382" s="228" t="str">
        <f t="shared" si="75"/>
        <v/>
      </c>
      <c r="D2382" s="228" t="str">
        <f>IF(C2382="","",C2382&amp;"-"&amp;COUNTIF($C$5:C2382,C2382))</f>
        <v/>
      </c>
      <c r="E2382" s="228">
        <f t="shared" si="76"/>
        <v>0</v>
      </c>
      <c r="F2382" s="30"/>
      <c r="G2382" s="30"/>
      <c r="H2382" s="31"/>
      <c r="I2382" s="32"/>
      <c r="J2382" s="35"/>
      <c r="K2382" s="32"/>
      <c r="L2382" s="32"/>
      <c r="M2382" s="32"/>
      <c r="N2382" s="66"/>
      <c r="R2382" s="36"/>
      <c r="S2382" s="37"/>
      <c r="T2382" s="38"/>
      <c r="U2382" s="200"/>
      <c r="V2382" s="211"/>
      <c r="W2382" s="204"/>
      <c r="X2382" s="204"/>
      <c r="Y2382" s="40"/>
      <c r="Z2382" s="41"/>
      <c r="AA2382" s="10"/>
      <c r="AB2382" s="42"/>
      <c r="AC2382" s="41"/>
      <c r="AD2382" s="43"/>
      <c r="AE2382" s="42"/>
      <c r="AF2382" s="41"/>
      <c r="AG2382" s="43"/>
      <c r="AH2382" s="69"/>
      <c r="AI2382" s="69"/>
      <c r="AJ2382" s="69"/>
      <c r="AK2382" s="29" t="str">
        <f>IFERROR(MATCH(H2382,#REF!,0),"")</f>
        <v/>
      </c>
    </row>
    <row r="2383" spans="1:37" ht="15" customHeight="1">
      <c r="A2383" s="227" t="str">
        <f>IF(V2383=DB!$B$12,"決裁1",IF(V2383=DB!$B$13,"決裁2",IF(V2383=DB!$B$14,"決裁3",IF(V2383=DB!$B$15,"決裁4",IF(V2383="","",TEXT(W2383,"GE")&amp;"-"&amp;V2383)))))</f>
        <v/>
      </c>
      <c r="B2383" s="228" t="str">
        <f>IF(A2383="","",A2383&amp;"-"&amp;COUNTIF($A$5:A2383,A2383))</f>
        <v/>
      </c>
      <c r="C2383" s="228" t="str">
        <f t="shared" si="75"/>
        <v/>
      </c>
      <c r="D2383" s="228" t="str">
        <f>IF(C2383="","",C2383&amp;"-"&amp;COUNTIF($C$5:C2383,C2383))</f>
        <v/>
      </c>
      <c r="E2383" s="228">
        <f t="shared" si="76"/>
        <v>0</v>
      </c>
      <c r="F2383" s="30"/>
      <c r="G2383" s="30"/>
      <c r="H2383" s="31"/>
      <c r="I2383" s="32"/>
      <c r="J2383" s="35"/>
      <c r="K2383" s="32"/>
      <c r="L2383" s="32"/>
      <c r="M2383" s="32"/>
      <c r="N2383" s="66"/>
      <c r="R2383" s="36"/>
      <c r="S2383" s="37"/>
      <c r="T2383" s="38"/>
      <c r="U2383" s="200"/>
      <c r="V2383" s="211"/>
      <c r="W2383" s="204"/>
      <c r="X2383" s="204"/>
      <c r="Y2383" s="40"/>
      <c r="Z2383" s="41"/>
      <c r="AA2383" s="10"/>
      <c r="AB2383" s="42"/>
      <c r="AC2383" s="41"/>
      <c r="AD2383" s="43"/>
      <c r="AE2383" s="42"/>
      <c r="AF2383" s="41"/>
      <c r="AG2383" s="43"/>
      <c r="AH2383" s="69"/>
      <c r="AI2383" s="69"/>
      <c r="AJ2383" s="69"/>
      <c r="AK2383" s="29" t="str">
        <f>IFERROR(MATCH(H2383,#REF!,0),"")</f>
        <v/>
      </c>
    </row>
    <row r="2384" spans="1:37" ht="15" customHeight="1">
      <c r="A2384" s="227" t="str">
        <f>IF(V2384=DB!$B$12,"決裁1",IF(V2384=DB!$B$13,"決裁2",IF(V2384=DB!$B$14,"決裁3",IF(V2384=DB!$B$15,"決裁4",IF(V2384="","",TEXT(W2384,"GE")&amp;"-"&amp;V2384)))))</f>
        <v/>
      </c>
      <c r="B2384" s="228" t="str">
        <f>IF(A2384="","",A2384&amp;"-"&amp;COUNTIF($A$5:A2384,A2384))</f>
        <v/>
      </c>
      <c r="C2384" s="228" t="str">
        <f t="shared" si="75"/>
        <v/>
      </c>
      <c r="D2384" s="228" t="str">
        <f>IF(C2384="","",C2384&amp;"-"&amp;COUNTIF($C$5:C2384,C2384))</f>
        <v/>
      </c>
      <c r="E2384" s="228">
        <f t="shared" si="76"/>
        <v>0</v>
      </c>
      <c r="F2384" s="30"/>
      <c r="G2384" s="30"/>
      <c r="H2384" s="31"/>
      <c r="I2384" s="32"/>
      <c r="J2384" s="35"/>
      <c r="K2384" s="32"/>
      <c r="L2384" s="32"/>
      <c r="M2384" s="32"/>
      <c r="N2384" s="66"/>
      <c r="R2384" s="36"/>
      <c r="S2384" s="37"/>
      <c r="T2384" s="38"/>
      <c r="U2384" s="200"/>
      <c r="V2384" s="211"/>
      <c r="W2384" s="204"/>
      <c r="X2384" s="204"/>
      <c r="Y2384" s="40"/>
      <c r="Z2384" s="41"/>
      <c r="AA2384" s="10"/>
      <c r="AB2384" s="42"/>
      <c r="AC2384" s="41"/>
      <c r="AD2384" s="43"/>
      <c r="AE2384" s="42"/>
      <c r="AF2384" s="41"/>
      <c r="AG2384" s="43"/>
      <c r="AH2384" s="69"/>
      <c r="AI2384" s="69"/>
      <c r="AJ2384" s="69"/>
      <c r="AK2384" s="29" t="str">
        <f>IFERROR(MATCH(H2384,#REF!,0),"")</f>
        <v/>
      </c>
    </row>
    <row r="2385" spans="1:37" ht="15" customHeight="1">
      <c r="A2385" s="227" t="str">
        <f>IF(V2385=DB!$B$12,"決裁1",IF(V2385=DB!$B$13,"決裁2",IF(V2385=DB!$B$14,"決裁3",IF(V2385=DB!$B$15,"決裁4",IF(V2385="","",TEXT(W2385,"GE")&amp;"-"&amp;V2385)))))</f>
        <v/>
      </c>
      <c r="B2385" s="228" t="str">
        <f>IF(A2385="","",A2385&amp;"-"&amp;COUNTIF($A$5:A2385,A2385))</f>
        <v/>
      </c>
      <c r="C2385" s="228" t="str">
        <f t="shared" si="75"/>
        <v/>
      </c>
      <c r="D2385" s="228" t="str">
        <f>IF(C2385="","",C2385&amp;"-"&amp;COUNTIF($C$5:C2385,C2385))</f>
        <v/>
      </c>
      <c r="E2385" s="228">
        <f t="shared" si="76"/>
        <v>0</v>
      </c>
      <c r="F2385" s="30"/>
      <c r="G2385" s="30"/>
      <c r="H2385" s="31"/>
      <c r="I2385" s="32"/>
      <c r="J2385" s="35"/>
      <c r="K2385" s="32"/>
      <c r="L2385" s="32"/>
      <c r="M2385" s="32"/>
      <c r="N2385" s="66"/>
      <c r="R2385" s="36"/>
      <c r="S2385" s="37"/>
      <c r="T2385" s="38"/>
      <c r="U2385" s="200"/>
      <c r="V2385" s="211"/>
      <c r="W2385" s="204"/>
      <c r="X2385" s="204"/>
      <c r="Y2385" s="40"/>
      <c r="Z2385" s="41"/>
      <c r="AA2385" s="10"/>
      <c r="AB2385" s="42"/>
      <c r="AC2385" s="41"/>
      <c r="AD2385" s="43"/>
      <c r="AE2385" s="42"/>
      <c r="AF2385" s="41"/>
      <c r="AG2385" s="43"/>
      <c r="AH2385" s="69"/>
      <c r="AI2385" s="69"/>
      <c r="AJ2385" s="69"/>
      <c r="AK2385" s="29" t="str">
        <f>IFERROR(MATCH(H2385,#REF!,0),"")</f>
        <v/>
      </c>
    </row>
    <row r="2386" spans="1:37" ht="15" customHeight="1">
      <c r="A2386" s="227" t="str">
        <f>IF(V2386=DB!$B$12,"決裁1",IF(V2386=DB!$B$13,"決裁2",IF(V2386=DB!$B$14,"決裁3",IF(V2386=DB!$B$15,"決裁4",IF(V2386="","",TEXT(W2386,"GE")&amp;"-"&amp;V2386)))))</f>
        <v/>
      </c>
      <c r="B2386" s="228" t="str">
        <f>IF(A2386="","",A2386&amp;"-"&amp;COUNTIF($A$5:A2386,A2386))</f>
        <v/>
      </c>
      <c r="C2386" s="228" t="str">
        <f t="shared" si="75"/>
        <v/>
      </c>
      <c r="D2386" s="228" t="str">
        <f>IF(C2386="","",C2386&amp;"-"&amp;COUNTIF($C$5:C2386,C2386))</f>
        <v/>
      </c>
      <c r="E2386" s="228">
        <f t="shared" si="76"/>
        <v>0</v>
      </c>
      <c r="F2386" s="30"/>
      <c r="G2386" s="30"/>
      <c r="H2386" s="31"/>
      <c r="I2386" s="32"/>
      <c r="J2386" s="35"/>
      <c r="K2386" s="32"/>
      <c r="L2386" s="32"/>
      <c r="M2386" s="32"/>
      <c r="N2386" s="66"/>
      <c r="R2386" s="36"/>
      <c r="S2386" s="37"/>
      <c r="T2386" s="38"/>
      <c r="U2386" s="200"/>
      <c r="V2386" s="211"/>
      <c r="W2386" s="204"/>
      <c r="X2386" s="204"/>
      <c r="Y2386" s="40"/>
      <c r="Z2386" s="41"/>
      <c r="AA2386" s="10"/>
      <c r="AB2386" s="42"/>
      <c r="AC2386" s="41"/>
      <c r="AD2386" s="43"/>
      <c r="AE2386" s="42"/>
      <c r="AF2386" s="41"/>
      <c r="AG2386" s="43"/>
      <c r="AH2386" s="69"/>
      <c r="AI2386" s="69"/>
      <c r="AJ2386" s="69"/>
      <c r="AK2386" s="29" t="str">
        <f>IFERROR(MATCH(H2386,#REF!,0),"")</f>
        <v/>
      </c>
    </row>
    <row r="2387" spans="1:37" ht="15" customHeight="1">
      <c r="A2387" s="227" t="str">
        <f>IF(V2387=DB!$B$12,"決裁1",IF(V2387=DB!$B$13,"決裁2",IF(V2387=DB!$B$14,"決裁3",IF(V2387=DB!$B$15,"決裁4",IF(V2387="","",TEXT(W2387,"GE")&amp;"-"&amp;V2387)))))</f>
        <v/>
      </c>
      <c r="B2387" s="228" t="str">
        <f>IF(A2387="","",A2387&amp;"-"&amp;COUNTIF($A$5:A2387,A2387))</f>
        <v/>
      </c>
      <c r="C2387" s="228" t="str">
        <f t="shared" si="75"/>
        <v/>
      </c>
      <c r="D2387" s="228" t="str">
        <f>IF(C2387="","",C2387&amp;"-"&amp;COUNTIF($C$5:C2387,C2387))</f>
        <v/>
      </c>
      <c r="E2387" s="228">
        <f t="shared" si="76"/>
        <v>0</v>
      </c>
      <c r="F2387" s="30"/>
      <c r="G2387" s="30"/>
      <c r="H2387" s="31"/>
      <c r="I2387" s="32"/>
      <c r="J2387" s="35"/>
      <c r="K2387" s="32"/>
      <c r="L2387" s="32"/>
      <c r="M2387" s="32"/>
      <c r="N2387" s="66"/>
      <c r="R2387" s="36"/>
      <c r="S2387" s="37"/>
      <c r="T2387" s="38"/>
      <c r="U2387" s="200"/>
      <c r="V2387" s="211"/>
      <c r="W2387" s="204"/>
      <c r="X2387" s="204"/>
      <c r="Y2387" s="40"/>
      <c r="Z2387" s="41"/>
      <c r="AA2387" s="10"/>
      <c r="AB2387" s="42"/>
      <c r="AC2387" s="41"/>
      <c r="AD2387" s="43"/>
      <c r="AE2387" s="42"/>
      <c r="AF2387" s="41"/>
      <c r="AG2387" s="43"/>
      <c r="AH2387" s="69"/>
      <c r="AI2387" s="69"/>
      <c r="AJ2387" s="69"/>
      <c r="AK2387" s="29" t="str">
        <f>IFERROR(MATCH(H2387,#REF!,0),"")</f>
        <v/>
      </c>
    </row>
    <row r="2388" spans="1:37" ht="15" customHeight="1">
      <c r="A2388" s="227" t="str">
        <f>IF(V2388=DB!$B$12,"決裁1",IF(V2388=DB!$B$13,"決裁2",IF(V2388=DB!$B$14,"決裁3",IF(V2388=DB!$B$15,"決裁4",IF(V2388="","",TEXT(W2388,"GE")&amp;"-"&amp;V2388)))))</f>
        <v/>
      </c>
      <c r="B2388" s="228" t="str">
        <f>IF(A2388="","",A2388&amp;"-"&amp;COUNTIF($A$5:A2388,A2388))</f>
        <v/>
      </c>
      <c r="C2388" s="228" t="str">
        <f t="shared" si="75"/>
        <v/>
      </c>
      <c r="D2388" s="228" t="str">
        <f>IF(C2388="","",C2388&amp;"-"&amp;COUNTIF($C$5:C2388,C2388))</f>
        <v/>
      </c>
      <c r="E2388" s="228">
        <f t="shared" si="76"/>
        <v>0</v>
      </c>
      <c r="F2388" s="30"/>
      <c r="G2388" s="30"/>
      <c r="H2388" s="31"/>
      <c r="I2388" s="32"/>
      <c r="J2388" s="35"/>
      <c r="K2388" s="32"/>
      <c r="L2388" s="32"/>
      <c r="M2388" s="32"/>
      <c r="N2388" s="66"/>
      <c r="R2388" s="36"/>
      <c r="S2388" s="37"/>
      <c r="T2388" s="38"/>
      <c r="U2388" s="200"/>
      <c r="V2388" s="211"/>
      <c r="W2388" s="204"/>
      <c r="X2388" s="204"/>
      <c r="Y2388" s="40"/>
      <c r="Z2388" s="41"/>
      <c r="AA2388" s="10"/>
      <c r="AB2388" s="42"/>
      <c r="AC2388" s="41"/>
      <c r="AD2388" s="43"/>
      <c r="AE2388" s="42"/>
      <c r="AF2388" s="41"/>
      <c r="AG2388" s="43"/>
      <c r="AH2388" s="69"/>
      <c r="AI2388" s="69"/>
      <c r="AJ2388" s="69"/>
      <c r="AK2388" s="29" t="str">
        <f>IFERROR(MATCH(H2388,#REF!,0),"")</f>
        <v/>
      </c>
    </row>
    <row r="2389" spans="1:37" ht="15" customHeight="1">
      <c r="A2389" s="227" t="str">
        <f>IF(V2389=DB!$B$12,"決裁1",IF(V2389=DB!$B$13,"決裁2",IF(V2389=DB!$B$14,"決裁3",IF(V2389=DB!$B$15,"決裁4",IF(V2389="","",TEXT(W2389,"GE")&amp;"-"&amp;V2389)))))</f>
        <v/>
      </c>
      <c r="B2389" s="228" t="str">
        <f>IF(A2389="","",A2389&amp;"-"&amp;COUNTIF($A$5:A2389,A2389))</f>
        <v/>
      </c>
      <c r="C2389" s="228" t="str">
        <f t="shared" si="75"/>
        <v/>
      </c>
      <c r="D2389" s="228" t="str">
        <f>IF(C2389="","",C2389&amp;"-"&amp;COUNTIF($C$5:C2389,C2389))</f>
        <v/>
      </c>
      <c r="E2389" s="228">
        <f t="shared" si="76"/>
        <v>0</v>
      </c>
      <c r="F2389" s="30"/>
      <c r="G2389" s="30"/>
      <c r="H2389" s="31"/>
      <c r="I2389" s="32"/>
      <c r="J2389" s="35"/>
      <c r="K2389" s="32"/>
      <c r="L2389" s="32"/>
      <c r="M2389" s="32"/>
      <c r="N2389" s="66"/>
      <c r="R2389" s="36"/>
      <c r="S2389" s="37"/>
      <c r="T2389" s="38"/>
      <c r="U2389" s="200"/>
      <c r="V2389" s="211"/>
      <c r="W2389" s="204"/>
      <c r="X2389" s="204"/>
      <c r="Y2389" s="40"/>
      <c r="Z2389" s="41"/>
      <c r="AA2389" s="10"/>
      <c r="AB2389" s="42"/>
      <c r="AC2389" s="41"/>
      <c r="AD2389" s="43"/>
      <c r="AE2389" s="42"/>
      <c r="AF2389" s="41"/>
      <c r="AG2389" s="43"/>
      <c r="AH2389" s="69"/>
      <c r="AI2389" s="69"/>
      <c r="AJ2389" s="69"/>
      <c r="AK2389" s="29" t="str">
        <f>IFERROR(MATCH(H2389,#REF!,0),"")</f>
        <v/>
      </c>
    </row>
    <row r="2390" spans="1:37" ht="15" customHeight="1">
      <c r="A2390" s="227" t="str">
        <f>IF(V2390=DB!$B$12,"決裁1",IF(V2390=DB!$B$13,"決裁2",IF(V2390=DB!$B$14,"決裁3",IF(V2390=DB!$B$15,"決裁4",IF(V2390="","",TEXT(W2390,"GE")&amp;"-"&amp;V2390)))))</f>
        <v/>
      </c>
      <c r="B2390" s="228" t="str">
        <f>IF(A2390="","",A2390&amp;"-"&amp;COUNTIF($A$5:A2390,A2390))</f>
        <v/>
      </c>
      <c r="C2390" s="228" t="str">
        <f t="shared" si="75"/>
        <v/>
      </c>
      <c r="D2390" s="228" t="str">
        <f>IF(C2390="","",C2390&amp;"-"&amp;COUNTIF($C$5:C2390,C2390))</f>
        <v/>
      </c>
      <c r="E2390" s="228">
        <f t="shared" si="76"/>
        <v>0</v>
      </c>
      <c r="F2390" s="30"/>
      <c r="G2390" s="30"/>
      <c r="H2390" s="31"/>
      <c r="I2390" s="32"/>
      <c r="J2390" s="35"/>
      <c r="K2390" s="32"/>
      <c r="L2390" s="32"/>
      <c r="M2390" s="32"/>
      <c r="N2390" s="66"/>
      <c r="R2390" s="36"/>
      <c r="S2390" s="37"/>
      <c r="T2390" s="38"/>
      <c r="U2390" s="200"/>
      <c r="V2390" s="211"/>
      <c r="W2390" s="204"/>
      <c r="X2390" s="200"/>
      <c r="Y2390" s="40"/>
      <c r="Z2390" s="41"/>
      <c r="AA2390" s="10"/>
      <c r="AB2390" s="42"/>
      <c r="AC2390" s="41"/>
      <c r="AD2390" s="43"/>
      <c r="AE2390" s="42"/>
      <c r="AF2390" s="41"/>
      <c r="AG2390" s="43"/>
      <c r="AH2390" s="69"/>
      <c r="AI2390" s="69"/>
      <c r="AJ2390" s="69"/>
      <c r="AK2390" s="29" t="str">
        <f>IFERROR(MATCH(H2390,#REF!,0),"")</f>
        <v/>
      </c>
    </row>
    <row r="2391" spans="1:37" ht="15" customHeight="1">
      <c r="A2391" s="227" t="str">
        <f>IF(V2391=DB!$B$12,"決裁1",IF(V2391=DB!$B$13,"決裁2",IF(V2391=DB!$B$14,"決裁3",IF(V2391=DB!$B$15,"決裁4",IF(V2391="","",TEXT(W2391,"GE")&amp;"-"&amp;V2391)))))</f>
        <v/>
      </c>
      <c r="B2391" s="228" t="str">
        <f>IF(A2391="","",A2391&amp;"-"&amp;COUNTIF($A$5:A2391,A2391))</f>
        <v/>
      </c>
      <c r="C2391" s="228" t="str">
        <f t="shared" si="75"/>
        <v/>
      </c>
      <c r="D2391" s="228" t="str">
        <f>IF(C2391="","",C2391&amp;"-"&amp;COUNTIF($C$5:C2391,C2391))</f>
        <v/>
      </c>
      <c r="E2391" s="228">
        <f t="shared" si="76"/>
        <v>0</v>
      </c>
      <c r="F2391" s="30"/>
      <c r="G2391" s="30"/>
      <c r="H2391" s="31"/>
      <c r="I2391" s="32"/>
      <c r="J2391" s="35"/>
      <c r="K2391" s="32"/>
      <c r="L2391" s="32"/>
      <c r="M2391" s="32"/>
      <c r="N2391" s="66"/>
      <c r="R2391" s="36"/>
      <c r="S2391" s="37"/>
      <c r="T2391" s="38"/>
      <c r="U2391" s="200"/>
      <c r="V2391" s="211"/>
      <c r="W2391" s="204"/>
      <c r="X2391" s="204"/>
      <c r="Y2391" s="40"/>
      <c r="Z2391" s="41"/>
      <c r="AA2391" s="10"/>
      <c r="AB2391" s="42"/>
      <c r="AC2391" s="41"/>
      <c r="AD2391" s="43"/>
      <c r="AE2391" s="42"/>
      <c r="AF2391" s="41"/>
      <c r="AG2391" s="43"/>
      <c r="AH2391" s="69"/>
      <c r="AI2391" s="69"/>
      <c r="AJ2391" s="69"/>
      <c r="AK2391" s="29" t="str">
        <f>IFERROR(MATCH(H2391,#REF!,0),"")</f>
        <v/>
      </c>
    </row>
    <row r="2392" spans="1:37" ht="15" customHeight="1">
      <c r="A2392" s="227" t="str">
        <f>IF(V2392=DB!$B$12,"決裁1",IF(V2392=DB!$B$13,"決裁2",IF(V2392=DB!$B$14,"決裁3",IF(V2392=DB!$B$15,"決裁4",IF(V2392="","",TEXT(W2392,"GE")&amp;"-"&amp;V2392)))))</f>
        <v/>
      </c>
      <c r="B2392" s="228" t="str">
        <f>IF(A2392="","",A2392&amp;"-"&amp;COUNTIF($A$5:A2392,A2392))</f>
        <v/>
      </c>
      <c r="C2392" s="228" t="str">
        <f t="shared" si="75"/>
        <v/>
      </c>
      <c r="D2392" s="228" t="str">
        <f>IF(C2392="","",C2392&amp;"-"&amp;COUNTIF($C$5:C2392,C2392))</f>
        <v/>
      </c>
      <c r="E2392" s="228">
        <f t="shared" si="76"/>
        <v>0</v>
      </c>
      <c r="F2392" s="30"/>
      <c r="G2392" s="30"/>
      <c r="H2392" s="31"/>
      <c r="I2392" s="32"/>
      <c r="J2392" s="35"/>
      <c r="K2392" s="32"/>
      <c r="L2392" s="32"/>
      <c r="M2392" s="32"/>
      <c r="N2392" s="66"/>
      <c r="R2392" s="36"/>
      <c r="S2392" s="37"/>
      <c r="T2392" s="38"/>
      <c r="U2392" s="200"/>
      <c r="V2392" s="211"/>
      <c r="W2392" s="204"/>
      <c r="X2392" s="204"/>
      <c r="Y2392" s="40"/>
      <c r="Z2392" s="41"/>
      <c r="AA2392" s="10"/>
      <c r="AB2392" s="42"/>
      <c r="AC2392" s="41"/>
      <c r="AD2392" s="43"/>
      <c r="AE2392" s="42"/>
      <c r="AF2392" s="41"/>
      <c r="AG2392" s="43"/>
      <c r="AH2392" s="69"/>
      <c r="AI2392" s="69"/>
      <c r="AJ2392" s="69"/>
      <c r="AK2392" s="29" t="str">
        <f>IFERROR(MATCH(H2392,#REF!,0),"")</f>
        <v/>
      </c>
    </row>
    <row r="2393" spans="1:37" ht="15" customHeight="1">
      <c r="A2393" s="227" t="str">
        <f>IF(V2393=DB!$B$12,"決裁1",IF(V2393=DB!$B$13,"決裁2",IF(V2393=DB!$B$14,"決裁3",IF(V2393=DB!$B$15,"決裁4",IF(V2393="","",TEXT(W2393,"GE")&amp;"-"&amp;V2393)))))</f>
        <v/>
      </c>
      <c r="B2393" s="228" t="str">
        <f>IF(A2393="","",A2393&amp;"-"&amp;COUNTIF($A$5:A2393,A2393))</f>
        <v/>
      </c>
      <c r="C2393" s="228" t="str">
        <f t="shared" si="75"/>
        <v/>
      </c>
      <c r="D2393" s="228" t="str">
        <f>IF(C2393="","",C2393&amp;"-"&amp;COUNTIF($C$5:C2393,C2393))</f>
        <v/>
      </c>
      <c r="E2393" s="228">
        <f t="shared" si="76"/>
        <v>0</v>
      </c>
      <c r="F2393" s="30"/>
      <c r="G2393" s="30"/>
      <c r="H2393" s="31"/>
      <c r="I2393" s="32"/>
      <c r="J2393" s="35"/>
      <c r="K2393" s="32"/>
      <c r="L2393" s="32"/>
      <c r="M2393" s="32"/>
      <c r="N2393" s="66"/>
      <c r="R2393" s="36"/>
      <c r="S2393" s="37"/>
      <c r="T2393" s="38"/>
      <c r="U2393" s="200"/>
      <c r="V2393" s="211"/>
      <c r="W2393" s="204"/>
      <c r="X2393" s="204"/>
      <c r="Y2393" s="40"/>
      <c r="Z2393" s="41"/>
      <c r="AA2393" s="10"/>
      <c r="AB2393" s="42"/>
      <c r="AC2393" s="41"/>
      <c r="AD2393" s="43"/>
      <c r="AE2393" s="42"/>
      <c r="AF2393" s="41"/>
      <c r="AG2393" s="43"/>
      <c r="AH2393" s="69"/>
      <c r="AI2393" s="69"/>
      <c r="AJ2393" s="69"/>
      <c r="AK2393" s="29" t="str">
        <f>IFERROR(MATCH(H2393,#REF!,0),"")</f>
        <v/>
      </c>
    </row>
    <row r="2394" spans="1:37" ht="15" customHeight="1">
      <c r="A2394" s="227" t="str">
        <f>IF(V2394=DB!$B$12,"決裁1",IF(V2394=DB!$B$13,"決裁2",IF(V2394=DB!$B$14,"決裁3",IF(V2394=DB!$B$15,"決裁4",IF(V2394="","",TEXT(W2394,"GE")&amp;"-"&amp;V2394)))))</f>
        <v/>
      </c>
      <c r="B2394" s="228" t="str">
        <f>IF(A2394="","",A2394&amp;"-"&amp;COUNTIF($A$5:A2394,A2394))</f>
        <v/>
      </c>
      <c r="C2394" s="228" t="str">
        <f t="shared" si="75"/>
        <v/>
      </c>
      <c r="D2394" s="228" t="str">
        <f>IF(C2394="","",C2394&amp;"-"&amp;COUNTIF($C$5:C2394,C2394))</f>
        <v/>
      </c>
      <c r="E2394" s="228">
        <f t="shared" si="76"/>
        <v>0</v>
      </c>
      <c r="F2394" s="30"/>
      <c r="G2394" s="30"/>
      <c r="H2394" s="31"/>
      <c r="I2394" s="32"/>
      <c r="J2394" s="35"/>
      <c r="K2394" s="32"/>
      <c r="L2394" s="32"/>
      <c r="M2394" s="32"/>
      <c r="N2394" s="66"/>
      <c r="R2394" s="36"/>
      <c r="S2394" s="37"/>
      <c r="T2394" s="38"/>
      <c r="U2394" s="200"/>
      <c r="V2394" s="211"/>
      <c r="W2394" s="204"/>
      <c r="X2394" s="204"/>
      <c r="Y2394" s="40"/>
      <c r="Z2394" s="41"/>
      <c r="AA2394" s="10"/>
      <c r="AB2394" s="42"/>
      <c r="AC2394" s="41"/>
      <c r="AD2394" s="43"/>
      <c r="AE2394" s="42"/>
      <c r="AF2394" s="41"/>
      <c r="AG2394" s="43"/>
      <c r="AH2394" s="69"/>
      <c r="AI2394" s="69"/>
      <c r="AJ2394" s="69"/>
      <c r="AK2394" s="29" t="str">
        <f>IFERROR(MATCH(H2394,#REF!,0),"")</f>
        <v/>
      </c>
    </row>
    <row r="2395" spans="1:37" ht="15" customHeight="1">
      <c r="A2395" s="227" t="str">
        <f>IF(V2395=DB!$B$12,"決裁1",IF(V2395=DB!$B$13,"決裁2",IF(V2395=DB!$B$14,"決裁3",IF(V2395=DB!$B$15,"決裁4",IF(V2395="","",TEXT(W2395,"GE")&amp;"-"&amp;V2395)))))</f>
        <v/>
      </c>
      <c r="B2395" s="228" t="str">
        <f>IF(A2395="","",A2395&amp;"-"&amp;COUNTIF($A$5:A2395,A2395))</f>
        <v/>
      </c>
      <c r="C2395" s="228" t="str">
        <f t="shared" si="75"/>
        <v/>
      </c>
      <c r="D2395" s="228" t="str">
        <f>IF(C2395="","",C2395&amp;"-"&amp;COUNTIF($C$5:C2395,C2395))</f>
        <v/>
      </c>
      <c r="E2395" s="228">
        <f t="shared" si="76"/>
        <v>0</v>
      </c>
      <c r="F2395" s="30"/>
      <c r="G2395" s="30"/>
      <c r="H2395" s="31"/>
      <c r="I2395" s="32"/>
      <c r="J2395" s="35"/>
      <c r="K2395" s="32"/>
      <c r="L2395" s="32"/>
      <c r="M2395" s="32"/>
      <c r="N2395" s="66"/>
      <c r="R2395" s="36"/>
      <c r="S2395" s="37"/>
      <c r="T2395" s="38"/>
      <c r="U2395" s="200"/>
      <c r="V2395" s="211"/>
      <c r="W2395" s="204"/>
      <c r="X2395" s="204"/>
      <c r="Y2395" s="40"/>
      <c r="Z2395" s="41"/>
      <c r="AA2395" s="10"/>
      <c r="AB2395" s="42"/>
      <c r="AC2395" s="41"/>
      <c r="AD2395" s="43"/>
      <c r="AE2395" s="42"/>
      <c r="AF2395" s="41"/>
      <c r="AG2395" s="43"/>
      <c r="AH2395" s="69"/>
      <c r="AI2395" s="69"/>
      <c r="AJ2395" s="69"/>
      <c r="AK2395" s="29" t="str">
        <f>IFERROR(MATCH(H2395,#REF!,0),"")</f>
        <v/>
      </c>
    </row>
    <row r="2396" spans="1:37" ht="15" customHeight="1">
      <c r="A2396" s="227" t="str">
        <f>IF(V2396=DB!$B$12,"決裁1",IF(V2396=DB!$B$13,"決裁2",IF(V2396=DB!$B$14,"決裁3",IF(V2396=DB!$B$15,"決裁4",IF(V2396="","",TEXT(W2396,"GE")&amp;"-"&amp;V2396)))))</f>
        <v/>
      </c>
      <c r="B2396" s="228" t="str">
        <f>IF(A2396="","",A2396&amp;"-"&amp;COUNTIF($A$5:A2396,A2396))</f>
        <v/>
      </c>
      <c r="C2396" s="228" t="str">
        <f t="shared" si="75"/>
        <v/>
      </c>
      <c r="D2396" s="228" t="str">
        <f>IF(C2396="","",C2396&amp;"-"&amp;COUNTIF($C$5:C2396,C2396))</f>
        <v/>
      </c>
      <c r="E2396" s="228">
        <f t="shared" si="76"/>
        <v>0</v>
      </c>
      <c r="F2396" s="30"/>
      <c r="G2396" s="30"/>
      <c r="H2396" s="31"/>
      <c r="I2396" s="32"/>
      <c r="J2396" s="35"/>
      <c r="K2396" s="32"/>
      <c r="L2396" s="32"/>
      <c r="M2396" s="32"/>
      <c r="N2396" s="66"/>
      <c r="R2396" s="36"/>
      <c r="S2396" s="37"/>
      <c r="T2396" s="38"/>
      <c r="U2396" s="200"/>
      <c r="V2396" s="211"/>
      <c r="W2396" s="204"/>
      <c r="X2396" s="204"/>
      <c r="Y2396" s="40"/>
      <c r="Z2396" s="41"/>
      <c r="AA2396" s="10"/>
      <c r="AB2396" s="42"/>
      <c r="AC2396" s="41"/>
      <c r="AD2396" s="43"/>
      <c r="AE2396" s="42"/>
      <c r="AF2396" s="41"/>
      <c r="AG2396" s="43"/>
      <c r="AH2396" s="69"/>
      <c r="AI2396" s="69"/>
      <c r="AJ2396" s="69"/>
      <c r="AK2396" s="29" t="str">
        <f>IFERROR(MATCH(H2396,#REF!,0),"")</f>
        <v/>
      </c>
    </row>
    <row r="2397" spans="1:37" ht="15" customHeight="1">
      <c r="A2397" s="227" t="str">
        <f>IF(V2397=DB!$B$12,"決裁1",IF(V2397=DB!$B$13,"決裁2",IF(V2397=DB!$B$14,"決裁3",IF(V2397=DB!$B$15,"決裁4",IF(V2397="","",TEXT(W2397,"GE")&amp;"-"&amp;V2397)))))</f>
        <v/>
      </c>
      <c r="B2397" s="228" t="str">
        <f>IF(A2397="","",A2397&amp;"-"&amp;COUNTIF($A$5:A2397,A2397))</f>
        <v/>
      </c>
      <c r="C2397" s="228" t="str">
        <f t="shared" si="75"/>
        <v/>
      </c>
      <c r="D2397" s="228" t="str">
        <f>IF(C2397="","",C2397&amp;"-"&amp;COUNTIF($C$5:C2397,C2397))</f>
        <v/>
      </c>
      <c r="E2397" s="228">
        <f t="shared" si="76"/>
        <v>0</v>
      </c>
      <c r="F2397" s="30"/>
      <c r="G2397" s="30"/>
      <c r="H2397" s="31"/>
      <c r="I2397" s="32"/>
      <c r="J2397" s="35"/>
      <c r="K2397" s="32"/>
      <c r="L2397" s="32"/>
      <c r="M2397" s="32"/>
      <c r="N2397" s="66"/>
      <c r="R2397" s="36"/>
      <c r="S2397" s="37"/>
      <c r="T2397" s="38"/>
      <c r="U2397" s="200"/>
      <c r="V2397" s="211"/>
      <c r="W2397" s="204"/>
      <c r="X2397" s="204"/>
      <c r="Y2397" s="40"/>
      <c r="Z2397" s="41"/>
      <c r="AA2397" s="10"/>
      <c r="AB2397" s="42"/>
      <c r="AC2397" s="41"/>
      <c r="AD2397" s="43"/>
      <c r="AE2397" s="42"/>
      <c r="AF2397" s="41"/>
      <c r="AG2397" s="43"/>
      <c r="AH2397" s="69"/>
      <c r="AI2397" s="69"/>
      <c r="AJ2397" s="69"/>
      <c r="AK2397" s="29" t="str">
        <f>IFERROR(MATCH(H2397,#REF!,0),"")</f>
        <v/>
      </c>
    </row>
    <row r="2398" spans="1:37" ht="15" customHeight="1">
      <c r="A2398" s="227" t="str">
        <f>IF(V2398=DB!$B$12,"決裁1",IF(V2398=DB!$B$13,"決裁2",IF(V2398=DB!$B$14,"決裁3",IF(V2398=DB!$B$15,"決裁4",IF(V2398="","",TEXT(W2398,"GE")&amp;"-"&amp;V2398)))))</f>
        <v/>
      </c>
      <c r="B2398" s="228" t="str">
        <f>IF(A2398="","",A2398&amp;"-"&amp;COUNTIF($A$5:A2398,A2398))</f>
        <v/>
      </c>
      <c r="C2398" s="228" t="str">
        <f t="shared" si="75"/>
        <v/>
      </c>
      <c r="D2398" s="228" t="str">
        <f>IF(C2398="","",C2398&amp;"-"&amp;COUNTIF($C$5:C2398,C2398))</f>
        <v/>
      </c>
      <c r="E2398" s="228">
        <f t="shared" si="76"/>
        <v>0</v>
      </c>
      <c r="F2398" s="30"/>
      <c r="G2398" s="30"/>
      <c r="H2398" s="31"/>
      <c r="I2398" s="32"/>
      <c r="J2398" s="35"/>
      <c r="K2398" s="32"/>
      <c r="L2398" s="32"/>
      <c r="M2398" s="32"/>
      <c r="N2398" s="66"/>
      <c r="R2398" s="36"/>
      <c r="S2398" s="37"/>
      <c r="T2398" s="38"/>
      <c r="U2398" s="200"/>
      <c r="V2398" s="211"/>
      <c r="W2398" s="204"/>
      <c r="X2398" s="204"/>
      <c r="Y2398" s="40"/>
      <c r="Z2398" s="41"/>
      <c r="AA2398" s="10"/>
      <c r="AB2398" s="42"/>
      <c r="AC2398" s="41"/>
      <c r="AD2398" s="43"/>
      <c r="AE2398" s="42"/>
      <c r="AF2398" s="41"/>
      <c r="AG2398" s="43"/>
      <c r="AH2398" s="69"/>
      <c r="AI2398" s="69"/>
      <c r="AJ2398" s="69"/>
      <c r="AK2398" s="29" t="str">
        <f>IFERROR(MATCH(H2398,#REF!,0),"")</f>
        <v/>
      </c>
    </row>
    <row r="2399" spans="1:37" ht="15" customHeight="1">
      <c r="A2399" s="227" t="str">
        <f>IF(V2399=DB!$B$12,"決裁1",IF(V2399=DB!$B$13,"決裁2",IF(V2399=DB!$B$14,"決裁3",IF(V2399=DB!$B$15,"決裁4",IF(V2399="","",TEXT(W2399,"GE")&amp;"-"&amp;V2399)))))</f>
        <v/>
      </c>
      <c r="B2399" s="228" t="str">
        <f>IF(A2399="","",A2399&amp;"-"&amp;COUNTIF($A$5:A2399,A2399))</f>
        <v/>
      </c>
      <c r="C2399" s="228" t="str">
        <f t="shared" si="75"/>
        <v/>
      </c>
      <c r="D2399" s="228" t="str">
        <f>IF(C2399="","",C2399&amp;"-"&amp;COUNTIF($C$5:C2399,C2399))</f>
        <v/>
      </c>
      <c r="E2399" s="228">
        <f t="shared" si="76"/>
        <v>0</v>
      </c>
      <c r="F2399" s="30"/>
      <c r="G2399" s="30"/>
      <c r="H2399" s="31"/>
      <c r="I2399" s="32"/>
      <c r="J2399" s="35"/>
      <c r="K2399" s="32"/>
      <c r="L2399" s="32"/>
      <c r="M2399" s="32"/>
      <c r="N2399" s="66"/>
      <c r="R2399" s="36"/>
      <c r="S2399" s="37"/>
      <c r="T2399" s="38"/>
      <c r="U2399" s="200"/>
      <c r="V2399" s="211"/>
      <c r="W2399" s="204"/>
      <c r="X2399" s="204"/>
      <c r="Y2399" s="40"/>
      <c r="Z2399" s="41"/>
      <c r="AA2399" s="10"/>
      <c r="AB2399" s="42"/>
      <c r="AC2399" s="41"/>
      <c r="AD2399" s="43"/>
      <c r="AE2399" s="42"/>
      <c r="AF2399" s="41"/>
      <c r="AG2399" s="43"/>
      <c r="AH2399" s="69"/>
      <c r="AI2399" s="69"/>
      <c r="AJ2399" s="69"/>
      <c r="AK2399" s="29" t="str">
        <f>IFERROR(MATCH(H2399,#REF!,0),"")</f>
        <v/>
      </c>
    </row>
    <row r="2400" spans="1:37" ht="15" customHeight="1">
      <c r="A2400" s="227" t="str">
        <f>IF(V2400=DB!$B$12,"決裁1",IF(V2400=DB!$B$13,"決裁2",IF(V2400=DB!$B$14,"決裁3",IF(V2400=DB!$B$15,"決裁4",IF(V2400="","",TEXT(W2400,"GE")&amp;"-"&amp;V2400)))))</f>
        <v/>
      </c>
      <c r="B2400" s="228" t="str">
        <f>IF(A2400="","",A2400&amp;"-"&amp;COUNTIF($A$5:A2400,A2400))</f>
        <v/>
      </c>
      <c r="C2400" s="228" t="str">
        <f t="shared" si="75"/>
        <v/>
      </c>
      <c r="D2400" s="228" t="str">
        <f>IF(C2400="","",C2400&amp;"-"&amp;COUNTIF($C$5:C2400,C2400))</f>
        <v/>
      </c>
      <c r="E2400" s="228">
        <f t="shared" si="76"/>
        <v>0</v>
      </c>
      <c r="F2400" s="30"/>
      <c r="G2400" s="30"/>
      <c r="H2400" s="31"/>
      <c r="I2400" s="32"/>
      <c r="J2400" s="35"/>
      <c r="K2400" s="32"/>
      <c r="L2400" s="32"/>
      <c r="M2400" s="32"/>
      <c r="N2400" s="66"/>
      <c r="R2400" s="36"/>
      <c r="S2400" s="37"/>
      <c r="T2400" s="38"/>
      <c r="U2400" s="200"/>
      <c r="V2400" s="211"/>
      <c r="W2400" s="204"/>
      <c r="X2400" s="204"/>
      <c r="Y2400" s="40"/>
      <c r="Z2400" s="41"/>
      <c r="AA2400" s="10"/>
      <c r="AB2400" s="42"/>
      <c r="AC2400" s="41"/>
      <c r="AD2400" s="43"/>
      <c r="AE2400" s="42"/>
      <c r="AF2400" s="41"/>
      <c r="AG2400" s="43"/>
      <c r="AH2400" s="69"/>
      <c r="AI2400" s="69"/>
      <c r="AJ2400" s="69"/>
      <c r="AK2400" s="29" t="str">
        <f>IFERROR(MATCH(H2400,#REF!,0),"")</f>
        <v/>
      </c>
    </row>
    <row r="2401" spans="1:37" ht="15" customHeight="1">
      <c r="A2401" s="227" t="str">
        <f>IF(V2401=DB!$B$12,"決裁1",IF(V2401=DB!$B$13,"決裁2",IF(V2401=DB!$B$14,"決裁3",IF(V2401=DB!$B$15,"決裁4",IF(V2401="","",TEXT(W2401,"GE")&amp;"-"&amp;V2401)))))</f>
        <v/>
      </c>
      <c r="B2401" s="228" t="str">
        <f>IF(A2401="","",A2401&amp;"-"&amp;COUNTIF($A$5:A2401,A2401))</f>
        <v/>
      </c>
      <c r="C2401" s="228" t="str">
        <f t="shared" si="75"/>
        <v/>
      </c>
      <c r="D2401" s="228" t="str">
        <f>IF(C2401="","",C2401&amp;"-"&amp;COUNTIF($C$5:C2401,C2401))</f>
        <v/>
      </c>
      <c r="E2401" s="228">
        <f t="shared" si="76"/>
        <v>0</v>
      </c>
      <c r="F2401" s="30"/>
      <c r="G2401" s="30"/>
      <c r="H2401" s="31"/>
      <c r="I2401" s="32"/>
      <c r="J2401" s="35"/>
      <c r="K2401" s="32"/>
      <c r="L2401" s="32"/>
      <c r="M2401" s="32"/>
      <c r="N2401" s="66"/>
      <c r="R2401" s="36"/>
      <c r="S2401" s="37"/>
      <c r="T2401" s="38"/>
      <c r="U2401" s="200"/>
      <c r="V2401" s="211"/>
      <c r="W2401" s="204"/>
      <c r="X2401" s="204"/>
      <c r="Y2401" s="40"/>
      <c r="Z2401" s="41"/>
      <c r="AA2401" s="10"/>
      <c r="AB2401" s="42"/>
      <c r="AC2401" s="41"/>
      <c r="AD2401" s="43"/>
      <c r="AE2401" s="42"/>
      <c r="AF2401" s="41"/>
      <c r="AG2401" s="43"/>
      <c r="AH2401" s="69"/>
      <c r="AI2401" s="69"/>
      <c r="AJ2401" s="69"/>
      <c r="AK2401" s="29" t="str">
        <f>IFERROR(MATCH(H2401,#REF!,0),"")</f>
        <v/>
      </c>
    </row>
    <row r="2402" spans="1:37" ht="15" customHeight="1">
      <c r="A2402" s="227" t="str">
        <f>IF(V2402=DB!$B$12,"決裁1",IF(V2402=DB!$B$13,"決裁2",IF(V2402=DB!$B$14,"決裁3",IF(V2402=DB!$B$15,"決裁4",IF(V2402="","",TEXT(W2402,"GE")&amp;"-"&amp;V2402)))))</f>
        <v/>
      </c>
      <c r="B2402" s="228" t="str">
        <f>IF(A2402="","",A2402&amp;"-"&amp;COUNTIF($A$5:A2402,A2402))</f>
        <v/>
      </c>
      <c r="C2402" s="228" t="str">
        <f t="shared" si="75"/>
        <v/>
      </c>
      <c r="D2402" s="228" t="str">
        <f>IF(C2402="","",C2402&amp;"-"&amp;COUNTIF($C$5:C2402,C2402))</f>
        <v/>
      </c>
      <c r="E2402" s="228">
        <f t="shared" si="76"/>
        <v>0</v>
      </c>
      <c r="F2402" s="30"/>
      <c r="G2402" s="30"/>
      <c r="H2402" s="31"/>
      <c r="I2402" s="32"/>
      <c r="J2402" s="35"/>
      <c r="K2402" s="32"/>
      <c r="L2402" s="32"/>
      <c r="M2402" s="32"/>
      <c r="N2402" s="66"/>
      <c r="R2402" s="36"/>
      <c r="S2402" s="37"/>
      <c r="T2402" s="38"/>
      <c r="U2402" s="200"/>
      <c r="V2402" s="211"/>
      <c r="W2402" s="204"/>
      <c r="X2402" s="204"/>
      <c r="Y2402" s="40"/>
      <c r="Z2402" s="41"/>
      <c r="AA2402" s="10"/>
      <c r="AB2402" s="42"/>
      <c r="AC2402" s="41"/>
      <c r="AD2402" s="43"/>
      <c r="AE2402" s="42"/>
      <c r="AF2402" s="41"/>
      <c r="AG2402" s="43"/>
      <c r="AH2402" s="69"/>
      <c r="AI2402" s="69"/>
      <c r="AJ2402" s="69"/>
      <c r="AK2402" s="29" t="str">
        <f>IFERROR(MATCH(H2402,#REF!,0),"")</f>
        <v/>
      </c>
    </row>
    <row r="2403" spans="1:37" ht="15" customHeight="1">
      <c r="A2403" s="227" t="str">
        <f>IF(V2403=DB!$B$12,"決裁1",IF(V2403=DB!$B$13,"決裁2",IF(V2403=DB!$B$14,"決裁3",IF(V2403=DB!$B$15,"決裁4",IF(V2403="","",TEXT(W2403,"GE")&amp;"-"&amp;V2403)))))</f>
        <v/>
      </c>
      <c r="B2403" s="228" t="str">
        <f>IF(A2403="","",A2403&amp;"-"&amp;COUNTIF($A$5:A2403,A2403))</f>
        <v/>
      </c>
      <c r="C2403" s="228" t="str">
        <f t="shared" si="75"/>
        <v/>
      </c>
      <c r="D2403" s="228" t="str">
        <f>IF(C2403="","",C2403&amp;"-"&amp;COUNTIF($C$5:C2403,C2403))</f>
        <v/>
      </c>
      <c r="E2403" s="228">
        <f t="shared" si="76"/>
        <v>0</v>
      </c>
      <c r="F2403" s="30"/>
      <c r="G2403" s="30"/>
      <c r="H2403" s="31"/>
      <c r="I2403" s="32"/>
      <c r="J2403" s="35"/>
      <c r="K2403" s="32"/>
      <c r="L2403" s="32"/>
      <c r="M2403" s="32"/>
      <c r="N2403" s="66"/>
      <c r="R2403" s="36"/>
      <c r="S2403" s="37"/>
      <c r="T2403" s="38"/>
      <c r="U2403" s="200"/>
      <c r="V2403" s="211"/>
      <c r="W2403" s="204"/>
      <c r="X2403" s="204"/>
      <c r="Y2403" s="40"/>
      <c r="Z2403" s="41"/>
      <c r="AA2403" s="10"/>
      <c r="AB2403" s="42"/>
      <c r="AC2403" s="41"/>
      <c r="AD2403" s="43"/>
      <c r="AE2403" s="42"/>
      <c r="AF2403" s="41"/>
      <c r="AG2403" s="43"/>
      <c r="AH2403" s="69"/>
      <c r="AI2403" s="69"/>
      <c r="AJ2403" s="69"/>
      <c r="AK2403" s="29" t="str">
        <f>IFERROR(MATCH(H2403,#REF!,0),"")</f>
        <v/>
      </c>
    </row>
    <row r="2404" spans="1:37" ht="15" customHeight="1">
      <c r="A2404" s="227" t="str">
        <f>IF(V2404=DB!$B$12,"決裁1",IF(V2404=DB!$B$13,"決裁2",IF(V2404=DB!$B$14,"決裁3",IF(V2404=DB!$B$15,"決裁4",IF(V2404="","",TEXT(W2404,"GE")&amp;"-"&amp;V2404)))))</f>
        <v/>
      </c>
      <c r="B2404" s="228" t="str">
        <f>IF(A2404="","",A2404&amp;"-"&amp;COUNTIF($A$5:A2404,A2404))</f>
        <v/>
      </c>
      <c r="C2404" s="228" t="str">
        <f t="shared" si="75"/>
        <v/>
      </c>
      <c r="D2404" s="228" t="str">
        <f>IF(C2404="","",C2404&amp;"-"&amp;COUNTIF($C$5:C2404,C2404))</f>
        <v/>
      </c>
      <c r="E2404" s="228">
        <f t="shared" si="76"/>
        <v>0</v>
      </c>
      <c r="F2404" s="30"/>
      <c r="G2404" s="30"/>
      <c r="H2404" s="31"/>
      <c r="I2404" s="32"/>
      <c r="J2404" s="35"/>
      <c r="K2404" s="32"/>
      <c r="L2404" s="32"/>
      <c r="M2404" s="32"/>
      <c r="N2404" s="66"/>
      <c r="R2404" s="36"/>
      <c r="S2404" s="37"/>
      <c r="T2404" s="38"/>
      <c r="U2404" s="200"/>
      <c r="V2404" s="211"/>
      <c r="W2404" s="204"/>
      <c r="X2404" s="200"/>
      <c r="Y2404" s="40"/>
      <c r="Z2404" s="41"/>
      <c r="AA2404" s="10"/>
      <c r="AB2404" s="42"/>
      <c r="AC2404" s="41"/>
      <c r="AD2404" s="43"/>
      <c r="AE2404" s="42"/>
      <c r="AF2404" s="41"/>
      <c r="AG2404" s="43"/>
      <c r="AH2404" s="69"/>
      <c r="AI2404" s="69"/>
      <c r="AJ2404" s="69"/>
      <c r="AK2404" s="29" t="str">
        <f>IFERROR(MATCH(H2404,#REF!,0),"")</f>
        <v/>
      </c>
    </row>
    <row r="2405" spans="1:37" ht="15" customHeight="1">
      <c r="A2405" s="227" t="str">
        <f>IF(V2405=DB!$B$12,"決裁1",IF(V2405=DB!$B$13,"決裁2",IF(V2405=DB!$B$14,"決裁3",IF(V2405=DB!$B$15,"決裁4",IF(V2405="","",TEXT(W2405,"GE")&amp;"-"&amp;V2405)))))</f>
        <v/>
      </c>
      <c r="B2405" s="228" t="str">
        <f>IF(A2405="","",A2405&amp;"-"&amp;COUNTIF($A$5:A2405,A2405))</f>
        <v/>
      </c>
      <c r="C2405" s="228" t="str">
        <f t="shared" si="75"/>
        <v/>
      </c>
      <c r="D2405" s="228" t="str">
        <f>IF(C2405="","",C2405&amp;"-"&amp;COUNTIF($C$5:C2405,C2405))</f>
        <v/>
      </c>
      <c r="E2405" s="228">
        <f t="shared" si="76"/>
        <v>0</v>
      </c>
      <c r="F2405" s="30"/>
      <c r="G2405" s="30"/>
      <c r="H2405" s="31"/>
      <c r="I2405" s="32"/>
      <c r="J2405" s="35"/>
      <c r="K2405" s="32"/>
      <c r="L2405" s="32"/>
      <c r="M2405" s="32"/>
      <c r="N2405" s="66"/>
      <c r="R2405" s="36"/>
      <c r="S2405" s="37"/>
      <c r="T2405" s="38"/>
      <c r="U2405" s="200"/>
      <c r="V2405" s="211"/>
      <c r="W2405" s="204"/>
      <c r="X2405" s="204"/>
      <c r="Y2405" s="40"/>
      <c r="Z2405" s="41"/>
      <c r="AA2405" s="10"/>
      <c r="AB2405" s="42"/>
      <c r="AC2405" s="41"/>
      <c r="AD2405" s="43"/>
      <c r="AE2405" s="42"/>
      <c r="AF2405" s="41"/>
      <c r="AG2405" s="43"/>
      <c r="AH2405" s="69"/>
      <c r="AI2405" s="69"/>
      <c r="AJ2405" s="69"/>
      <c r="AK2405" s="29" t="str">
        <f>IFERROR(MATCH(H2405,#REF!,0),"")</f>
        <v/>
      </c>
    </row>
    <row r="2406" spans="1:37" ht="15" customHeight="1">
      <c r="A2406" s="227" t="str">
        <f>IF(V2406=DB!$B$12,"決裁1",IF(V2406=DB!$B$13,"決裁2",IF(V2406=DB!$B$14,"決裁3",IF(V2406=DB!$B$15,"決裁4",IF(V2406="","",TEXT(W2406,"GE")&amp;"-"&amp;V2406)))))</f>
        <v/>
      </c>
      <c r="B2406" s="228" t="str">
        <f>IF(A2406="","",A2406&amp;"-"&amp;COUNTIF($A$5:A2406,A2406))</f>
        <v/>
      </c>
      <c r="C2406" s="228" t="str">
        <f t="shared" si="75"/>
        <v/>
      </c>
      <c r="D2406" s="228" t="str">
        <f>IF(C2406="","",C2406&amp;"-"&amp;COUNTIF($C$5:C2406,C2406))</f>
        <v/>
      </c>
      <c r="E2406" s="228">
        <f t="shared" si="76"/>
        <v>0</v>
      </c>
      <c r="F2406" s="30"/>
      <c r="G2406" s="30"/>
      <c r="H2406" s="31"/>
      <c r="I2406" s="32"/>
      <c r="J2406" s="35"/>
      <c r="K2406" s="32"/>
      <c r="L2406" s="32"/>
      <c r="M2406" s="32"/>
      <c r="N2406" s="66"/>
      <c r="R2406" s="36"/>
      <c r="S2406" s="37"/>
      <c r="T2406" s="38"/>
      <c r="U2406" s="200"/>
      <c r="V2406" s="211"/>
      <c r="W2406" s="204"/>
      <c r="X2406" s="204"/>
      <c r="Y2406" s="40"/>
      <c r="Z2406" s="41"/>
      <c r="AA2406" s="10"/>
      <c r="AB2406" s="42"/>
      <c r="AC2406" s="41"/>
      <c r="AD2406" s="43"/>
      <c r="AE2406" s="42"/>
      <c r="AF2406" s="41"/>
      <c r="AG2406" s="43"/>
      <c r="AH2406" s="69"/>
      <c r="AI2406" s="69"/>
      <c r="AJ2406" s="69"/>
      <c r="AK2406" s="29" t="str">
        <f>IFERROR(MATCH(H2406,#REF!,0),"")</f>
        <v/>
      </c>
    </row>
    <row r="2407" spans="1:37" ht="15" customHeight="1">
      <c r="A2407" s="227" t="str">
        <f>IF(V2407=DB!$B$12,"決裁1",IF(V2407=DB!$B$13,"決裁2",IF(V2407=DB!$B$14,"決裁3",IF(V2407=DB!$B$15,"決裁4",IF(V2407="","",TEXT(W2407,"GE")&amp;"-"&amp;V2407)))))</f>
        <v/>
      </c>
      <c r="B2407" s="228" t="str">
        <f>IF(A2407="","",A2407&amp;"-"&amp;COUNTIF($A$5:A2407,A2407))</f>
        <v/>
      </c>
      <c r="C2407" s="228" t="str">
        <f t="shared" si="75"/>
        <v/>
      </c>
      <c r="D2407" s="228" t="str">
        <f>IF(C2407="","",C2407&amp;"-"&amp;COUNTIF($C$5:C2407,C2407))</f>
        <v/>
      </c>
      <c r="E2407" s="228">
        <f t="shared" si="76"/>
        <v>0</v>
      </c>
      <c r="F2407" s="30"/>
      <c r="G2407" s="30"/>
      <c r="H2407" s="31"/>
      <c r="I2407" s="32"/>
      <c r="J2407" s="35"/>
      <c r="K2407" s="32"/>
      <c r="L2407" s="32"/>
      <c r="M2407" s="32"/>
      <c r="N2407" s="66"/>
      <c r="R2407" s="36"/>
      <c r="S2407" s="37"/>
      <c r="T2407" s="38"/>
      <c r="U2407" s="200"/>
      <c r="V2407" s="211"/>
      <c r="W2407" s="204"/>
      <c r="X2407" s="204"/>
      <c r="Y2407" s="40"/>
      <c r="Z2407" s="41"/>
      <c r="AA2407" s="10"/>
      <c r="AB2407" s="42"/>
      <c r="AC2407" s="41"/>
      <c r="AD2407" s="43"/>
      <c r="AE2407" s="42"/>
      <c r="AF2407" s="41"/>
      <c r="AG2407" s="43"/>
      <c r="AH2407" s="69"/>
      <c r="AI2407" s="69"/>
      <c r="AJ2407" s="69"/>
      <c r="AK2407" s="29" t="str">
        <f>IFERROR(MATCH(H2407,#REF!,0),"")</f>
        <v/>
      </c>
    </row>
    <row r="2408" spans="1:37" ht="15" customHeight="1">
      <c r="A2408" s="227" t="str">
        <f>IF(V2408=DB!$B$12,"決裁1",IF(V2408=DB!$B$13,"決裁2",IF(V2408=DB!$B$14,"決裁3",IF(V2408=DB!$B$15,"決裁4",IF(V2408="","",TEXT(W2408,"GE")&amp;"-"&amp;V2408)))))</f>
        <v/>
      </c>
      <c r="B2408" s="228" t="str">
        <f>IF(A2408="","",A2408&amp;"-"&amp;COUNTIF($A$5:A2408,A2408))</f>
        <v/>
      </c>
      <c r="C2408" s="228" t="str">
        <f t="shared" si="75"/>
        <v/>
      </c>
      <c r="D2408" s="228" t="str">
        <f>IF(C2408="","",C2408&amp;"-"&amp;COUNTIF($C$5:C2408,C2408))</f>
        <v/>
      </c>
      <c r="E2408" s="228">
        <f t="shared" si="76"/>
        <v>0</v>
      </c>
      <c r="F2408" s="30"/>
      <c r="G2408" s="30"/>
      <c r="H2408" s="31"/>
      <c r="I2408" s="32"/>
      <c r="J2408" s="35"/>
      <c r="K2408" s="32"/>
      <c r="L2408" s="32"/>
      <c r="M2408" s="32"/>
      <c r="N2408" s="66"/>
      <c r="R2408" s="36"/>
      <c r="S2408" s="37"/>
      <c r="T2408" s="38"/>
      <c r="U2408" s="200"/>
      <c r="V2408" s="211"/>
      <c r="W2408" s="204"/>
      <c r="X2408" s="204"/>
      <c r="Y2408" s="40"/>
      <c r="Z2408" s="41"/>
      <c r="AA2408" s="10"/>
      <c r="AB2408" s="42"/>
      <c r="AC2408" s="41"/>
      <c r="AD2408" s="43"/>
      <c r="AE2408" s="42"/>
      <c r="AF2408" s="41"/>
      <c r="AG2408" s="43"/>
      <c r="AH2408" s="69"/>
      <c r="AI2408" s="69"/>
      <c r="AJ2408" s="69"/>
      <c r="AK2408" s="29" t="str">
        <f>IFERROR(MATCH(H2408,#REF!,0),"")</f>
        <v/>
      </c>
    </row>
    <row r="2409" spans="1:37" ht="15" customHeight="1">
      <c r="A2409" s="227" t="str">
        <f>IF(V2409=DB!$B$12,"決裁1",IF(V2409=DB!$B$13,"決裁2",IF(V2409=DB!$B$14,"決裁3",IF(V2409=DB!$B$15,"決裁4",IF(V2409="","",TEXT(W2409,"GE")&amp;"-"&amp;V2409)))))</f>
        <v/>
      </c>
      <c r="B2409" s="228" t="str">
        <f>IF(A2409="","",A2409&amp;"-"&amp;COUNTIF($A$5:A2409,A2409))</f>
        <v/>
      </c>
      <c r="C2409" s="228" t="str">
        <f t="shared" si="75"/>
        <v/>
      </c>
      <c r="D2409" s="228" t="str">
        <f>IF(C2409="","",C2409&amp;"-"&amp;COUNTIF($C$5:C2409,C2409))</f>
        <v/>
      </c>
      <c r="E2409" s="228">
        <f t="shared" si="76"/>
        <v>0</v>
      </c>
      <c r="F2409" s="30"/>
      <c r="G2409" s="30"/>
      <c r="H2409" s="31"/>
      <c r="I2409" s="32"/>
      <c r="J2409" s="35"/>
      <c r="K2409" s="32"/>
      <c r="L2409" s="32"/>
      <c r="M2409" s="32"/>
      <c r="N2409" s="66"/>
      <c r="R2409" s="36"/>
      <c r="S2409" s="37"/>
      <c r="T2409" s="38"/>
      <c r="U2409" s="200"/>
      <c r="V2409" s="211"/>
      <c r="W2409" s="204"/>
      <c r="X2409" s="204"/>
      <c r="Y2409" s="40"/>
      <c r="Z2409" s="41"/>
      <c r="AA2409" s="10"/>
      <c r="AB2409" s="42"/>
      <c r="AC2409" s="41"/>
      <c r="AD2409" s="43"/>
      <c r="AE2409" s="42"/>
      <c r="AF2409" s="41"/>
      <c r="AG2409" s="43"/>
      <c r="AH2409" s="69"/>
      <c r="AI2409" s="69"/>
      <c r="AJ2409" s="69"/>
      <c r="AK2409" s="29" t="str">
        <f>IFERROR(MATCH(H2409,#REF!,0),"")</f>
        <v/>
      </c>
    </row>
    <row r="2410" spans="1:37" ht="15" customHeight="1">
      <c r="A2410" s="227" t="str">
        <f>IF(V2410=DB!$B$12,"決裁1",IF(V2410=DB!$B$13,"決裁2",IF(V2410=DB!$B$14,"決裁3",IF(V2410=DB!$B$15,"決裁4",IF(V2410="","",TEXT(W2410,"GE")&amp;"-"&amp;V2410)))))</f>
        <v/>
      </c>
      <c r="B2410" s="228" t="str">
        <f>IF(A2410="","",A2410&amp;"-"&amp;COUNTIF($A$5:A2410,A2410))</f>
        <v/>
      </c>
      <c r="C2410" s="228" t="str">
        <f t="shared" si="75"/>
        <v/>
      </c>
      <c r="D2410" s="228" t="str">
        <f>IF(C2410="","",C2410&amp;"-"&amp;COUNTIF($C$5:C2410,C2410))</f>
        <v/>
      </c>
      <c r="E2410" s="228">
        <f t="shared" si="76"/>
        <v>0</v>
      </c>
      <c r="F2410" s="30"/>
      <c r="G2410" s="30"/>
      <c r="H2410" s="31"/>
      <c r="I2410" s="32"/>
      <c r="J2410" s="35"/>
      <c r="K2410" s="32"/>
      <c r="L2410" s="32"/>
      <c r="M2410" s="32"/>
      <c r="N2410" s="66"/>
      <c r="R2410" s="36"/>
      <c r="S2410" s="37"/>
      <c r="T2410" s="38"/>
      <c r="U2410" s="200"/>
      <c r="V2410" s="211"/>
      <c r="W2410" s="204"/>
      <c r="X2410" s="204"/>
      <c r="Y2410" s="40"/>
      <c r="Z2410" s="41"/>
      <c r="AA2410" s="10"/>
      <c r="AB2410" s="42"/>
      <c r="AC2410" s="41"/>
      <c r="AD2410" s="43"/>
      <c r="AE2410" s="42"/>
      <c r="AF2410" s="41"/>
      <c r="AG2410" s="43"/>
      <c r="AH2410" s="69"/>
      <c r="AI2410" s="69"/>
      <c r="AJ2410" s="69"/>
      <c r="AK2410" s="29" t="str">
        <f>IFERROR(MATCH(H2410,#REF!,0),"")</f>
        <v/>
      </c>
    </row>
    <row r="2411" spans="1:37" ht="15" customHeight="1">
      <c r="A2411" s="227" t="str">
        <f>IF(V2411=DB!$B$12,"決裁1",IF(V2411=DB!$B$13,"決裁2",IF(V2411=DB!$B$14,"決裁3",IF(V2411=DB!$B$15,"決裁4",IF(V2411="","",TEXT(W2411,"GE")&amp;"-"&amp;V2411)))))</f>
        <v/>
      </c>
      <c r="B2411" s="228" t="str">
        <f>IF(A2411="","",A2411&amp;"-"&amp;COUNTIF($A$5:A2411,A2411))</f>
        <v/>
      </c>
      <c r="C2411" s="228" t="str">
        <f t="shared" si="75"/>
        <v/>
      </c>
      <c r="D2411" s="228" t="str">
        <f>IF(C2411="","",C2411&amp;"-"&amp;COUNTIF($C$5:C2411,C2411))</f>
        <v/>
      </c>
      <c r="E2411" s="228">
        <f t="shared" si="76"/>
        <v>0</v>
      </c>
      <c r="F2411" s="30"/>
      <c r="G2411" s="30"/>
      <c r="H2411" s="31"/>
      <c r="I2411" s="32"/>
      <c r="J2411" s="35"/>
      <c r="K2411" s="32"/>
      <c r="L2411" s="32"/>
      <c r="M2411" s="32"/>
      <c r="N2411" s="66"/>
      <c r="R2411" s="36"/>
      <c r="S2411" s="37"/>
      <c r="T2411" s="38"/>
      <c r="U2411" s="200"/>
      <c r="V2411" s="211"/>
      <c r="W2411" s="204"/>
      <c r="X2411" s="200"/>
      <c r="Y2411" s="40"/>
      <c r="Z2411" s="41"/>
      <c r="AA2411" s="10"/>
      <c r="AB2411" s="42"/>
      <c r="AC2411" s="41"/>
      <c r="AD2411" s="43"/>
      <c r="AE2411" s="42"/>
      <c r="AF2411" s="41"/>
      <c r="AG2411" s="43"/>
      <c r="AH2411" s="69"/>
      <c r="AI2411" s="69"/>
      <c r="AJ2411" s="69"/>
      <c r="AK2411" s="29" t="str">
        <f>IFERROR(MATCH(H2411,#REF!,0),"")</f>
        <v/>
      </c>
    </row>
    <row r="2412" spans="1:37" ht="15" customHeight="1">
      <c r="A2412" s="227" t="str">
        <f>IF(V2412=DB!$B$12,"決裁1",IF(V2412=DB!$B$13,"決裁2",IF(V2412=DB!$B$14,"決裁3",IF(V2412=DB!$B$15,"決裁4",IF(V2412="","",TEXT(W2412,"GE")&amp;"-"&amp;V2412)))))</f>
        <v/>
      </c>
      <c r="B2412" s="228" t="str">
        <f>IF(A2412="","",A2412&amp;"-"&amp;COUNTIF($A$5:A2412,A2412))</f>
        <v/>
      </c>
      <c r="C2412" s="228" t="str">
        <f t="shared" si="75"/>
        <v/>
      </c>
      <c r="D2412" s="228" t="str">
        <f>IF(C2412="","",C2412&amp;"-"&amp;COUNTIF($C$5:C2412,C2412))</f>
        <v/>
      </c>
      <c r="E2412" s="228">
        <f t="shared" si="76"/>
        <v>0</v>
      </c>
      <c r="F2412" s="30"/>
      <c r="G2412" s="30"/>
      <c r="H2412" s="31"/>
      <c r="I2412" s="32"/>
      <c r="J2412" s="35"/>
      <c r="K2412" s="32"/>
      <c r="L2412" s="32"/>
      <c r="M2412" s="32"/>
      <c r="N2412" s="66"/>
      <c r="R2412" s="36"/>
      <c r="S2412" s="37"/>
      <c r="T2412" s="38"/>
      <c r="U2412" s="200"/>
      <c r="V2412" s="211"/>
      <c r="W2412" s="204"/>
      <c r="X2412" s="204"/>
      <c r="Y2412" s="40"/>
      <c r="Z2412" s="41"/>
      <c r="AA2412" s="10"/>
      <c r="AB2412" s="42"/>
      <c r="AC2412" s="41"/>
      <c r="AD2412" s="43"/>
      <c r="AE2412" s="42"/>
      <c r="AF2412" s="41"/>
      <c r="AG2412" s="43"/>
      <c r="AH2412" s="69"/>
      <c r="AI2412" s="69"/>
      <c r="AJ2412" s="69"/>
      <c r="AK2412" s="29" t="str">
        <f>IFERROR(MATCH(H2412,#REF!,0),"")</f>
        <v/>
      </c>
    </row>
    <row r="2413" spans="1:37" ht="15" customHeight="1">
      <c r="A2413" s="227" t="str">
        <f>IF(V2413=DB!$B$12,"決裁1",IF(V2413=DB!$B$13,"決裁2",IF(V2413=DB!$B$14,"決裁3",IF(V2413=DB!$B$15,"決裁4",IF(V2413="","",TEXT(W2413,"GE")&amp;"-"&amp;V2413)))))</f>
        <v/>
      </c>
      <c r="B2413" s="228" t="str">
        <f>IF(A2413="","",A2413&amp;"-"&amp;COUNTIF($A$5:A2413,A2413))</f>
        <v/>
      </c>
      <c r="C2413" s="228" t="str">
        <f t="shared" si="75"/>
        <v/>
      </c>
      <c r="D2413" s="228" t="str">
        <f>IF(C2413="","",C2413&amp;"-"&amp;COUNTIF($C$5:C2413,C2413))</f>
        <v/>
      </c>
      <c r="E2413" s="228">
        <f t="shared" si="76"/>
        <v>0</v>
      </c>
      <c r="F2413" s="30"/>
      <c r="G2413" s="30"/>
      <c r="H2413" s="31"/>
      <c r="I2413" s="32"/>
      <c r="J2413" s="35"/>
      <c r="K2413" s="32"/>
      <c r="L2413" s="32"/>
      <c r="M2413" s="32"/>
      <c r="N2413" s="66"/>
      <c r="R2413" s="36"/>
      <c r="S2413" s="37"/>
      <c r="T2413" s="38"/>
      <c r="U2413" s="200"/>
      <c r="V2413" s="211"/>
      <c r="W2413" s="204"/>
      <c r="X2413" s="204"/>
      <c r="Y2413" s="40"/>
      <c r="Z2413" s="41"/>
      <c r="AA2413" s="10"/>
      <c r="AB2413" s="42"/>
      <c r="AC2413" s="41"/>
      <c r="AD2413" s="43"/>
      <c r="AE2413" s="42"/>
      <c r="AF2413" s="41"/>
      <c r="AG2413" s="43"/>
      <c r="AH2413" s="69"/>
      <c r="AI2413" s="69"/>
      <c r="AJ2413" s="69"/>
      <c r="AK2413" s="29" t="str">
        <f>IFERROR(MATCH(H2413,#REF!,0),"")</f>
        <v/>
      </c>
    </row>
    <row r="2414" spans="1:37" ht="15" customHeight="1">
      <c r="A2414" s="227" t="str">
        <f>IF(V2414=DB!$B$12,"決裁1",IF(V2414=DB!$B$13,"決裁2",IF(V2414=DB!$B$14,"決裁3",IF(V2414=DB!$B$15,"決裁4",IF(V2414="","",TEXT(W2414,"GE")&amp;"-"&amp;V2414)))))</f>
        <v/>
      </c>
      <c r="B2414" s="228" t="str">
        <f>IF(A2414="","",A2414&amp;"-"&amp;COUNTIF($A$5:A2414,A2414))</f>
        <v/>
      </c>
      <c r="C2414" s="228" t="str">
        <f t="shared" si="75"/>
        <v/>
      </c>
      <c r="D2414" s="228" t="str">
        <f>IF(C2414="","",C2414&amp;"-"&amp;COUNTIF($C$5:C2414,C2414))</f>
        <v/>
      </c>
      <c r="E2414" s="228">
        <f t="shared" si="76"/>
        <v>0</v>
      </c>
      <c r="F2414" s="30"/>
      <c r="G2414" s="30"/>
      <c r="H2414" s="31"/>
      <c r="I2414" s="32"/>
      <c r="J2414" s="35"/>
      <c r="K2414" s="32"/>
      <c r="L2414" s="32"/>
      <c r="M2414" s="32"/>
      <c r="N2414" s="66"/>
      <c r="R2414" s="36"/>
      <c r="S2414" s="37"/>
      <c r="T2414" s="38"/>
      <c r="U2414" s="200"/>
      <c r="V2414" s="211"/>
      <c r="W2414" s="204"/>
      <c r="X2414" s="204"/>
      <c r="Y2414" s="40"/>
      <c r="Z2414" s="41"/>
      <c r="AA2414" s="10"/>
      <c r="AB2414" s="42"/>
      <c r="AC2414" s="41"/>
      <c r="AD2414" s="43"/>
      <c r="AE2414" s="42"/>
      <c r="AF2414" s="41"/>
      <c r="AG2414" s="43"/>
      <c r="AH2414" s="69"/>
      <c r="AI2414" s="69"/>
      <c r="AJ2414" s="69"/>
      <c r="AK2414" s="29" t="str">
        <f>IFERROR(MATCH(H2414,#REF!,0),"")</f>
        <v/>
      </c>
    </row>
    <row r="2415" spans="1:37" ht="15" customHeight="1">
      <c r="A2415" s="227" t="str">
        <f>IF(V2415=DB!$B$12,"決裁1",IF(V2415=DB!$B$13,"決裁2",IF(V2415=DB!$B$14,"決裁3",IF(V2415=DB!$B$15,"決裁4",IF(V2415="","",TEXT(W2415,"GE")&amp;"-"&amp;V2415)))))</f>
        <v/>
      </c>
      <c r="B2415" s="228" t="str">
        <f>IF(A2415="","",A2415&amp;"-"&amp;COUNTIF($A$5:A2415,A2415))</f>
        <v/>
      </c>
      <c r="C2415" s="228" t="str">
        <f t="shared" si="75"/>
        <v/>
      </c>
      <c r="D2415" s="228" t="str">
        <f>IF(C2415="","",C2415&amp;"-"&amp;COUNTIF($C$5:C2415,C2415))</f>
        <v/>
      </c>
      <c r="E2415" s="228">
        <f t="shared" si="76"/>
        <v>0</v>
      </c>
      <c r="F2415" s="30"/>
      <c r="G2415" s="30"/>
      <c r="H2415" s="31"/>
      <c r="I2415" s="32"/>
      <c r="J2415" s="35"/>
      <c r="K2415" s="32"/>
      <c r="L2415" s="32"/>
      <c r="M2415" s="32"/>
      <c r="N2415" s="66"/>
      <c r="R2415" s="36"/>
      <c r="S2415" s="37"/>
      <c r="T2415" s="38"/>
      <c r="U2415" s="200"/>
      <c r="V2415" s="211"/>
      <c r="W2415" s="204"/>
      <c r="X2415" s="204"/>
      <c r="Y2415" s="40"/>
      <c r="Z2415" s="41"/>
      <c r="AA2415" s="10"/>
      <c r="AB2415" s="42"/>
      <c r="AC2415" s="41"/>
      <c r="AD2415" s="43"/>
      <c r="AE2415" s="42"/>
      <c r="AF2415" s="41"/>
      <c r="AG2415" s="43"/>
      <c r="AH2415" s="69"/>
      <c r="AI2415" s="69"/>
      <c r="AJ2415" s="69"/>
      <c r="AK2415" s="29" t="str">
        <f>IFERROR(MATCH(H2415,#REF!,0),"")</f>
        <v/>
      </c>
    </row>
    <row r="2416" spans="1:37" ht="15" customHeight="1">
      <c r="A2416" s="227" t="str">
        <f>IF(V2416=DB!$B$12,"決裁1",IF(V2416=DB!$B$13,"決裁2",IF(V2416=DB!$B$14,"決裁3",IF(V2416=DB!$B$15,"決裁4",IF(V2416="","",TEXT(W2416,"GE")&amp;"-"&amp;V2416)))))</f>
        <v/>
      </c>
      <c r="B2416" s="228" t="str">
        <f>IF(A2416="","",A2416&amp;"-"&amp;COUNTIF($A$5:A2416,A2416))</f>
        <v/>
      </c>
      <c r="C2416" s="228" t="str">
        <f t="shared" si="75"/>
        <v/>
      </c>
      <c r="D2416" s="228" t="str">
        <f>IF(C2416="","",C2416&amp;"-"&amp;COUNTIF($C$5:C2416,C2416))</f>
        <v/>
      </c>
      <c r="E2416" s="228">
        <f t="shared" si="76"/>
        <v>0</v>
      </c>
      <c r="F2416" s="30"/>
      <c r="G2416" s="30"/>
      <c r="H2416" s="31"/>
      <c r="I2416" s="32"/>
      <c r="J2416" s="35"/>
      <c r="K2416" s="32"/>
      <c r="L2416" s="32"/>
      <c r="M2416" s="32"/>
      <c r="N2416" s="66"/>
      <c r="R2416" s="36"/>
      <c r="S2416" s="37"/>
      <c r="T2416" s="38"/>
      <c r="U2416" s="200"/>
      <c r="V2416" s="211"/>
      <c r="W2416" s="204"/>
      <c r="X2416" s="204"/>
      <c r="Y2416" s="40"/>
      <c r="Z2416" s="41"/>
      <c r="AA2416" s="10"/>
      <c r="AB2416" s="42"/>
      <c r="AC2416" s="41"/>
      <c r="AD2416" s="43"/>
      <c r="AE2416" s="42"/>
      <c r="AF2416" s="41"/>
      <c r="AG2416" s="43"/>
      <c r="AH2416" s="69"/>
      <c r="AI2416" s="69"/>
      <c r="AJ2416" s="69"/>
      <c r="AK2416" s="29" t="str">
        <f>IFERROR(MATCH(H2416,#REF!,0),"")</f>
        <v/>
      </c>
    </row>
    <row r="2417" spans="1:37" ht="15" customHeight="1">
      <c r="A2417" s="227" t="str">
        <f>IF(V2417=DB!$B$12,"決裁1",IF(V2417=DB!$B$13,"決裁2",IF(V2417=DB!$B$14,"決裁3",IF(V2417=DB!$B$15,"決裁4",IF(V2417="","",TEXT(W2417,"GE")&amp;"-"&amp;V2417)))))</f>
        <v/>
      </c>
      <c r="B2417" s="228" t="str">
        <f>IF(A2417="","",A2417&amp;"-"&amp;COUNTIF($A$5:A2417,A2417))</f>
        <v/>
      </c>
      <c r="C2417" s="228" t="str">
        <f t="shared" si="75"/>
        <v/>
      </c>
      <c r="D2417" s="228" t="str">
        <f>IF(C2417="","",C2417&amp;"-"&amp;COUNTIF($C$5:C2417,C2417))</f>
        <v/>
      </c>
      <c r="E2417" s="228">
        <f t="shared" si="76"/>
        <v>0</v>
      </c>
      <c r="F2417" s="30"/>
      <c r="G2417" s="30"/>
      <c r="H2417" s="31"/>
      <c r="I2417" s="32"/>
      <c r="J2417" s="35"/>
      <c r="K2417" s="32"/>
      <c r="L2417" s="32"/>
      <c r="M2417" s="32"/>
      <c r="N2417" s="66"/>
      <c r="R2417" s="36"/>
      <c r="S2417" s="37"/>
      <c r="T2417" s="38"/>
      <c r="U2417" s="200"/>
      <c r="V2417" s="211"/>
      <c r="W2417" s="204"/>
      <c r="X2417" s="204"/>
      <c r="Y2417" s="40"/>
      <c r="Z2417" s="41"/>
      <c r="AA2417" s="10"/>
      <c r="AB2417" s="42"/>
      <c r="AC2417" s="41"/>
      <c r="AD2417" s="43"/>
      <c r="AE2417" s="42"/>
      <c r="AF2417" s="41"/>
      <c r="AG2417" s="43"/>
      <c r="AH2417" s="69"/>
      <c r="AI2417" s="69"/>
      <c r="AJ2417" s="69"/>
      <c r="AK2417" s="29" t="str">
        <f>IFERROR(MATCH(H2417,#REF!,0),"")</f>
        <v/>
      </c>
    </row>
    <row r="2418" spans="1:37" ht="15" customHeight="1">
      <c r="A2418" s="227" t="str">
        <f>IF(V2418=DB!$B$12,"決裁1",IF(V2418=DB!$B$13,"決裁2",IF(V2418=DB!$B$14,"決裁3",IF(V2418=DB!$B$15,"決裁4",IF(V2418="","",TEXT(W2418,"GE")&amp;"-"&amp;V2418)))))</f>
        <v/>
      </c>
      <c r="B2418" s="228" t="str">
        <f>IF(A2418="","",A2418&amp;"-"&amp;COUNTIF($A$5:A2418,A2418))</f>
        <v/>
      </c>
      <c r="C2418" s="228" t="str">
        <f t="shared" si="75"/>
        <v/>
      </c>
      <c r="D2418" s="228" t="str">
        <f>IF(C2418="","",C2418&amp;"-"&amp;COUNTIF($C$5:C2418,C2418))</f>
        <v/>
      </c>
      <c r="E2418" s="228">
        <f t="shared" si="76"/>
        <v>0</v>
      </c>
      <c r="F2418" s="30"/>
      <c r="G2418" s="30"/>
      <c r="H2418" s="31"/>
      <c r="I2418" s="32"/>
      <c r="J2418" s="35"/>
      <c r="K2418" s="32"/>
      <c r="L2418" s="32"/>
      <c r="M2418" s="32"/>
      <c r="N2418" s="66"/>
      <c r="R2418" s="36"/>
      <c r="S2418" s="37"/>
      <c r="T2418" s="38"/>
      <c r="U2418" s="200"/>
      <c r="V2418" s="211"/>
      <c r="W2418" s="204"/>
      <c r="X2418" s="200"/>
      <c r="Y2418" s="40"/>
      <c r="Z2418" s="41"/>
      <c r="AA2418" s="10"/>
      <c r="AB2418" s="42"/>
      <c r="AC2418" s="41"/>
      <c r="AD2418" s="43"/>
      <c r="AE2418" s="42"/>
      <c r="AF2418" s="41"/>
      <c r="AG2418" s="43"/>
      <c r="AH2418" s="69"/>
      <c r="AI2418" s="69"/>
      <c r="AJ2418" s="69"/>
      <c r="AK2418" s="29" t="str">
        <f>IFERROR(MATCH(H2418,#REF!,0),"")</f>
        <v/>
      </c>
    </row>
    <row r="2419" spans="1:37" ht="15" customHeight="1">
      <c r="A2419" s="227" t="str">
        <f>IF(V2419=DB!$B$12,"決裁1",IF(V2419=DB!$B$13,"決裁2",IF(V2419=DB!$B$14,"決裁3",IF(V2419=DB!$B$15,"決裁4",IF(V2419="","",TEXT(W2419,"GE")&amp;"-"&amp;V2419)))))</f>
        <v/>
      </c>
      <c r="B2419" s="228" t="str">
        <f>IF(A2419="","",A2419&amp;"-"&amp;COUNTIF($A$5:A2419,A2419))</f>
        <v/>
      </c>
      <c r="C2419" s="228" t="str">
        <f t="shared" si="75"/>
        <v/>
      </c>
      <c r="D2419" s="228" t="str">
        <f>IF(C2419="","",C2419&amp;"-"&amp;COUNTIF($C$5:C2419,C2419))</f>
        <v/>
      </c>
      <c r="E2419" s="228">
        <f t="shared" si="76"/>
        <v>0</v>
      </c>
      <c r="F2419" s="30"/>
      <c r="G2419" s="30"/>
      <c r="H2419" s="31"/>
      <c r="I2419" s="32"/>
      <c r="J2419" s="35"/>
      <c r="K2419" s="32"/>
      <c r="L2419" s="32"/>
      <c r="M2419" s="32"/>
      <c r="N2419" s="66"/>
      <c r="R2419" s="36"/>
      <c r="S2419" s="37"/>
      <c r="T2419" s="38"/>
      <c r="U2419" s="200"/>
      <c r="V2419" s="211"/>
      <c r="W2419" s="204"/>
      <c r="X2419" s="204"/>
      <c r="Y2419" s="40"/>
      <c r="Z2419" s="41"/>
      <c r="AA2419" s="10"/>
      <c r="AB2419" s="42"/>
      <c r="AC2419" s="41"/>
      <c r="AD2419" s="43"/>
      <c r="AE2419" s="42"/>
      <c r="AF2419" s="41"/>
      <c r="AG2419" s="43"/>
      <c r="AH2419" s="69"/>
      <c r="AI2419" s="69"/>
      <c r="AJ2419" s="69"/>
      <c r="AK2419" s="29" t="str">
        <f>IFERROR(MATCH(H2419,#REF!,0),"")</f>
        <v/>
      </c>
    </row>
    <row r="2420" spans="1:37" ht="15" customHeight="1">
      <c r="A2420" s="227" t="str">
        <f>IF(V2420=DB!$B$12,"決裁1",IF(V2420=DB!$B$13,"決裁2",IF(V2420=DB!$B$14,"決裁3",IF(V2420=DB!$B$15,"決裁4",IF(V2420="","",TEXT(W2420,"GE")&amp;"-"&amp;V2420)))))</f>
        <v/>
      </c>
      <c r="B2420" s="228" t="str">
        <f>IF(A2420="","",A2420&amp;"-"&amp;COUNTIF($A$5:A2420,A2420))</f>
        <v/>
      </c>
      <c r="C2420" s="228" t="str">
        <f t="shared" si="75"/>
        <v/>
      </c>
      <c r="D2420" s="228" t="str">
        <f>IF(C2420="","",C2420&amp;"-"&amp;COUNTIF($C$5:C2420,C2420))</f>
        <v/>
      </c>
      <c r="E2420" s="228">
        <f t="shared" si="76"/>
        <v>0</v>
      </c>
      <c r="F2420" s="30"/>
      <c r="G2420" s="30"/>
      <c r="H2420" s="31"/>
      <c r="I2420" s="32"/>
      <c r="J2420" s="35"/>
      <c r="K2420" s="32"/>
      <c r="L2420" s="32"/>
      <c r="M2420" s="32"/>
      <c r="N2420" s="66"/>
      <c r="R2420" s="36"/>
      <c r="S2420" s="37"/>
      <c r="T2420" s="38"/>
      <c r="U2420" s="200"/>
      <c r="V2420" s="211"/>
      <c r="W2420" s="204"/>
      <c r="X2420" s="204"/>
      <c r="Y2420" s="40"/>
      <c r="Z2420" s="41"/>
      <c r="AA2420" s="10"/>
      <c r="AB2420" s="42"/>
      <c r="AC2420" s="41"/>
      <c r="AD2420" s="43"/>
      <c r="AE2420" s="42"/>
      <c r="AF2420" s="41"/>
      <c r="AG2420" s="43"/>
      <c r="AH2420" s="69"/>
      <c r="AI2420" s="69"/>
      <c r="AJ2420" s="69"/>
      <c r="AK2420" s="29" t="str">
        <f>IFERROR(MATCH(H2420,#REF!,0),"")</f>
        <v/>
      </c>
    </row>
    <row r="2421" spans="1:37" ht="15" customHeight="1">
      <c r="A2421" s="227" t="str">
        <f>IF(V2421=DB!$B$12,"決裁1",IF(V2421=DB!$B$13,"決裁2",IF(V2421=DB!$B$14,"決裁3",IF(V2421=DB!$B$15,"決裁4",IF(V2421="","",TEXT(W2421,"GE")&amp;"-"&amp;V2421)))))</f>
        <v/>
      </c>
      <c r="B2421" s="228" t="str">
        <f>IF(A2421="","",A2421&amp;"-"&amp;COUNTIF($A$5:A2421,A2421))</f>
        <v/>
      </c>
      <c r="C2421" s="228" t="str">
        <f t="shared" si="75"/>
        <v/>
      </c>
      <c r="D2421" s="228" t="str">
        <f>IF(C2421="","",C2421&amp;"-"&amp;COUNTIF($C$5:C2421,C2421))</f>
        <v/>
      </c>
      <c r="E2421" s="228">
        <f t="shared" si="76"/>
        <v>0</v>
      </c>
      <c r="F2421" s="30"/>
      <c r="G2421" s="30"/>
      <c r="H2421" s="31"/>
      <c r="I2421" s="32"/>
      <c r="J2421" s="35"/>
      <c r="K2421" s="32"/>
      <c r="L2421" s="32"/>
      <c r="M2421" s="32"/>
      <c r="N2421" s="66"/>
      <c r="R2421" s="36"/>
      <c r="S2421" s="37"/>
      <c r="T2421" s="38"/>
      <c r="U2421" s="200"/>
      <c r="V2421" s="211"/>
      <c r="W2421" s="204"/>
      <c r="X2421" s="204"/>
      <c r="Y2421" s="40"/>
      <c r="Z2421" s="41"/>
      <c r="AA2421" s="10"/>
      <c r="AB2421" s="42"/>
      <c r="AC2421" s="41"/>
      <c r="AD2421" s="43"/>
      <c r="AE2421" s="42"/>
      <c r="AF2421" s="41"/>
      <c r="AG2421" s="43"/>
      <c r="AH2421" s="69"/>
      <c r="AI2421" s="69"/>
      <c r="AJ2421" s="69"/>
      <c r="AK2421" s="29" t="str">
        <f>IFERROR(MATCH(H2421,#REF!,0),"")</f>
        <v/>
      </c>
    </row>
    <row r="2422" spans="1:37" ht="15" customHeight="1">
      <c r="A2422" s="227" t="str">
        <f>IF(V2422=DB!$B$12,"決裁1",IF(V2422=DB!$B$13,"決裁2",IF(V2422=DB!$B$14,"決裁3",IF(V2422=DB!$B$15,"決裁4",IF(V2422="","",TEXT(W2422,"GE")&amp;"-"&amp;V2422)))))</f>
        <v/>
      </c>
      <c r="B2422" s="228" t="str">
        <f>IF(A2422="","",A2422&amp;"-"&amp;COUNTIF($A$5:A2422,A2422))</f>
        <v/>
      </c>
      <c r="C2422" s="228" t="str">
        <f t="shared" si="75"/>
        <v/>
      </c>
      <c r="D2422" s="228" t="str">
        <f>IF(C2422="","",C2422&amp;"-"&amp;COUNTIF($C$5:C2422,C2422))</f>
        <v/>
      </c>
      <c r="E2422" s="228">
        <f t="shared" si="76"/>
        <v>0</v>
      </c>
      <c r="F2422" s="30"/>
      <c r="G2422" s="30"/>
      <c r="H2422" s="31"/>
      <c r="I2422" s="32"/>
      <c r="J2422" s="35"/>
      <c r="K2422" s="32"/>
      <c r="L2422" s="32"/>
      <c r="M2422" s="32"/>
      <c r="N2422" s="66"/>
      <c r="R2422" s="36"/>
      <c r="S2422" s="37"/>
      <c r="T2422" s="38"/>
      <c r="U2422" s="200"/>
      <c r="V2422" s="211"/>
      <c r="W2422" s="204"/>
      <c r="X2422" s="204"/>
      <c r="Y2422" s="40"/>
      <c r="Z2422" s="41"/>
      <c r="AA2422" s="10"/>
      <c r="AB2422" s="42"/>
      <c r="AC2422" s="41"/>
      <c r="AD2422" s="43"/>
      <c r="AE2422" s="42"/>
      <c r="AF2422" s="41"/>
      <c r="AG2422" s="43"/>
      <c r="AH2422" s="69"/>
      <c r="AI2422" s="69"/>
      <c r="AJ2422" s="69"/>
      <c r="AK2422" s="29" t="str">
        <f>IFERROR(MATCH(H2422,#REF!,0),"")</f>
        <v/>
      </c>
    </row>
    <row r="2423" spans="1:37" ht="15" customHeight="1">
      <c r="A2423" s="227" t="str">
        <f>IF(V2423=DB!$B$12,"決裁1",IF(V2423=DB!$B$13,"決裁2",IF(V2423=DB!$B$14,"決裁3",IF(V2423=DB!$B$15,"決裁4",IF(V2423="","",TEXT(W2423,"GE")&amp;"-"&amp;V2423)))))</f>
        <v/>
      </c>
      <c r="B2423" s="228" t="str">
        <f>IF(A2423="","",A2423&amp;"-"&amp;COUNTIF($A$5:A2423,A2423))</f>
        <v/>
      </c>
      <c r="C2423" s="228" t="str">
        <f t="shared" si="75"/>
        <v/>
      </c>
      <c r="D2423" s="228" t="str">
        <f>IF(C2423="","",C2423&amp;"-"&amp;COUNTIF($C$5:C2423,C2423))</f>
        <v/>
      </c>
      <c r="E2423" s="228">
        <f t="shared" si="76"/>
        <v>0</v>
      </c>
      <c r="F2423" s="30"/>
      <c r="G2423" s="30"/>
      <c r="H2423" s="31"/>
      <c r="I2423" s="32"/>
      <c r="J2423" s="35"/>
      <c r="K2423" s="32"/>
      <c r="L2423" s="32"/>
      <c r="M2423" s="32"/>
      <c r="N2423" s="66"/>
      <c r="R2423" s="36"/>
      <c r="S2423" s="37"/>
      <c r="T2423" s="38"/>
      <c r="U2423" s="200"/>
      <c r="V2423" s="211"/>
      <c r="W2423" s="204"/>
      <c r="X2423" s="204"/>
      <c r="Y2423" s="40"/>
      <c r="Z2423" s="41"/>
      <c r="AA2423" s="10"/>
      <c r="AB2423" s="42"/>
      <c r="AC2423" s="41"/>
      <c r="AD2423" s="43"/>
      <c r="AE2423" s="42"/>
      <c r="AF2423" s="41"/>
      <c r="AG2423" s="43"/>
      <c r="AH2423" s="69"/>
      <c r="AI2423" s="69"/>
      <c r="AJ2423" s="69"/>
      <c r="AK2423" s="29" t="str">
        <f>IFERROR(MATCH(H2423,#REF!,0),"")</f>
        <v/>
      </c>
    </row>
    <row r="2424" spans="1:37" ht="15" customHeight="1">
      <c r="A2424" s="227" t="str">
        <f>IF(V2424=DB!$B$12,"決裁1",IF(V2424=DB!$B$13,"決裁2",IF(V2424=DB!$B$14,"決裁3",IF(V2424=DB!$B$15,"決裁4",IF(V2424="","",TEXT(W2424,"GE")&amp;"-"&amp;V2424)))))</f>
        <v/>
      </c>
      <c r="B2424" s="228" t="str">
        <f>IF(A2424="","",A2424&amp;"-"&amp;COUNTIF($A$5:A2424,A2424))</f>
        <v/>
      </c>
      <c r="C2424" s="228" t="str">
        <f t="shared" si="75"/>
        <v/>
      </c>
      <c r="D2424" s="228" t="str">
        <f>IF(C2424="","",C2424&amp;"-"&amp;COUNTIF($C$5:C2424,C2424))</f>
        <v/>
      </c>
      <c r="E2424" s="228">
        <f t="shared" si="76"/>
        <v>0</v>
      </c>
      <c r="F2424" s="30"/>
      <c r="G2424" s="30"/>
      <c r="H2424" s="31"/>
      <c r="I2424" s="32"/>
      <c r="J2424" s="35"/>
      <c r="K2424" s="32"/>
      <c r="L2424" s="32"/>
      <c r="M2424" s="32"/>
      <c r="N2424" s="66"/>
      <c r="R2424" s="36"/>
      <c r="S2424" s="37"/>
      <c r="T2424" s="38"/>
      <c r="U2424" s="200"/>
      <c r="V2424" s="211"/>
      <c r="W2424" s="204"/>
      <c r="X2424" s="204"/>
      <c r="Y2424" s="40"/>
      <c r="Z2424" s="41"/>
      <c r="AA2424" s="10"/>
      <c r="AB2424" s="42"/>
      <c r="AC2424" s="41"/>
      <c r="AD2424" s="43"/>
      <c r="AE2424" s="42"/>
      <c r="AF2424" s="41"/>
      <c r="AG2424" s="43"/>
      <c r="AH2424" s="69"/>
      <c r="AI2424" s="69"/>
      <c r="AJ2424" s="69"/>
      <c r="AK2424" s="29" t="str">
        <f>IFERROR(MATCH(H2424,#REF!,0),"")</f>
        <v/>
      </c>
    </row>
    <row r="2425" spans="1:37" ht="15" customHeight="1">
      <c r="A2425" s="227" t="str">
        <f>IF(V2425=DB!$B$12,"決裁1",IF(V2425=DB!$B$13,"決裁2",IF(V2425=DB!$B$14,"決裁3",IF(V2425=DB!$B$15,"決裁4",IF(V2425="","",TEXT(W2425,"GE")&amp;"-"&amp;V2425)))))</f>
        <v/>
      </c>
      <c r="B2425" s="228" t="str">
        <f>IF(A2425="","",A2425&amp;"-"&amp;COUNTIF($A$5:A2425,A2425))</f>
        <v/>
      </c>
      <c r="C2425" s="228" t="str">
        <f t="shared" si="75"/>
        <v/>
      </c>
      <c r="D2425" s="228" t="str">
        <f>IF(C2425="","",C2425&amp;"-"&amp;COUNTIF($C$5:C2425,C2425))</f>
        <v/>
      </c>
      <c r="E2425" s="228">
        <f t="shared" si="76"/>
        <v>0</v>
      </c>
      <c r="F2425" s="30"/>
      <c r="G2425" s="30"/>
      <c r="H2425" s="31"/>
      <c r="I2425" s="32"/>
      <c r="J2425" s="35"/>
      <c r="K2425" s="32"/>
      <c r="L2425" s="32"/>
      <c r="M2425" s="32"/>
      <c r="N2425" s="66"/>
      <c r="R2425" s="36"/>
      <c r="S2425" s="37"/>
      <c r="T2425" s="38"/>
      <c r="U2425" s="200"/>
      <c r="V2425" s="211"/>
      <c r="W2425" s="204"/>
      <c r="X2425" s="204"/>
      <c r="Y2425" s="40"/>
      <c r="Z2425" s="41"/>
      <c r="AA2425" s="10"/>
      <c r="AB2425" s="42"/>
      <c r="AC2425" s="41"/>
      <c r="AD2425" s="43"/>
      <c r="AE2425" s="42"/>
      <c r="AF2425" s="41"/>
      <c r="AG2425" s="43"/>
      <c r="AH2425" s="69"/>
      <c r="AI2425" s="69"/>
      <c r="AJ2425" s="69"/>
      <c r="AK2425" s="29" t="str">
        <f>IFERROR(MATCH(H2425,#REF!,0),"")</f>
        <v/>
      </c>
    </row>
    <row r="2426" spans="1:37" ht="15" customHeight="1">
      <c r="A2426" s="227" t="str">
        <f>IF(V2426=DB!$B$12,"決裁1",IF(V2426=DB!$B$13,"決裁2",IF(V2426=DB!$B$14,"決裁3",IF(V2426=DB!$B$15,"決裁4",IF(V2426="","",TEXT(W2426,"GE")&amp;"-"&amp;V2426)))))</f>
        <v/>
      </c>
      <c r="B2426" s="228" t="str">
        <f>IF(A2426="","",A2426&amp;"-"&amp;COUNTIF($A$5:A2426,A2426))</f>
        <v/>
      </c>
      <c r="C2426" s="228" t="str">
        <f t="shared" si="75"/>
        <v/>
      </c>
      <c r="D2426" s="228" t="str">
        <f>IF(C2426="","",C2426&amp;"-"&amp;COUNTIF($C$5:C2426,C2426))</f>
        <v/>
      </c>
      <c r="E2426" s="228">
        <f t="shared" si="76"/>
        <v>0</v>
      </c>
      <c r="F2426" s="30"/>
      <c r="G2426" s="30"/>
      <c r="H2426" s="31"/>
      <c r="I2426" s="32"/>
      <c r="J2426" s="35"/>
      <c r="K2426" s="32"/>
      <c r="L2426" s="32"/>
      <c r="M2426" s="32"/>
      <c r="N2426" s="66"/>
      <c r="R2426" s="36"/>
      <c r="S2426" s="37"/>
      <c r="T2426" s="38"/>
      <c r="U2426" s="200"/>
      <c r="V2426" s="211"/>
      <c r="W2426" s="204"/>
      <c r="X2426" s="204"/>
      <c r="Y2426" s="40"/>
      <c r="Z2426" s="41"/>
      <c r="AA2426" s="10"/>
      <c r="AB2426" s="42"/>
      <c r="AC2426" s="41"/>
      <c r="AD2426" s="43"/>
      <c r="AE2426" s="42"/>
      <c r="AF2426" s="41"/>
      <c r="AG2426" s="43"/>
      <c r="AH2426" s="69"/>
      <c r="AI2426" s="69"/>
      <c r="AJ2426" s="69"/>
      <c r="AK2426" s="29" t="str">
        <f>IFERROR(MATCH(H2426,#REF!,0),"")</f>
        <v/>
      </c>
    </row>
    <row r="2427" spans="1:37" ht="15" customHeight="1">
      <c r="A2427" s="227" t="str">
        <f>IF(V2427=DB!$B$12,"決裁1",IF(V2427=DB!$B$13,"決裁2",IF(V2427=DB!$B$14,"決裁3",IF(V2427=DB!$B$15,"決裁4",IF(V2427="","",TEXT(W2427,"GE")&amp;"-"&amp;V2427)))))</f>
        <v/>
      </c>
      <c r="B2427" s="228" t="str">
        <f>IF(A2427="","",A2427&amp;"-"&amp;COUNTIF($A$5:A2427,A2427))</f>
        <v/>
      </c>
      <c r="C2427" s="228" t="str">
        <f t="shared" si="75"/>
        <v/>
      </c>
      <c r="D2427" s="228" t="str">
        <f>IF(C2427="","",C2427&amp;"-"&amp;COUNTIF($C$5:C2427,C2427))</f>
        <v/>
      </c>
      <c r="E2427" s="228">
        <f t="shared" si="76"/>
        <v>0</v>
      </c>
      <c r="F2427" s="30"/>
      <c r="G2427" s="30"/>
      <c r="H2427" s="31"/>
      <c r="I2427" s="32"/>
      <c r="J2427" s="35"/>
      <c r="K2427" s="32"/>
      <c r="L2427" s="32"/>
      <c r="M2427" s="32"/>
      <c r="N2427" s="66"/>
      <c r="R2427" s="36"/>
      <c r="S2427" s="37"/>
      <c r="T2427" s="38"/>
      <c r="U2427" s="200"/>
      <c r="V2427" s="211"/>
      <c r="W2427" s="204"/>
      <c r="X2427" s="204"/>
      <c r="Y2427" s="40"/>
      <c r="Z2427" s="41"/>
      <c r="AA2427" s="10"/>
      <c r="AB2427" s="42"/>
      <c r="AC2427" s="41"/>
      <c r="AD2427" s="43"/>
      <c r="AE2427" s="42"/>
      <c r="AF2427" s="41"/>
      <c r="AG2427" s="43"/>
      <c r="AH2427" s="69"/>
      <c r="AI2427" s="69"/>
      <c r="AJ2427" s="69"/>
      <c r="AK2427" s="29" t="str">
        <f>IFERROR(MATCH(H2427,#REF!,0),"")</f>
        <v/>
      </c>
    </row>
    <row r="2428" spans="1:37" ht="15" customHeight="1">
      <c r="A2428" s="227" t="str">
        <f>IF(V2428=DB!$B$12,"決裁1",IF(V2428=DB!$B$13,"決裁2",IF(V2428=DB!$B$14,"決裁3",IF(V2428=DB!$B$15,"決裁4",IF(V2428="","",TEXT(W2428,"GE")&amp;"-"&amp;V2428)))))</f>
        <v/>
      </c>
      <c r="B2428" s="228" t="str">
        <f>IF(A2428="","",A2428&amp;"-"&amp;COUNTIF($A$5:A2428,A2428))</f>
        <v/>
      </c>
      <c r="C2428" s="228" t="str">
        <f t="shared" si="75"/>
        <v/>
      </c>
      <c r="D2428" s="228" t="str">
        <f>IF(C2428="","",C2428&amp;"-"&amp;COUNTIF($C$5:C2428,C2428))</f>
        <v/>
      </c>
      <c r="E2428" s="228">
        <f t="shared" si="76"/>
        <v>0</v>
      </c>
      <c r="F2428" s="30"/>
      <c r="G2428" s="30"/>
      <c r="H2428" s="31"/>
      <c r="I2428" s="32"/>
      <c r="J2428" s="35"/>
      <c r="K2428" s="32"/>
      <c r="L2428" s="32"/>
      <c r="M2428" s="32"/>
      <c r="N2428" s="66"/>
      <c r="R2428" s="36"/>
      <c r="S2428" s="37"/>
      <c r="T2428" s="38"/>
      <c r="U2428" s="200"/>
      <c r="V2428" s="211"/>
      <c r="W2428" s="204"/>
      <c r="X2428" s="204"/>
      <c r="Y2428" s="40"/>
      <c r="Z2428" s="41"/>
      <c r="AA2428" s="10"/>
      <c r="AB2428" s="42"/>
      <c r="AC2428" s="41"/>
      <c r="AD2428" s="43"/>
      <c r="AE2428" s="42"/>
      <c r="AF2428" s="41"/>
      <c r="AG2428" s="43"/>
      <c r="AH2428" s="69"/>
      <c r="AI2428" s="69"/>
      <c r="AJ2428" s="69"/>
      <c r="AK2428" s="29" t="str">
        <f>IFERROR(MATCH(H2428,#REF!,0),"")</f>
        <v/>
      </c>
    </row>
    <row r="2429" spans="1:37" ht="15" customHeight="1">
      <c r="A2429" s="227" t="str">
        <f>IF(V2429=DB!$B$12,"決裁1",IF(V2429=DB!$B$13,"決裁2",IF(V2429=DB!$B$14,"決裁3",IF(V2429=DB!$B$15,"決裁4",IF(V2429="","",TEXT(W2429,"GE")&amp;"-"&amp;V2429)))))</f>
        <v/>
      </c>
      <c r="B2429" s="228" t="str">
        <f>IF(A2429="","",A2429&amp;"-"&amp;COUNTIF($A$5:A2429,A2429))</f>
        <v/>
      </c>
      <c r="C2429" s="228" t="str">
        <f t="shared" si="75"/>
        <v/>
      </c>
      <c r="D2429" s="228" t="str">
        <f>IF(C2429="","",C2429&amp;"-"&amp;COUNTIF($C$5:C2429,C2429))</f>
        <v/>
      </c>
      <c r="E2429" s="228">
        <f t="shared" si="76"/>
        <v>0</v>
      </c>
      <c r="F2429" s="30"/>
      <c r="G2429" s="30"/>
      <c r="H2429" s="31"/>
      <c r="I2429" s="32"/>
      <c r="J2429" s="35"/>
      <c r="K2429" s="32"/>
      <c r="L2429" s="32"/>
      <c r="M2429" s="32"/>
      <c r="N2429" s="66"/>
      <c r="R2429" s="36"/>
      <c r="S2429" s="37"/>
      <c r="T2429" s="38"/>
      <c r="U2429" s="200"/>
      <c r="V2429" s="211"/>
      <c r="W2429" s="204"/>
      <c r="X2429" s="200"/>
      <c r="Y2429" s="40"/>
      <c r="Z2429" s="41"/>
      <c r="AA2429" s="10"/>
      <c r="AB2429" s="42"/>
      <c r="AC2429" s="41"/>
      <c r="AD2429" s="43"/>
      <c r="AE2429" s="42"/>
      <c r="AF2429" s="41"/>
      <c r="AG2429" s="43"/>
      <c r="AH2429" s="69"/>
      <c r="AI2429" s="69"/>
      <c r="AJ2429" s="69"/>
      <c r="AK2429" s="29" t="str">
        <f>IFERROR(MATCH(H2429,#REF!,0),"")</f>
        <v/>
      </c>
    </row>
    <row r="2430" spans="1:37" ht="15" customHeight="1">
      <c r="A2430" s="227" t="str">
        <f>IF(V2430=DB!$B$12,"決裁1",IF(V2430=DB!$B$13,"決裁2",IF(V2430=DB!$B$14,"決裁3",IF(V2430=DB!$B$15,"決裁4",IF(V2430="","",TEXT(W2430,"GE")&amp;"-"&amp;V2430)))))</f>
        <v/>
      </c>
      <c r="B2430" s="228" t="str">
        <f>IF(A2430="","",A2430&amp;"-"&amp;COUNTIF($A$5:A2430,A2430))</f>
        <v/>
      </c>
      <c r="C2430" s="228" t="str">
        <f t="shared" si="75"/>
        <v/>
      </c>
      <c r="D2430" s="228" t="str">
        <f>IF(C2430="","",C2430&amp;"-"&amp;COUNTIF($C$5:C2430,C2430))</f>
        <v/>
      </c>
      <c r="E2430" s="228">
        <f t="shared" si="76"/>
        <v>0</v>
      </c>
      <c r="F2430" s="30"/>
      <c r="G2430" s="30"/>
      <c r="H2430" s="31"/>
      <c r="I2430" s="32"/>
      <c r="J2430" s="35"/>
      <c r="K2430" s="32"/>
      <c r="L2430" s="32"/>
      <c r="M2430" s="32"/>
      <c r="N2430" s="66"/>
      <c r="R2430" s="36"/>
      <c r="S2430" s="37"/>
      <c r="T2430" s="38"/>
      <c r="U2430" s="200"/>
      <c r="V2430" s="211"/>
      <c r="W2430" s="204"/>
      <c r="X2430" s="204"/>
      <c r="Y2430" s="40"/>
      <c r="Z2430" s="41"/>
      <c r="AA2430" s="10"/>
      <c r="AB2430" s="42"/>
      <c r="AC2430" s="41"/>
      <c r="AD2430" s="43"/>
      <c r="AE2430" s="42"/>
      <c r="AF2430" s="41"/>
      <c r="AG2430" s="43"/>
      <c r="AH2430" s="69"/>
      <c r="AI2430" s="69"/>
      <c r="AJ2430" s="69"/>
      <c r="AK2430" s="29" t="str">
        <f>IFERROR(MATCH(H2430,#REF!,0),"")</f>
        <v/>
      </c>
    </row>
    <row r="2431" spans="1:37" ht="15" customHeight="1">
      <c r="A2431" s="227" t="str">
        <f>IF(V2431=DB!$B$12,"決裁1",IF(V2431=DB!$B$13,"決裁2",IF(V2431=DB!$B$14,"決裁3",IF(V2431=DB!$B$15,"決裁4",IF(V2431="","",TEXT(W2431,"GE")&amp;"-"&amp;V2431)))))</f>
        <v/>
      </c>
      <c r="B2431" s="228" t="str">
        <f>IF(A2431="","",A2431&amp;"-"&amp;COUNTIF($A$5:A2431,A2431))</f>
        <v/>
      </c>
      <c r="C2431" s="228" t="str">
        <f t="shared" si="75"/>
        <v/>
      </c>
      <c r="D2431" s="228" t="str">
        <f>IF(C2431="","",C2431&amp;"-"&amp;COUNTIF($C$5:C2431,C2431))</f>
        <v/>
      </c>
      <c r="E2431" s="228">
        <f t="shared" si="76"/>
        <v>0</v>
      </c>
      <c r="F2431" s="30"/>
      <c r="G2431" s="30"/>
      <c r="H2431" s="31"/>
      <c r="I2431" s="32"/>
      <c r="J2431" s="35"/>
      <c r="K2431" s="32"/>
      <c r="L2431" s="32"/>
      <c r="M2431" s="32"/>
      <c r="N2431" s="66"/>
      <c r="R2431" s="36"/>
      <c r="S2431" s="37"/>
      <c r="T2431" s="38"/>
      <c r="U2431" s="200"/>
      <c r="V2431" s="211"/>
      <c r="W2431" s="204"/>
      <c r="X2431" s="204"/>
      <c r="Y2431" s="40"/>
      <c r="Z2431" s="41"/>
      <c r="AA2431" s="10"/>
      <c r="AB2431" s="42"/>
      <c r="AC2431" s="41"/>
      <c r="AD2431" s="43"/>
      <c r="AE2431" s="42"/>
      <c r="AF2431" s="41"/>
      <c r="AG2431" s="43"/>
      <c r="AH2431" s="69"/>
      <c r="AI2431" s="69"/>
      <c r="AJ2431" s="69"/>
      <c r="AK2431" s="29" t="str">
        <f>IFERROR(MATCH(H2431,#REF!,0),"")</f>
        <v/>
      </c>
    </row>
    <row r="2432" spans="1:37" ht="15" customHeight="1">
      <c r="A2432" s="227" t="str">
        <f>IF(V2432=DB!$B$12,"決裁1",IF(V2432=DB!$B$13,"決裁2",IF(V2432=DB!$B$14,"決裁3",IF(V2432=DB!$B$15,"決裁4",IF(V2432="","",TEXT(W2432,"GE")&amp;"-"&amp;V2432)))))</f>
        <v/>
      </c>
      <c r="B2432" s="228" t="str">
        <f>IF(A2432="","",A2432&amp;"-"&amp;COUNTIF($A$5:A2432,A2432))</f>
        <v/>
      </c>
      <c r="C2432" s="228" t="str">
        <f t="shared" si="75"/>
        <v/>
      </c>
      <c r="D2432" s="228" t="str">
        <f>IF(C2432="","",C2432&amp;"-"&amp;COUNTIF($C$5:C2432,C2432))</f>
        <v/>
      </c>
      <c r="E2432" s="228">
        <f t="shared" si="76"/>
        <v>0</v>
      </c>
      <c r="F2432" s="30"/>
      <c r="G2432" s="30"/>
      <c r="H2432" s="31"/>
      <c r="I2432" s="32"/>
      <c r="J2432" s="35"/>
      <c r="K2432" s="32"/>
      <c r="L2432" s="32"/>
      <c r="M2432" s="32"/>
      <c r="N2432" s="66"/>
      <c r="R2432" s="36"/>
      <c r="S2432" s="37"/>
      <c r="T2432" s="38"/>
      <c r="U2432" s="200"/>
      <c r="V2432" s="211"/>
      <c r="W2432" s="204"/>
      <c r="X2432" s="204"/>
      <c r="Y2432" s="40"/>
      <c r="Z2432" s="41"/>
      <c r="AA2432" s="10"/>
      <c r="AB2432" s="42"/>
      <c r="AC2432" s="41"/>
      <c r="AD2432" s="43"/>
      <c r="AE2432" s="42"/>
      <c r="AF2432" s="41"/>
      <c r="AG2432" s="43"/>
      <c r="AH2432" s="69"/>
      <c r="AI2432" s="69"/>
      <c r="AJ2432" s="69"/>
      <c r="AK2432" s="29" t="str">
        <f>IFERROR(MATCH(H2432,#REF!,0),"")</f>
        <v/>
      </c>
    </row>
    <row r="2433" spans="1:37" ht="15" customHeight="1">
      <c r="A2433" s="227" t="str">
        <f>IF(V2433=DB!$B$12,"決裁1",IF(V2433=DB!$B$13,"決裁2",IF(V2433=DB!$B$14,"決裁3",IF(V2433=DB!$B$15,"決裁4",IF(V2433="","",TEXT(W2433,"GE")&amp;"-"&amp;V2433)))))</f>
        <v/>
      </c>
      <c r="B2433" s="228" t="str">
        <f>IF(A2433="","",A2433&amp;"-"&amp;COUNTIF($A$5:A2433,A2433))</f>
        <v/>
      </c>
      <c r="C2433" s="228" t="str">
        <f t="shared" si="75"/>
        <v/>
      </c>
      <c r="D2433" s="228" t="str">
        <f>IF(C2433="","",C2433&amp;"-"&amp;COUNTIF($C$5:C2433,C2433))</f>
        <v/>
      </c>
      <c r="E2433" s="228">
        <f t="shared" si="76"/>
        <v>0</v>
      </c>
      <c r="F2433" s="30"/>
      <c r="G2433" s="30"/>
      <c r="H2433" s="31"/>
      <c r="I2433" s="32"/>
      <c r="J2433" s="35"/>
      <c r="K2433" s="32"/>
      <c r="L2433" s="32"/>
      <c r="M2433" s="32"/>
      <c r="N2433" s="66"/>
      <c r="R2433" s="36"/>
      <c r="S2433" s="37"/>
      <c r="T2433" s="38"/>
      <c r="U2433" s="200"/>
      <c r="V2433" s="211"/>
      <c r="W2433" s="204"/>
      <c r="X2433" s="204"/>
      <c r="Y2433" s="40"/>
      <c r="Z2433" s="41"/>
      <c r="AA2433" s="10"/>
      <c r="AB2433" s="42"/>
      <c r="AC2433" s="41"/>
      <c r="AD2433" s="43"/>
      <c r="AE2433" s="42"/>
      <c r="AF2433" s="41"/>
      <c r="AG2433" s="43"/>
      <c r="AH2433" s="69"/>
      <c r="AI2433" s="69"/>
      <c r="AJ2433" s="69"/>
      <c r="AK2433" s="29" t="str">
        <f>IFERROR(MATCH(H2433,#REF!,0),"")</f>
        <v/>
      </c>
    </row>
    <row r="2434" spans="1:37" ht="15" customHeight="1">
      <c r="A2434" s="227" t="str">
        <f>IF(V2434=DB!$B$12,"決裁1",IF(V2434=DB!$B$13,"決裁2",IF(V2434=DB!$B$14,"決裁3",IF(V2434=DB!$B$15,"決裁4",IF(V2434="","",TEXT(W2434,"GE")&amp;"-"&amp;V2434)))))</f>
        <v/>
      </c>
      <c r="B2434" s="228" t="str">
        <f>IF(A2434="","",A2434&amp;"-"&amp;COUNTIF($A$5:A2434,A2434))</f>
        <v/>
      </c>
      <c r="C2434" s="228" t="str">
        <f t="shared" si="75"/>
        <v/>
      </c>
      <c r="D2434" s="228" t="str">
        <f>IF(C2434="","",C2434&amp;"-"&amp;COUNTIF($C$5:C2434,C2434))</f>
        <v/>
      </c>
      <c r="E2434" s="228">
        <f t="shared" si="76"/>
        <v>0</v>
      </c>
      <c r="F2434" s="30"/>
      <c r="G2434" s="30"/>
      <c r="H2434" s="31"/>
      <c r="I2434" s="32"/>
      <c r="J2434" s="35"/>
      <c r="K2434" s="32"/>
      <c r="L2434" s="32"/>
      <c r="M2434" s="32"/>
      <c r="N2434" s="66"/>
      <c r="R2434" s="36"/>
      <c r="S2434" s="37"/>
      <c r="T2434" s="38"/>
      <c r="U2434" s="200"/>
      <c r="V2434" s="211"/>
      <c r="W2434" s="204"/>
      <c r="X2434" s="204"/>
      <c r="Y2434" s="40"/>
      <c r="Z2434" s="41"/>
      <c r="AA2434" s="10"/>
      <c r="AB2434" s="42"/>
      <c r="AC2434" s="41"/>
      <c r="AD2434" s="43"/>
      <c r="AE2434" s="42"/>
      <c r="AF2434" s="41"/>
      <c r="AG2434" s="43"/>
      <c r="AH2434" s="69"/>
      <c r="AI2434" s="69"/>
      <c r="AJ2434" s="69"/>
      <c r="AK2434" s="29" t="str">
        <f>IFERROR(MATCH(H2434,#REF!,0),"")</f>
        <v/>
      </c>
    </row>
    <row r="2435" spans="1:37" ht="15" customHeight="1">
      <c r="A2435" s="227" t="str">
        <f>IF(V2435=DB!$B$12,"決裁1",IF(V2435=DB!$B$13,"決裁2",IF(V2435=DB!$B$14,"決裁3",IF(V2435=DB!$B$15,"決裁4",IF(V2435="","",TEXT(W2435,"GE")&amp;"-"&amp;V2435)))))</f>
        <v/>
      </c>
      <c r="B2435" s="228" t="str">
        <f>IF(A2435="","",A2435&amp;"-"&amp;COUNTIF($A$5:A2435,A2435))</f>
        <v/>
      </c>
      <c r="C2435" s="228" t="str">
        <f t="shared" si="75"/>
        <v/>
      </c>
      <c r="D2435" s="228" t="str">
        <f>IF(C2435="","",C2435&amp;"-"&amp;COUNTIF($C$5:C2435,C2435))</f>
        <v/>
      </c>
      <c r="E2435" s="228">
        <f t="shared" si="76"/>
        <v>0</v>
      </c>
      <c r="F2435" s="30"/>
      <c r="G2435" s="30"/>
      <c r="H2435" s="31"/>
      <c r="I2435" s="32"/>
      <c r="J2435" s="35"/>
      <c r="K2435" s="32"/>
      <c r="L2435" s="32"/>
      <c r="M2435" s="32"/>
      <c r="N2435" s="66"/>
      <c r="R2435" s="36"/>
      <c r="S2435" s="37"/>
      <c r="T2435" s="38"/>
      <c r="U2435" s="200"/>
      <c r="V2435" s="211"/>
      <c r="W2435" s="204"/>
      <c r="X2435" s="204"/>
      <c r="Y2435" s="40"/>
      <c r="Z2435" s="41"/>
      <c r="AA2435" s="10"/>
      <c r="AB2435" s="42"/>
      <c r="AC2435" s="41"/>
      <c r="AD2435" s="43"/>
      <c r="AE2435" s="42"/>
      <c r="AF2435" s="41"/>
      <c r="AG2435" s="43"/>
      <c r="AH2435" s="69"/>
      <c r="AI2435" s="69"/>
      <c r="AJ2435" s="69"/>
      <c r="AK2435" s="29" t="str">
        <f>IFERROR(MATCH(H2435,#REF!,0),"")</f>
        <v/>
      </c>
    </row>
    <row r="2436" spans="1:37" ht="15" customHeight="1">
      <c r="A2436" s="227" t="str">
        <f>IF(V2436=DB!$B$12,"決裁1",IF(V2436=DB!$B$13,"決裁2",IF(V2436=DB!$B$14,"決裁3",IF(V2436=DB!$B$15,"決裁4",IF(V2436="","",TEXT(W2436,"GE")&amp;"-"&amp;V2436)))))</f>
        <v/>
      </c>
      <c r="B2436" s="228" t="str">
        <f>IF(A2436="","",A2436&amp;"-"&amp;COUNTIF($A$5:A2436,A2436))</f>
        <v/>
      </c>
      <c r="C2436" s="228" t="str">
        <f t="shared" si="75"/>
        <v/>
      </c>
      <c r="D2436" s="228" t="str">
        <f>IF(C2436="","",C2436&amp;"-"&amp;COUNTIF($C$5:C2436,C2436))</f>
        <v/>
      </c>
      <c r="E2436" s="228">
        <f t="shared" si="76"/>
        <v>0</v>
      </c>
      <c r="F2436" s="30"/>
      <c r="G2436" s="30"/>
      <c r="H2436" s="31"/>
      <c r="I2436" s="32"/>
      <c r="J2436" s="35"/>
      <c r="K2436" s="32"/>
      <c r="L2436" s="32"/>
      <c r="M2436" s="32"/>
      <c r="N2436" s="66"/>
      <c r="R2436" s="36"/>
      <c r="S2436" s="37"/>
      <c r="T2436" s="38"/>
      <c r="U2436" s="200"/>
      <c r="V2436" s="211"/>
      <c r="W2436" s="204"/>
      <c r="X2436" s="204"/>
      <c r="Y2436" s="40"/>
      <c r="Z2436" s="41"/>
      <c r="AA2436" s="10"/>
      <c r="AB2436" s="42"/>
      <c r="AC2436" s="41"/>
      <c r="AD2436" s="43"/>
      <c r="AE2436" s="42"/>
      <c r="AF2436" s="41"/>
      <c r="AG2436" s="43"/>
      <c r="AH2436" s="69"/>
      <c r="AI2436" s="69"/>
      <c r="AJ2436" s="69"/>
      <c r="AK2436" s="29" t="str">
        <f>IFERROR(MATCH(H2436,#REF!,0),"")</f>
        <v/>
      </c>
    </row>
    <row r="2437" spans="1:37" ht="15" customHeight="1">
      <c r="A2437" s="227" t="str">
        <f>IF(V2437=DB!$B$12,"決裁1",IF(V2437=DB!$B$13,"決裁2",IF(V2437=DB!$B$14,"決裁3",IF(V2437=DB!$B$15,"決裁4",IF(V2437="","",TEXT(W2437,"GE")&amp;"-"&amp;V2437)))))</f>
        <v/>
      </c>
      <c r="B2437" s="228" t="str">
        <f>IF(A2437="","",A2437&amp;"-"&amp;COUNTIF($A$5:A2437,A2437))</f>
        <v/>
      </c>
      <c r="C2437" s="228" t="str">
        <f t="shared" si="75"/>
        <v/>
      </c>
      <c r="D2437" s="228" t="str">
        <f>IF(C2437="","",C2437&amp;"-"&amp;COUNTIF($C$5:C2437,C2437))</f>
        <v/>
      </c>
      <c r="E2437" s="228">
        <f t="shared" si="76"/>
        <v>0</v>
      </c>
      <c r="F2437" s="30"/>
      <c r="G2437" s="30"/>
      <c r="H2437" s="31"/>
      <c r="I2437" s="32"/>
      <c r="J2437" s="35"/>
      <c r="K2437" s="32"/>
      <c r="L2437" s="32"/>
      <c r="M2437" s="32"/>
      <c r="N2437" s="66"/>
      <c r="R2437" s="36"/>
      <c r="S2437" s="37"/>
      <c r="T2437" s="38"/>
      <c r="U2437" s="200"/>
      <c r="V2437" s="211"/>
      <c r="W2437" s="204"/>
      <c r="X2437" s="204"/>
      <c r="Y2437" s="40"/>
      <c r="Z2437" s="41"/>
      <c r="AA2437" s="10"/>
      <c r="AB2437" s="42"/>
      <c r="AC2437" s="41"/>
      <c r="AD2437" s="43"/>
      <c r="AE2437" s="42"/>
      <c r="AF2437" s="41"/>
      <c r="AG2437" s="43"/>
      <c r="AH2437" s="69"/>
      <c r="AI2437" s="69"/>
      <c r="AJ2437" s="69"/>
      <c r="AK2437" s="29" t="str">
        <f>IFERROR(MATCH(H2437,#REF!,0),"")</f>
        <v/>
      </c>
    </row>
    <row r="2438" spans="1:37" ht="15" customHeight="1">
      <c r="A2438" s="227" t="str">
        <f>IF(V2438=DB!$B$12,"決裁1",IF(V2438=DB!$B$13,"決裁2",IF(V2438=DB!$B$14,"決裁3",IF(V2438=DB!$B$15,"決裁4",IF(V2438="","",TEXT(W2438,"GE")&amp;"-"&amp;V2438)))))</f>
        <v/>
      </c>
      <c r="B2438" s="228" t="str">
        <f>IF(A2438="","",A2438&amp;"-"&amp;COUNTIF($A$5:A2438,A2438))</f>
        <v/>
      </c>
      <c r="C2438" s="228" t="str">
        <f t="shared" ref="C2438:C2501" si="77">IF(AH2438="","",AH2438)</f>
        <v/>
      </c>
      <c r="D2438" s="228" t="str">
        <f>IF(C2438="","",C2438&amp;"-"&amp;COUNTIF($C$5:C2438,C2438))</f>
        <v/>
      </c>
      <c r="E2438" s="228">
        <f t="shared" ref="E2438:E2501" si="78">+H2438</f>
        <v>0</v>
      </c>
      <c r="F2438" s="30"/>
      <c r="G2438" s="30"/>
      <c r="H2438" s="31"/>
      <c r="I2438" s="32"/>
      <c r="J2438" s="35"/>
      <c r="K2438" s="32"/>
      <c r="L2438" s="32"/>
      <c r="M2438" s="32"/>
      <c r="N2438" s="66"/>
      <c r="R2438" s="36"/>
      <c r="S2438" s="37"/>
      <c r="T2438" s="38"/>
      <c r="U2438" s="200"/>
      <c r="V2438" s="211"/>
      <c r="W2438" s="204"/>
      <c r="X2438" s="204"/>
      <c r="Y2438" s="40"/>
      <c r="Z2438" s="41"/>
      <c r="AA2438" s="10"/>
      <c r="AB2438" s="42"/>
      <c r="AC2438" s="41"/>
      <c r="AD2438" s="43"/>
      <c r="AE2438" s="42"/>
      <c r="AF2438" s="41"/>
      <c r="AG2438" s="43"/>
      <c r="AH2438" s="69"/>
      <c r="AI2438" s="69"/>
      <c r="AJ2438" s="69"/>
      <c r="AK2438" s="29" t="str">
        <f>IFERROR(MATCH(H2438,#REF!,0),"")</f>
        <v/>
      </c>
    </row>
    <row r="2439" spans="1:37" ht="15" customHeight="1">
      <c r="A2439" s="227" t="str">
        <f>IF(V2439=DB!$B$12,"決裁1",IF(V2439=DB!$B$13,"決裁2",IF(V2439=DB!$B$14,"決裁3",IF(V2439=DB!$B$15,"決裁4",IF(V2439="","",TEXT(W2439,"GE")&amp;"-"&amp;V2439)))))</f>
        <v/>
      </c>
      <c r="B2439" s="228" t="str">
        <f>IF(A2439="","",A2439&amp;"-"&amp;COUNTIF($A$5:A2439,A2439))</f>
        <v/>
      </c>
      <c r="C2439" s="228" t="str">
        <f t="shared" si="77"/>
        <v/>
      </c>
      <c r="D2439" s="228" t="str">
        <f>IF(C2439="","",C2439&amp;"-"&amp;COUNTIF($C$5:C2439,C2439))</f>
        <v/>
      </c>
      <c r="E2439" s="228">
        <f t="shared" si="78"/>
        <v>0</v>
      </c>
      <c r="F2439" s="30"/>
      <c r="G2439" s="30"/>
      <c r="H2439" s="31"/>
      <c r="I2439" s="32"/>
      <c r="J2439" s="35"/>
      <c r="K2439" s="32"/>
      <c r="L2439" s="32"/>
      <c r="M2439" s="32"/>
      <c r="N2439" s="66"/>
      <c r="R2439" s="36"/>
      <c r="S2439" s="37"/>
      <c r="T2439" s="38"/>
      <c r="U2439" s="200"/>
      <c r="V2439" s="211"/>
      <c r="W2439" s="204"/>
      <c r="X2439" s="204"/>
      <c r="Y2439" s="40"/>
      <c r="Z2439" s="41"/>
      <c r="AA2439" s="10"/>
      <c r="AB2439" s="42"/>
      <c r="AC2439" s="41"/>
      <c r="AD2439" s="43"/>
      <c r="AE2439" s="42"/>
      <c r="AF2439" s="41"/>
      <c r="AG2439" s="43"/>
      <c r="AH2439" s="69"/>
      <c r="AI2439" s="69"/>
      <c r="AJ2439" s="69"/>
      <c r="AK2439" s="29" t="str">
        <f>IFERROR(MATCH(H2439,#REF!,0),"")</f>
        <v/>
      </c>
    </row>
    <row r="2440" spans="1:37" ht="15" customHeight="1">
      <c r="A2440" s="227" t="str">
        <f>IF(V2440=DB!$B$12,"決裁1",IF(V2440=DB!$B$13,"決裁2",IF(V2440=DB!$B$14,"決裁3",IF(V2440=DB!$B$15,"決裁4",IF(V2440="","",TEXT(W2440,"GE")&amp;"-"&amp;V2440)))))</f>
        <v/>
      </c>
      <c r="B2440" s="228" t="str">
        <f>IF(A2440="","",A2440&amp;"-"&amp;COUNTIF($A$5:A2440,A2440))</f>
        <v/>
      </c>
      <c r="C2440" s="228" t="str">
        <f t="shared" si="77"/>
        <v/>
      </c>
      <c r="D2440" s="228" t="str">
        <f>IF(C2440="","",C2440&amp;"-"&amp;COUNTIF($C$5:C2440,C2440))</f>
        <v/>
      </c>
      <c r="E2440" s="228">
        <f t="shared" si="78"/>
        <v>0</v>
      </c>
      <c r="F2440" s="30"/>
      <c r="G2440" s="30"/>
      <c r="H2440" s="31"/>
      <c r="I2440" s="32"/>
      <c r="J2440" s="35"/>
      <c r="K2440" s="32"/>
      <c r="L2440" s="32"/>
      <c r="M2440" s="32"/>
      <c r="N2440" s="66"/>
      <c r="R2440" s="36"/>
      <c r="S2440" s="37"/>
      <c r="T2440" s="38"/>
      <c r="U2440" s="200"/>
      <c r="V2440" s="211"/>
      <c r="W2440" s="204"/>
      <c r="X2440" s="204"/>
      <c r="Y2440" s="40"/>
      <c r="Z2440" s="41"/>
      <c r="AA2440" s="10"/>
      <c r="AB2440" s="42"/>
      <c r="AC2440" s="41"/>
      <c r="AD2440" s="43"/>
      <c r="AE2440" s="42"/>
      <c r="AF2440" s="41"/>
      <c r="AG2440" s="43"/>
      <c r="AH2440" s="69"/>
      <c r="AI2440" s="69"/>
      <c r="AJ2440" s="69"/>
      <c r="AK2440" s="29" t="str">
        <f>IFERROR(MATCH(H2440,#REF!,0),"")</f>
        <v/>
      </c>
    </row>
    <row r="2441" spans="1:37" ht="15" customHeight="1">
      <c r="A2441" s="227" t="str">
        <f>IF(V2441=DB!$B$12,"決裁1",IF(V2441=DB!$B$13,"決裁2",IF(V2441=DB!$B$14,"決裁3",IF(V2441=DB!$B$15,"決裁4",IF(V2441="","",TEXT(W2441,"GE")&amp;"-"&amp;V2441)))))</f>
        <v/>
      </c>
      <c r="B2441" s="228" t="str">
        <f>IF(A2441="","",A2441&amp;"-"&amp;COUNTIF($A$5:A2441,A2441))</f>
        <v/>
      </c>
      <c r="C2441" s="228" t="str">
        <f t="shared" si="77"/>
        <v/>
      </c>
      <c r="D2441" s="228" t="str">
        <f>IF(C2441="","",C2441&amp;"-"&amp;COUNTIF($C$5:C2441,C2441))</f>
        <v/>
      </c>
      <c r="E2441" s="228">
        <f t="shared" si="78"/>
        <v>0</v>
      </c>
      <c r="F2441" s="30"/>
      <c r="G2441" s="30"/>
      <c r="H2441" s="31"/>
      <c r="I2441" s="32"/>
      <c r="J2441" s="35"/>
      <c r="K2441" s="32"/>
      <c r="L2441" s="32"/>
      <c r="M2441" s="32"/>
      <c r="N2441" s="66"/>
      <c r="R2441" s="36"/>
      <c r="S2441" s="37"/>
      <c r="T2441" s="38"/>
      <c r="U2441" s="200"/>
      <c r="V2441" s="211"/>
      <c r="W2441" s="204"/>
      <c r="X2441" s="204"/>
      <c r="Y2441" s="40"/>
      <c r="Z2441" s="41"/>
      <c r="AA2441" s="10"/>
      <c r="AB2441" s="42"/>
      <c r="AC2441" s="41"/>
      <c r="AD2441" s="43"/>
      <c r="AE2441" s="42"/>
      <c r="AF2441" s="41"/>
      <c r="AG2441" s="43"/>
      <c r="AH2441" s="69"/>
      <c r="AI2441" s="69"/>
      <c r="AJ2441" s="69"/>
      <c r="AK2441" s="29" t="str">
        <f>IFERROR(MATCH(H2441,#REF!,0),"")</f>
        <v/>
      </c>
    </row>
    <row r="2442" spans="1:37" ht="15" customHeight="1">
      <c r="A2442" s="227" t="str">
        <f>IF(V2442=DB!$B$12,"決裁1",IF(V2442=DB!$B$13,"決裁2",IF(V2442=DB!$B$14,"決裁3",IF(V2442=DB!$B$15,"決裁4",IF(V2442="","",TEXT(W2442,"GE")&amp;"-"&amp;V2442)))))</f>
        <v/>
      </c>
      <c r="B2442" s="228" t="str">
        <f>IF(A2442="","",A2442&amp;"-"&amp;COUNTIF($A$5:A2442,A2442))</f>
        <v/>
      </c>
      <c r="C2442" s="228" t="str">
        <f t="shared" si="77"/>
        <v/>
      </c>
      <c r="D2442" s="228" t="str">
        <f>IF(C2442="","",C2442&amp;"-"&amp;COUNTIF($C$5:C2442,C2442))</f>
        <v/>
      </c>
      <c r="E2442" s="228">
        <f t="shared" si="78"/>
        <v>0</v>
      </c>
      <c r="F2442" s="30"/>
      <c r="G2442" s="30"/>
      <c r="H2442" s="31"/>
      <c r="I2442" s="32"/>
      <c r="J2442" s="35"/>
      <c r="K2442" s="32"/>
      <c r="L2442" s="32"/>
      <c r="M2442" s="32"/>
      <c r="N2442" s="66"/>
      <c r="R2442" s="36"/>
      <c r="S2442" s="37"/>
      <c r="T2442" s="38"/>
      <c r="U2442" s="200"/>
      <c r="V2442" s="211"/>
      <c r="W2442" s="204"/>
      <c r="X2442" s="204"/>
      <c r="Y2442" s="40"/>
      <c r="Z2442" s="41"/>
      <c r="AA2442" s="10"/>
      <c r="AB2442" s="42"/>
      <c r="AC2442" s="41"/>
      <c r="AD2442" s="43"/>
      <c r="AE2442" s="42"/>
      <c r="AF2442" s="41"/>
      <c r="AG2442" s="43"/>
      <c r="AH2442" s="69"/>
      <c r="AI2442" s="69"/>
      <c r="AJ2442" s="69"/>
      <c r="AK2442" s="29" t="str">
        <f>IFERROR(MATCH(H2442,#REF!,0),"")</f>
        <v/>
      </c>
    </row>
    <row r="2443" spans="1:37" ht="15" customHeight="1">
      <c r="A2443" s="227" t="str">
        <f>IF(V2443=DB!$B$12,"決裁1",IF(V2443=DB!$B$13,"決裁2",IF(V2443=DB!$B$14,"決裁3",IF(V2443=DB!$B$15,"決裁4",IF(V2443="","",TEXT(W2443,"GE")&amp;"-"&amp;V2443)))))</f>
        <v/>
      </c>
      <c r="B2443" s="228" t="str">
        <f>IF(A2443="","",A2443&amp;"-"&amp;COUNTIF($A$5:A2443,A2443))</f>
        <v/>
      </c>
      <c r="C2443" s="228" t="str">
        <f t="shared" si="77"/>
        <v/>
      </c>
      <c r="D2443" s="228" t="str">
        <f>IF(C2443="","",C2443&amp;"-"&amp;COUNTIF($C$5:C2443,C2443))</f>
        <v/>
      </c>
      <c r="E2443" s="228">
        <f t="shared" si="78"/>
        <v>0</v>
      </c>
      <c r="F2443" s="30"/>
      <c r="G2443" s="30"/>
      <c r="H2443" s="31"/>
      <c r="I2443" s="32"/>
      <c r="J2443" s="35"/>
      <c r="K2443" s="32"/>
      <c r="L2443" s="32"/>
      <c r="M2443" s="32"/>
      <c r="N2443" s="66"/>
      <c r="R2443" s="36"/>
      <c r="S2443" s="37"/>
      <c r="T2443" s="38"/>
      <c r="U2443" s="200"/>
      <c r="V2443" s="211"/>
      <c r="W2443" s="204"/>
      <c r="X2443" s="204"/>
      <c r="Y2443" s="40"/>
      <c r="Z2443" s="41"/>
      <c r="AA2443" s="10"/>
      <c r="AB2443" s="42"/>
      <c r="AC2443" s="41"/>
      <c r="AD2443" s="43"/>
      <c r="AE2443" s="42"/>
      <c r="AF2443" s="41"/>
      <c r="AG2443" s="43"/>
      <c r="AH2443" s="69"/>
      <c r="AI2443" s="69"/>
      <c r="AJ2443" s="69"/>
      <c r="AK2443" s="29" t="str">
        <f>IFERROR(MATCH(H2443,#REF!,0),"")</f>
        <v/>
      </c>
    </row>
    <row r="2444" spans="1:37" ht="15" customHeight="1">
      <c r="A2444" s="227" t="str">
        <f>IF(V2444=DB!$B$12,"決裁1",IF(V2444=DB!$B$13,"決裁2",IF(V2444=DB!$B$14,"決裁3",IF(V2444=DB!$B$15,"決裁4",IF(V2444="","",TEXT(W2444,"GE")&amp;"-"&amp;V2444)))))</f>
        <v/>
      </c>
      <c r="B2444" s="228" t="str">
        <f>IF(A2444="","",A2444&amp;"-"&amp;COUNTIF($A$5:A2444,A2444))</f>
        <v/>
      </c>
      <c r="C2444" s="228" t="str">
        <f t="shared" si="77"/>
        <v/>
      </c>
      <c r="D2444" s="228" t="str">
        <f>IF(C2444="","",C2444&amp;"-"&amp;COUNTIF($C$5:C2444,C2444))</f>
        <v/>
      </c>
      <c r="E2444" s="228">
        <f t="shared" si="78"/>
        <v>0</v>
      </c>
      <c r="F2444" s="30"/>
      <c r="G2444" s="30"/>
      <c r="H2444" s="31"/>
      <c r="I2444" s="32"/>
      <c r="J2444" s="35"/>
      <c r="K2444" s="32"/>
      <c r="L2444" s="32"/>
      <c r="M2444" s="32"/>
      <c r="N2444" s="66"/>
      <c r="R2444" s="36"/>
      <c r="S2444" s="37"/>
      <c r="T2444" s="38"/>
      <c r="U2444" s="200"/>
      <c r="V2444" s="211"/>
      <c r="W2444" s="204"/>
      <c r="X2444" s="204"/>
      <c r="Y2444" s="40"/>
      <c r="Z2444" s="41"/>
      <c r="AA2444" s="10"/>
      <c r="AB2444" s="42"/>
      <c r="AC2444" s="41"/>
      <c r="AD2444" s="43"/>
      <c r="AE2444" s="42"/>
      <c r="AF2444" s="41"/>
      <c r="AG2444" s="43"/>
      <c r="AH2444" s="69"/>
      <c r="AI2444" s="69"/>
      <c r="AJ2444" s="69"/>
      <c r="AK2444" s="29" t="str">
        <f>IFERROR(MATCH(H2444,#REF!,0),"")</f>
        <v/>
      </c>
    </row>
    <row r="2445" spans="1:37" ht="15" customHeight="1">
      <c r="A2445" s="227" t="str">
        <f>IF(V2445=DB!$B$12,"決裁1",IF(V2445=DB!$B$13,"決裁2",IF(V2445=DB!$B$14,"決裁3",IF(V2445=DB!$B$15,"決裁4",IF(V2445="","",TEXT(W2445,"GE")&amp;"-"&amp;V2445)))))</f>
        <v/>
      </c>
      <c r="B2445" s="228" t="str">
        <f>IF(A2445="","",A2445&amp;"-"&amp;COUNTIF($A$5:A2445,A2445))</f>
        <v/>
      </c>
      <c r="C2445" s="228" t="str">
        <f t="shared" si="77"/>
        <v/>
      </c>
      <c r="D2445" s="228" t="str">
        <f>IF(C2445="","",C2445&amp;"-"&amp;COUNTIF($C$5:C2445,C2445))</f>
        <v/>
      </c>
      <c r="E2445" s="228">
        <f t="shared" si="78"/>
        <v>0</v>
      </c>
      <c r="F2445" s="30"/>
      <c r="G2445" s="30"/>
      <c r="H2445" s="31"/>
      <c r="I2445" s="32"/>
      <c r="J2445" s="35"/>
      <c r="K2445" s="32"/>
      <c r="L2445" s="32"/>
      <c r="M2445" s="32"/>
      <c r="N2445" s="66"/>
      <c r="R2445" s="36"/>
      <c r="S2445" s="37"/>
      <c r="T2445" s="38"/>
      <c r="U2445" s="200"/>
      <c r="V2445" s="211"/>
      <c r="W2445" s="204"/>
      <c r="X2445" s="204"/>
      <c r="Y2445" s="40"/>
      <c r="Z2445" s="41"/>
      <c r="AA2445" s="10"/>
      <c r="AB2445" s="42"/>
      <c r="AC2445" s="41"/>
      <c r="AD2445" s="43"/>
      <c r="AE2445" s="42"/>
      <c r="AF2445" s="41"/>
      <c r="AG2445" s="43"/>
      <c r="AH2445" s="69"/>
      <c r="AI2445" s="69"/>
      <c r="AJ2445" s="69"/>
      <c r="AK2445" s="29" t="str">
        <f>IFERROR(MATCH(H2445,#REF!,0),"")</f>
        <v/>
      </c>
    </row>
    <row r="2446" spans="1:37" ht="15" customHeight="1">
      <c r="A2446" s="227" t="str">
        <f>IF(V2446=DB!$B$12,"決裁1",IF(V2446=DB!$B$13,"決裁2",IF(V2446=DB!$B$14,"決裁3",IF(V2446=DB!$B$15,"決裁4",IF(V2446="","",TEXT(W2446,"GE")&amp;"-"&amp;V2446)))))</f>
        <v/>
      </c>
      <c r="B2446" s="228" t="str">
        <f>IF(A2446="","",A2446&amp;"-"&amp;COUNTIF($A$5:A2446,A2446))</f>
        <v/>
      </c>
      <c r="C2446" s="228" t="str">
        <f t="shared" si="77"/>
        <v/>
      </c>
      <c r="D2446" s="228" t="str">
        <f>IF(C2446="","",C2446&amp;"-"&amp;COUNTIF($C$5:C2446,C2446))</f>
        <v/>
      </c>
      <c r="E2446" s="228">
        <f t="shared" si="78"/>
        <v>0</v>
      </c>
      <c r="F2446" s="30"/>
      <c r="G2446" s="30"/>
      <c r="H2446" s="31"/>
      <c r="I2446" s="32"/>
      <c r="J2446" s="35"/>
      <c r="K2446" s="32"/>
      <c r="L2446" s="32"/>
      <c r="M2446" s="32"/>
      <c r="N2446" s="66"/>
      <c r="R2446" s="36"/>
      <c r="S2446" s="37"/>
      <c r="T2446" s="38"/>
      <c r="U2446" s="200"/>
      <c r="V2446" s="211"/>
      <c r="W2446" s="204"/>
      <c r="X2446" s="204"/>
      <c r="Y2446" s="40"/>
      <c r="Z2446" s="41"/>
      <c r="AA2446" s="10"/>
      <c r="AB2446" s="42"/>
      <c r="AC2446" s="41"/>
      <c r="AD2446" s="43"/>
      <c r="AE2446" s="42"/>
      <c r="AF2446" s="41"/>
      <c r="AG2446" s="43"/>
      <c r="AH2446" s="69"/>
      <c r="AI2446" s="69"/>
      <c r="AJ2446" s="69"/>
      <c r="AK2446" s="29" t="str">
        <f>IFERROR(MATCH(H2446,#REF!,0),"")</f>
        <v/>
      </c>
    </row>
    <row r="2447" spans="1:37" ht="15" customHeight="1">
      <c r="A2447" s="227" t="str">
        <f>IF(V2447=DB!$B$12,"決裁1",IF(V2447=DB!$B$13,"決裁2",IF(V2447=DB!$B$14,"決裁3",IF(V2447=DB!$B$15,"決裁4",IF(V2447="","",TEXT(W2447,"GE")&amp;"-"&amp;V2447)))))</f>
        <v/>
      </c>
      <c r="B2447" s="228" t="str">
        <f>IF(A2447="","",A2447&amp;"-"&amp;COUNTIF($A$5:A2447,A2447))</f>
        <v/>
      </c>
      <c r="C2447" s="228" t="str">
        <f t="shared" si="77"/>
        <v/>
      </c>
      <c r="D2447" s="228" t="str">
        <f>IF(C2447="","",C2447&amp;"-"&amp;COUNTIF($C$5:C2447,C2447))</f>
        <v/>
      </c>
      <c r="E2447" s="228">
        <f t="shared" si="78"/>
        <v>0</v>
      </c>
      <c r="F2447" s="30"/>
      <c r="G2447" s="30"/>
      <c r="H2447" s="31"/>
      <c r="I2447" s="32"/>
      <c r="J2447" s="35"/>
      <c r="K2447" s="32"/>
      <c r="L2447" s="32"/>
      <c r="M2447" s="32"/>
      <c r="N2447" s="66"/>
      <c r="R2447" s="36"/>
      <c r="S2447" s="37"/>
      <c r="T2447" s="38"/>
      <c r="U2447" s="200"/>
      <c r="V2447" s="211"/>
      <c r="W2447" s="204"/>
      <c r="X2447" s="204"/>
      <c r="Y2447" s="40"/>
      <c r="Z2447" s="41"/>
      <c r="AA2447" s="10"/>
      <c r="AB2447" s="42"/>
      <c r="AC2447" s="41"/>
      <c r="AD2447" s="43"/>
      <c r="AE2447" s="42"/>
      <c r="AF2447" s="41"/>
      <c r="AG2447" s="32"/>
      <c r="AH2447" s="69"/>
      <c r="AI2447" s="69"/>
      <c r="AJ2447" s="69"/>
      <c r="AK2447" s="29" t="str">
        <f>IFERROR(MATCH(H2447,#REF!,0),"")</f>
        <v/>
      </c>
    </row>
    <row r="2448" spans="1:37" ht="15" customHeight="1">
      <c r="A2448" s="227" t="str">
        <f>IF(V2448=DB!$B$12,"決裁1",IF(V2448=DB!$B$13,"決裁2",IF(V2448=DB!$B$14,"決裁3",IF(V2448=DB!$B$15,"決裁4",IF(V2448="","",TEXT(W2448,"GE")&amp;"-"&amp;V2448)))))</f>
        <v/>
      </c>
      <c r="B2448" s="228" t="str">
        <f>IF(A2448="","",A2448&amp;"-"&amp;COUNTIF($A$5:A2448,A2448))</f>
        <v/>
      </c>
      <c r="C2448" s="228" t="str">
        <f t="shared" si="77"/>
        <v/>
      </c>
      <c r="D2448" s="228" t="str">
        <f>IF(C2448="","",C2448&amp;"-"&amp;COUNTIF($C$5:C2448,C2448))</f>
        <v/>
      </c>
      <c r="E2448" s="228">
        <f t="shared" si="78"/>
        <v>0</v>
      </c>
      <c r="F2448" s="30"/>
      <c r="G2448" s="30"/>
      <c r="H2448" s="31"/>
      <c r="I2448" s="32"/>
      <c r="J2448" s="35"/>
      <c r="K2448" s="32"/>
      <c r="L2448" s="32"/>
      <c r="M2448" s="32"/>
      <c r="N2448" s="66"/>
      <c r="R2448" s="36"/>
      <c r="S2448" s="37"/>
      <c r="T2448" s="38"/>
      <c r="U2448" s="200"/>
      <c r="V2448" s="211"/>
      <c r="W2448" s="204"/>
      <c r="X2448" s="204"/>
      <c r="Y2448" s="40"/>
      <c r="Z2448" s="41"/>
      <c r="AA2448" s="10"/>
      <c r="AB2448" s="42"/>
      <c r="AC2448" s="41"/>
      <c r="AD2448" s="43"/>
      <c r="AE2448" s="42"/>
      <c r="AF2448" s="41"/>
      <c r="AG2448" s="43"/>
      <c r="AH2448" s="69"/>
      <c r="AI2448" s="69"/>
      <c r="AJ2448" s="69"/>
      <c r="AK2448" s="29" t="str">
        <f>IFERROR(MATCH(H2448,#REF!,0),"")</f>
        <v/>
      </c>
    </row>
    <row r="2449" spans="1:37" ht="15" customHeight="1">
      <c r="A2449" s="227" t="str">
        <f>IF(V2449=DB!$B$12,"決裁1",IF(V2449=DB!$B$13,"決裁2",IF(V2449=DB!$B$14,"決裁3",IF(V2449=DB!$B$15,"決裁4",IF(V2449="","",TEXT(W2449,"GE")&amp;"-"&amp;V2449)))))</f>
        <v/>
      </c>
      <c r="B2449" s="228" t="str">
        <f>IF(A2449="","",A2449&amp;"-"&amp;COUNTIF($A$5:A2449,A2449))</f>
        <v/>
      </c>
      <c r="C2449" s="228" t="str">
        <f t="shared" si="77"/>
        <v/>
      </c>
      <c r="D2449" s="228" t="str">
        <f>IF(C2449="","",C2449&amp;"-"&amp;COUNTIF($C$5:C2449,C2449))</f>
        <v/>
      </c>
      <c r="E2449" s="228">
        <f t="shared" si="78"/>
        <v>0</v>
      </c>
      <c r="F2449" s="30"/>
      <c r="G2449" s="30"/>
      <c r="H2449" s="31"/>
      <c r="I2449" s="32"/>
      <c r="J2449" s="35"/>
      <c r="K2449" s="32"/>
      <c r="L2449" s="32"/>
      <c r="M2449" s="32"/>
      <c r="N2449" s="66"/>
      <c r="R2449" s="36"/>
      <c r="S2449" s="37"/>
      <c r="T2449" s="38"/>
      <c r="U2449" s="200"/>
      <c r="V2449" s="211"/>
      <c r="W2449" s="204"/>
      <c r="X2449" s="204"/>
      <c r="Y2449" s="40"/>
      <c r="Z2449" s="41"/>
      <c r="AA2449" s="10"/>
      <c r="AB2449" s="42"/>
      <c r="AC2449" s="41"/>
      <c r="AD2449" s="43"/>
      <c r="AE2449" s="42"/>
      <c r="AF2449" s="41"/>
      <c r="AG2449" s="43"/>
      <c r="AH2449" s="69"/>
      <c r="AI2449" s="69"/>
      <c r="AJ2449" s="69"/>
      <c r="AK2449" s="29" t="str">
        <f>IFERROR(MATCH(H2449,#REF!,0),"")</f>
        <v/>
      </c>
    </row>
    <row r="2450" spans="1:37" ht="15" customHeight="1">
      <c r="A2450" s="227" t="str">
        <f>IF(V2450=DB!$B$12,"決裁1",IF(V2450=DB!$B$13,"決裁2",IF(V2450=DB!$B$14,"決裁3",IF(V2450=DB!$B$15,"決裁4",IF(V2450="","",TEXT(W2450,"GE")&amp;"-"&amp;V2450)))))</f>
        <v/>
      </c>
      <c r="B2450" s="228" t="str">
        <f>IF(A2450="","",A2450&amp;"-"&amp;COUNTIF($A$5:A2450,A2450))</f>
        <v/>
      </c>
      <c r="C2450" s="228" t="str">
        <f t="shared" si="77"/>
        <v/>
      </c>
      <c r="D2450" s="228" t="str">
        <f>IF(C2450="","",C2450&amp;"-"&amp;COUNTIF($C$5:C2450,C2450))</f>
        <v/>
      </c>
      <c r="E2450" s="228">
        <f t="shared" si="78"/>
        <v>0</v>
      </c>
      <c r="F2450" s="30"/>
      <c r="G2450" s="30"/>
      <c r="H2450" s="31"/>
      <c r="I2450" s="32"/>
      <c r="J2450" s="35"/>
      <c r="K2450" s="32"/>
      <c r="L2450" s="32"/>
      <c r="M2450" s="32"/>
      <c r="N2450" s="66"/>
      <c r="R2450" s="36"/>
      <c r="S2450" s="37"/>
      <c r="T2450" s="38"/>
      <c r="U2450" s="200"/>
      <c r="V2450" s="211"/>
      <c r="W2450" s="204"/>
      <c r="X2450" s="204"/>
      <c r="Y2450" s="40"/>
      <c r="Z2450" s="41"/>
      <c r="AA2450" s="10"/>
      <c r="AB2450" s="42"/>
      <c r="AC2450" s="41"/>
      <c r="AD2450" s="43"/>
      <c r="AE2450" s="42"/>
      <c r="AF2450" s="41"/>
      <c r="AG2450" s="43"/>
      <c r="AH2450" s="69"/>
      <c r="AI2450" s="69"/>
      <c r="AJ2450" s="69"/>
      <c r="AK2450" s="29" t="str">
        <f>IFERROR(MATCH(H2450,#REF!,0),"")</f>
        <v/>
      </c>
    </row>
    <row r="2451" spans="1:37" ht="15" customHeight="1">
      <c r="A2451" s="227" t="str">
        <f>IF(V2451=DB!$B$12,"決裁1",IF(V2451=DB!$B$13,"決裁2",IF(V2451=DB!$B$14,"決裁3",IF(V2451=DB!$B$15,"決裁4",IF(V2451="","",TEXT(W2451,"GE")&amp;"-"&amp;V2451)))))</f>
        <v/>
      </c>
      <c r="B2451" s="228" t="str">
        <f>IF(A2451="","",A2451&amp;"-"&amp;COUNTIF($A$5:A2451,A2451))</f>
        <v/>
      </c>
      <c r="C2451" s="228" t="str">
        <f t="shared" si="77"/>
        <v/>
      </c>
      <c r="D2451" s="228" t="str">
        <f>IF(C2451="","",C2451&amp;"-"&amp;COUNTIF($C$5:C2451,C2451))</f>
        <v/>
      </c>
      <c r="E2451" s="228">
        <f t="shared" si="78"/>
        <v>0</v>
      </c>
      <c r="F2451" s="30"/>
      <c r="G2451" s="30"/>
      <c r="H2451" s="31"/>
      <c r="I2451" s="32"/>
      <c r="J2451" s="35"/>
      <c r="K2451" s="32"/>
      <c r="L2451" s="32"/>
      <c r="M2451" s="32"/>
      <c r="N2451" s="66"/>
      <c r="R2451" s="36"/>
      <c r="S2451" s="37"/>
      <c r="T2451" s="38"/>
      <c r="U2451" s="200"/>
      <c r="V2451" s="211"/>
      <c r="W2451" s="204"/>
      <c r="X2451" s="204"/>
      <c r="Y2451" s="40"/>
      <c r="Z2451" s="41"/>
      <c r="AA2451" s="10"/>
      <c r="AB2451" s="42"/>
      <c r="AC2451" s="41"/>
      <c r="AD2451" s="43"/>
      <c r="AE2451" s="42"/>
      <c r="AF2451" s="41"/>
      <c r="AG2451" s="32"/>
      <c r="AH2451" s="69"/>
      <c r="AI2451" s="69"/>
      <c r="AJ2451" s="69"/>
      <c r="AK2451" s="29" t="str">
        <f>IFERROR(MATCH(H2451,#REF!,0),"")</f>
        <v/>
      </c>
    </row>
    <row r="2452" spans="1:37" ht="15" customHeight="1">
      <c r="A2452" s="227" t="str">
        <f>IF(V2452=DB!$B$12,"決裁1",IF(V2452=DB!$B$13,"決裁2",IF(V2452=DB!$B$14,"決裁3",IF(V2452=DB!$B$15,"決裁4",IF(V2452="","",TEXT(W2452,"GE")&amp;"-"&amp;V2452)))))</f>
        <v/>
      </c>
      <c r="B2452" s="228" t="str">
        <f>IF(A2452="","",A2452&amp;"-"&amp;COUNTIF($A$5:A2452,A2452))</f>
        <v/>
      </c>
      <c r="C2452" s="228" t="str">
        <f t="shared" si="77"/>
        <v/>
      </c>
      <c r="D2452" s="228" t="str">
        <f>IF(C2452="","",C2452&amp;"-"&amp;COUNTIF($C$5:C2452,C2452))</f>
        <v/>
      </c>
      <c r="E2452" s="228">
        <f t="shared" si="78"/>
        <v>0</v>
      </c>
      <c r="F2452" s="30"/>
      <c r="G2452" s="30"/>
      <c r="H2452" s="31"/>
      <c r="I2452" s="32"/>
      <c r="J2452" s="35"/>
      <c r="K2452" s="32"/>
      <c r="L2452" s="32"/>
      <c r="M2452" s="32"/>
      <c r="N2452" s="66"/>
      <c r="R2452" s="36"/>
      <c r="S2452" s="37"/>
      <c r="T2452" s="38"/>
      <c r="U2452" s="200"/>
      <c r="V2452" s="211"/>
      <c r="W2452" s="204"/>
      <c r="X2452" s="204"/>
      <c r="Y2452" s="40"/>
      <c r="Z2452" s="41"/>
      <c r="AA2452" s="10"/>
      <c r="AB2452" s="42"/>
      <c r="AC2452" s="41"/>
      <c r="AD2452" s="43"/>
      <c r="AE2452" s="42"/>
      <c r="AF2452" s="41"/>
      <c r="AG2452" s="43"/>
      <c r="AH2452" s="69"/>
      <c r="AI2452" s="69"/>
      <c r="AJ2452" s="69"/>
      <c r="AK2452" s="29" t="str">
        <f>IFERROR(MATCH(H2452,#REF!,0),"")</f>
        <v/>
      </c>
    </row>
    <row r="2453" spans="1:37" ht="15" customHeight="1">
      <c r="A2453" s="227" t="str">
        <f>IF(V2453=DB!$B$12,"決裁1",IF(V2453=DB!$B$13,"決裁2",IF(V2453=DB!$B$14,"決裁3",IF(V2453=DB!$B$15,"決裁4",IF(V2453="","",TEXT(W2453,"GE")&amp;"-"&amp;V2453)))))</f>
        <v/>
      </c>
      <c r="B2453" s="228" t="str">
        <f>IF(A2453="","",A2453&amp;"-"&amp;COUNTIF($A$5:A2453,A2453))</f>
        <v/>
      </c>
      <c r="C2453" s="228" t="str">
        <f t="shared" si="77"/>
        <v/>
      </c>
      <c r="D2453" s="228" t="str">
        <f>IF(C2453="","",C2453&amp;"-"&amp;COUNTIF($C$5:C2453,C2453))</f>
        <v/>
      </c>
      <c r="E2453" s="228">
        <f t="shared" si="78"/>
        <v>0</v>
      </c>
      <c r="F2453" s="30"/>
      <c r="G2453" s="30"/>
      <c r="H2453" s="31"/>
      <c r="I2453" s="32"/>
      <c r="J2453" s="35"/>
      <c r="K2453" s="32"/>
      <c r="L2453" s="32"/>
      <c r="M2453" s="32"/>
      <c r="N2453" s="66"/>
      <c r="R2453" s="36"/>
      <c r="S2453" s="37"/>
      <c r="T2453" s="38"/>
      <c r="U2453" s="200"/>
      <c r="V2453" s="211"/>
      <c r="W2453" s="204"/>
      <c r="X2453" s="204"/>
      <c r="Y2453" s="40"/>
      <c r="Z2453" s="41"/>
      <c r="AA2453" s="10"/>
      <c r="AB2453" s="42"/>
      <c r="AC2453" s="41"/>
      <c r="AD2453" s="43"/>
      <c r="AE2453" s="42"/>
      <c r="AF2453" s="41"/>
      <c r="AG2453" s="43"/>
      <c r="AH2453" s="69"/>
      <c r="AI2453" s="69"/>
      <c r="AJ2453" s="69"/>
      <c r="AK2453" s="29" t="str">
        <f>IFERROR(MATCH(H2453,#REF!,0),"")</f>
        <v/>
      </c>
    </row>
    <row r="2454" spans="1:37" ht="15" customHeight="1">
      <c r="A2454" s="227" t="str">
        <f>IF(V2454=DB!$B$12,"決裁1",IF(V2454=DB!$B$13,"決裁2",IF(V2454=DB!$B$14,"決裁3",IF(V2454=DB!$B$15,"決裁4",IF(V2454="","",TEXT(W2454,"GE")&amp;"-"&amp;V2454)))))</f>
        <v/>
      </c>
      <c r="B2454" s="228" t="str">
        <f>IF(A2454="","",A2454&amp;"-"&amp;COUNTIF($A$5:A2454,A2454))</f>
        <v/>
      </c>
      <c r="C2454" s="228" t="str">
        <f t="shared" si="77"/>
        <v/>
      </c>
      <c r="D2454" s="228" t="str">
        <f>IF(C2454="","",C2454&amp;"-"&amp;COUNTIF($C$5:C2454,C2454))</f>
        <v/>
      </c>
      <c r="E2454" s="228">
        <f t="shared" si="78"/>
        <v>0</v>
      </c>
      <c r="F2454" s="30"/>
      <c r="G2454" s="30"/>
      <c r="H2454" s="31"/>
      <c r="I2454" s="32"/>
      <c r="J2454" s="35"/>
      <c r="K2454" s="32"/>
      <c r="L2454" s="32"/>
      <c r="M2454" s="32"/>
      <c r="N2454" s="66"/>
      <c r="R2454" s="36"/>
      <c r="S2454" s="37"/>
      <c r="T2454" s="38"/>
      <c r="U2454" s="200"/>
      <c r="V2454" s="211"/>
      <c r="W2454" s="204"/>
      <c r="X2454" s="204"/>
      <c r="Y2454" s="40"/>
      <c r="Z2454" s="41"/>
      <c r="AA2454" s="10"/>
      <c r="AB2454" s="42"/>
      <c r="AC2454" s="41"/>
      <c r="AD2454" s="43"/>
      <c r="AE2454" s="42"/>
      <c r="AF2454" s="41"/>
      <c r="AG2454" s="32"/>
      <c r="AH2454" s="69"/>
      <c r="AI2454" s="69"/>
      <c r="AJ2454" s="69"/>
      <c r="AK2454" s="29" t="str">
        <f>IFERROR(MATCH(H2454,#REF!,0),"")</f>
        <v/>
      </c>
    </row>
    <row r="2455" spans="1:37" ht="15" customHeight="1">
      <c r="A2455" s="227" t="str">
        <f>IF(V2455=DB!$B$12,"決裁1",IF(V2455=DB!$B$13,"決裁2",IF(V2455=DB!$B$14,"決裁3",IF(V2455=DB!$B$15,"決裁4",IF(V2455="","",TEXT(W2455,"GE")&amp;"-"&amp;V2455)))))</f>
        <v/>
      </c>
      <c r="B2455" s="228" t="str">
        <f>IF(A2455="","",A2455&amp;"-"&amp;COUNTIF($A$5:A2455,A2455))</f>
        <v/>
      </c>
      <c r="C2455" s="228" t="str">
        <f t="shared" si="77"/>
        <v/>
      </c>
      <c r="D2455" s="228" t="str">
        <f>IF(C2455="","",C2455&amp;"-"&amp;COUNTIF($C$5:C2455,C2455))</f>
        <v/>
      </c>
      <c r="E2455" s="228">
        <f t="shared" si="78"/>
        <v>0</v>
      </c>
      <c r="F2455" s="30"/>
      <c r="G2455" s="30"/>
      <c r="H2455" s="31"/>
      <c r="I2455" s="32"/>
      <c r="J2455" s="35"/>
      <c r="K2455" s="32"/>
      <c r="L2455" s="32"/>
      <c r="M2455" s="32"/>
      <c r="N2455" s="66"/>
      <c r="R2455" s="36"/>
      <c r="S2455" s="37"/>
      <c r="T2455" s="38"/>
      <c r="U2455" s="200"/>
      <c r="V2455" s="211"/>
      <c r="W2455" s="204"/>
      <c r="X2455" s="204"/>
      <c r="Y2455" s="40"/>
      <c r="Z2455" s="41"/>
      <c r="AA2455" s="10"/>
      <c r="AB2455" s="42"/>
      <c r="AC2455" s="41"/>
      <c r="AD2455" s="43"/>
      <c r="AE2455" s="42"/>
      <c r="AF2455" s="41"/>
      <c r="AG2455" s="43"/>
      <c r="AH2455" s="69"/>
      <c r="AI2455" s="69"/>
      <c r="AJ2455" s="69"/>
      <c r="AK2455" s="29" t="str">
        <f>IFERROR(MATCH(H2455,#REF!,0),"")</f>
        <v/>
      </c>
    </row>
    <row r="2456" spans="1:37" ht="15" customHeight="1">
      <c r="A2456" s="227" t="str">
        <f>IF(V2456=DB!$B$12,"決裁1",IF(V2456=DB!$B$13,"決裁2",IF(V2456=DB!$B$14,"決裁3",IF(V2456=DB!$B$15,"決裁4",IF(V2456="","",TEXT(W2456,"GE")&amp;"-"&amp;V2456)))))</f>
        <v/>
      </c>
      <c r="B2456" s="228" t="str">
        <f>IF(A2456="","",A2456&amp;"-"&amp;COUNTIF($A$5:A2456,A2456))</f>
        <v/>
      </c>
      <c r="C2456" s="228" t="str">
        <f t="shared" si="77"/>
        <v/>
      </c>
      <c r="D2456" s="228" t="str">
        <f>IF(C2456="","",C2456&amp;"-"&amp;COUNTIF($C$5:C2456,C2456))</f>
        <v/>
      </c>
      <c r="E2456" s="228">
        <f t="shared" si="78"/>
        <v>0</v>
      </c>
      <c r="F2456" s="30"/>
      <c r="G2456" s="30"/>
      <c r="H2456" s="31"/>
      <c r="I2456" s="32"/>
      <c r="J2456" s="35"/>
      <c r="K2456" s="32"/>
      <c r="L2456" s="32"/>
      <c r="M2456" s="32"/>
      <c r="N2456" s="66"/>
      <c r="R2456" s="36"/>
      <c r="S2456" s="37"/>
      <c r="T2456" s="38"/>
      <c r="U2456" s="200"/>
      <c r="V2456" s="211"/>
      <c r="W2456" s="204"/>
      <c r="X2456" s="204"/>
      <c r="Y2456" s="40"/>
      <c r="Z2456" s="41"/>
      <c r="AA2456" s="10"/>
      <c r="AB2456" s="42"/>
      <c r="AC2456" s="41"/>
      <c r="AD2456" s="43"/>
      <c r="AE2456" s="42"/>
      <c r="AF2456" s="41"/>
      <c r="AG2456" s="43"/>
      <c r="AH2456" s="69"/>
      <c r="AI2456" s="69"/>
      <c r="AJ2456" s="69"/>
      <c r="AK2456" s="29" t="str">
        <f>IFERROR(MATCH(H2456,#REF!,0),"")</f>
        <v/>
      </c>
    </row>
    <row r="2457" spans="1:37" ht="15" customHeight="1">
      <c r="A2457" s="227" t="str">
        <f>IF(V2457=DB!$B$12,"決裁1",IF(V2457=DB!$B$13,"決裁2",IF(V2457=DB!$B$14,"決裁3",IF(V2457=DB!$B$15,"決裁4",IF(V2457="","",TEXT(W2457,"GE")&amp;"-"&amp;V2457)))))</f>
        <v/>
      </c>
      <c r="B2457" s="228" t="str">
        <f>IF(A2457="","",A2457&amp;"-"&amp;COUNTIF($A$5:A2457,A2457))</f>
        <v/>
      </c>
      <c r="C2457" s="228" t="str">
        <f t="shared" si="77"/>
        <v/>
      </c>
      <c r="D2457" s="228" t="str">
        <f>IF(C2457="","",C2457&amp;"-"&amp;COUNTIF($C$5:C2457,C2457))</f>
        <v/>
      </c>
      <c r="E2457" s="228">
        <f t="shared" si="78"/>
        <v>0</v>
      </c>
      <c r="F2457" s="30"/>
      <c r="G2457" s="30"/>
      <c r="H2457" s="31"/>
      <c r="I2457" s="32"/>
      <c r="J2457" s="35"/>
      <c r="K2457" s="32"/>
      <c r="L2457" s="32"/>
      <c r="M2457" s="32"/>
      <c r="N2457" s="66"/>
      <c r="R2457" s="36"/>
      <c r="S2457" s="37"/>
      <c r="T2457" s="38"/>
      <c r="U2457" s="200"/>
      <c r="V2457" s="211"/>
      <c r="W2457" s="204"/>
      <c r="X2457" s="204"/>
      <c r="Y2457" s="40"/>
      <c r="Z2457" s="41"/>
      <c r="AA2457" s="10"/>
      <c r="AB2457" s="42"/>
      <c r="AC2457" s="41"/>
      <c r="AD2457" s="43"/>
      <c r="AE2457" s="42"/>
      <c r="AF2457" s="41"/>
      <c r="AG2457" s="43"/>
      <c r="AH2457" s="69"/>
      <c r="AI2457" s="69"/>
      <c r="AJ2457" s="69"/>
      <c r="AK2457" s="29" t="str">
        <f>IFERROR(MATCH(H2457,#REF!,0),"")</f>
        <v/>
      </c>
    </row>
    <row r="2458" spans="1:37" ht="15" customHeight="1">
      <c r="A2458" s="227" t="str">
        <f>IF(V2458=DB!$B$12,"決裁1",IF(V2458=DB!$B$13,"決裁2",IF(V2458=DB!$B$14,"決裁3",IF(V2458=DB!$B$15,"決裁4",IF(V2458="","",TEXT(W2458,"GE")&amp;"-"&amp;V2458)))))</f>
        <v/>
      </c>
      <c r="B2458" s="228" t="str">
        <f>IF(A2458="","",A2458&amp;"-"&amp;COUNTIF($A$5:A2458,A2458))</f>
        <v/>
      </c>
      <c r="C2458" s="228" t="str">
        <f t="shared" si="77"/>
        <v/>
      </c>
      <c r="D2458" s="228" t="str">
        <f>IF(C2458="","",C2458&amp;"-"&amp;COUNTIF($C$5:C2458,C2458))</f>
        <v/>
      </c>
      <c r="E2458" s="228">
        <f t="shared" si="78"/>
        <v>0</v>
      </c>
      <c r="F2458" s="30"/>
      <c r="G2458" s="30"/>
      <c r="H2458" s="31"/>
      <c r="I2458" s="32"/>
      <c r="J2458" s="35"/>
      <c r="K2458" s="32"/>
      <c r="L2458" s="32"/>
      <c r="M2458" s="32"/>
      <c r="N2458" s="66"/>
      <c r="R2458" s="36"/>
      <c r="S2458" s="37"/>
      <c r="T2458" s="38"/>
      <c r="U2458" s="200"/>
      <c r="V2458" s="211"/>
      <c r="W2458" s="204"/>
      <c r="X2458" s="204"/>
      <c r="Y2458" s="40"/>
      <c r="Z2458" s="41"/>
      <c r="AA2458" s="10"/>
      <c r="AB2458" s="42"/>
      <c r="AC2458" s="41"/>
      <c r="AD2458" s="43"/>
      <c r="AE2458" s="42"/>
      <c r="AF2458" s="41"/>
      <c r="AG2458" s="43"/>
      <c r="AH2458" s="69"/>
      <c r="AI2458" s="69"/>
      <c r="AJ2458" s="69"/>
      <c r="AK2458" s="29" t="str">
        <f>IFERROR(MATCH(H2458,#REF!,0),"")</f>
        <v/>
      </c>
    </row>
    <row r="2459" spans="1:37" ht="15" customHeight="1">
      <c r="A2459" s="227" t="str">
        <f>IF(V2459=DB!$B$12,"決裁1",IF(V2459=DB!$B$13,"決裁2",IF(V2459=DB!$B$14,"決裁3",IF(V2459=DB!$B$15,"決裁4",IF(V2459="","",TEXT(W2459,"GE")&amp;"-"&amp;V2459)))))</f>
        <v/>
      </c>
      <c r="B2459" s="228" t="str">
        <f>IF(A2459="","",A2459&amp;"-"&amp;COUNTIF($A$5:A2459,A2459))</f>
        <v/>
      </c>
      <c r="C2459" s="228" t="str">
        <f t="shared" si="77"/>
        <v/>
      </c>
      <c r="D2459" s="228" t="str">
        <f>IF(C2459="","",C2459&amp;"-"&amp;COUNTIF($C$5:C2459,C2459))</f>
        <v/>
      </c>
      <c r="E2459" s="228">
        <f t="shared" si="78"/>
        <v>0</v>
      </c>
      <c r="F2459" s="30"/>
      <c r="G2459" s="30"/>
      <c r="H2459" s="31"/>
      <c r="I2459" s="32"/>
      <c r="J2459" s="35"/>
      <c r="K2459" s="32"/>
      <c r="L2459" s="32"/>
      <c r="M2459" s="32"/>
      <c r="N2459" s="66"/>
      <c r="R2459" s="36"/>
      <c r="S2459" s="37"/>
      <c r="T2459" s="38"/>
      <c r="U2459" s="200"/>
      <c r="V2459" s="211"/>
      <c r="W2459" s="204"/>
      <c r="X2459" s="204"/>
      <c r="Y2459" s="40"/>
      <c r="Z2459" s="41"/>
      <c r="AA2459" s="10"/>
      <c r="AB2459" s="42"/>
      <c r="AC2459" s="41"/>
      <c r="AD2459" s="43"/>
      <c r="AE2459" s="42"/>
      <c r="AF2459" s="41"/>
      <c r="AG2459" s="43"/>
      <c r="AH2459" s="69"/>
      <c r="AI2459" s="69"/>
      <c r="AJ2459" s="69"/>
      <c r="AK2459" s="29" t="str">
        <f>IFERROR(MATCH(H2459,#REF!,0),"")</f>
        <v/>
      </c>
    </row>
    <row r="2460" spans="1:37" ht="15" customHeight="1">
      <c r="A2460" s="227" t="str">
        <f>IF(V2460=DB!$B$12,"決裁1",IF(V2460=DB!$B$13,"決裁2",IF(V2460=DB!$B$14,"決裁3",IF(V2460=DB!$B$15,"決裁4",IF(V2460="","",TEXT(W2460,"GE")&amp;"-"&amp;V2460)))))</f>
        <v/>
      </c>
      <c r="B2460" s="228" t="str">
        <f>IF(A2460="","",A2460&amp;"-"&amp;COUNTIF($A$5:A2460,A2460))</f>
        <v/>
      </c>
      <c r="C2460" s="228" t="str">
        <f t="shared" si="77"/>
        <v/>
      </c>
      <c r="D2460" s="228" t="str">
        <f>IF(C2460="","",C2460&amp;"-"&amp;COUNTIF($C$5:C2460,C2460))</f>
        <v/>
      </c>
      <c r="E2460" s="228">
        <f t="shared" si="78"/>
        <v>0</v>
      </c>
      <c r="F2460" s="30"/>
      <c r="G2460" s="30"/>
      <c r="H2460" s="31"/>
      <c r="I2460" s="32"/>
      <c r="J2460" s="35"/>
      <c r="K2460" s="32"/>
      <c r="L2460" s="32"/>
      <c r="M2460" s="32"/>
      <c r="N2460" s="66"/>
      <c r="R2460" s="36"/>
      <c r="S2460" s="37"/>
      <c r="T2460" s="38"/>
      <c r="U2460" s="200"/>
      <c r="V2460" s="211"/>
      <c r="W2460" s="204"/>
      <c r="X2460" s="204"/>
      <c r="Y2460" s="40"/>
      <c r="Z2460" s="41"/>
      <c r="AA2460" s="10"/>
      <c r="AB2460" s="42"/>
      <c r="AC2460" s="41"/>
      <c r="AD2460" s="43"/>
      <c r="AE2460" s="42"/>
      <c r="AF2460" s="41"/>
      <c r="AG2460" s="43"/>
      <c r="AH2460" s="69"/>
      <c r="AI2460" s="69"/>
      <c r="AJ2460" s="69"/>
      <c r="AK2460" s="29" t="str">
        <f>IFERROR(MATCH(H2460,#REF!,0),"")</f>
        <v/>
      </c>
    </row>
    <row r="2461" spans="1:37" ht="15" customHeight="1">
      <c r="A2461" s="227" t="str">
        <f>IF(V2461=DB!$B$12,"決裁1",IF(V2461=DB!$B$13,"決裁2",IF(V2461=DB!$B$14,"決裁3",IF(V2461=DB!$B$15,"決裁4",IF(V2461="","",TEXT(W2461,"GE")&amp;"-"&amp;V2461)))))</f>
        <v/>
      </c>
      <c r="B2461" s="228" t="str">
        <f>IF(A2461="","",A2461&amp;"-"&amp;COUNTIF($A$5:A2461,A2461))</f>
        <v/>
      </c>
      <c r="C2461" s="228" t="str">
        <f t="shared" si="77"/>
        <v/>
      </c>
      <c r="D2461" s="228" t="str">
        <f>IF(C2461="","",C2461&amp;"-"&amp;COUNTIF($C$5:C2461,C2461))</f>
        <v/>
      </c>
      <c r="E2461" s="228">
        <f t="shared" si="78"/>
        <v>0</v>
      </c>
      <c r="F2461" s="30"/>
      <c r="G2461" s="30"/>
      <c r="H2461" s="31"/>
      <c r="I2461" s="32"/>
      <c r="J2461" s="35"/>
      <c r="K2461" s="32"/>
      <c r="L2461" s="32"/>
      <c r="M2461" s="32"/>
      <c r="N2461" s="66"/>
      <c r="R2461" s="36"/>
      <c r="S2461" s="37"/>
      <c r="T2461" s="38"/>
      <c r="U2461" s="200"/>
      <c r="V2461" s="211"/>
      <c r="W2461" s="204"/>
      <c r="X2461" s="204"/>
      <c r="Y2461" s="40"/>
      <c r="Z2461" s="41"/>
      <c r="AA2461" s="10"/>
      <c r="AB2461" s="42"/>
      <c r="AC2461" s="41"/>
      <c r="AD2461" s="43"/>
      <c r="AE2461" s="42"/>
      <c r="AF2461" s="41"/>
      <c r="AG2461" s="43"/>
      <c r="AH2461" s="69"/>
      <c r="AI2461" s="69"/>
      <c r="AJ2461" s="69"/>
      <c r="AK2461" s="29" t="str">
        <f>IFERROR(MATCH(H2461,#REF!,0),"")</f>
        <v/>
      </c>
    </row>
    <row r="2462" spans="1:37" ht="15" customHeight="1">
      <c r="A2462" s="227" t="str">
        <f>IF(V2462=DB!$B$12,"決裁1",IF(V2462=DB!$B$13,"決裁2",IF(V2462=DB!$B$14,"決裁3",IF(V2462=DB!$B$15,"決裁4",IF(V2462="","",TEXT(W2462,"GE")&amp;"-"&amp;V2462)))))</f>
        <v/>
      </c>
      <c r="B2462" s="228" t="str">
        <f>IF(A2462="","",A2462&amp;"-"&amp;COUNTIF($A$5:A2462,A2462))</f>
        <v/>
      </c>
      <c r="C2462" s="228" t="str">
        <f t="shared" si="77"/>
        <v/>
      </c>
      <c r="D2462" s="228" t="str">
        <f>IF(C2462="","",C2462&amp;"-"&amp;COUNTIF($C$5:C2462,C2462))</f>
        <v/>
      </c>
      <c r="E2462" s="228">
        <f t="shared" si="78"/>
        <v>0</v>
      </c>
      <c r="F2462" s="30"/>
      <c r="G2462" s="30"/>
      <c r="H2462" s="31"/>
      <c r="I2462" s="32"/>
      <c r="J2462" s="35"/>
      <c r="K2462" s="32"/>
      <c r="L2462" s="32"/>
      <c r="M2462" s="32"/>
      <c r="N2462" s="66"/>
      <c r="R2462" s="36"/>
      <c r="S2462" s="37"/>
      <c r="T2462" s="38"/>
      <c r="U2462" s="200"/>
      <c r="V2462" s="211"/>
      <c r="W2462" s="204"/>
      <c r="X2462" s="204"/>
      <c r="Y2462" s="40"/>
      <c r="Z2462" s="41"/>
      <c r="AA2462" s="10"/>
      <c r="AB2462" s="42"/>
      <c r="AC2462" s="41"/>
      <c r="AD2462" s="43"/>
      <c r="AE2462" s="42"/>
      <c r="AF2462" s="41"/>
      <c r="AG2462" s="32"/>
      <c r="AH2462" s="69"/>
      <c r="AI2462" s="69"/>
      <c r="AJ2462" s="69"/>
      <c r="AK2462" s="29" t="str">
        <f>IFERROR(MATCH(H2462,#REF!,0),"")</f>
        <v/>
      </c>
    </row>
    <row r="2463" spans="1:37" ht="15" customHeight="1">
      <c r="A2463" s="227" t="str">
        <f>IF(V2463=DB!$B$12,"決裁1",IF(V2463=DB!$B$13,"決裁2",IF(V2463=DB!$B$14,"決裁3",IF(V2463=DB!$B$15,"決裁4",IF(V2463="","",TEXT(W2463,"GE")&amp;"-"&amp;V2463)))))</f>
        <v/>
      </c>
      <c r="B2463" s="228" t="str">
        <f>IF(A2463="","",A2463&amp;"-"&amp;COUNTIF($A$5:A2463,A2463))</f>
        <v/>
      </c>
      <c r="C2463" s="228" t="str">
        <f t="shared" si="77"/>
        <v/>
      </c>
      <c r="D2463" s="228" t="str">
        <f>IF(C2463="","",C2463&amp;"-"&amp;COUNTIF($C$5:C2463,C2463))</f>
        <v/>
      </c>
      <c r="E2463" s="228">
        <f t="shared" si="78"/>
        <v>0</v>
      </c>
      <c r="F2463" s="30"/>
      <c r="G2463" s="30"/>
      <c r="H2463" s="31"/>
      <c r="I2463" s="32"/>
      <c r="J2463" s="35"/>
      <c r="K2463" s="32"/>
      <c r="L2463" s="32"/>
      <c r="M2463" s="32"/>
      <c r="N2463" s="66"/>
      <c r="R2463" s="36"/>
      <c r="S2463" s="37"/>
      <c r="T2463" s="38"/>
      <c r="U2463" s="200"/>
      <c r="V2463" s="211"/>
      <c r="W2463" s="204"/>
      <c r="X2463" s="204"/>
      <c r="Y2463" s="40"/>
      <c r="Z2463" s="41"/>
      <c r="AA2463" s="10"/>
      <c r="AB2463" s="42"/>
      <c r="AC2463" s="41"/>
      <c r="AD2463" s="43"/>
      <c r="AE2463" s="42"/>
      <c r="AF2463" s="41"/>
      <c r="AG2463" s="32"/>
      <c r="AH2463" s="69"/>
      <c r="AI2463" s="69"/>
      <c r="AJ2463" s="69"/>
      <c r="AK2463" s="29" t="str">
        <f>IFERROR(MATCH(H2463,#REF!,0),"")</f>
        <v/>
      </c>
    </row>
    <row r="2464" spans="1:37" ht="15" customHeight="1">
      <c r="A2464" s="227" t="str">
        <f>IF(V2464=DB!$B$12,"決裁1",IF(V2464=DB!$B$13,"決裁2",IF(V2464=DB!$B$14,"決裁3",IF(V2464=DB!$B$15,"決裁4",IF(V2464="","",TEXT(W2464,"GE")&amp;"-"&amp;V2464)))))</f>
        <v/>
      </c>
      <c r="B2464" s="228" t="str">
        <f>IF(A2464="","",A2464&amp;"-"&amp;COUNTIF($A$5:A2464,A2464))</f>
        <v/>
      </c>
      <c r="C2464" s="228" t="str">
        <f t="shared" si="77"/>
        <v/>
      </c>
      <c r="D2464" s="228" t="str">
        <f>IF(C2464="","",C2464&amp;"-"&amp;COUNTIF($C$5:C2464,C2464))</f>
        <v/>
      </c>
      <c r="E2464" s="228">
        <f t="shared" si="78"/>
        <v>0</v>
      </c>
      <c r="F2464" s="30"/>
      <c r="G2464" s="30"/>
      <c r="H2464" s="31"/>
      <c r="I2464" s="32"/>
      <c r="J2464" s="35"/>
      <c r="K2464" s="32"/>
      <c r="L2464" s="32"/>
      <c r="M2464" s="32"/>
      <c r="N2464" s="66"/>
      <c r="R2464" s="36"/>
      <c r="S2464" s="37"/>
      <c r="T2464" s="38"/>
      <c r="U2464" s="200"/>
      <c r="V2464" s="211"/>
      <c r="W2464" s="204"/>
      <c r="X2464" s="204"/>
      <c r="Y2464" s="40"/>
      <c r="Z2464" s="41"/>
      <c r="AA2464" s="10"/>
      <c r="AB2464" s="42"/>
      <c r="AC2464" s="41"/>
      <c r="AD2464" s="43"/>
      <c r="AE2464" s="42"/>
      <c r="AF2464" s="41"/>
      <c r="AG2464" s="43"/>
      <c r="AH2464" s="69"/>
      <c r="AI2464" s="69"/>
      <c r="AJ2464" s="69"/>
      <c r="AK2464" s="29" t="str">
        <f>IFERROR(MATCH(H2464,#REF!,0),"")</f>
        <v/>
      </c>
    </row>
    <row r="2465" spans="1:37" ht="15" customHeight="1">
      <c r="A2465" s="227" t="str">
        <f>IF(V2465=DB!$B$12,"決裁1",IF(V2465=DB!$B$13,"決裁2",IF(V2465=DB!$B$14,"決裁3",IF(V2465=DB!$B$15,"決裁4",IF(V2465="","",TEXT(W2465,"GE")&amp;"-"&amp;V2465)))))</f>
        <v/>
      </c>
      <c r="B2465" s="228" t="str">
        <f>IF(A2465="","",A2465&amp;"-"&amp;COUNTIF($A$5:A2465,A2465))</f>
        <v/>
      </c>
      <c r="C2465" s="228" t="str">
        <f t="shared" si="77"/>
        <v/>
      </c>
      <c r="D2465" s="228" t="str">
        <f>IF(C2465="","",C2465&amp;"-"&amp;COUNTIF($C$5:C2465,C2465))</f>
        <v/>
      </c>
      <c r="E2465" s="228">
        <f t="shared" si="78"/>
        <v>0</v>
      </c>
      <c r="F2465" s="30"/>
      <c r="G2465" s="30"/>
      <c r="H2465" s="31"/>
      <c r="I2465" s="32"/>
      <c r="J2465" s="35"/>
      <c r="K2465" s="32"/>
      <c r="L2465" s="32"/>
      <c r="M2465" s="32"/>
      <c r="N2465" s="66"/>
      <c r="R2465" s="36"/>
      <c r="S2465" s="37"/>
      <c r="T2465" s="38"/>
      <c r="U2465" s="200"/>
      <c r="V2465" s="211"/>
      <c r="W2465" s="204"/>
      <c r="X2465" s="204"/>
      <c r="Y2465" s="40"/>
      <c r="Z2465" s="41"/>
      <c r="AA2465" s="10"/>
      <c r="AB2465" s="42"/>
      <c r="AC2465" s="41"/>
      <c r="AD2465" s="43"/>
      <c r="AE2465" s="42"/>
      <c r="AF2465" s="41"/>
      <c r="AG2465" s="43"/>
      <c r="AH2465" s="69"/>
      <c r="AI2465" s="69"/>
      <c r="AJ2465" s="69"/>
      <c r="AK2465" s="29" t="str">
        <f>IFERROR(MATCH(H2465,#REF!,0),"")</f>
        <v/>
      </c>
    </row>
    <row r="2466" spans="1:37" ht="15" customHeight="1">
      <c r="A2466" s="227" t="str">
        <f>IF(V2466=DB!$B$12,"決裁1",IF(V2466=DB!$B$13,"決裁2",IF(V2466=DB!$B$14,"決裁3",IF(V2466=DB!$B$15,"決裁4",IF(V2466="","",TEXT(W2466,"GE")&amp;"-"&amp;V2466)))))</f>
        <v/>
      </c>
      <c r="B2466" s="228" t="str">
        <f>IF(A2466="","",A2466&amp;"-"&amp;COUNTIF($A$5:A2466,A2466))</f>
        <v/>
      </c>
      <c r="C2466" s="228" t="str">
        <f t="shared" si="77"/>
        <v/>
      </c>
      <c r="D2466" s="228" t="str">
        <f>IF(C2466="","",C2466&amp;"-"&amp;COUNTIF($C$5:C2466,C2466))</f>
        <v/>
      </c>
      <c r="E2466" s="228">
        <f t="shared" si="78"/>
        <v>0</v>
      </c>
      <c r="F2466" s="30"/>
      <c r="G2466" s="30"/>
      <c r="H2466" s="31"/>
      <c r="I2466" s="32"/>
      <c r="J2466" s="35"/>
      <c r="K2466" s="32"/>
      <c r="L2466" s="32"/>
      <c r="M2466" s="32"/>
      <c r="N2466" s="66"/>
      <c r="R2466" s="36"/>
      <c r="S2466" s="37"/>
      <c r="T2466" s="38"/>
      <c r="U2466" s="200"/>
      <c r="V2466" s="211"/>
      <c r="W2466" s="204"/>
      <c r="X2466" s="204"/>
      <c r="Y2466" s="40"/>
      <c r="Z2466" s="41"/>
      <c r="AA2466" s="10"/>
      <c r="AB2466" s="42"/>
      <c r="AC2466" s="41"/>
      <c r="AD2466" s="43"/>
      <c r="AE2466" s="42"/>
      <c r="AF2466" s="41"/>
      <c r="AG2466" s="43"/>
      <c r="AH2466" s="69"/>
      <c r="AI2466" s="69"/>
      <c r="AJ2466" s="69"/>
      <c r="AK2466" s="29" t="str">
        <f>IFERROR(MATCH(H2466,#REF!,0),"")</f>
        <v/>
      </c>
    </row>
    <row r="2467" spans="1:37" ht="15" customHeight="1">
      <c r="A2467" s="227" t="str">
        <f>IF(V2467=DB!$B$12,"決裁1",IF(V2467=DB!$B$13,"決裁2",IF(V2467=DB!$B$14,"決裁3",IF(V2467=DB!$B$15,"決裁4",IF(V2467="","",TEXT(W2467,"GE")&amp;"-"&amp;V2467)))))</f>
        <v/>
      </c>
      <c r="B2467" s="228" t="str">
        <f>IF(A2467="","",A2467&amp;"-"&amp;COUNTIF($A$5:A2467,A2467))</f>
        <v/>
      </c>
      <c r="C2467" s="228" t="str">
        <f t="shared" si="77"/>
        <v/>
      </c>
      <c r="D2467" s="228" t="str">
        <f>IF(C2467="","",C2467&amp;"-"&amp;COUNTIF($C$5:C2467,C2467))</f>
        <v/>
      </c>
      <c r="E2467" s="228">
        <f t="shared" si="78"/>
        <v>0</v>
      </c>
      <c r="F2467" s="30"/>
      <c r="G2467" s="30"/>
      <c r="H2467" s="31"/>
      <c r="I2467" s="32"/>
      <c r="J2467" s="35"/>
      <c r="K2467" s="32"/>
      <c r="L2467" s="32"/>
      <c r="M2467" s="32"/>
      <c r="N2467" s="66"/>
      <c r="R2467" s="36"/>
      <c r="S2467" s="37"/>
      <c r="T2467" s="38"/>
      <c r="U2467" s="200"/>
      <c r="V2467" s="211"/>
      <c r="W2467" s="204"/>
      <c r="X2467" s="204"/>
      <c r="Y2467" s="40"/>
      <c r="Z2467" s="41"/>
      <c r="AA2467" s="10"/>
      <c r="AB2467" s="42"/>
      <c r="AC2467" s="41"/>
      <c r="AD2467" s="43"/>
      <c r="AE2467" s="42"/>
      <c r="AF2467" s="41"/>
      <c r="AG2467" s="43"/>
      <c r="AH2467" s="69"/>
      <c r="AI2467" s="69"/>
      <c r="AJ2467" s="69"/>
      <c r="AK2467" s="29" t="str">
        <f>IFERROR(MATCH(H2467,#REF!,0),"")</f>
        <v/>
      </c>
    </row>
    <row r="2468" spans="1:37" ht="15" customHeight="1">
      <c r="A2468" s="227" t="str">
        <f>IF(V2468=DB!$B$12,"決裁1",IF(V2468=DB!$B$13,"決裁2",IF(V2468=DB!$B$14,"決裁3",IF(V2468=DB!$B$15,"決裁4",IF(V2468="","",TEXT(W2468,"GE")&amp;"-"&amp;V2468)))))</f>
        <v/>
      </c>
      <c r="B2468" s="228" t="str">
        <f>IF(A2468="","",A2468&amp;"-"&amp;COUNTIF($A$5:A2468,A2468))</f>
        <v/>
      </c>
      <c r="C2468" s="228" t="str">
        <f t="shared" si="77"/>
        <v/>
      </c>
      <c r="D2468" s="228" t="str">
        <f>IF(C2468="","",C2468&amp;"-"&amp;COUNTIF($C$5:C2468,C2468))</f>
        <v/>
      </c>
      <c r="E2468" s="228">
        <f t="shared" si="78"/>
        <v>0</v>
      </c>
      <c r="F2468" s="30"/>
      <c r="G2468" s="30"/>
      <c r="H2468" s="31"/>
      <c r="I2468" s="32"/>
      <c r="J2468" s="35"/>
      <c r="K2468" s="32"/>
      <c r="L2468" s="32"/>
      <c r="M2468" s="32"/>
      <c r="N2468" s="66"/>
      <c r="R2468" s="36"/>
      <c r="S2468" s="37"/>
      <c r="T2468" s="38"/>
      <c r="U2468" s="200"/>
      <c r="V2468" s="211"/>
      <c r="W2468" s="204"/>
      <c r="X2468" s="204"/>
      <c r="Y2468" s="40"/>
      <c r="Z2468" s="41"/>
      <c r="AA2468" s="10"/>
      <c r="AB2468" s="42"/>
      <c r="AC2468" s="41"/>
      <c r="AD2468" s="43"/>
      <c r="AE2468" s="42"/>
      <c r="AF2468" s="41"/>
      <c r="AG2468" s="43"/>
      <c r="AH2468" s="69"/>
      <c r="AI2468" s="69"/>
      <c r="AJ2468" s="69"/>
      <c r="AK2468" s="29" t="str">
        <f>IFERROR(MATCH(H2468,#REF!,0),"")</f>
        <v/>
      </c>
    </row>
    <row r="2469" spans="1:37" ht="15" customHeight="1">
      <c r="A2469" s="227" t="str">
        <f>IF(V2469=DB!$B$12,"決裁1",IF(V2469=DB!$B$13,"決裁2",IF(V2469=DB!$B$14,"決裁3",IF(V2469=DB!$B$15,"決裁4",IF(V2469="","",TEXT(W2469,"GE")&amp;"-"&amp;V2469)))))</f>
        <v/>
      </c>
      <c r="B2469" s="228" t="str">
        <f>IF(A2469="","",A2469&amp;"-"&amp;COUNTIF($A$5:A2469,A2469))</f>
        <v/>
      </c>
      <c r="C2469" s="228" t="str">
        <f t="shared" si="77"/>
        <v/>
      </c>
      <c r="D2469" s="228" t="str">
        <f>IF(C2469="","",C2469&amp;"-"&amp;COUNTIF($C$5:C2469,C2469))</f>
        <v/>
      </c>
      <c r="E2469" s="228">
        <f t="shared" si="78"/>
        <v>0</v>
      </c>
      <c r="F2469" s="30"/>
      <c r="G2469" s="30"/>
      <c r="H2469" s="31"/>
      <c r="I2469" s="32"/>
      <c r="J2469" s="35"/>
      <c r="K2469" s="32"/>
      <c r="L2469" s="32"/>
      <c r="M2469" s="32"/>
      <c r="N2469" s="66"/>
      <c r="R2469" s="36"/>
      <c r="S2469" s="37"/>
      <c r="T2469" s="38"/>
      <c r="U2469" s="200"/>
      <c r="V2469" s="211"/>
      <c r="W2469" s="204"/>
      <c r="X2469" s="204"/>
      <c r="Y2469" s="40"/>
      <c r="Z2469" s="41"/>
      <c r="AA2469" s="10"/>
      <c r="AB2469" s="42"/>
      <c r="AC2469" s="41"/>
      <c r="AD2469" s="43"/>
      <c r="AE2469" s="42"/>
      <c r="AF2469" s="41"/>
      <c r="AG2469" s="43"/>
      <c r="AH2469" s="69"/>
      <c r="AI2469" s="69"/>
      <c r="AJ2469" s="69"/>
      <c r="AK2469" s="29" t="str">
        <f>IFERROR(MATCH(H2469,#REF!,0),"")</f>
        <v/>
      </c>
    </row>
    <row r="2470" spans="1:37" ht="15" customHeight="1">
      <c r="A2470" s="227" t="str">
        <f>IF(V2470=DB!$B$12,"決裁1",IF(V2470=DB!$B$13,"決裁2",IF(V2470=DB!$B$14,"決裁3",IF(V2470=DB!$B$15,"決裁4",IF(V2470="","",TEXT(W2470,"GE")&amp;"-"&amp;V2470)))))</f>
        <v/>
      </c>
      <c r="B2470" s="228" t="str">
        <f>IF(A2470="","",A2470&amp;"-"&amp;COUNTIF($A$5:A2470,A2470))</f>
        <v/>
      </c>
      <c r="C2470" s="228" t="str">
        <f t="shared" si="77"/>
        <v/>
      </c>
      <c r="D2470" s="228" t="str">
        <f>IF(C2470="","",C2470&amp;"-"&amp;COUNTIF($C$5:C2470,C2470))</f>
        <v/>
      </c>
      <c r="E2470" s="228">
        <f t="shared" si="78"/>
        <v>0</v>
      </c>
      <c r="F2470" s="30"/>
      <c r="G2470" s="30"/>
      <c r="H2470" s="31"/>
      <c r="I2470" s="32"/>
      <c r="J2470" s="35"/>
      <c r="K2470" s="32"/>
      <c r="L2470" s="32"/>
      <c r="M2470" s="32"/>
      <c r="N2470" s="66"/>
      <c r="R2470" s="36"/>
      <c r="S2470" s="37"/>
      <c r="T2470" s="38"/>
      <c r="U2470" s="200"/>
      <c r="V2470" s="211"/>
      <c r="W2470" s="204"/>
      <c r="X2470" s="204"/>
      <c r="Y2470" s="40"/>
      <c r="Z2470" s="41"/>
      <c r="AA2470" s="10"/>
      <c r="AB2470" s="42"/>
      <c r="AC2470" s="41"/>
      <c r="AD2470" s="43"/>
      <c r="AE2470" s="42"/>
      <c r="AF2470" s="41"/>
      <c r="AG2470" s="43"/>
      <c r="AH2470" s="69"/>
      <c r="AI2470" s="69"/>
      <c r="AJ2470" s="69"/>
      <c r="AK2470" s="29" t="str">
        <f>IFERROR(MATCH(H2470,#REF!,0),"")</f>
        <v/>
      </c>
    </row>
    <row r="2471" spans="1:37" ht="15" customHeight="1">
      <c r="A2471" s="227" t="str">
        <f>IF(V2471=DB!$B$12,"決裁1",IF(V2471=DB!$B$13,"決裁2",IF(V2471=DB!$B$14,"決裁3",IF(V2471=DB!$B$15,"決裁4",IF(V2471="","",TEXT(W2471,"GE")&amp;"-"&amp;V2471)))))</f>
        <v/>
      </c>
      <c r="B2471" s="228" t="str">
        <f>IF(A2471="","",A2471&amp;"-"&amp;COUNTIF($A$5:A2471,A2471))</f>
        <v/>
      </c>
      <c r="C2471" s="228" t="str">
        <f t="shared" si="77"/>
        <v/>
      </c>
      <c r="D2471" s="228" t="str">
        <f>IF(C2471="","",C2471&amp;"-"&amp;COUNTIF($C$5:C2471,C2471))</f>
        <v/>
      </c>
      <c r="E2471" s="228">
        <f t="shared" si="78"/>
        <v>0</v>
      </c>
      <c r="F2471" s="30"/>
      <c r="G2471" s="30"/>
      <c r="H2471" s="31"/>
      <c r="I2471" s="32"/>
      <c r="J2471" s="35"/>
      <c r="K2471" s="32"/>
      <c r="L2471" s="32"/>
      <c r="M2471" s="32"/>
      <c r="N2471" s="66"/>
      <c r="R2471" s="36"/>
      <c r="S2471" s="37"/>
      <c r="T2471" s="38"/>
      <c r="U2471" s="200"/>
      <c r="V2471" s="211"/>
      <c r="W2471" s="204"/>
      <c r="X2471" s="204"/>
      <c r="Y2471" s="40"/>
      <c r="Z2471" s="41"/>
      <c r="AA2471" s="10"/>
      <c r="AB2471" s="42"/>
      <c r="AC2471" s="41"/>
      <c r="AD2471" s="43"/>
      <c r="AE2471" s="42"/>
      <c r="AF2471" s="41"/>
      <c r="AG2471" s="43"/>
      <c r="AH2471" s="69"/>
      <c r="AI2471" s="69"/>
      <c r="AJ2471" s="69"/>
      <c r="AK2471" s="29" t="str">
        <f>IFERROR(MATCH(H2471,#REF!,0),"")</f>
        <v/>
      </c>
    </row>
    <row r="2472" spans="1:37" ht="15" customHeight="1">
      <c r="A2472" s="227" t="str">
        <f>IF(V2472=DB!$B$12,"決裁1",IF(V2472=DB!$B$13,"決裁2",IF(V2472=DB!$B$14,"決裁3",IF(V2472=DB!$B$15,"決裁4",IF(V2472="","",TEXT(W2472,"GE")&amp;"-"&amp;V2472)))))</f>
        <v/>
      </c>
      <c r="B2472" s="228" t="str">
        <f>IF(A2472="","",A2472&amp;"-"&amp;COUNTIF($A$5:A2472,A2472))</f>
        <v/>
      </c>
      <c r="C2472" s="228" t="str">
        <f t="shared" si="77"/>
        <v/>
      </c>
      <c r="D2472" s="228" t="str">
        <f>IF(C2472="","",C2472&amp;"-"&amp;COUNTIF($C$5:C2472,C2472))</f>
        <v/>
      </c>
      <c r="E2472" s="228">
        <f t="shared" si="78"/>
        <v>0</v>
      </c>
      <c r="F2472" s="30"/>
      <c r="G2472" s="30"/>
      <c r="H2472" s="31"/>
      <c r="I2472" s="32"/>
      <c r="J2472" s="35"/>
      <c r="K2472" s="32"/>
      <c r="L2472" s="32"/>
      <c r="M2472" s="32"/>
      <c r="N2472" s="66"/>
      <c r="R2472" s="36"/>
      <c r="S2472" s="37"/>
      <c r="T2472" s="38"/>
      <c r="U2472" s="200"/>
      <c r="V2472" s="211"/>
      <c r="W2472" s="204"/>
      <c r="X2472" s="204"/>
      <c r="Y2472" s="40"/>
      <c r="Z2472" s="41"/>
      <c r="AA2472" s="10"/>
      <c r="AB2472" s="42"/>
      <c r="AC2472" s="41"/>
      <c r="AD2472" s="43"/>
      <c r="AE2472" s="42"/>
      <c r="AF2472" s="41"/>
      <c r="AG2472" s="43"/>
      <c r="AH2472" s="69"/>
      <c r="AI2472" s="69"/>
      <c r="AJ2472" s="69"/>
      <c r="AK2472" s="29" t="str">
        <f>IFERROR(MATCH(H2472,#REF!,0),"")</f>
        <v/>
      </c>
    </row>
    <row r="2473" spans="1:37" ht="15" customHeight="1">
      <c r="A2473" s="227" t="str">
        <f>IF(V2473=DB!$B$12,"決裁1",IF(V2473=DB!$B$13,"決裁2",IF(V2473=DB!$B$14,"決裁3",IF(V2473=DB!$B$15,"決裁4",IF(V2473="","",TEXT(W2473,"GE")&amp;"-"&amp;V2473)))))</f>
        <v/>
      </c>
      <c r="B2473" s="228" t="str">
        <f>IF(A2473="","",A2473&amp;"-"&amp;COUNTIF($A$5:A2473,A2473))</f>
        <v/>
      </c>
      <c r="C2473" s="228" t="str">
        <f t="shared" si="77"/>
        <v/>
      </c>
      <c r="D2473" s="228" t="str">
        <f>IF(C2473="","",C2473&amp;"-"&amp;COUNTIF($C$5:C2473,C2473))</f>
        <v/>
      </c>
      <c r="E2473" s="228">
        <f t="shared" si="78"/>
        <v>0</v>
      </c>
      <c r="F2473" s="30"/>
      <c r="G2473" s="30"/>
      <c r="H2473" s="31"/>
      <c r="I2473" s="32"/>
      <c r="J2473" s="35"/>
      <c r="K2473" s="32"/>
      <c r="L2473" s="32"/>
      <c r="M2473" s="32"/>
      <c r="N2473" s="66"/>
      <c r="R2473" s="36"/>
      <c r="S2473" s="37"/>
      <c r="T2473" s="38"/>
      <c r="U2473" s="200"/>
      <c r="V2473" s="211"/>
      <c r="W2473" s="204"/>
      <c r="X2473" s="204"/>
      <c r="Y2473" s="40"/>
      <c r="Z2473" s="41"/>
      <c r="AA2473" s="10"/>
      <c r="AB2473" s="42"/>
      <c r="AC2473" s="41"/>
      <c r="AD2473" s="43"/>
      <c r="AE2473" s="42"/>
      <c r="AF2473" s="41"/>
      <c r="AG2473" s="43"/>
      <c r="AH2473" s="69"/>
      <c r="AI2473" s="69"/>
      <c r="AJ2473" s="69"/>
      <c r="AK2473" s="29" t="str">
        <f>IFERROR(MATCH(H2473,#REF!,0),"")</f>
        <v/>
      </c>
    </row>
    <row r="2474" spans="1:37" ht="15" customHeight="1">
      <c r="A2474" s="227" t="str">
        <f>IF(V2474=DB!$B$12,"決裁1",IF(V2474=DB!$B$13,"決裁2",IF(V2474=DB!$B$14,"決裁3",IF(V2474=DB!$B$15,"決裁4",IF(V2474="","",TEXT(W2474,"GE")&amp;"-"&amp;V2474)))))</f>
        <v/>
      </c>
      <c r="B2474" s="228" t="str">
        <f>IF(A2474="","",A2474&amp;"-"&amp;COUNTIF($A$5:A2474,A2474))</f>
        <v/>
      </c>
      <c r="C2474" s="228" t="str">
        <f t="shared" si="77"/>
        <v/>
      </c>
      <c r="D2474" s="228" t="str">
        <f>IF(C2474="","",C2474&amp;"-"&amp;COUNTIF($C$5:C2474,C2474))</f>
        <v/>
      </c>
      <c r="E2474" s="228">
        <f t="shared" si="78"/>
        <v>0</v>
      </c>
      <c r="F2474" s="30"/>
      <c r="G2474" s="30"/>
      <c r="H2474" s="31"/>
      <c r="I2474" s="32"/>
      <c r="J2474" s="35"/>
      <c r="K2474" s="32"/>
      <c r="L2474" s="32"/>
      <c r="M2474" s="32"/>
      <c r="N2474" s="66"/>
      <c r="R2474" s="36"/>
      <c r="S2474" s="37"/>
      <c r="T2474" s="38"/>
      <c r="U2474" s="200"/>
      <c r="V2474" s="211"/>
      <c r="W2474" s="204"/>
      <c r="X2474" s="204"/>
      <c r="Y2474" s="40"/>
      <c r="Z2474" s="41"/>
      <c r="AA2474" s="10"/>
      <c r="AB2474" s="42"/>
      <c r="AC2474" s="41"/>
      <c r="AD2474" s="43"/>
      <c r="AE2474" s="42"/>
      <c r="AF2474" s="41"/>
      <c r="AG2474" s="43"/>
      <c r="AH2474" s="69"/>
      <c r="AI2474" s="69"/>
      <c r="AJ2474" s="69"/>
      <c r="AK2474" s="29" t="str">
        <f>IFERROR(MATCH(H2474,#REF!,0),"")</f>
        <v/>
      </c>
    </row>
    <row r="2475" spans="1:37" ht="15" customHeight="1">
      <c r="A2475" s="227" t="str">
        <f>IF(V2475=DB!$B$12,"決裁1",IF(V2475=DB!$B$13,"決裁2",IF(V2475=DB!$B$14,"決裁3",IF(V2475=DB!$B$15,"決裁4",IF(V2475="","",TEXT(W2475,"GE")&amp;"-"&amp;V2475)))))</f>
        <v/>
      </c>
      <c r="B2475" s="228" t="str">
        <f>IF(A2475="","",A2475&amp;"-"&amp;COUNTIF($A$5:A2475,A2475))</f>
        <v/>
      </c>
      <c r="C2475" s="228" t="str">
        <f t="shared" si="77"/>
        <v/>
      </c>
      <c r="D2475" s="228" t="str">
        <f>IF(C2475="","",C2475&amp;"-"&amp;COUNTIF($C$5:C2475,C2475))</f>
        <v/>
      </c>
      <c r="E2475" s="228">
        <f t="shared" si="78"/>
        <v>0</v>
      </c>
      <c r="F2475" s="30"/>
      <c r="G2475" s="30"/>
      <c r="H2475" s="31"/>
      <c r="I2475" s="32"/>
      <c r="J2475" s="35"/>
      <c r="K2475" s="32"/>
      <c r="L2475" s="32"/>
      <c r="M2475" s="32"/>
      <c r="N2475" s="66"/>
      <c r="R2475" s="36"/>
      <c r="S2475" s="37"/>
      <c r="T2475" s="38"/>
      <c r="U2475" s="200"/>
      <c r="V2475" s="211"/>
      <c r="W2475" s="204"/>
      <c r="X2475" s="204"/>
      <c r="Y2475" s="40"/>
      <c r="Z2475" s="41"/>
      <c r="AA2475" s="10"/>
      <c r="AB2475" s="42"/>
      <c r="AC2475" s="41"/>
      <c r="AD2475" s="43"/>
      <c r="AE2475" s="42"/>
      <c r="AF2475" s="41"/>
      <c r="AG2475" s="43"/>
      <c r="AH2475" s="69"/>
      <c r="AI2475" s="69"/>
      <c r="AJ2475" s="69"/>
      <c r="AK2475" s="29" t="str">
        <f>IFERROR(MATCH(H2475,#REF!,0),"")</f>
        <v/>
      </c>
    </row>
    <row r="2476" spans="1:37" ht="15" customHeight="1">
      <c r="A2476" s="227" t="str">
        <f>IF(V2476=DB!$B$12,"決裁1",IF(V2476=DB!$B$13,"決裁2",IF(V2476=DB!$B$14,"決裁3",IF(V2476=DB!$B$15,"決裁4",IF(V2476="","",TEXT(W2476,"GE")&amp;"-"&amp;V2476)))))</f>
        <v/>
      </c>
      <c r="B2476" s="228" t="str">
        <f>IF(A2476="","",A2476&amp;"-"&amp;COUNTIF($A$5:A2476,A2476))</f>
        <v/>
      </c>
      <c r="C2476" s="228" t="str">
        <f t="shared" si="77"/>
        <v/>
      </c>
      <c r="D2476" s="228" t="str">
        <f>IF(C2476="","",C2476&amp;"-"&amp;COUNTIF($C$5:C2476,C2476))</f>
        <v/>
      </c>
      <c r="E2476" s="228">
        <f t="shared" si="78"/>
        <v>0</v>
      </c>
      <c r="F2476" s="30"/>
      <c r="G2476" s="30"/>
      <c r="H2476" s="31"/>
      <c r="I2476" s="32"/>
      <c r="J2476" s="35"/>
      <c r="K2476" s="32"/>
      <c r="L2476" s="32"/>
      <c r="M2476" s="32"/>
      <c r="N2476" s="66"/>
      <c r="R2476" s="36"/>
      <c r="S2476" s="37"/>
      <c r="T2476" s="38"/>
      <c r="U2476" s="200"/>
      <c r="V2476" s="211"/>
      <c r="W2476" s="204"/>
      <c r="X2476" s="204"/>
      <c r="Y2476" s="40"/>
      <c r="Z2476" s="41"/>
      <c r="AA2476" s="10"/>
      <c r="AB2476" s="42"/>
      <c r="AC2476" s="41"/>
      <c r="AD2476" s="43"/>
      <c r="AE2476" s="42"/>
      <c r="AF2476" s="41"/>
      <c r="AG2476" s="43"/>
      <c r="AH2476" s="69"/>
      <c r="AI2476" s="69"/>
      <c r="AJ2476" s="69"/>
      <c r="AK2476" s="29" t="str">
        <f>IFERROR(MATCH(H2476,#REF!,0),"")</f>
        <v/>
      </c>
    </row>
    <row r="2477" spans="1:37" ht="15" customHeight="1">
      <c r="A2477" s="227" t="str">
        <f>IF(V2477=DB!$B$12,"決裁1",IF(V2477=DB!$B$13,"決裁2",IF(V2477=DB!$B$14,"決裁3",IF(V2477=DB!$B$15,"決裁4",IF(V2477="","",TEXT(W2477,"GE")&amp;"-"&amp;V2477)))))</f>
        <v/>
      </c>
      <c r="B2477" s="228" t="str">
        <f>IF(A2477="","",A2477&amp;"-"&amp;COUNTIF($A$5:A2477,A2477))</f>
        <v/>
      </c>
      <c r="C2477" s="228" t="str">
        <f t="shared" si="77"/>
        <v/>
      </c>
      <c r="D2477" s="228" t="str">
        <f>IF(C2477="","",C2477&amp;"-"&amp;COUNTIF($C$5:C2477,C2477))</f>
        <v/>
      </c>
      <c r="E2477" s="228">
        <f t="shared" si="78"/>
        <v>0</v>
      </c>
      <c r="F2477" s="30"/>
      <c r="G2477" s="30"/>
      <c r="H2477" s="31"/>
      <c r="I2477" s="32"/>
      <c r="J2477" s="35"/>
      <c r="K2477" s="32"/>
      <c r="L2477" s="32"/>
      <c r="M2477" s="32"/>
      <c r="N2477" s="66"/>
      <c r="R2477" s="36"/>
      <c r="S2477" s="37"/>
      <c r="T2477" s="38"/>
      <c r="U2477" s="200"/>
      <c r="V2477" s="211"/>
      <c r="W2477" s="204"/>
      <c r="X2477" s="204"/>
      <c r="Y2477" s="40"/>
      <c r="Z2477" s="41"/>
      <c r="AA2477" s="10"/>
      <c r="AB2477" s="42"/>
      <c r="AC2477" s="41"/>
      <c r="AD2477" s="43"/>
      <c r="AE2477" s="42"/>
      <c r="AF2477" s="41"/>
      <c r="AG2477" s="43"/>
      <c r="AH2477" s="69"/>
      <c r="AI2477" s="69"/>
      <c r="AJ2477" s="69"/>
      <c r="AK2477" s="29" t="str">
        <f>IFERROR(MATCH(H2477,#REF!,0),"")</f>
        <v/>
      </c>
    </row>
    <row r="2478" spans="1:37" ht="15" customHeight="1">
      <c r="A2478" s="227" t="str">
        <f>IF(V2478=DB!$B$12,"決裁1",IF(V2478=DB!$B$13,"決裁2",IF(V2478=DB!$B$14,"決裁3",IF(V2478=DB!$B$15,"決裁4",IF(V2478="","",TEXT(W2478,"GE")&amp;"-"&amp;V2478)))))</f>
        <v/>
      </c>
      <c r="B2478" s="228" t="str">
        <f>IF(A2478="","",A2478&amp;"-"&amp;COUNTIF($A$5:A2478,A2478))</f>
        <v/>
      </c>
      <c r="C2478" s="228" t="str">
        <f t="shared" si="77"/>
        <v/>
      </c>
      <c r="D2478" s="228" t="str">
        <f>IF(C2478="","",C2478&amp;"-"&amp;COUNTIF($C$5:C2478,C2478))</f>
        <v/>
      </c>
      <c r="E2478" s="228">
        <f t="shared" si="78"/>
        <v>0</v>
      </c>
      <c r="F2478" s="30"/>
      <c r="G2478" s="30"/>
      <c r="H2478" s="31"/>
      <c r="I2478" s="32"/>
      <c r="J2478" s="35"/>
      <c r="K2478" s="32"/>
      <c r="L2478" s="32"/>
      <c r="M2478" s="32"/>
      <c r="N2478" s="66"/>
      <c r="R2478" s="36"/>
      <c r="S2478" s="37"/>
      <c r="T2478" s="38"/>
      <c r="U2478" s="200"/>
      <c r="V2478" s="211"/>
      <c r="W2478" s="204"/>
      <c r="X2478" s="204"/>
      <c r="Y2478" s="40"/>
      <c r="Z2478" s="41"/>
      <c r="AA2478" s="10"/>
      <c r="AB2478" s="42"/>
      <c r="AC2478" s="41"/>
      <c r="AD2478" s="43"/>
      <c r="AE2478" s="42"/>
      <c r="AF2478" s="41"/>
      <c r="AG2478" s="43"/>
      <c r="AH2478" s="69"/>
      <c r="AI2478" s="69"/>
      <c r="AJ2478" s="69"/>
      <c r="AK2478" s="29" t="str">
        <f>IFERROR(MATCH(H2478,#REF!,0),"")</f>
        <v/>
      </c>
    </row>
    <row r="2479" spans="1:37" ht="15" customHeight="1">
      <c r="A2479" s="227" t="str">
        <f>IF(V2479=DB!$B$12,"決裁1",IF(V2479=DB!$B$13,"決裁2",IF(V2479=DB!$B$14,"決裁3",IF(V2479=DB!$B$15,"決裁4",IF(V2479="","",TEXT(W2479,"GE")&amp;"-"&amp;V2479)))))</f>
        <v/>
      </c>
      <c r="B2479" s="228" t="str">
        <f>IF(A2479="","",A2479&amp;"-"&amp;COUNTIF($A$5:A2479,A2479))</f>
        <v/>
      </c>
      <c r="C2479" s="228" t="str">
        <f t="shared" si="77"/>
        <v/>
      </c>
      <c r="D2479" s="228" t="str">
        <f>IF(C2479="","",C2479&amp;"-"&amp;COUNTIF($C$5:C2479,C2479))</f>
        <v/>
      </c>
      <c r="E2479" s="228">
        <f t="shared" si="78"/>
        <v>0</v>
      </c>
      <c r="F2479" s="30"/>
      <c r="G2479" s="30"/>
      <c r="H2479" s="31"/>
      <c r="I2479" s="32"/>
      <c r="J2479" s="35"/>
      <c r="K2479" s="32"/>
      <c r="L2479" s="32"/>
      <c r="M2479" s="32"/>
      <c r="N2479" s="66"/>
      <c r="R2479" s="36"/>
      <c r="S2479" s="37"/>
      <c r="T2479" s="38"/>
      <c r="U2479" s="200"/>
      <c r="V2479" s="211"/>
      <c r="W2479" s="204"/>
      <c r="X2479" s="204"/>
      <c r="Y2479" s="40"/>
      <c r="Z2479" s="41"/>
      <c r="AA2479" s="10"/>
      <c r="AB2479" s="42"/>
      <c r="AC2479" s="41"/>
      <c r="AD2479" s="43"/>
      <c r="AE2479" s="42"/>
      <c r="AF2479" s="41"/>
      <c r="AG2479" s="43"/>
      <c r="AH2479" s="69"/>
      <c r="AI2479" s="69"/>
      <c r="AJ2479" s="69"/>
      <c r="AK2479" s="29" t="str">
        <f>IFERROR(MATCH(H2479,#REF!,0),"")</f>
        <v/>
      </c>
    </row>
    <row r="2480" spans="1:37" ht="15" customHeight="1">
      <c r="A2480" s="227" t="str">
        <f>IF(V2480=DB!$B$12,"決裁1",IF(V2480=DB!$B$13,"決裁2",IF(V2480=DB!$B$14,"決裁3",IF(V2480=DB!$B$15,"決裁4",IF(V2480="","",TEXT(W2480,"GE")&amp;"-"&amp;V2480)))))</f>
        <v/>
      </c>
      <c r="B2480" s="228" t="str">
        <f>IF(A2480="","",A2480&amp;"-"&amp;COUNTIF($A$5:A2480,A2480))</f>
        <v/>
      </c>
      <c r="C2480" s="228" t="str">
        <f t="shared" si="77"/>
        <v/>
      </c>
      <c r="D2480" s="228" t="str">
        <f>IF(C2480="","",C2480&amp;"-"&amp;COUNTIF($C$5:C2480,C2480))</f>
        <v/>
      </c>
      <c r="E2480" s="228">
        <f t="shared" si="78"/>
        <v>0</v>
      </c>
      <c r="F2480" s="30"/>
      <c r="G2480" s="30"/>
      <c r="H2480" s="31"/>
      <c r="I2480" s="32"/>
      <c r="J2480" s="35"/>
      <c r="K2480" s="32"/>
      <c r="L2480" s="32"/>
      <c r="M2480" s="32"/>
      <c r="N2480" s="66"/>
      <c r="R2480" s="36"/>
      <c r="S2480" s="37"/>
      <c r="T2480" s="38"/>
      <c r="U2480" s="200"/>
      <c r="V2480" s="211"/>
      <c r="W2480" s="204"/>
      <c r="X2480" s="204"/>
      <c r="Y2480" s="40"/>
      <c r="Z2480" s="41"/>
      <c r="AA2480" s="10"/>
      <c r="AB2480" s="42"/>
      <c r="AC2480" s="41"/>
      <c r="AD2480" s="43"/>
      <c r="AE2480" s="42"/>
      <c r="AF2480" s="41"/>
      <c r="AG2480" s="43"/>
      <c r="AH2480" s="69"/>
      <c r="AI2480" s="69"/>
      <c r="AJ2480" s="69"/>
      <c r="AK2480" s="29" t="str">
        <f>IFERROR(MATCH(H2480,#REF!,0),"")</f>
        <v/>
      </c>
    </row>
    <row r="2481" spans="1:37" ht="15" customHeight="1">
      <c r="A2481" s="227" t="str">
        <f>IF(V2481=DB!$B$12,"決裁1",IF(V2481=DB!$B$13,"決裁2",IF(V2481=DB!$B$14,"決裁3",IF(V2481=DB!$B$15,"決裁4",IF(V2481="","",TEXT(W2481,"GE")&amp;"-"&amp;V2481)))))</f>
        <v/>
      </c>
      <c r="B2481" s="228" t="str">
        <f>IF(A2481="","",A2481&amp;"-"&amp;COUNTIF($A$5:A2481,A2481))</f>
        <v/>
      </c>
      <c r="C2481" s="228" t="str">
        <f t="shared" si="77"/>
        <v/>
      </c>
      <c r="D2481" s="228" t="str">
        <f>IF(C2481="","",C2481&amp;"-"&amp;COUNTIF($C$5:C2481,C2481))</f>
        <v/>
      </c>
      <c r="E2481" s="228">
        <f t="shared" si="78"/>
        <v>0</v>
      </c>
      <c r="F2481" s="30"/>
      <c r="G2481" s="30"/>
      <c r="H2481" s="31"/>
      <c r="I2481" s="32"/>
      <c r="J2481" s="35"/>
      <c r="K2481" s="32"/>
      <c r="L2481" s="32"/>
      <c r="M2481" s="32"/>
      <c r="N2481" s="66"/>
      <c r="R2481" s="36"/>
      <c r="S2481" s="37"/>
      <c r="T2481" s="38"/>
      <c r="U2481" s="200"/>
      <c r="V2481" s="211"/>
      <c r="W2481" s="204"/>
      <c r="X2481" s="204"/>
      <c r="Y2481" s="40"/>
      <c r="Z2481" s="41"/>
      <c r="AA2481" s="10"/>
      <c r="AB2481" s="42"/>
      <c r="AC2481" s="41"/>
      <c r="AD2481" s="43"/>
      <c r="AE2481" s="42"/>
      <c r="AF2481" s="41"/>
      <c r="AG2481" s="43"/>
      <c r="AH2481" s="69"/>
      <c r="AI2481" s="69"/>
      <c r="AJ2481" s="69"/>
      <c r="AK2481" s="29" t="str">
        <f>IFERROR(MATCH(H2481,#REF!,0),"")</f>
        <v/>
      </c>
    </row>
    <row r="2482" spans="1:37" ht="15" customHeight="1">
      <c r="A2482" s="227" t="str">
        <f>IF(V2482=DB!$B$12,"決裁1",IF(V2482=DB!$B$13,"決裁2",IF(V2482=DB!$B$14,"決裁3",IF(V2482=DB!$B$15,"決裁4",IF(V2482="","",TEXT(W2482,"GE")&amp;"-"&amp;V2482)))))</f>
        <v/>
      </c>
      <c r="B2482" s="228" t="str">
        <f>IF(A2482="","",A2482&amp;"-"&amp;COUNTIF($A$5:A2482,A2482))</f>
        <v/>
      </c>
      <c r="C2482" s="228" t="str">
        <f t="shared" si="77"/>
        <v/>
      </c>
      <c r="D2482" s="228" t="str">
        <f>IF(C2482="","",C2482&amp;"-"&amp;COUNTIF($C$5:C2482,C2482))</f>
        <v/>
      </c>
      <c r="E2482" s="228">
        <f t="shared" si="78"/>
        <v>0</v>
      </c>
      <c r="F2482" s="30"/>
      <c r="G2482" s="30"/>
      <c r="H2482" s="31"/>
      <c r="I2482" s="32"/>
      <c r="J2482" s="35"/>
      <c r="K2482" s="32"/>
      <c r="L2482" s="32"/>
      <c r="M2482" s="32"/>
      <c r="N2482" s="66"/>
      <c r="R2482" s="36"/>
      <c r="S2482" s="37"/>
      <c r="T2482" s="38"/>
      <c r="U2482" s="200"/>
      <c r="V2482" s="211"/>
      <c r="W2482" s="204"/>
      <c r="X2482" s="204"/>
      <c r="Y2482" s="40"/>
      <c r="Z2482" s="41"/>
      <c r="AA2482" s="10"/>
      <c r="AB2482" s="42"/>
      <c r="AC2482" s="41"/>
      <c r="AD2482" s="43"/>
      <c r="AE2482" s="42"/>
      <c r="AF2482" s="41"/>
      <c r="AG2482" s="43"/>
      <c r="AH2482" s="69"/>
      <c r="AI2482" s="69"/>
      <c r="AJ2482" s="69"/>
      <c r="AK2482" s="29" t="str">
        <f>IFERROR(MATCH(H2482,#REF!,0),"")</f>
        <v/>
      </c>
    </row>
    <row r="2483" spans="1:37" ht="15" customHeight="1">
      <c r="A2483" s="227" t="str">
        <f>IF(V2483=DB!$B$12,"決裁1",IF(V2483=DB!$B$13,"決裁2",IF(V2483=DB!$B$14,"決裁3",IF(V2483=DB!$B$15,"決裁4",IF(V2483="","",TEXT(W2483,"GE")&amp;"-"&amp;V2483)))))</f>
        <v/>
      </c>
      <c r="B2483" s="228" t="str">
        <f>IF(A2483="","",A2483&amp;"-"&amp;COUNTIF($A$5:A2483,A2483))</f>
        <v/>
      </c>
      <c r="C2483" s="228" t="str">
        <f t="shared" si="77"/>
        <v/>
      </c>
      <c r="D2483" s="228" t="str">
        <f>IF(C2483="","",C2483&amp;"-"&amp;COUNTIF($C$5:C2483,C2483))</f>
        <v/>
      </c>
      <c r="E2483" s="228">
        <f t="shared" si="78"/>
        <v>0</v>
      </c>
      <c r="F2483" s="30"/>
      <c r="G2483" s="30"/>
      <c r="H2483" s="31"/>
      <c r="I2483" s="32"/>
      <c r="J2483" s="35"/>
      <c r="K2483" s="32"/>
      <c r="L2483" s="32"/>
      <c r="M2483" s="32"/>
      <c r="N2483" s="66"/>
      <c r="R2483" s="36"/>
      <c r="S2483" s="37"/>
      <c r="T2483" s="38"/>
      <c r="U2483" s="200"/>
      <c r="V2483" s="211"/>
      <c r="W2483" s="204"/>
      <c r="X2483" s="204"/>
      <c r="Y2483" s="40"/>
      <c r="Z2483" s="41"/>
      <c r="AA2483" s="10"/>
      <c r="AB2483" s="42"/>
      <c r="AC2483" s="41"/>
      <c r="AD2483" s="43"/>
      <c r="AE2483" s="42"/>
      <c r="AF2483" s="41"/>
      <c r="AG2483" s="43"/>
      <c r="AH2483" s="69"/>
      <c r="AI2483" s="69"/>
      <c r="AJ2483" s="69"/>
      <c r="AK2483" s="29" t="str">
        <f>IFERROR(MATCH(H2483,#REF!,0),"")</f>
        <v/>
      </c>
    </row>
    <row r="2484" spans="1:37" ht="15" customHeight="1">
      <c r="A2484" s="227" t="str">
        <f>IF(V2484=DB!$B$12,"決裁1",IF(V2484=DB!$B$13,"決裁2",IF(V2484=DB!$B$14,"決裁3",IF(V2484=DB!$B$15,"決裁4",IF(V2484="","",TEXT(W2484,"GE")&amp;"-"&amp;V2484)))))</f>
        <v/>
      </c>
      <c r="B2484" s="228" t="str">
        <f>IF(A2484="","",A2484&amp;"-"&amp;COUNTIF($A$5:A2484,A2484))</f>
        <v/>
      </c>
      <c r="C2484" s="228" t="str">
        <f t="shared" si="77"/>
        <v/>
      </c>
      <c r="D2484" s="228" t="str">
        <f>IF(C2484="","",C2484&amp;"-"&amp;COUNTIF($C$5:C2484,C2484))</f>
        <v/>
      </c>
      <c r="E2484" s="228">
        <f t="shared" si="78"/>
        <v>0</v>
      </c>
      <c r="F2484" s="30"/>
      <c r="G2484" s="30"/>
      <c r="H2484" s="31"/>
      <c r="I2484" s="32"/>
      <c r="J2484" s="35"/>
      <c r="K2484" s="32"/>
      <c r="L2484" s="32"/>
      <c r="M2484" s="32"/>
      <c r="N2484" s="66"/>
      <c r="R2484" s="36"/>
      <c r="S2484" s="37"/>
      <c r="T2484" s="38"/>
      <c r="U2484" s="200"/>
      <c r="V2484" s="211"/>
      <c r="W2484" s="204"/>
      <c r="X2484" s="204"/>
      <c r="Y2484" s="40"/>
      <c r="Z2484" s="41"/>
      <c r="AA2484" s="10"/>
      <c r="AB2484" s="42"/>
      <c r="AC2484" s="41"/>
      <c r="AD2484" s="43"/>
      <c r="AE2484" s="42"/>
      <c r="AF2484" s="41"/>
      <c r="AG2484" s="43"/>
      <c r="AH2484" s="69"/>
      <c r="AI2484" s="69"/>
      <c r="AJ2484" s="69"/>
      <c r="AK2484" s="29" t="str">
        <f>IFERROR(MATCH(H2484,#REF!,0),"")</f>
        <v/>
      </c>
    </row>
    <row r="2485" spans="1:37" ht="15" customHeight="1">
      <c r="A2485" s="227" t="str">
        <f>IF(V2485=DB!$B$12,"決裁1",IF(V2485=DB!$B$13,"決裁2",IF(V2485=DB!$B$14,"決裁3",IF(V2485=DB!$B$15,"決裁4",IF(V2485="","",TEXT(W2485,"GE")&amp;"-"&amp;V2485)))))</f>
        <v/>
      </c>
      <c r="B2485" s="228" t="str">
        <f>IF(A2485="","",A2485&amp;"-"&amp;COUNTIF($A$5:A2485,A2485))</f>
        <v/>
      </c>
      <c r="C2485" s="228" t="str">
        <f t="shared" si="77"/>
        <v/>
      </c>
      <c r="D2485" s="228" t="str">
        <f>IF(C2485="","",C2485&amp;"-"&amp;COUNTIF($C$5:C2485,C2485))</f>
        <v/>
      </c>
      <c r="E2485" s="228">
        <f t="shared" si="78"/>
        <v>0</v>
      </c>
      <c r="F2485" s="30"/>
      <c r="G2485" s="30"/>
      <c r="H2485" s="31"/>
      <c r="I2485" s="32"/>
      <c r="J2485" s="35"/>
      <c r="K2485" s="32"/>
      <c r="L2485" s="32"/>
      <c r="M2485" s="32"/>
      <c r="N2485" s="66"/>
      <c r="R2485" s="36"/>
      <c r="S2485" s="37"/>
      <c r="T2485" s="38"/>
      <c r="U2485" s="200"/>
      <c r="V2485" s="211"/>
      <c r="W2485" s="204"/>
      <c r="X2485" s="204"/>
      <c r="Y2485" s="40"/>
      <c r="Z2485" s="41"/>
      <c r="AA2485" s="10"/>
      <c r="AB2485" s="42"/>
      <c r="AC2485" s="41"/>
      <c r="AD2485" s="43"/>
      <c r="AE2485" s="42"/>
      <c r="AF2485" s="41"/>
      <c r="AG2485" s="43"/>
      <c r="AH2485" s="69"/>
      <c r="AI2485" s="69"/>
      <c r="AJ2485" s="69"/>
      <c r="AK2485" s="29" t="str">
        <f>IFERROR(MATCH(H2485,#REF!,0),"")</f>
        <v/>
      </c>
    </row>
    <row r="2486" spans="1:37" ht="15" customHeight="1">
      <c r="A2486" s="227" t="str">
        <f>IF(V2486=DB!$B$12,"決裁1",IF(V2486=DB!$B$13,"決裁2",IF(V2486=DB!$B$14,"決裁3",IF(V2486=DB!$B$15,"決裁4",IF(V2486="","",TEXT(W2486,"GE")&amp;"-"&amp;V2486)))))</f>
        <v/>
      </c>
      <c r="B2486" s="228" t="str">
        <f>IF(A2486="","",A2486&amp;"-"&amp;COUNTIF($A$5:A2486,A2486))</f>
        <v/>
      </c>
      <c r="C2486" s="228" t="str">
        <f t="shared" si="77"/>
        <v/>
      </c>
      <c r="D2486" s="228" t="str">
        <f>IF(C2486="","",C2486&amp;"-"&amp;COUNTIF($C$5:C2486,C2486))</f>
        <v/>
      </c>
      <c r="E2486" s="228">
        <f t="shared" si="78"/>
        <v>0</v>
      </c>
      <c r="F2486" s="30"/>
      <c r="G2486" s="30"/>
      <c r="H2486" s="31"/>
      <c r="I2486" s="32"/>
      <c r="J2486" s="35"/>
      <c r="K2486" s="32"/>
      <c r="L2486" s="32"/>
      <c r="M2486" s="32"/>
      <c r="N2486" s="66"/>
      <c r="R2486" s="36"/>
      <c r="S2486" s="37"/>
      <c r="T2486" s="38"/>
      <c r="U2486" s="200"/>
      <c r="V2486" s="211"/>
      <c r="W2486" s="204"/>
      <c r="X2486" s="204"/>
      <c r="Y2486" s="40"/>
      <c r="Z2486" s="41"/>
      <c r="AA2486" s="10"/>
      <c r="AB2486" s="42"/>
      <c r="AC2486" s="41"/>
      <c r="AD2486" s="43"/>
      <c r="AE2486" s="42"/>
      <c r="AF2486" s="41"/>
      <c r="AG2486" s="43"/>
      <c r="AH2486" s="69"/>
      <c r="AI2486" s="69"/>
      <c r="AJ2486" s="69"/>
      <c r="AK2486" s="29" t="str">
        <f>IFERROR(MATCH(H2486,#REF!,0),"")</f>
        <v/>
      </c>
    </row>
    <row r="2487" spans="1:37" ht="15" customHeight="1">
      <c r="A2487" s="227" t="str">
        <f>IF(V2487=DB!$B$12,"決裁1",IF(V2487=DB!$B$13,"決裁2",IF(V2487=DB!$B$14,"決裁3",IF(V2487=DB!$B$15,"決裁4",IF(V2487="","",TEXT(W2487,"GE")&amp;"-"&amp;V2487)))))</f>
        <v/>
      </c>
      <c r="B2487" s="228" t="str">
        <f>IF(A2487="","",A2487&amp;"-"&amp;COUNTIF($A$5:A2487,A2487))</f>
        <v/>
      </c>
      <c r="C2487" s="228" t="str">
        <f t="shared" si="77"/>
        <v/>
      </c>
      <c r="D2487" s="228" t="str">
        <f>IF(C2487="","",C2487&amp;"-"&amp;COUNTIF($C$5:C2487,C2487))</f>
        <v/>
      </c>
      <c r="E2487" s="228">
        <f t="shared" si="78"/>
        <v>0</v>
      </c>
      <c r="F2487" s="30"/>
      <c r="G2487" s="30"/>
      <c r="H2487" s="31"/>
      <c r="I2487" s="32"/>
      <c r="J2487" s="35"/>
      <c r="K2487" s="32"/>
      <c r="L2487" s="32"/>
      <c r="M2487" s="32"/>
      <c r="N2487" s="66"/>
      <c r="R2487" s="36"/>
      <c r="S2487" s="37"/>
      <c r="T2487" s="38"/>
      <c r="U2487" s="200"/>
      <c r="V2487" s="211"/>
      <c r="W2487" s="204"/>
      <c r="X2487" s="204"/>
      <c r="Y2487" s="40"/>
      <c r="Z2487" s="41"/>
      <c r="AA2487" s="10"/>
      <c r="AB2487" s="42"/>
      <c r="AC2487" s="41"/>
      <c r="AD2487" s="43"/>
      <c r="AE2487" s="42"/>
      <c r="AF2487" s="41"/>
      <c r="AG2487" s="43"/>
      <c r="AH2487" s="69"/>
      <c r="AI2487" s="69"/>
      <c r="AJ2487" s="69"/>
      <c r="AK2487" s="29" t="str">
        <f>IFERROR(MATCH(H2487,#REF!,0),"")</f>
        <v/>
      </c>
    </row>
    <row r="2488" spans="1:37" ht="15" customHeight="1">
      <c r="A2488" s="227" t="str">
        <f>IF(V2488=DB!$B$12,"決裁1",IF(V2488=DB!$B$13,"決裁2",IF(V2488=DB!$B$14,"決裁3",IF(V2488=DB!$B$15,"決裁4",IF(V2488="","",TEXT(W2488,"GE")&amp;"-"&amp;V2488)))))</f>
        <v/>
      </c>
      <c r="B2488" s="228" t="str">
        <f>IF(A2488="","",A2488&amp;"-"&amp;COUNTIF($A$5:A2488,A2488))</f>
        <v/>
      </c>
      <c r="C2488" s="228" t="str">
        <f t="shared" si="77"/>
        <v/>
      </c>
      <c r="D2488" s="228" t="str">
        <f>IF(C2488="","",C2488&amp;"-"&amp;COUNTIF($C$5:C2488,C2488))</f>
        <v/>
      </c>
      <c r="E2488" s="228">
        <f t="shared" si="78"/>
        <v>0</v>
      </c>
      <c r="F2488" s="30"/>
      <c r="G2488" s="30"/>
      <c r="H2488" s="31"/>
      <c r="I2488" s="32"/>
      <c r="J2488" s="35"/>
      <c r="K2488" s="32"/>
      <c r="L2488" s="32"/>
      <c r="M2488" s="32"/>
      <c r="N2488" s="66"/>
      <c r="R2488" s="36"/>
      <c r="S2488" s="37"/>
      <c r="T2488" s="38"/>
      <c r="U2488" s="200"/>
      <c r="V2488" s="211"/>
      <c r="W2488" s="204"/>
      <c r="X2488" s="204"/>
      <c r="Y2488" s="40"/>
      <c r="Z2488" s="41"/>
      <c r="AA2488" s="10"/>
      <c r="AB2488" s="42"/>
      <c r="AC2488" s="41"/>
      <c r="AD2488" s="43"/>
      <c r="AE2488" s="42"/>
      <c r="AF2488" s="41"/>
      <c r="AG2488" s="43"/>
      <c r="AH2488" s="69"/>
      <c r="AI2488" s="69"/>
      <c r="AJ2488" s="69"/>
      <c r="AK2488" s="29" t="str">
        <f>IFERROR(MATCH(H2488,#REF!,0),"")</f>
        <v/>
      </c>
    </row>
    <row r="2489" spans="1:37" ht="15" customHeight="1">
      <c r="A2489" s="227" t="str">
        <f>IF(V2489=DB!$B$12,"決裁1",IF(V2489=DB!$B$13,"決裁2",IF(V2489=DB!$B$14,"決裁3",IF(V2489=DB!$B$15,"決裁4",IF(V2489="","",TEXT(W2489,"GE")&amp;"-"&amp;V2489)))))</f>
        <v/>
      </c>
      <c r="B2489" s="228" t="str">
        <f>IF(A2489="","",A2489&amp;"-"&amp;COUNTIF($A$5:A2489,A2489))</f>
        <v/>
      </c>
      <c r="C2489" s="228" t="str">
        <f t="shared" si="77"/>
        <v/>
      </c>
      <c r="D2489" s="228" t="str">
        <f>IF(C2489="","",C2489&amp;"-"&amp;COUNTIF($C$5:C2489,C2489))</f>
        <v/>
      </c>
      <c r="E2489" s="228">
        <f t="shared" si="78"/>
        <v>0</v>
      </c>
      <c r="F2489" s="30"/>
      <c r="G2489" s="30"/>
      <c r="H2489" s="31"/>
      <c r="I2489" s="32"/>
      <c r="J2489" s="35"/>
      <c r="K2489" s="32"/>
      <c r="L2489" s="32"/>
      <c r="M2489" s="32"/>
      <c r="N2489" s="66"/>
      <c r="R2489" s="36"/>
      <c r="S2489" s="37"/>
      <c r="T2489" s="38"/>
      <c r="U2489" s="200"/>
      <c r="V2489" s="211"/>
      <c r="W2489" s="204"/>
      <c r="X2489" s="204"/>
      <c r="Y2489" s="40"/>
      <c r="Z2489" s="41"/>
      <c r="AA2489" s="10"/>
      <c r="AB2489" s="42"/>
      <c r="AC2489" s="41"/>
      <c r="AD2489" s="43"/>
      <c r="AE2489" s="42"/>
      <c r="AF2489" s="41"/>
      <c r="AG2489" s="43"/>
      <c r="AH2489" s="69"/>
      <c r="AI2489" s="69"/>
      <c r="AJ2489" s="69"/>
      <c r="AK2489" s="29" t="str">
        <f>IFERROR(MATCH(H2489,#REF!,0),"")</f>
        <v/>
      </c>
    </row>
    <row r="2490" spans="1:37" ht="15" customHeight="1">
      <c r="A2490" s="227" t="str">
        <f>IF(V2490=DB!$B$12,"決裁1",IF(V2490=DB!$B$13,"決裁2",IF(V2490=DB!$B$14,"決裁3",IF(V2490=DB!$B$15,"決裁4",IF(V2490="","",TEXT(W2490,"GE")&amp;"-"&amp;V2490)))))</f>
        <v/>
      </c>
      <c r="B2490" s="228" t="str">
        <f>IF(A2490="","",A2490&amp;"-"&amp;COUNTIF($A$5:A2490,A2490))</f>
        <v/>
      </c>
      <c r="C2490" s="228" t="str">
        <f t="shared" si="77"/>
        <v/>
      </c>
      <c r="D2490" s="228" t="str">
        <f>IF(C2490="","",C2490&amp;"-"&amp;COUNTIF($C$5:C2490,C2490))</f>
        <v/>
      </c>
      <c r="E2490" s="228">
        <f t="shared" si="78"/>
        <v>0</v>
      </c>
      <c r="F2490" s="30"/>
      <c r="G2490" s="30"/>
      <c r="H2490" s="31"/>
      <c r="I2490" s="32"/>
      <c r="J2490" s="35"/>
      <c r="K2490" s="32"/>
      <c r="L2490" s="32"/>
      <c r="M2490" s="32"/>
      <c r="N2490" s="66"/>
      <c r="R2490" s="36"/>
      <c r="S2490" s="37"/>
      <c r="T2490" s="38"/>
      <c r="U2490" s="200"/>
      <c r="V2490" s="211"/>
      <c r="W2490" s="204"/>
      <c r="X2490" s="204"/>
      <c r="Y2490" s="40"/>
      <c r="Z2490" s="41"/>
      <c r="AA2490" s="10"/>
      <c r="AB2490" s="42"/>
      <c r="AC2490" s="41"/>
      <c r="AD2490" s="43"/>
      <c r="AE2490" s="42"/>
      <c r="AF2490" s="41"/>
      <c r="AG2490" s="43"/>
      <c r="AH2490" s="69"/>
      <c r="AI2490" s="69"/>
      <c r="AJ2490" s="69"/>
      <c r="AK2490" s="29" t="str">
        <f>IFERROR(MATCH(H2490,#REF!,0),"")</f>
        <v/>
      </c>
    </row>
    <row r="2491" spans="1:37" ht="15" customHeight="1">
      <c r="A2491" s="227" t="str">
        <f>IF(V2491=DB!$B$12,"決裁1",IF(V2491=DB!$B$13,"決裁2",IF(V2491=DB!$B$14,"決裁3",IF(V2491=DB!$B$15,"決裁4",IF(V2491="","",TEXT(W2491,"GE")&amp;"-"&amp;V2491)))))</f>
        <v/>
      </c>
      <c r="B2491" s="228" t="str">
        <f>IF(A2491="","",A2491&amp;"-"&amp;COUNTIF($A$5:A2491,A2491))</f>
        <v/>
      </c>
      <c r="C2491" s="228" t="str">
        <f t="shared" si="77"/>
        <v/>
      </c>
      <c r="D2491" s="228" t="str">
        <f>IF(C2491="","",C2491&amp;"-"&amp;COUNTIF($C$5:C2491,C2491))</f>
        <v/>
      </c>
      <c r="E2491" s="228">
        <f t="shared" si="78"/>
        <v>0</v>
      </c>
      <c r="F2491" s="30"/>
      <c r="G2491" s="30"/>
      <c r="H2491" s="31"/>
      <c r="I2491" s="32"/>
      <c r="J2491" s="35"/>
      <c r="K2491" s="32"/>
      <c r="L2491" s="32"/>
      <c r="M2491" s="32"/>
      <c r="N2491" s="66"/>
      <c r="R2491" s="36"/>
      <c r="S2491" s="37"/>
      <c r="T2491" s="38"/>
      <c r="U2491" s="200"/>
      <c r="V2491" s="211"/>
      <c r="W2491" s="204"/>
      <c r="X2491" s="204"/>
      <c r="Y2491" s="40"/>
      <c r="Z2491" s="41"/>
      <c r="AA2491" s="10"/>
      <c r="AB2491" s="42"/>
      <c r="AC2491" s="41"/>
      <c r="AD2491" s="43"/>
      <c r="AE2491" s="42"/>
      <c r="AF2491" s="41"/>
      <c r="AG2491" s="43"/>
      <c r="AH2491" s="69"/>
      <c r="AI2491" s="69"/>
      <c r="AJ2491" s="69"/>
      <c r="AK2491" s="29" t="str">
        <f>IFERROR(MATCH(H2491,#REF!,0),"")</f>
        <v/>
      </c>
    </row>
    <row r="2492" spans="1:37" ht="15" customHeight="1">
      <c r="A2492" s="227" t="str">
        <f>IF(V2492=DB!$B$12,"決裁1",IF(V2492=DB!$B$13,"決裁2",IF(V2492=DB!$B$14,"決裁3",IF(V2492=DB!$B$15,"決裁4",IF(V2492="","",TEXT(W2492,"GE")&amp;"-"&amp;V2492)))))</f>
        <v/>
      </c>
      <c r="B2492" s="228" t="str">
        <f>IF(A2492="","",A2492&amp;"-"&amp;COUNTIF($A$5:A2492,A2492))</f>
        <v/>
      </c>
      <c r="C2492" s="228" t="str">
        <f t="shared" si="77"/>
        <v/>
      </c>
      <c r="D2492" s="228" t="str">
        <f>IF(C2492="","",C2492&amp;"-"&amp;COUNTIF($C$5:C2492,C2492))</f>
        <v/>
      </c>
      <c r="E2492" s="228">
        <f t="shared" si="78"/>
        <v>0</v>
      </c>
      <c r="F2492" s="30"/>
      <c r="G2492" s="30"/>
      <c r="H2492" s="31"/>
      <c r="I2492" s="32"/>
      <c r="J2492" s="35"/>
      <c r="K2492" s="32"/>
      <c r="L2492" s="32"/>
      <c r="M2492" s="32"/>
      <c r="N2492" s="66"/>
      <c r="R2492" s="36"/>
      <c r="S2492" s="37"/>
      <c r="T2492" s="38"/>
      <c r="U2492" s="200"/>
      <c r="V2492" s="211"/>
      <c r="W2492" s="204"/>
      <c r="X2492" s="204"/>
      <c r="Y2492" s="40"/>
      <c r="Z2492" s="41"/>
      <c r="AA2492" s="10"/>
      <c r="AB2492" s="42"/>
      <c r="AC2492" s="41"/>
      <c r="AD2492" s="43"/>
      <c r="AE2492" s="42"/>
      <c r="AF2492" s="41"/>
      <c r="AG2492" s="43"/>
      <c r="AH2492" s="69"/>
      <c r="AI2492" s="69"/>
      <c r="AJ2492" s="69"/>
      <c r="AK2492" s="29" t="str">
        <f>IFERROR(MATCH(H2492,#REF!,0),"")</f>
        <v/>
      </c>
    </row>
    <row r="2493" spans="1:37" ht="15" customHeight="1">
      <c r="A2493" s="227" t="str">
        <f>IF(V2493=DB!$B$12,"決裁1",IF(V2493=DB!$B$13,"決裁2",IF(V2493=DB!$B$14,"決裁3",IF(V2493=DB!$B$15,"決裁4",IF(V2493="","",TEXT(W2493,"GE")&amp;"-"&amp;V2493)))))</f>
        <v/>
      </c>
      <c r="B2493" s="228" t="str">
        <f>IF(A2493="","",A2493&amp;"-"&amp;COUNTIF($A$5:A2493,A2493))</f>
        <v/>
      </c>
      <c r="C2493" s="228" t="str">
        <f t="shared" si="77"/>
        <v/>
      </c>
      <c r="D2493" s="228" t="str">
        <f>IF(C2493="","",C2493&amp;"-"&amp;COUNTIF($C$5:C2493,C2493))</f>
        <v/>
      </c>
      <c r="E2493" s="228">
        <f t="shared" si="78"/>
        <v>0</v>
      </c>
      <c r="F2493" s="30"/>
      <c r="G2493" s="30"/>
      <c r="H2493" s="31"/>
      <c r="I2493" s="32"/>
      <c r="J2493" s="35"/>
      <c r="K2493" s="32"/>
      <c r="L2493" s="32"/>
      <c r="M2493" s="32"/>
      <c r="N2493" s="66"/>
      <c r="R2493" s="36"/>
      <c r="S2493" s="37"/>
      <c r="T2493" s="38"/>
      <c r="U2493" s="200"/>
      <c r="V2493" s="211"/>
      <c r="W2493" s="204"/>
      <c r="X2493" s="204"/>
      <c r="Y2493" s="40"/>
      <c r="Z2493" s="41"/>
      <c r="AA2493" s="10"/>
      <c r="AB2493" s="42"/>
      <c r="AC2493" s="41"/>
      <c r="AD2493" s="43"/>
      <c r="AE2493" s="42"/>
      <c r="AF2493" s="41"/>
      <c r="AG2493" s="43"/>
      <c r="AH2493" s="69"/>
      <c r="AI2493" s="69"/>
      <c r="AJ2493" s="69"/>
      <c r="AK2493" s="29" t="str">
        <f>IFERROR(MATCH(H2493,#REF!,0),"")</f>
        <v/>
      </c>
    </row>
    <row r="2494" spans="1:37" ht="15" customHeight="1">
      <c r="A2494" s="227" t="str">
        <f>IF(V2494=DB!$B$12,"決裁1",IF(V2494=DB!$B$13,"決裁2",IF(V2494=DB!$B$14,"決裁3",IF(V2494=DB!$B$15,"決裁4",IF(V2494="","",TEXT(W2494,"GE")&amp;"-"&amp;V2494)))))</f>
        <v/>
      </c>
      <c r="B2494" s="228" t="str">
        <f>IF(A2494="","",A2494&amp;"-"&amp;COUNTIF($A$5:A2494,A2494))</f>
        <v/>
      </c>
      <c r="C2494" s="228" t="str">
        <f t="shared" si="77"/>
        <v/>
      </c>
      <c r="D2494" s="228" t="str">
        <f>IF(C2494="","",C2494&amp;"-"&amp;COUNTIF($C$5:C2494,C2494))</f>
        <v/>
      </c>
      <c r="E2494" s="228">
        <f t="shared" si="78"/>
        <v>0</v>
      </c>
      <c r="F2494" s="30"/>
      <c r="G2494" s="30"/>
      <c r="H2494" s="31"/>
      <c r="I2494" s="32"/>
      <c r="J2494" s="35"/>
      <c r="K2494" s="32"/>
      <c r="L2494" s="32"/>
      <c r="M2494" s="32"/>
      <c r="N2494" s="66"/>
      <c r="R2494" s="36"/>
      <c r="S2494" s="37"/>
      <c r="T2494" s="38"/>
      <c r="U2494" s="200"/>
      <c r="V2494" s="211"/>
      <c r="W2494" s="204"/>
      <c r="X2494" s="204"/>
      <c r="Y2494" s="40"/>
      <c r="Z2494" s="41"/>
      <c r="AA2494" s="10"/>
      <c r="AB2494" s="42"/>
      <c r="AC2494" s="41"/>
      <c r="AD2494" s="43"/>
      <c r="AE2494" s="42"/>
      <c r="AF2494" s="41"/>
      <c r="AG2494" s="43"/>
      <c r="AH2494" s="69"/>
      <c r="AI2494" s="69"/>
      <c r="AJ2494" s="69"/>
      <c r="AK2494" s="29" t="str">
        <f>IFERROR(MATCH(H2494,#REF!,0),"")</f>
        <v/>
      </c>
    </row>
    <row r="2495" spans="1:37" ht="15" customHeight="1">
      <c r="A2495" s="227" t="str">
        <f>IF(V2495=DB!$B$12,"決裁1",IF(V2495=DB!$B$13,"決裁2",IF(V2495=DB!$B$14,"決裁3",IF(V2495=DB!$B$15,"決裁4",IF(V2495="","",TEXT(W2495,"GE")&amp;"-"&amp;V2495)))))</f>
        <v/>
      </c>
      <c r="B2495" s="228" t="str">
        <f>IF(A2495="","",A2495&amp;"-"&amp;COUNTIF($A$5:A2495,A2495))</f>
        <v/>
      </c>
      <c r="C2495" s="228" t="str">
        <f t="shared" si="77"/>
        <v/>
      </c>
      <c r="D2495" s="228" t="str">
        <f>IF(C2495="","",C2495&amp;"-"&amp;COUNTIF($C$5:C2495,C2495))</f>
        <v/>
      </c>
      <c r="E2495" s="228">
        <f t="shared" si="78"/>
        <v>0</v>
      </c>
      <c r="F2495" s="30"/>
      <c r="G2495" s="30"/>
      <c r="H2495" s="31"/>
      <c r="I2495" s="32"/>
      <c r="J2495" s="35"/>
      <c r="K2495" s="32"/>
      <c r="L2495" s="32"/>
      <c r="M2495" s="32"/>
      <c r="N2495" s="66"/>
      <c r="R2495" s="36"/>
      <c r="S2495" s="37"/>
      <c r="T2495" s="38"/>
      <c r="U2495" s="200"/>
      <c r="V2495" s="211"/>
      <c r="W2495" s="204"/>
      <c r="X2495" s="204"/>
      <c r="Y2495" s="40"/>
      <c r="Z2495" s="41"/>
      <c r="AA2495" s="10"/>
      <c r="AB2495" s="42"/>
      <c r="AC2495" s="41"/>
      <c r="AD2495" s="43"/>
      <c r="AE2495" s="42"/>
      <c r="AF2495" s="41"/>
      <c r="AG2495" s="43"/>
      <c r="AH2495" s="69"/>
      <c r="AI2495" s="69"/>
      <c r="AJ2495" s="69"/>
      <c r="AK2495" s="29" t="str">
        <f>IFERROR(MATCH(H2495,#REF!,0),"")</f>
        <v/>
      </c>
    </row>
    <row r="2496" spans="1:37" ht="15" customHeight="1">
      <c r="A2496" s="227" t="str">
        <f>IF(V2496=DB!$B$12,"決裁1",IF(V2496=DB!$B$13,"決裁2",IF(V2496=DB!$B$14,"決裁3",IF(V2496=DB!$B$15,"決裁4",IF(V2496="","",TEXT(W2496,"GE")&amp;"-"&amp;V2496)))))</f>
        <v/>
      </c>
      <c r="B2496" s="228" t="str">
        <f>IF(A2496="","",A2496&amp;"-"&amp;COUNTIF($A$5:A2496,A2496))</f>
        <v/>
      </c>
      <c r="C2496" s="228" t="str">
        <f t="shared" si="77"/>
        <v/>
      </c>
      <c r="D2496" s="228" t="str">
        <f>IF(C2496="","",C2496&amp;"-"&amp;COUNTIF($C$5:C2496,C2496))</f>
        <v/>
      </c>
      <c r="E2496" s="228">
        <f t="shared" si="78"/>
        <v>0</v>
      </c>
      <c r="F2496" s="30"/>
      <c r="G2496" s="30"/>
      <c r="H2496" s="31"/>
      <c r="I2496" s="32"/>
      <c r="J2496" s="35"/>
      <c r="K2496" s="32"/>
      <c r="L2496" s="32"/>
      <c r="M2496" s="32"/>
      <c r="N2496" s="66"/>
      <c r="R2496" s="36"/>
      <c r="S2496" s="37"/>
      <c r="T2496" s="38"/>
      <c r="U2496" s="200"/>
      <c r="V2496" s="211"/>
      <c r="W2496" s="204"/>
      <c r="X2496" s="204"/>
      <c r="Y2496" s="40"/>
      <c r="Z2496" s="41"/>
      <c r="AA2496" s="10"/>
      <c r="AB2496" s="42"/>
      <c r="AC2496" s="41"/>
      <c r="AD2496" s="43"/>
      <c r="AE2496" s="42"/>
      <c r="AF2496" s="41"/>
      <c r="AG2496" s="43"/>
      <c r="AH2496" s="69"/>
      <c r="AI2496" s="69"/>
      <c r="AJ2496" s="69"/>
      <c r="AK2496" s="29" t="str">
        <f>IFERROR(MATCH(H2496,#REF!,0),"")</f>
        <v/>
      </c>
    </row>
    <row r="2497" spans="1:37" ht="15" customHeight="1">
      <c r="A2497" s="227" t="str">
        <f>IF(V2497=DB!$B$12,"決裁1",IF(V2497=DB!$B$13,"決裁2",IF(V2497=DB!$B$14,"決裁3",IF(V2497=DB!$B$15,"決裁4",IF(V2497="","",TEXT(W2497,"GE")&amp;"-"&amp;V2497)))))</f>
        <v/>
      </c>
      <c r="B2497" s="228" t="str">
        <f>IF(A2497="","",A2497&amp;"-"&amp;COUNTIF($A$5:A2497,A2497))</f>
        <v/>
      </c>
      <c r="C2497" s="228" t="str">
        <f t="shared" si="77"/>
        <v/>
      </c>
      <c r="D2497" s="228" t="str">
        <f>IF(C2497="","",C2497&amp;"-"&amp;COUNTIF($C$5:C2497,C2497))</f>
        <v/>
      </c>
      <c r="E2497" s="228">
        <f t="shared" si="78"/>
        <v>0</v>
      </c>
      <c r="F2497" s="30"/>
      <c r="G2497" s="30"/>
      <c r="H2497" s="31"/>
      <c r="I2497" s="32"/>
      <c r="J2497" s="35"/>
      <c r="K2497" s="32"/>
      <c r="L2497" s="32"/>
      <c r="M2497" s="32"/>
      <c r="N2497" s="66"/>
      <c r="R2497" s="36"/>
      <c r="S2497" s="37"/>
      <c r="T2497" s="38"/>
      <c r="U2497" s="200"/>
      <c r="V2497" s="211"/>
      <c r="W2497" s="204"/>
      <c r="X2497" s="204"/>
      <c r="Y2497" s="40"/>
      <c r="Z2497" s="41"/>
      <c r="AA2497" s="10"/>
      <c r="AB2497" s="42"/>
      <c r="AC2497" s="41"/>
      <c r="AD2497" s="43"/>
      <c r="AE2497" s="42"/>
      <c r="AF2497" s="41"/>
      <c r="AG2497" s="43"/>
      <c r="AH2497" s="69"/>
      <c r="AI2497" s="69"/>
      <c r="AJ2497" s="69"/>
      <c r="AK2497" s="29" t="str">
        <f>IFERROR(MATCH(H2497,#REF!,0),"")</f>
        <v/>
      </c>
    </row>
    <row r="2498" spans="1:37" ht="15" customHeight="1">
      <c r="A2498" s="227" t="str">
        <f>IF(V2498=DB!$B$12,"決裁1",IF(V2498=DB!$B$13,"決裁2",IF(V2498=DB!$B$14,"決裁3",IF(V2498=DB!$B$15,"決裁4",IF(V2498="","",TEXT(W2498,"GE")&amp;"-"&amp;V2498)))))</f>
        <v/>
      </c>
      <c r="B2498" s="228" t="str">
        <f>IF(A2498="","",A2498&amp;"-"&amp;COUNTIF($A$5:A2498,A2498))</f>
        <v/>
      </c>
      <c r="C2498" s="228" t="str">
        <f t="shared" si="77"/>
        <v/>
      </c>
      <c r="D2498" s="228" t="str">
        <f>IF(C2498="","",C2498&amp;"-"&amp;COUNTIF($C$5:C2498,C2498))</f>
        <v/>
      </c>
      <c r="E2498" s="228">
        <f t="shared" si="78"/>
        <v>0</v>
      </c>
      <c r="F2498" s="30"/>
      <c r="G2498" s="30"/>
      <c r="H2498" s="31"/>
      <c r="I2498" s="32"/>
      <c r="J2498" s="35"/>
      <c r="K2498" s="32"/>
      <c r="L2498" s="32"/>
      <c r="M2498" s="32"/>
      <c r="N2498" s="66"/>
      <c r="R2498" s="36"/>
      <c r="S2498" s="37"/>
      <c r="T2498" s="38"/>
      <c r="U2498" s="200"/>
      <c r="V2498" s="211"/>
      <c r="W2498" s="204"/>
      <c r="X2498" s="204"/>
      <c r="Y2498" s="40"/>
      <c r="Z2498" s="41"/>
      <c r="AA2498" s="10"/>
      <c r="AB2498" s="42"/>
      <c r="AC2498" s="41"/>
      <c r="AD2498" s="43"/>
      <c r="AE2498" s="42"/>
      <c r="AF2498" s="41"/>
      <c r="AG2498" s="43"/>
      <c r="AH2498" s="69"/>
      <c r="AI2498" s="69"/>
      <c r="AJ2498" s="69"/>
      <c r="AK2498" s="29" t="str">
        <f>IFERROR(MATCH(H2498,#REF!,0),"")</f>
        <v/>
      </c>
    </row>
    <row r="2499" spans="1:37" ht="15" customHeight="1">
      <c r="A2499" s="227" t="str">
        <f>IF(V2499=DB!$B$12,"決裁1",IF(V2499=DB!$B$13,"決裁2",IF(V2499=DB!$B$14,"決裁3",IF(V2499=DB!$B$15,"決裁4",IF(V2499="","",TEXT(W2499,"GE")&amp;"-"&amp;V2499)))))</f>
        <v/>
      </c>
      <c r="B2499" s="228" t="str">
        <f>IF(A2499="","",A2499&amp;"-"&amp;COUNTIF($A$5:A2499,A2499))</f>
        <v/>
      </c>
      <c r="C2499" s="228" t="str">
        <f t="shared" si="77"/>
        <v/>
      </c>
      <c r="D2499" s="228" t="str">
        <f>IF(C2499="","",C2499&amp;"-"&amp;COUNTIF($C$5:C2499,C2499))</f>
        <v/>
      </c>
      <c r="E2499" s="228">
        <f t="shared" si="78"/>
        <v>0</v>
      </c>
      <c r="F2499" s="30"/>
      <c r="G2499" s="30"/>
      <c r="H2499" s="31"/>
      <c r="I2499" s="32"/>
      <c r="J2499" s="35"/>
      <c r="K2499" s="32"/>
      <c r="L2499" s="32"/>
      <c r="M2499" s="32"/>
      <c r="N2499" s="66"/>
      <c r="R2499" s="36"/>
      <c r="S2499" s="37"/>
      <c r="T2499" s="38"/>
      <c r="U2499" s="200"/>
      <c r="V2499" s="211"/>
      <c r="W2499" s="204"/>
      <c r="X2499" s="204"/>
      <c r="Y2499" s="40"/>
      <c r="Z2499" s="41"/>
      <c r="AA2499" s="10"/>
      <c r="AB2499" s="42"/>
      <c r="AC2499" s="41"/>
      <c r="AD2499" s="43"/>
      <c r="AE2499" s="42"/>
      <c r="AF2499" s="41"/>
      <c r="AG2499" s="43"/>
      <c r="AH2499" s="69"/>
      <c r="AI2499" s="69"/>
      <c r="AJ2499" s="69"/>
      <c r="AK2499" s="29" t="str">
        <f>IFERROR(MATCH(H2499,#REF!,0),"")</f>
        <v/>
      </c>
    </row>
    <row r="2500" spans="1:37" ht="15" customHeight="1">
      <c r="A2500" s="227" t="str">
        <f>IF(V2500=DB!$B$12,"決裁1",IF(V2500=DB!$B$13,"決裁2",IF(V2500=DB!$B$14,"決裁3",IF(V2500=DB!$B$15,"決裁4",IF(V2500="","",TEXT(W2500,"GE")&amp;"-"&amp;V2500)))))</f>
        <v/>
      </c>
      <c r="B2500" s="228" t="str">
        <f>IF(A2500="","",A2500&amp;"-"&amp;COUNTIF($A$5:A2500,A2500))</f>
        <v/>
      </c>
      <c r="C2500" s="228" t="str">
        <f t="shared" si="77"/>
        <v/>
      </c>
      <c r="D2500" s="228" t="str">
        <f>IF(C2500="","",C2500&amp;"-"&amp;COUNTIF($C$5:C2500,C2500))</f>
        <v/>
      </c>
      <c r="E2500" s="228">
        <f t="shared" si="78"/>
        <v>0</v>
      </c>
      <c r="F2500" s="30"/>
      <c r="G2500" s="30"/>
      <c r="H2500" s="31"/>
      <c r="I2500" s="32"/>
      <c r="J2500" s="35"/>
      <c r="K2500" s="32"/>
      <c r="L2500" s="32"/>
      <c r="M2500" s="32"/>
      <c r="N2500" s="66"/>
      <c r="R2500" s="36"/>
      <c r="S2500" s="37"/>
      <c r="T2500" s="38"/>
      <c r="U2500" s="200"/>
      <c r="V2500" s="211"/>
      <c r="W2500" s="204"/>
      <c r="X2500" s="204"/>
      <c r="Y2500" s="40"/>
      <c r="Z2500" s="41"/>
      <c r="AA2500" s="10"/>
      <c r="AB2500" s="42"/>
      <c r="AC2500" s="41"/>
      <c r="AD2500" s="43"/>
      <c r="AE2500" s="42"/>
      <c r="AF2500" s="41"/>
      <c r="AG2500" s="43"/>
      <c r="AH2500" s="69"/>
      <c r="AI2500" s="69"/>
      <c r="AJ2500" s="69"/>
      <c r="AK2500" s="29" t="str">
        <f>IFERROR(MATCH(H2500,#REF!,0),"")</f>
        <v/>
      </c>
    </row>
    <row r="2501" spans="1:37" ht="15" customHeight="1">
      <c r="A2501" s="227" t="str">
        <f>IF(V2501=DB!$B$12,"決裁1",IF(V2501=DB!$B$13,"決裁2",IF(V2501=DB!$B$14,"決裁3",IF(V2501=DB!$B$15,"決裁4",IF(V2501="","",TEXT(W2501,"GE")&amp;"-"&amp;V2501)))))</f>
        <v/>
      </c>
      <c r="B2501" s="228" t="str">
        <f>IF(A2501="","",A2501&amp;"-"&amp;COUNTIF($A$5:A2501,A2501))</f>
        <v/>
      </c>
      <c r="C2501" s="228" t="str">
        <f t="shared" si="77"/>
        <v/>
      </c>
      <c r="D2501" s="228" t="str">
        <f>IF(C2501="","",C2501&amp;"-"&amp;COUNTIF($C$5:C2501,C2501))</f>
        <v/>
      </c>
      <c r="E2501" s="228">
        <f t="shared" si="78"/>
        <v>0</v>
      </c>
      <c r="F2501" s="30"/>
      <c r="G2501" s="30"/>
      <c r="H2501" s="31"/>
      <c r="I2501" s="32"/>
      <c r="J2501" s="35"/>
      <c r="K2501" s="32"/>
      <c r="L2501" s="32"/>
      <c r="M2501" s="32"/>
      <c r="N2501" s="66"/>
      <c r="R2501" s="36"/>
      <c r="S2501" s="37"/>
      <c r="T2501" s="38"/>
      <c r="U2501" s="200"/>
      <c r="V2501" s="211"/>
      <c r="W2501" s="204"/>
      <c r="X2501" s="204"/>
      <c r="Y2501" s="40"/>
      <c r="Z2501" s="41"/>
      <c r="AA2501" s="10"/>
      <c r="AB2501" s="42"/>
      <c r="AC2501" s="41"/>
      <c r="AD2501" s="43"/>
      <c r="AE2501" s="42"/>
      <c r="AF2501" s="41"/>
      <c r="AG2501" s="43"/>
      <c r="AH2501" s="69"/>
      <c r="AI2501" s="69"/>
      <c r="AJ2501" s="69"/>
      <c r="AK2501" s="29" t="str">
        <f>IFERROR(MATCH(H2501,#REF!,0),"")</f>
        <v/>
      </c>
    </row>
    <row r="2502" spans="1:37" ht="15" customHeight="1">
      <c r="A2502" s="227" t="str">
        <f>IF(V2502=DB!$B$12,"決裁1",IF(V2502=DB!$B$13,"決裁2",IF(V2502=DB!$B$14,"決裁3",IF(V2502=DB!$B$15,"決裁4",IF(V2502="","",TEXT(W2502,"GE")&amp;"-"&amp;V2502)))))</f>
        <v/>
      </c>
      <c r="B2502" s="228" t="str">
        <f>IF(A2502="","",A2502&amp;"-"&amp;COUNTIF($A$5:A2502,A2502))</f>
        <v/>
      </c>
      <c r="C2502" s="228" t="str">
        <f t="shared" ref="C2502:C2565" si="79">IF(AH2502="","",AH2502)</f>
        <v/>
      </c>
      <c r="D2502" s="228" t="str">
        <f>IF(C2502="","",C2502&amp;"-"&amp;COUNTIF($C$5:C2502,C2502))</f>
        <v/>
      </c>
      <c r="E2502" s="228">
        <f t="shared" ref="E2502:E2565" si="80">+H2502</f>
        <v>0</v>
      </c>
      <c r="F2502" s="30"/>
      <c r="G2502" s="30"/>
      <c r="H2502" s="31"/>
      <c r="I2502" s="32"/>
      <c r="J2502" s="35"/>
      <c r="K2502" s="32"/>
      <c r="L2502" s="32"/>
      <c r="M2502" s="32"/>
      <c r="N2502" s="66"/>
      <c r="R2502" s="36"/>
      <c r="S2502" s="37"/>
      <c r="T2502" s="38"/>
      <c r="U2502" s="200"/>
      <c r="V2502" s="211"/>
      <c r="W2502" s="204"/>
      <c r="X2502" s="204"/>
      <c r="Y2502" s="40"/>
      <c r="Z2502" s="41"/>
      <c r="AA2502" s="10"/>
      <c r="AB2502" s="42"/>
      <c r="AC2502" s="41"/>
      <c r="AD2502" s="43"/>
      <c r="AE2502" s="42"/>
      <c r="AF2502" s="41"/>
      <c r="AG2502" s="43"/>
      <c r="AH2502" s="69"/>
      <c r="AI2502" s="69"/>
      <c r="AJ2502" s="69"/>
      <c r="AK2502" s="29" t="str">
        <f>IFERROR(MATCH(H2502,#REF!,0),"")</f>
        <v/>
      </c>
    </row>
    <row r="2503" spans="1:37" ht="15" customHeight="1">
      <c r="A2503" s="227" t="str">
        <f>IF(V2503=DB!$B$12,"決裁1",IF(V2503=DB!$B$13,"決裁2",IF(V2503=DB!$B$14,"決裁3",IF(V2503=DB!$B$15,"決裁4",IF(V2503="","",TEXT(W2503,"GE")&amp;"-"&amp;V2503)))))</f>
        <v/>
      </c>
      <c r="B2503" s="228" t="str">
        <f>IF(A2503="","",A2503&amp;"-"&amp;COUNTIF($A$5:A2503,A2503))</f>
        <v/>
      </c>
      <c r="C2503" s="228" t="str">
        <f t="shared" si="79"/>
        <v/>
      </c>
      <c r="D2503" s="228" t="str">
        <f>IF(C2503="","",C2503&amp;"-"&amp;COUNTIF($C$5:C2503,C2503))</f>
        <v/>
      </c>
      <c r="E2503" s="228">
        <f t="shared" si="80"/>
        <v>0</v>
      </c>
      <c r="F2503" s="30"/>
      <c r="G2503" s="30"/>
      <c r="H2503" s="31"/>
      <c r="I2503" s="32"/>
      <c r="J2503" s="35"/>
      <c r="K2503" s="32"/>
      <c r="L2503" s="32"/>
      <c r="M2503" s="32"/>
      <c r="N2503" s="66"/>
      <c r="R2503" s="36"/>
      <c r="S2503" s="37"/>
      <c r="T2503" s="38"/>
      <c r="U2503" s="200"/>
      <c r="V2503" s="211"/>
      <c r="W2503" s="204"/>
      <c r="X2503" s="204"/>
      <c r="Y2503" s="40"/>
      <c r="Z2503" s="41"/>
      <c r="AA2503" s="10"/>
      <c r="AB2503" s="42"/>
      <c r="AC2503" s="41"/>
      <c r="AD2503" s="43"/>
      <c r="AE2503" s="42"/>
      <c r="AF2503" s="41"/>
      <c r="AG2503" s="43"/>
      <c r="AH2503" s="69"/>
      <c r="AI2503" s="69"/>
      <c r="AJ2503" s="69"/>
      <c r="AK2503" s="29" t="str">
        <f>IFERROR(MATCH(H2503,#REF!,0),"")</f>
        <v/>
      </c>
    </row>
    <row r="2504" spans="1:37" ht="15" customHeight="1">
      <c r="A2504" s="227" t="str">
        <f>IF(V2504=DB!$B$12,"決裁1",IF(V2504=DB!$B$13,"決裁2",IF(V2504=DB!$B$14,"決裁3",IF(V2504=DB!$B$15,"決裁4",IF(V2504="","",TEXT(W2504,"GE")&amp;"-"&amp;V2504)))))</f>
        <v/>
      </c>
      <c r="B2504" s="228" t="str">
        <f>IF(A2504="","",A2504&amp;"-"&amp;COUNTIF($A$5:A2504,A2504))</f>
        <v/>
      </c>
      <c r="C2504" s="228" t="str">
        <f t="shared" si="79"/>
        <v/>
      </c>
      <c r="D2504" s="228" t="str">
        <f>IF(C2504="","",C2504&amp;"-"&amp;COUNTIF($C$5:C2504,C2504))</f>
        <v/>
      </c>
      <c r="E2504" s="228">
        <f t="shared" si="80"/>
        <v>0</v>
      </c>
      <c r="F2504" s="30"/>
      <c r="G2504" s="30"/>
      <c r="H2504" s="31"/>
      <c r="I2504" s="32"/>
      <c r="J2504" s="35"/>
      <c r="K2504" s="32"/>
      <c r="L2504" s="32"/>
      <c r="M2504" s="32"/>
      <c r="N2504" s="66"/>
      <c r="R2504" s="36"/>
      <c r="S2504" s="37"/>
      <c r="T2504" s="38"/>
      <c r="U2504" s="200"/>
      <c r="V2504" s="211"/>
      <c r="W2504" s="204"/>
      <c r="X2504" s="204"/>
      <c r="Y2504" s="40"/>
      <c r="Z2504" s="41"/>
      <c r="AA2504" s="10"/>
      <c r="AB2504" s="42"/>
      <c r="AC2504" s="41"/>
      <c r="AD2504" s="43"/>
      <c r="AE2504" s="42"/>
      <c r="AF2504" s="41"/>
      <c r="AG2504" s="43"/>
      <c r="AH2504" s="69"/>
      <c r="AI2504" s="69"/>
      <c r="AJ2504" s="69"/>
      <c r="AK2504" s="29" t="str">
        <f>IFERROR(MATCH(H2504,#REF!,0),"")</f>
        <v/>
      </c>
    </row>
    <row r="2505" spans="1:37" ht="15" customHeight="1">
      <c r="A2505" s="227" t="str">
        <f>IF(V2505=DB!$B$12,"決裁1",IF(V2505=DB!$B$13,"決裁2",IF(V2505=DB!$B$14,"決裁3",IF(V2505=DB!$B$15,"決裁4",IF(V2505="","",TEXT(W2505,"GE")&amp;"-"&amp;V2505)))))</f>
        <v/>
      </c>
      <c r="B2505" s="228" t="str">
        <f>IF(A2505="","",A2505&amp;"-"&amp;COUNTIF($A$5:A2505,A2505))</f>
        <v/>
      </c>
      <c r="C2505" s="228" t="str">
        <f t="shared" si="79"/>
        <v/>
      </c>
      <c r="D2505" s="228" t="str">
        <f>IF(C2505="","",C2505&amp;"-"&amp;COUNTIF($C$5:C2505,C2505))</f>
        <v/>
      </c>
      <c r="E2505" s="228">
        <f t="shared" si="80"/>
        <v>0</v>
      </c>
      <c r="F2505" s="30"/>
      <c r="G2505" s="30"/>
      <c r="H2505" s="31"/>
      <c r="I2505" s="32"/>
      <c r="J2505" s="35"/>
      <c r="K2505" s="32"/>
      <c r="L2505" s="32"/>
      <c r="M2505" s="32"/>
      <c r="N2505" s="66"/>
      <c r="R2505" s="36"/>
      <c r="S2505" s="37"/>
      <c r="T2505" s="38"/>
      <c r="U2505" s="200"/>
      <c r="V2505" s="211"/>
      <c r="W2505" s="204"/>
      <c r="X2505" s="204"/>
      <c r="Y2505" s="40"/>
      <c r="Z2505" s="41"/>
      <c r="AA2505" s="10"/>
      <c r="AB2505" s="42"/>
      <c r="AC2505" s="41"/>
      <c r="AD2505" s="43"/>
      <c r="AE2505" s="42"/>
      <c r="AF2505" s="41"/>
      <c r="AG2505" s="43"/>
      <c r="AH2505" s="69"/>
      <c r="AI2505" s="69"/>
      <c r="AJ2505" s="69"/>
      <c r="AK2505" s="29" t="str">
        <f>IFERROR(MATCH(H2505,#REF!,0),"")</f>
        <v/>
      </c>
    </row>
    <row r="2506" spans="1:37" ht="15" customHeight="1">
      <c r="A2506" s="227" t="str">
        <f>IF(V2506=DB!$B$12,"決裁1",IF(V2506=DB!$B$13,"決裁2",IF(V2506=DB!$B$14,"決裁3",IF(V2506=DB!$B$15,"決裁4",IF(V2506="","",TEXT(W2506,"GE")&amp;"-"&amp;V2506)))))</f>
        <v/>
      </c>
      <c r="B2506" s="228" t="str">
        <f>IF(A2506="","",A2506&amp;"-"&amp;COUNTIF($A$5:A2506,A2506))</f>
        <v/>
      </c>
      <c r="C2506" s="228" t="str">
        <f t="shared" si="79"/>
        <v/>
      </c>
      <c r="D2506" s="228" t="str">
        <f>IF(C2506="","",C2506&amp;"-"&amp;COUNTIF($C$5:C2506,C2506))</f>
        <v/>
      </c>
      <c r="E2506" s="228">
        <f t="shared" si="80"/>
        <v>0</v>
      </c>
      <c r="F2506" s="30"/>
      <c r="G2506" s="30"/>
      <c r="H2506" s="31"/>
      <c r="I2506" s="32"/>
      <c r="J2506" s="35"/>
      <c r="K2506" s="32"/>
      <c r="L2506" s="32"/>
      <c r="M2506" s="32"/>
      <c r="N2506" s="66"/>
      <c r="R2506" s="36"/>
      <c r="S2506" s="37"/>
      <c r="T2506" s="38"/>
      <c r="U2506" s="200"/>
      <c r="V2506" s="211"/>
      <c r="W2506" s="204"/>
      <c r="X2506" s="204"/>
      <c r="Y2506" s="40"/>
      <c r="Z2506" s="41"/>
      <c r="AA2506" s="10"/>
      <c r="AB2506" s="42"/>
      <c r="AC2506" s="41"/>
      <c r="AD2506" s="43"/>
      <c r="AE2506" s="42"/>
      <c r="AF2506" s="41"/>
      <c r="AG2506" s="43"/>
      <c r="AH2506" s="69"/>
      <c r="AI2506" s="69"/>
      <c r="AJ2506" s="69"/>
      <c r="AK2506" s="29" t="str">
        <f>IFERROR(MATCH(H2506,#REF!,0),"")</f>
        <v/>
      </c>
    </row>
    <row r="2507" spans="1:37" ht="15" customHeight="1">
      <c r="A2507" s="227" t="str">
        <f>IF(V2507=DB!$B$12,"決裁1",IF(V2507=DB!$B$13,"決裁2",IF(V2507=DB!$B$14,"決裁3",IF(V2507=DB!$B$15,"決裁4",IF(V2507="","",TEXT(W2507,"GE")&amp;"-"&amp;V2507)))))</f>
        <v/>
      </c>
      <c r="B2507" s="228" t="str">
        <f>IF(A2507="","",A2507&amp;"-"&amp;COUNTIF($A$5:A2507,A2507))</f>
        <v/>
      </c>
      <c r="C2507" s="228" t="str">
        <f t="shared" si="79"/>
        <v/>
      </c>
      <c r="D2507" s="228" t="str">
        <f>IF(C2507="","",C2507&amp;"-"&amp;COUNTIF($C$5:C2507,C2507))</f>
        <v/>
      </c>
      <c r="E2507" s="228">
        <f t="shared" si="80"/>
        <v>0</v>
      </c>
      <c r="F2507" s="30"/>
      <c r="G2507" s="30"/>
      <c r="H2507" s="31"/>
      <c r="I2507" s="32"/>
      <c r="J2507" s="35"/>
      <c r="K2507" s="32"/>
      <c r="L2507" s="32"/>
      <c r="M2507" s="32"/>
      <c r="N2507" s="66"/>
      <c r="R2507" s="36"/>
      <c r="S2507" s="37"/>
      <c r="T2507" s="38"/>
      <c r="U2507" s="200"/>
      <c r="V2507" s="211"/>
      <c r="W2507" s="204"/>
      <c r="X2507" s="204"/>
      <c r="Y2507" s="40"/>
      <c r="Z2507" s="41"/>
      <c r="AA2507" s="10"/>
      <c r="AB2507" s="42"/>
      <c r="AC2507" s="41"/>
      <c r="AD2507" s="43"/>
      <c r="AE2507" s="42"/>
      <c r="AF2507" s="41"/>
      <c r="AG2507" s="43"/>
      <c r="AH2507" s="69"/>
      <c r="AI2507" s="69"/>
      <c r="AJ2507" s="69"/>
      <c r="AK2507" s="29" t="str">
        <f>IFERROR(MATCH(H2507,#REF!,0),"")</f>
        <v/>
      </c>
    </row>
    <row r="2508" spans="1:37" ht="15" customHeight="1">
      <c r="A2508" s="227" t="str">
        <f>IF(V2508=DB!$B$12,"決裁1",IF(V2508=DB!$B$13,"決裁2",IF(V2508=DB!$B$14,"決裁3",IF(V2508=DB!$B$15,"決裁4",IF(V2508="","",TEXT(W2508,"GE")&amp;"-"&amp;V2508)))))</f>
        <v/>
      </c>
      <c r="B2508" s="228" t="str">
        <f>IF(A2508="","",A2508&amp;"-"&amp;COUNTIF($A$5:A2508,A2508))</f>
        <v/>
      </c>
      <c r="C2508" s="228" t="str">
        <f t="shared" si="79"/>
        <v/>
      </c>
      <c r="D2508" s="228" t="str">
        <f>IF(C2508="","",C2508&amp;"-"&amp;COUNTIF($C$5:C2508,C2508))</f>
        <v/>
      </c>
      <c r="E2508" s="228">
        <f t="shared" si="80"/>
        <v>0</v>
      </c>
      <c r="F2508" s="30"/>
      <c r="G2508" s="30"/>
      <c r="H2508" s="31"/>
      <c r="I2508" s="32"/>
      <c r="J2508" s="35"/>
      <c r="K2508" s="32"/>
      <c r="L2508" s="32"/>
      <c r="M2508" s="32"/>
      <c r="N2508" s="66"/>
      <c r="R2508" s="36"/>
      <c r="S2508" s="37"/>
      <c r="T2508" s="38"/>
      <c r="U2508" s="200"/>
      <c r="V2508" s="211"/>
      <c r="W2508" s="204"/>
      <c r="X2508" s="204"/>
      <c r="Y2508" s="40"/>
      <c r="Z2508" s="41"/>
      <c r="AA2508" s="10"/>
      <c r="AB2508" s="42"/>
      <c r="AC2508" s="41"/>
      <c r="AD2508" s="43"/>
      <c r="AE2508" s="42"/>
      <c r="AF2508" s="41"/>
      <c r="AG2508" s="43"/>
      <c r="AH2508" s="69"/>
      <c r="AI2508" s="69"/>
      <c r="AJ2508" s="69"/>
      <c r="AK2508" s="29" t="str">
        <f>IFERROR(MATCH(H2508,#REF!,0),"")</f>
        <v/>
      </c>
    </row>
    <row r="2509" spans="1:37" ht="15" customHeight="1">
      <c r="A2509" s="227" t="str">
        <f>IF(V2509=DB!$B$12,"決裁1",IF(V2509=DB!$B$13,"決裁2",IF(V2509=DB!$B$14,"決裁3",IF(V2509=DB!$B$15,"決裁4",IF(V2509="","",TEXT(W2509,"GE")&amp;"-"&amp;V2509)))))</f>
        <v/>
      </c>
      <c r="B2509" s="228" t="str">
        <f>IF(A2509="","",A2509&amp;"-"&amp;COUNTIF($A$5:A2509,A2509))</f>
        <v/>
      </c>
      <c r="C2509" s="228" t="str">
        <f t="shared" si="79"/>
        <v/>
      </c>
      <c r="D2509" s="228" t="str">
        <f>IF(C2509="","",C2509&amp;"-"&amp;COUNTIF($C$5:C2509,C2509))</f>
        <v/>
      </c>
      <c r="E2509" s="228">
        <f t="shared" si="80"/>
        <v>0</v>
      </c>
      <c r="F2509" s="30"/>
      <c r="G2509" s="30"/>
      <c r="H2509" s="31"/>
      <c r="I2509" s="32"/>
      <c r="J2509" s="35"/>
      <c r="K2509" s="32"/>
      <c r="L2509" s="32"/>
      <c r="M2509" s="32"/>
      <c r="N2509" s="66"/>
      <c r="R2509" s="36"/>
      <c r="S2509" s="37"/>
      <c r="T2509" s="38"/>
      <c r="U2509" s="200"/>
      <c r="V2509" s="211"/>
      <c r="W2509" s="204"/>
      <c r="X2509" s="204"/>
      <c r="Y2509" s="40"/>
      <c r="Z2509" s="41"/>
      <c r="AA2509" s="10"/>
      <c r="AB2509" s="42"/>
      <c r="AC2509" s="41"/>
      <c r="AD2509" s="43"/>
      <c r="AE2509" s="42"/>
      <c r="AF2509" s="41"/>
      <c r="AG2509" s="43"/>
      <c r="AH2509" s="69"/>
      <c r="AI2509" s="69"/>
      <c r="AJ2509" s="69"/>
      <c r="AK2509" s="29" t="str">
        <f>IFERROR(MATCH(H2509,#REF!,0),"")</f>
        <v/>
      </c>
    </row>
    <row r="2510" spans="1:37" ht="15" customHeight="1">
      <c r="A2510" s="227" t="str">
        <f>IF(V2510=DB!$B$12,"決裁1",IF(V2510=DB!$B$13,"決裁2",IF(V2510=DB!$B$14,"決裁3",IF(V2510=DB!$B$15,"決裁4",IF(V2510="","",TEXT(W2510,"GE")&amp;"-"&amp;V2510)))))</f>
        <v/>
      </c>
      <c r="B2510" s="228" t="str">
        <f>IF(A2510="","",A2510&amp;"-"&amp;COUNTIF($A$5:A2510,A2510))</f>
        <v/>
      </c>
      <c r="C2510" s="228" t="str">
        <f t="shared" si="79"/>
        <v/>
      </c>
      <c r="D2510" s="228" t="str">
        <f>IF(C2510="","",C2510&amp;"-"&amp;COUNTIF($C$5:C2510,C2510))</f>
        <v/>
      </c>
      <c r="E2510" s="228">
        <f t="shared" si="80"/>
        <v>0</v>
      </c>
      <c r="F2510" s="30"/>
      <c r="G2510" s="30"/>
      <c r="H2510" s="31"/>
      <c r="I2510" s="32"/>
      <c r="J2510" s="35"/>
      <c r="K2510" s="32"/>
      <c r="L2510" s="32"/>
      <c r="M2510" s="32"/>
      <c r="N2510" s="66"/>
      <c r="R2510" s="36"/>
      <c r="S2510" s="37"/>
      <c r="T2510" s="38"/>
      <c r="U2510" s="200"/>
      <c r="V2510" s="211"/>
      <c r="W2510" s="204"/>
      <c r="X2510" s="204"/>
      <c r="Y2510" s="40"/>
      <c r="Z2510" s="41"/>
      <c r="AA2510" s="10"/>
      <c r="AB2510" s="42"/>
      <c r="AC2510" s="41"/>
      <c r="AD2510" s="43"/>
      <c r="AE2510" s="42"/>
      <c r="AF2510" s="41"/>
      <c r="AG2510" s="43"/>
      <c r="AH2510" s="69"/>
      <c r="AI2510" s="69"/>
      <c r="AJ2510" s="69"/>
      <c r="AK2510" s="29" t="str">
        <f>IFERROR(MATCH(H2510,#REF!,0),"")</f>
        <v/>
      </c>
    </row>
    <row r="2511" spans="1:37" ht="15" customHeight="1">
      <c r="A2511" s="227" t="str">
        <f>IF(V2511=DB!$B$12,"決裁1",IF(V2511=DB!$B$13,"決裁2",IF(V2511=DB!$B$14,"決裁3",IF(V2511=DB!$B$15,"決裁4",IF(V2511="","",TEXT(W2511,"GE")&amp;"-"&amp;V2511)))))</f>
        <v/>
      </c>
      <c r="B2511" s="228" t="str">
        <f>IF(A2511="","",A2511&amp;"-"&amp;COUNTIF($A$5:A2511,A2511))</f>
        <v/>
      </c>
      <c r="C2511" s="228" t="str">
        <f t="shared" si="79"/>
        <v/>
      </c>
      <c r="D2511" s="228" t="str">
        <f>IF(C2511="","",C2511&amp;"-"&amp;COUNTIF($C$5:C2511,C2511))</f>
        <v/>
      </c>
      <c r="E2511" s="228">
        <f t="shared" si="80"/>
        <v>0</v>
      </c>
      <c r="F2511" s="30"/>
      <c r="G2511" s="30"/>
      <c r="H2511" s="31"/>
      <c r="I2511" s="32"/>
      <c r="J2511" s="35"/>
      <c r="K2511" s="32"/>
      <c r="L2511" s="32"/>
      <c r="M2511" s="32"/>
      <c r="N2511" s="66"/>
      <c r="R2511" s="36"/>
      <c r="S2511" s="37"/>
      <c r="T2511" s="38"/>
      <c r="U2511" s="200"/>
      <c r="V2511" s="211"/>
      <c r="W2511" s="204"/>
      <c r="X2511" s="204"/>
      <c r="Y2511" s="40"/>
      <c r="Z2511" s="41"/>
      <c r="AA2511" s="10"/>
      <c r="AB2511" s="42"/>
      <c r="AC2511" s="41"/>
      <c r="AD2511" s="43"/>
      <c r="AE2511" s="42"/>
      <c r="AF2511" s="41"/>
      <c r="AG2511" s="43"/>
      <c r="AH2511" s="69"/>
      <c r="AI2511" s="69"/>
      <c r="AJ2511" s="69"/>
      <c r="AK2511" s="29" t="str">
        <f>IFERROR(MATCH(H2511,#REF!,0),"")</f>
        <v/>
      </c>
    </row>
    <row r="2512" spans="1:37" ht="15" customHeight="1">
      <c r="A2512" s="227" t="str">
        <f>IF(V2512=DB!$B$12,"決裁1",IF(V2512=DB!$B$13,"決裁2",IF(V2512=DB!$B$14,"決裁3",IF(V2512=DB!$B$15,"決裁4",IF(V2512="","",TEXT(W2512,"GE")&amp;"-"&amp;V2512)))))</f>
        <v/>
      </c>
      <c r="B2512" s="228" t="str">
        <f>IF(A2512="","",A2512&amp;"-"&amp;COUNTIF($A$5:A2512,A2512))</f>
        <v/>
      </c>
      <c r="C2512" s="228" t="str">
        <f t="shared" si="79"/>
        <v/>
      </c>
      <c r="D2512" s="228" t="str">
        <f>IF(C2512="","",C2512&amp;"-"&amp;COUNTIF($C$5:C2512,C2512))</f>
        <v/>
      </c>
      <c r="E2512" s="228">
        <f t="shared" si="80"/>
        <v>0</v>
      </c>
      <c r="F2512" s="30"/>
      <c r="G2512" s="30"/>
      <c r="H2512" s="31"/>
      <c r="I2512" s="32"/>
      <c r="J2512" s="35"/>
      <c r="K2512" s="32"/>
      <c r="L2512" s="32"/>
      <c r="M2512" s="32"/>
      <c r="N2512" s="66"/>
      <c r="R2512" s="36"/>
      <c r="S2512" s="37"/>
      <c r="T2512" s="38"/>
      <c r="U2512" s="200"/>
      <c r="V2512" s="211"/>
      <c r="W2512" s="204"/>
      <c r="X2512" s="204"/>
      <c r="Y2512" s="40"/>
      <c r="Z2512" s="41"/>
      <c r="AA2512" s="10"/>
      <c r="AB2512" s="42"/>
      <c r="AC2512" s="41"/>
      <c r="AD2512" s="43"/>
      <c r="AE2512" s="42"/>
      <c r="AF2512" s="41"/>
      <c r="AG2512" s="43"/>
      <c r="AH2512" s="69"/>
      <c r="AI2512" s="69"/>
      <c r="AJ2512" s="69"/>
      <c r="AK2512" s="29" t="str">
        <f>IFERROR(MATCH(H2512,#REF!,0),"")</f>
        <v/>
      </c>
    </row>
    <row r="2513" spans="1:37" ht="15" customHeight="1">
      <c r="A2513" s="227" t="str">
        <f>IF(V2513=DB!$B$12,"決裁1",IF(V2513=DB!$B$13,"決裁2",IF(V2513=DB!$B$14,"決裁3",IF(V2513=DB!$B$15,"決裁4",IF(V2513="","",TEXT(W2513,"GE")&amp;"-"&amp;V2513)))))</f>
        <v/>
      </c>
      <c r="B2513" s="228" t="str">
        <f>IF(A2513="","",A2513&amp;"-"&amp;COUNTIF($A$5:A2513,A2513))</f>
        <v/>
      </c>
      <c r="C2513" s="228" t="str">
        <f t="shared" si="79"/>
        <v/>
      </c>
      <c r="D2513" s="228" t="str">
        <f>IF(C2513="","",C2513&amp;"-"&amp;COUNTIF($C$5:C2513,C2513))</f>
        <v/>
      </c>
      <c r="E2513" s="228">
        <f t="shared" si="80"/>
        <v>0</v>
      </c>
      <c r="F2513" s="30"/>
      <c r="G2513" s="30"/>
      <c r="H2513" s="31"/>
      <c r="I2513" s="32"/>
      <c r="J2513" s="35"/>
      <c r="K2513" s="32"/>
      <c r="L2513" s="32"/>
      <c r="M2513" s="32"/>
      <c r="N2513" s="66"/>
      <c r="R2513" s="36"/>
      <c r="S2513" s="37"/>
      <c r="T2513" s="38"/>
      <c r="U2513" s="200"/>
      <c r="V2513" s="211"/>
      <c r="W2513" s="204"/>
      <c r="X2513" s="204"/>
      <c r="Y2513" s="40"/>
      <c r="Z2513" s="41"/>
      <c r="AA2513" s="10"/>
      <c r="AB2513" s="42"/>
      <c r="AC2513" s="41"/>
      <c r="AD2513" s="43"/>
      <c r="AE2513" s="42"/>
      <c r="AF2513" s="41"/>
      <c r="AG2513" s="43"/>
      <c r="AH2513" s="69"/>
      <c r="AI2513" s="69"/>
      <c r="AJ2513" s="69"/>
      <c r="AK2513" s="29" t="str">
        <f>IFERROR(MATCH(H2513,#REF!,0),"")</f>
        <v/>
      </c>
    </row>
    <row r="2514" spans="1:37" ht="15" customHeight="1">
      <c r="A2514" s="227" t="str">
        <f>IF(V2514=DB!$B$12,"決裁1",IF(V2514=DB!$B$13,"決裁2",IF(V2514=DB!$B$14,"決裁3",IF(V2514=DB!$B$15,"決裁4",IF(V2514="","",TEXT(W2514,"GE")&amp;"-"&amp;V2514)))))</f>
        <v/>
      </c>
      <c r="B2514" s="228" t="str">
        <f>IF(A2514="","",A2514&amp;"-"&amp;COUNTIF($A$5:A2514,A2514))</f>
        <v/>
      </c>
      <c r="C2514" s="228" t="str">
        <f t="shared" si="79"/>
        <v/>
      </c>
      <c r="D2514" s="228" t="str">
        <f>IF(C2514="","",C2514&amp;"-"&amp;COUNTIF($C$5:C2514,C2514))</f>
        <v/>
      </c>
      <c r="E2514" s="228">
        <f t="shared" si="80"/>
        <v>0</v>
      </c>
      <c r="F2514" s="30"/>
      <c r="G2514" s="30"/>
      <c r="H2514" s="31"/>
      <c r="I2514" s="32"/>
      <c r="J2514" s="35"/>
      <c r="K2514" s="32"/>
      <c r="L2514" s="32"/>
      <c r="M2514" s="32"/>
      <c r="N2514" s="66"/>
      <c r="R2514" s="36"/>
      <c r="S2514" s="37"/>
      <c r="T2514" s="38"/>
      <c r="U2514" s="200"/>
      <c r="V2514" s="211"/>
      <c r="W2514" s="204"/>
      <c r="X2514" s="204"/>
      <c r="Y2514" s="40"/>
      <c r="Z2514" s="41"/>
      <c r="AA2514" s="10"/>
      <c r="AB2514" s="42"/>
      <c r="AC2514" s="41"/>
      <c r="AD2514" s="43"/>
      <c r="AE2514" s="42"/>
      <c r="AF2514" s="41"/>
      <c r="AG2514" s="43"/>
      <c r="AH2514" s="69"/>
      <c r="AI2514" s="69"/>
      <c r="AJ2514" s="69"/>
      <c r="AK2514" s="29" t="str">
        <f>IFERROR(MATCH(H2514,#REF!,0),"")</f>
        <v/>
      </c>
    </row>
    <row r="2515" spans="1:37" ht="15" customHeight="1">
      <c r="A2515" s="227" t="str">
        <f>IF(V2515=DB!$B$12,"決裁1",IF(V2515=DB!$B$13,"決裁2",IF(V2515=DB!$B$14,"決裁3",IF(V2515=DB!$B$15,"決裁4",IF(V2515="","",TEXT(W2515,"GE")&amp;"-"&amp;V2515)))))</f>
        <v/>
      </c>
      <c r="B2515" s="228" t="str">
        <f>IF(A2515="","",A2515&amp;"-"&amp;COUNTIF($A$5:A2515,A2515))</f>
        <v/>
      </c>
      <c r="C2515" s="228" t="str">
        <f t="shared" si="79"/>
        <v/>
      </c>
      <c r="D2515" s="228" t="str">
        <f>IF(C2515="","",C2515&amp;"-"&amp;COUNTIF($C$5:C2515,C2515))</f>
        <v/>
      </c>
      <c r="E2515" s="228">
        <f t="shared" si="80"/>
        <v>0</v>
      </c>
      <c r="F2515" s="30"/>
      <c r="G2515" s="30"/>
      <c r="H2515" s="31"/>
      <c r="I2515" s="32"/>
      <c r="J2515" s="35"/>
      <c r="K2515" s="32"/>
      <c r="L2515" s="32"/>
      <c r="M2515" s="32"/>
      <c r="N2515" s="66"/>
      <c r="R2515" s="36"/>
      <c r="S2515" s="37"/>
      <c r="T2515" s="38"/>
      <c r="U2515" s="200"/>
      <c r="V2515" s="211"/>
      <c r="W2515" s="204"/>
      <c r="X2515" s="204"/>
      <c r="Y2515" s="40"/>
      <c r="Z2515" s="41"/>
      <c r="AA2515" s="10"/>
      <c r="AB2515" s="42"/>
      <c r="AC2515" s="41"/>
      <c r="AD2515" s="43"/>
      <c r="AE2515" s="42"/>
      <c r="AF2515" s="41"/>
      <c r="AG2515" s="43"/>
      <c r="AH2515" s="69"/>
      <c r="AI2515" s="69"/>
      <c r="AJ2515" s="69"/>
      <c r="AK2515" s="29" t="str">
        <f>IFERROR(MATCH(H2515,#REF!,0),"")</f>
        <v/>
      </c>
    </row>
    <row r="2516" spans="1:37" ht="15" customHeight="1">
      <c r="A2516" s="227" t="str">
        <f>IF(V2516=DB!$B$12,"決裁1",IF(V2516=DB!$B$13,"決裁2",IF(V2516=DB!$B$14,"決裁3",IF(V2516=DB!$B$15,"決裁4",IF(V2516="","",TEXT(W2516,"GE")&amp;"-"&amp;V2516)))))</f>
        <v/>
      </c>
      <c r="B2516" s="228" t="str">
        <f>IF(A2516="","",A2516&amp;"-"&amp;COUNTIF($A$5:A2516,A2516))</f>
        <v/>
      </c>
      <c r="C2516" s="228" t="str">
        <f t="shared" si="79"/>
        <v/>
      </c>
      <c r="D2516" s="228" t="str">
        <f>IF(C2516="","",C2516&amp;"-"&amp;COUNTIF($C$5:C2516,C2516))</f>
        <v/>
      </c>
      <c r="E2516" s="228">
        <f t="shared" si="80"/>
        <v>0</v>
      </c>
      <c r="F2516" s="30"/>
      <c r="G2516" s="30"/>
      <c r="H2516" s="31"/>
      <c r="I2516" s="32"/>
      <c r="J2516" s="35"/>
      <c r="K2516" s="32"/>
      <c r="L2516" s="32"/>
      <c r="M2516" s="32"/>
      <c r="N2516" s="66"/>
      <c r="R2516" s="36"/>
      <c r="S2516" s="37"/>
      <c r="T2516" s="38"/>
      <c r="U2516" s="200"/>
      <c r="V2516" s="211"/>
      <c r="W2516" s="204"/>
      <c r="X2516" s="204"/>
      <c r="Y2516" s="40"/>
      <c r="Z2516" s="41"/>
      <c r="AA2516" s="10"/>
      <c r="AB2516" s="42"/>
      <c r="AC2516" s="41"/>
      <c r="AD2516" s="43"/>
      <c r="AE2516" s="42"/>
      <c r="AF2516" s="41"/>
      <c r="AG2516" s="43"/>
      <c r="AH2516" s="69"/>
      <c r="AI2516" s="69"/>
      <c r="AJ2516" s="69"/>
      <c r="AK2516" s="29" t="str">
        <f>IFERROR(MATCH(H2516,#REF!,0),"")</f>
        <v/>
      </c>
    </row>
    <row r="2517" spans="1:37" ht="15" customHeight="1">
      <c r="A2517" s="227" t="str">
        <f>IF(V2517=DB!$B$12,"決裁1",IF(V2517=DB!$B$13,"決裁2",IF(V2517=DB!$B$14,"決裁3",IF(V2517=DB!$B$15,"決裁4",IF(V2517="","",TEXT(W2517,"GE")&amp;"-"&amp;V2517)))))</f>
        <v/>
      </c>
      <c r="B2517" s="228" t="str">
        <f>IF(A2517="","",A2517&amp;"-"&amp;COUNTIF($A$5:A2517,A2517))</f>
        <v/>
      </c>
      <c r="C2517" s="228" t="str">
        <f t="shared" si="79"/>
        <v/>
      </c>
      <c r="D2517" s="228" t="str">
        <f>IF(C2517="","",C2517&amp;"-"&amp;COUNTIF($C$5:C2517,C2517))</f>
        <v/>
      </c>
      <c r="E2517" s="228">
        <f t="shared" si="80"/>
        <v>0</v>
      </c>
      <c r="F2517" s="30"/>
      <c r="G2517" s="30"/>
      <c r="H2517" s="31"/>
      <c r="I2517" s="32"/>
      <c r="J2517" s="35"/>
      <c r="K2517" s="32"/>
      <c r="L2517" s="32"/>
      <c r="M2517" s="32"/>
      <c r="N2517" s="66"/>
      <c r="R2517" s="36"/>
      <c r="S2517" s="37"/>
      <c r="T2517" s="38"/>
      <c r="U2517" s="200"/>
      <c r="V2517" s="211"/>
      <c r="W2517" s="204"/>
      <c r="X2517" s="204"/>
      <c r="Y2517" s="40"/>
      <c r="Z2517" s="41"/>
      <c r="AA2517" s="10"/>
      <c r="AB2517" s="42"/>
      <c r="AC2517" s="41"/>
      <c r="AD2517" s="43"/>
      <c r="AE2517" s="42"/>
      <c r="AF2517" s="41"/>
      <c r="AG2517" s="43"/>
      <c r="AH2517" s="69"/>
      <c r="AI2517" s="69"/>
      <c r="AJ2517" s="69"/>
      <c r="AK2517" s="29" t="str">
        <f>IFERROR(MATCH(H2517,#REF!,0),"")</f>
        <v/>
      </c>
    </row>
    <row r="2518" spans="1:37" ht="15" customHeight="1">
      <c r="A2518" s="227" t="str">
        <f>IF(V2518=DB!$B$12,"決裁1",IF(V2518=DB!$B$13,"決裁2",IF(V2518=DB!$B$14,"決裁3",IF(V2518=DB!$B$15,"決裁4",IF(V2518="","",TEXT(W2518,"GE")&amp;"-"&amp;V2518)))))</f>
        <v/>
      </c>
      <c r="B2518" s="228" t="str">
        <f>IF(A2518="","",A2518&amp;"-"&amp;COUNTIF($A$5:A2518,A2518))</f>
        <v/>
      </c>
      <c r="C2518" s="228" t="str">
        <f t="shared" si="79"/>
        <v/>
      </c>
      <c r="D2518" s="228" t="str">
        <f>IF(C2518="","",C2518&amp;"-"&amp;COUNTIF($C$5:C2518,C2518))</f>
        <v/>
      </c>
      <c r="E2518" s="228">
        <f t="shared" si="80"/>
        <v>0</v>
      </c>
      <c r="F2518" s="30"/>
      <c r="G2518" s="30"/>
      <c r="H2518" s="31"/>
      <c r="I2518" s="32"/>
      <c r="J2518" s="35"/>
      <c r="K2518" s="32"/>
      <c r="L2518" s="32"/>
      <c r="M2518" s="32"/>
      <c r="N2518" s="66"/>
      <c r="R2518" s="36"/>
      <c r="S2518" s="37"/>
      <c r="T2518" s="38"/>
      <c r="U2518" s="200"/>
      <c r="V2518" s="211"/>
      <c r="W2518" s="204"/>
      <c r="X2518" s="204"/>
      <c r="Y2518" s="40"/>
      <c r="Z2518" s="41"/>
      <c r="AA2518" s="10"/>
      <c r="AB2518" s="42"/>
      <c r="AC2518" s="41"/>
      <c r="AD2518" s="43"/>
      <c r="AE2518" s="42"/>
      <c r="AF2518" s="41"/>
      <c r="AG2518" s="43"/>
      <c r="AH2518" s="69"/>
      <c r="AI2518" s="69"/>
      <c r="AJ2518" s="69"/>
      <c r="AK2518" s="29" t="str">
        <f>IFERROR(MATCH(H2518,#REF!,0),"")</f>
        <v/>
      </c>
    </row>
    <row r="2519" spans="1:37" ht="15" customHeight="1">
      <c r="A2519" s="227" t="str">
        <f>IF(V2519=DB!$B$12,"決裁1",IF(V2519=DB!$B$13,"決裁2",IF(V2519=DB!$B$14,"決裁3",IF(V2519=DB!$B$15,"決裁4",IF(V2519="","",TEXT(W2519,"GE")&amp;"-"&amp;V2519)))))</f>
        <v/>
      </c>
      <c r="B2519" s="228" t="str">
        <f>IF(A2519="","",A2519&amp;"-"&amp;COUNTIF($A$5:A2519,A2519))</f>
        <v/>
      </c>
      <c r="C2519" s="228" t="str">
        <f t="shared" si="79"/>
        <v/>
      </c>
      <c r="D2519" s="228" t="str">
        <f>IF(C2519="","",C2519&amp;"-"&amp;COUNTIF($C$5:C2519,C2519))</f>
        <v/>
      </c>
      <c r="E2519" s="228">
        <f t="shared" si="80"/>
        <v>0</v>
      </c>
      <c r="F2519" s="30"/>
      <c r="G2519" s="30"/>
      <c r="H2519" s="31"/>
      <c r="I2519" s="32"/>
      <c r="J2519" s="35"/>
      <c r="K2519" s="32"/>
      <c r="L2519" s="32"/>
      <c r="M2519" s="32"/>
      <c r="N2519" s="66"/>
      <c r="R2519" s="36"/>
      <c r="S2519" s="37"/>
      <c r="T2519" s="38"/>
      <c r="U2519" s="200"/>
      <c r="V2519" s="211"/>
      <c r="W2519" s="204"/>
      <c r="X2519" s="204"/>
      <c r="Y2519" s="40"/>
      <c r="Z2519" s="41"/>
      <c r="AA2519" s="10"/>
      <c r="AB2519" s="42"/>
      <c r="AC2519" s="41"/>
      <c r="AD2519" s="43"/>
      <c r="AE2519" s="42"/>
      <c r="AF2519" s="41"/>
      <c r="AG2519" s="43"/>
      <c r="AH2519" s="69"/>
      <c r="AI2519" s="69"/>
      <c r="AJ2519" s="69"/>
      <c r="AK2519" s="29" t="str">
        <f>IFERROR(MATCH(H2519,#REF!,0),"")</f>
        <v/>
      </c>
    </row>
    <row r="2520" spans="1:37" ht="15" customHeight="1">
      <c r="A2520" s="227" t="str">
        <f>IF(V2520=DB!$B$12,"決裁1",IF(V2520=DB!$B$13,"決裁2",IF(V2520=DB!$B$14,"決裁3",IF(V2520=DB!$B$15,"決裁4",IF(V2520="","",TEXT(W2520,"GE")&amp;"-"&amp;V2520)))))</f>
        <v/>
      </c>
      <c r="B2520" s="228" t="str">
        <f>IF(A2520="","",A2520&amp;"-"&amp;COUNTIF($A$5:A2520,A2520))</f>
        <v/>
      </c>
      <c r="C2520" s="228" t="str">
        <f t="shared" si="79"/>
        <v/>
      </c>
      <c r="D2520" s="228" t="str">
        <f>IF(C2520="","",C2520&amp;"-"&amp;COUNTIF($C$5:C2520,C2520))</f>
        <v/>
      </c>
      <c r="E2520" s="228">
        <f t="shared" si="80"/>
        <v>0</v>
      </c>
      <c r="F2520" s="30"/>
      <c r="G2520" s="30"/>
      <c r="H2520" s="31"/>
      <c r="I2520" s="32"/>
      <c r="J2520" s="35"/>
      <c r="K2520" s="32"/>
      <c r="L2520" s="32"/>
      <c r="M2520" s="32"/>
      <c r="N2520" s="66"/>
      <c r="R2520" s="36"/>
      <c r="S2520" s="37"/>
      <c r="T2520" s="38"/>
      <c r="U2520" s="200"/>
      <c r="V2520" s="211"/>
      <c r="W2520" s="204"/>
      <c r="X2520" s="204"/>
      <c r="Y2520" s="40"/>
      <c r="Z2520" s="41"/>
      <c r="AA2520" s="10"/>
      <c r="AB2520" s="42"/>
      <c r="AC2520" s="41"/>
      <c r="AD2520" s="43"/>
      <c r="AE2520" s="42"/>
      <c r="AF2520" s="41"/>
      <c r="AG2520" s="43"/>
      <c r="AH2520" s="69"/>
      <c r="AI2520" s="69"/>
      <c r="AJ2520" s="69"/>
      <c r="AK2520" s="29" t="str">
        <f>IFERROR(MATCH(H2520,#REF!,0),"")</f>
        <v/>
      </c>
    </row>
    <row r="2521" spans="1:37" ht="15" customHeight="1">
      <c r="A2521" s="227" t="str">
        <f>IF(V2521=DB!$B$12,"決裁1",IF(V2521=DB!$B$13,"決裁2",IF(V2521=DB!$B$14,"決裁3",IF(V2521=DB!$B$15,"決裁4",IF(V2521="","",TEXT(W2521,"GE")&amp;"-"&amp;V2521)))))</f>
        <v/>
      </c>
      <c r="B2521" s="228" t="str">
        <f>IF(A2521="","",A2521&amp;"-"&amp;COUNTIF($A$5:A2521,A2521))</f>
        <v/>
      </c>
      <c r="C2521" s="228" t="str">
        <f t="shared" si="79"/>
        <v/>
      </c>
      <c r="D2521" s="228" t="str">
        <f>IF(C2521="","",C2521&amp;"-"&amp;COUNTIF($C$5:C2521,C2521))</f>
        <v/>
      </c>
      <c r="E2521" s="228">
        <f t="shared" si="80"/>
        <v>0</v>
      </c>
      <c r="F2521" s="30"/>
      <c r="G2521" s="30"/>
      <c r="H2521" s="31"/>
      <c r="I2521" s="32"/>
      <c r="J2521" s="35"/>
      <c r="K2521" s="32"/>
      <c r="L2521" s="32"/>
      <c r="M2521" s="32"/>
      <c r="N2521" s="66"/>
      <c r="R2521" s="36"/>
      <c r="S2521" s="37"/>
      <c r="T2521" s="38"/>
      <c r="U2521" s="200"/>
      <c r="V2521" s="211"/>
      <c r="W2521" s="204"/>
      <c r="X2521" s="204"/>
      <c r="Y2521" s="40"/>
      <c r="Z2521" s="41"/>
      <c r="AA2521" s="10"/>
      <c r="AB2521" s="42"/>
      <c r="AC2521" s="41"/>
      <c r="AD2521" s="43"/>
      <c r="AE2521" s="42"/>
      <c r="AF2521" s="41"/>
      <c r="AG2521" s="43"/>
      <c r="AH2521" s="69"/>
      <c r="AI2521" s="69"/>
      <c r="AJ2521" s="69"/>
      <c r="AK2521" s="29" t="str">
        <f>IFERROR(MATCH(H2521,#REF!,0),"")</f>
        <v/>
      </c>
    </row>
    <row r="2522" spans="1:37" ht="15" customHeight="1">
      <c r="A2522" s="227" t="str">
        <f>IF(V2522=DB!$B$12,"決裁1",IF(V2522=DB!$B$13,"決裁2",IF(V2522=DB!$B$14,"決裁3",IF(V2522=DB!$B$15,"決裁4",IF(V2522="","",TEXT(W2522,"GE")&amp;"-"&amp;V2522)))))</f>
        <v/>
      </c>
      <c r="B2522" s="228" t="str">
        <f>IF(A2522="","",A2522&amp;"-"&amp;COUNTIF($A$5:A2522,A2522))</f>
        <v/>
      </c>
      <c r="C2522" s="228" t="str">
        <f t="shared" si="79"/>
        <v/>
      </c>
      <c r="D2522" s="228" t="str">
        <f>IF(C2522="","",C2522&amp;"-"&amp;COUNTIF($C$5:C2522,C2522))</f>
        <v/>
      </c>
      <c r="E2522" s="228">
        <f t="shared" si="80"/>
        <v>0</v>
      </c>
      <c r="F2522" s="30"/>
      <c r="G2522" s="30"/>
      <c r="H2522" s="31"/>
      <c r="I2522" s="32"/>
      <c r="J2522" s="35"/>
      <c r="K2522" s="32"/>
      <c r="L2522" s="32"/>
      <c r="M2522" s="32"/>
      <c r="N2522" s="66"/>
      <c r="R2522" s="36"/>
      <c r="S2522" s="37"/>
      <c r="T2522" s="38"/>
      <c r="U2522" s="200"/>
      <c r="V2522" s="211"/>
      <c r="W2522" s="204"/>
      <c r="X2522" s="204"/>
      <c r="Y2522" s="40"/>
      <c r="Z2522" s="41"/>
      <c r="AA2522" s="10"/>
      <c r="AB2522" s="42"/>
      <c r="AC2522" s="41"/>
      <c r="AD2522" s="43"/>
      <c r="AE2522" s="42"/>
      <c r="AF2522" s="41"/>
      <c r="AG2522" s="43"/>
      <c r="AH2522" s="69"/>
      <c r="AI2522" s="69"/>
      <c r="AJ2522" s="69"/>
      <c r="AK2522" s="29" t="str">
        <f>IFERROR(MATCH(H2522,#REF!,0),"")</f>
        <v/>
      </c>
    </row>
    <row r="2523" spans="1:37" ht="15" customHeight="1">
      <c r="A2523" s="227" t="str">
        <f>IF(V2523=DB!$B$12,"決裁1",IF(V2523=DB!$B$13,"決裁2",IF(V2523=DB!$B$14,"決裁3",IF(V2523=DB!$B$15,"決裁4",IF(V2523="","",TEXT(W2523,"GE")&amp;"-"&amp;V2523)))))</f>
        <v/>
      </c>
      <c r="B2523" s="228" t="str">
        <f>IF(A2523="","",A2523&amp;"-"&amp;COUNTIF($A$5:A2523,A2523))</f>
        <v/>
      </c>
      <c r="C2523" s="228" t="str">
        <f t="shared" si="79"/>
        <v/>
      </c>
      <c r="D2523" s="228" t="str">
        <f>IF(C2523="","",C2523&amp;"-"&amp;COUNTIF($C$5:C2523,C2523))</f>
        <v/>
      </c>
      <c r="E2523" s="228">
        <f t="shared" si="80"/>
        <v>0</v>
      </c>
      <c r="F2523" s="30"/>
      <c r="G2523" s="30"/>
      <c r="H2523" s="31"/>
      <c r="I2523" s="32"/>
      <c r="J2523" s="35"/>
      <c r="K2523" s="32"/>
      <c r="L2523" s="32"/>
      <c r="M2523" s="32"/>
      <c r="N2523" s="66"/>
      <c r="R2523" s="36"/>
      <c r="S2523" s="37"/>
      <c r="T2523" s="38"/>
      <c r="U2523" s="200"/>
      <c r="V2523" s="211"/>
      <c r="W2523" s="204"/>
      <c r="X2523" s="204"/>
      <c r="Y2523" s="40"/>
      <c r="Z2523" s="41"/>
      <c r="AA2523" s="10"/>
      <c r="AB2523" s="42"/>
      <c r="AC2523" s="41"/>
      <c r="AD2523" s="43"/>
      <c r="AE2523" s="42"/>
      <c r="AF2523" s="41"/>
      <c r="AG2523" s="43"/>
      <c r="AH2523" s="69"/>
      <c r="AI2523" s="69"/>
      <c r="AJ2523" s="69"/>
      <c r="AK2523" s="29" t="str">
        <f>IFERROR(MATCH(H2523,#REF!,0),"")</f>
        <v/>
      </c>
    </row>
    <row r="2524" spans="1:37" ht="15" customHeight="1">
      <c r="A2524" s="227" t="str">
        <f>IF(V2524=DB!$B$12,"決裁1",IF(V2524=DB!$B$13,"決裁2",IF(V2524=DB!$B$14,"決裁3",IF(V2524=DB!$B$15,"決裁4",IF(V2524="","",TEXT(W2524,"GE")&amp;"-"&amp;V2524)))))</f>
        <v/>
      </c>
      <c r="B2524" s="228" t="str">
        <f>IF(A2524="","",A2524&amp;"-"&amp;COUNTIF($A$5:A2524,A2524))</f>
        <v/>
      </c>
      <c r="C2524" s="228" t="str">
        <f t="shared" si="79"/>
        <v/>
      </c>
      <c r="D2524" s="228" t="str">
        <f>IF(C2524="","",C2524&amp;"-"&amp;COUNTIF($C$5:C2524,C2524))</f>
        <v/>
      </c>
      <c r="E2524" s="228">
        <f t="shared" si="80"/>
        <v>0</v>
      </c>
      <c r="F2524" s="30"/>
      <c r="G2524" s="30"/>
      <c r="H2524" s="31"/>
      <c r="I2524" s="32"/>
      <c r="J2524" s="35"/>
      <c r="K2524" s="32"/>
      <c r="L2524" s="32"/>
      <c r="M2524" s="32"/>
      <c r="N2524" s="66"/>
      <c r="R2524" s="36"/>
      <c r="S2524" s="37"/>
      <c r="T2524" s="38"/>
      <c r="U2524" s="200"/>
      <c r="V2524" s="211"/>
      <c r="W2524" s="204"/>
      <c r="X2524" s="204"/>
      <c r="Y2524" s="40"/>
      <c r="Z2524" s="41"/>
      <c r="AA2524" s="10"/>
      <c r="AB2524" s="42"/>
      <c r="AC2524" s="41"/>
      <c r="AD2524" s="43"/>
      <c r="AE2524" s="42"/>
      <c r="AF2524" s="41"/>
      <c r="AG2524" s="43"/>
      <c r="AH2524" s="69"/>
      <c r="AI2524" s="69"/>
      <c r="AJ2524" s="69"/>
      <c r="AK2524" s="29" t="str">
        <f>IFERROR(MATCH(H2524,#REF!,0),"")</f>
        <v/>
      </c>
    </row>
    <row r="2525" spans="1:37" ht="15" customHeight="1">
      <c r="A2525" s="227" t="str">
        <f>IF(V2525=DB!$B$12,"決裁1",IF(V2525=DB!$B$13,"決裁2",IF(V2525=DB!$B$14,"決裁3",IF(V2525=DB!$B$15,"決裁4",IF(V2525="","",TEXT(W2525,"GE")&amp;"-"&amp;V2525)))))</f>
        <v/>
      </c>
      <c r="B2525" s="228" t="str">
        <f>IF(A2525="","",A2525&amp;"-"&amp;COUNTIF($A$5:A2525,A2525))</f>
        <v/>
      </c>
      <c r="C2525" s="228" t="str">
        <f t="shared" si="79"/>
        <v/>
      </c>
      <c r="D2525" s="228" t="str">
        <f>IF(C2525="","",C2525&amp;"-"&amp;COUNTIF($C$5:C2525,C2525))</f>
        <v/>
      </c>
      <c r="E2525" s="228">
        <f t="shared" si="80"/>
        <v>0</v>
      </c>
      <c r="F2525" s="30"/>
      <c r="G2525" s="30"/>
      <c r="H2525" s="31"/>
      <c r="I2525" s="32"/>
      <c r="J2525" s="35"/>
      <c r="K2525" s="32"/>
      <c r="L2525" s="32"/>
      <c r="M2525" s="32"/>
      <c r="N2525" s="66"/>
      <c r="R2525" s="36"/>
      <c r="S2525" s="37"/>
      <c r="T2525" s="38"/>
      <c r="U2525" s="200"/>
      <c r="V2525" s="211"/>
      <c r="W2525" s="204"/>
      <c r="X2525" s="204"/>
      <c r="Y2525" s="40"/>
      <c r="Z2525" s="41"/>
      <c r="AA2525" s="10"/>
      <c r="AB2525" s="42"/>
      <c r="AC2525" s="41"/>
      <c r="AD2525" s="43"/>
      <c r="AE2525" s="42"/>
      <c r="AF2525" s="41"/>
      <c r="AG2525" s="43"/>
      <c r="AH2525" s="69"/>
      <c r="AI2525" s="69"/>
      <c r="AJ2525" s="69"/>
      <c r="AK2525" s="29" t="str">
        <f>IFERROR(MATCH(H2525,#REF!,0),"")</f>
        <v/>
      </c>
    </row>
    <row r="2526" spans="1:37" ht="15" customHeight="1">
      <c r="A2526" s="227" t="str">
        <f>IF(V2526=DB!$B$12,"決裁1",IF(V2526=DB!$B$13,"決裁2",IF(V2526=DB!$B$14,"決裁3",IF(V2526=DB!$B$15,"決裁4",IF(V2526="","",TEXT(W2526,"GE")&amp;"-"&amp;V2526)))))</f>
        <v/>
      </c>
      <c r="B2526" s="228" t="str">
        <f>IF(A2526="","",A2526&amp;"-"&amp;COUNTIF($A$5:A2526,A2526))</f>
        <v/>
      </c>
      <c r="C2526" s="228" t="str">
        <f t="shared" si="79"/>
        <v/>
      </c>
      <c r="D2526" s="228" t="str">
        <f>IF(C2526="","",C2526&amp;"-"&amp;COUNTIF($C$5:C2526,C2526))</f>
        <v/>
      </c>
      <c r="E2526" s="228">
        <f t="shared" si="80"/>
        <v>0</v>
      </c>
      <c r="F2526" s="30"/>
      <c r="G2526" s="30"/>
      <c r="H2526" s="31"/>
      <c r="I2526" s="32"/>
      <c r="J2526" s="35"/>
      <c r="K2526" s="32"/>
      <c r="L2526" s="32"/>
      <c r="M2526" s="32"/>
      <c r="N2526" s="66"/>
      <c r="R2526" s="36"/>
      <c r="S2526" s="37"/>
      <c r="T2526" s="38"/>
      <c r="U2526" s="200"/>
      <c r="V2526" s="211"/>
      <c r="W2526" s="204"/>
      <c r="X2526" s="204"/>
      <c r="Y2526" s="40"/>
      <c r="Z2526" s="41"/>
      <c r="AA2526" s="10"/>
      <c r="AB2526" s="42"/>
      <c r="AC2526" s="41"/>
      <c r="AD2526" s="43"/>
      <c r="AE2526" s="42"/>
      <c r="AF2526" s="41"/>
      <c r="AG2526" s="43"/>
      <c r="AH2526" s="69"/>
      <c r="AI2526" s="69"/>
      <c r="AJ2526" s="69"/>
      <c r="AK2526" s="29" t="str">
        <f>IFERROR(MATCH(H2526,#REF!,0),"")</f>
        <v/>
      </c>
    </row>
    <row r="2527" spans="1:37" ht="15" customHeight="1">
      <c r="A2527" s="227" t="str">
        <f>IF(V2527=DB!$B$12,"決裁1",IF(V2527=DB!$B$13,"決裁2",IF(V2527=DB!$B$14,"決裁3",IF(V2527=DB!$B$15,"決裁4",IF(V2527="","",TEXT(W2527,"GE")&amp;"-"&amp;V2527)))))</f>
        <v/>
      </c>
      <c r="B2527" s="228" t="str">
        <f>IF(A2527="","",A2527&amp;"-"&amp;COUNTIF($A$5:A2527,A2527))</f>
        <v/>
      </c>
      <c r="C2527" s="228" t="str">
        <f t="shared" si="79"/>
        <v/>
      </c>
      <c r="D2527" s="228" t="str">
        <f>IF(C2527="","",C2527&amp;"-"&amp;COUNTIF($C$5:C2527,C2527))</f>
        <v/>
      </c>
      <c r="E2527" s="228">
        <f t="shared" si="80"/>
        <v>0</v>
      </c>
      <c r="F2527" s="30"/>
      <c r="G2527" s="30"/>
      <c r="H2527" s="31"/>
      <c r="I2527" s="32"/>
      <c r="J2527" s="35"/>
      <c r="K2527" s="32"/>
      <c r="L2527" s="32"/>
      <c r="M2527" s="32"/>
      <c r="N2527" s="66"/>
      <c r="R2527" s="36"/>
      <c r="S2527" s="37"/>
      <c r="T2527" s="38"/>
      <c r="U2527" s="200"/>
      <c r="V2527" s="211"/>
      <c r="W2527" s="204"/>
      <c r="X2527" s="204"/>
      <c r="Y2527" s="40"/>
      <c r="Z2527" s="41"/>
      <c r="AA2527" s="10"/>
      <c r="AB2527" s="42"/>
      <c r="AC2527" s="41"/>
      <c r="AD2527" s="43"/>
      <c r="AE2527" s="42"/>
      <c r="AF2527" s="41"/>
      <c r="AG2527" s="43"/>
      <c r="AH2527" s="69"/>
      <c r="AI2527" s="69"/>
      <c r="AJ2527" s="69"/>
      <c r="AK2527" s="29" t="str">
        <f>IFERROR(MATCH(H2527,#REF!,0),"")</f>
        <v/>
      </c>
    </row>
    <row r="2528" spans="1:37" ht="15" customHeight="1">
      <c r="A2528" s="227" t="str">
        <f>IF(V2528=DB!$B$12,"決裁1",IF(V2528=DB!$B$13,"決裁2",IF(V2528=DB!$B$14,"決裁3",IF(V2528=DB!$B$15,"決裁4",IF(V2528="","",TEXT(W2528,"GE")&amp;"-"&amp;V2528)))))</f>
        <v/>
      </c>
      <c r="B2528" s="228" t="str">
        <f>IF(A2528="","",A2528&amp;"-"&amp;COUNTIF($A$5:A2528,A2528))</f>
        <v/>
      </c>
      <c r="C2528" s="228" t="str">
        <f t="shared" si="79"/>
        <v/>
      </c>
      <c r="D2528" s="228" t="str">
        <f>IF(C2528="","",C2528&amp;"-"&amp;COUNTIF($C$5:C2528,C2528))</f>
        <v/>
      </c>
      <c r="E2528" s="228">
        <f t="shared" si="80"/>
        <v>0</v>
      </c>
      <c r="F2528" s="30"/>
      <c r="G2528" s="30"/>
      <c r="H2528" s="31"/>
      <c r="I2528" s="32"/>
      <c r="J2528" s="35"/>
      <c r="K2528" s="32"/>
      <c r="L2528" s="32"/>
      <c r="M2528" s="32"/>
      <c r="N2528" s="66"/>
      <c r="R2528" s="36"/>
      <c r="S2528" s="37"/>
      <c r="T2528" s="38"/>
      <c r="U2528" s="200"/>
      <c r="V2528" s="211"/>
      <c r="W2528" s="204"/>
      <c r="X2528" s="204"/>
      <c r="Y2528" s="40"/>
      <c r="Z2528" s="41"/>
      <c r="AA2528" s="10"/>
      <c r="AB2528" s="42"/>
      <c r="AC2528" s="41"/>
      <c r="AD2528" s="43"/>
      <c r="AE2528" s="42"/>
      <c r="AF2528" s="41"/>
      <c r="AG2528" s="43"/>
      <c r="AH2528" s="69"/>
      <c r="AI2528" s="69"/>
      <c r="AJ2528" s="69"/>
      <c r="AK2528" s="29" t="str">
        <f>IFERROR(MATCH(H2528,#REF!,0),"")</f>
        <v/>
      </c>
    </row>
    <row r="2529" spans="1:37" ht="15" customHeight="1">
      <c r="A2529" s="227" t="str">
        <f>IF(V2529=DB!$B$12,"決裁1",IF(V2529=DB!$B$13,"決裁2",IF(V2529=DB!$B$14,"決裁3",IF(V2529=DB!$B$15,"決裁4",IF(V2529="","",TEXT(W2529,"GE")&amp;"-"&amp;V2529)))))</f>
        <v/>
      </c>
      <c r="B2529" s="228" t="str">
        <f>IF(A2529="","",A2529&amp;"-"&amp;COUNTIF($A$5:A2529,A2529))</f>
        <v/>
      </c>
      <c r="C2529" s="228" t="str">
        <f t="shared" si="79"/>
        <v/>
      </c>
      <c r="D2529" s="228" t="str">
        <f>IF(C2529="","",C2529&amp;"-"&amp;COUNTIF($C$5:C2529,C2529))</f>
        <v/>
      </c>
      <c r="E2529" s="228">
        <f t="shared" si="80"/>
        <v>0</v>
      </c>
      <c r="F2529" s="30"/>
      <c r="G2529" s="30"/>
      <c r="H2529" s="31"/>
      <c r="I2529" s="32"/>
      <c r="J2529" s="35"/>
      <c r="K2529" s="32"/>
      <c r="L2529" s="32"/>
      <c r="M2529" s="32"/>
      <c r="N2529" s="66"/>
      <c r="R2529" s="36"/>
      <c r="S2529" s="37"/>
      <c r="T2529" s="38"/>
      <c r="U2529" s="200"/>
      <c r="V2529" s="211"/>
      <c r="W2529" s="204"/>
      <c r="X2529" s="204"/>
      <c r="Y2529" s="40"/>
      <c r="Z2529" s="41"/>
      <c r="AA2529" s="10"/>
      <c r="AB2529" s="42"/>
      <c r="AC2529" s="41"/>
      <c r="AD2529" s="43"/>
      <c r="AE2529" s="42"/>
      <c r="AF2529" s="41"/>
      <c r="AG2529" s="43"/>
      <c r="AH2529" s="69"/>
      <c r="AI2529" s="69"/>
      <c r="AJ2529" s="69"/>
      <c r="AK2529" s="29" t="str">
        <f>IFERROR(MATCH(H2529,#REF!,0),"")</f>
        <v/>
      </c>
    </row>
    <row r="2530" spans="1:37" ht="15" customHeight="1">
      <c r="A2530" s="227" t="str">
        <f>IF(V2530=DB!$B$12,"決裁1",IF(V2530=DB!$B$13,"決裁2",IF(V2530=DB!$B$14,"決裁3",IF(V2530=DB!$B$15,"決裁4",IF(V2530="","",TEXT(W2530,"GE")&amp;"-"&amp;V2530)))))</f>
        <v/>
      </c>
      <c r="B2530" s="228" t="str">
        <f>IF(A2530="","",A2530&amp;"-"&amp;COUNTIF($A$5:A2530,A2530))</f>
        <v/>
      </c>
      <c r="C2530" s="228" t="str">
        <f t="shared" si="79"/>
        <v/>
      </c>
      <c r="D2530" s="228" t="str">
        <f>IF(C2530="","",C2530&amp;"-"&amp;COUNTIF($C$5:C2530,C2530))</f>
        <v/>
      </c>
      <c r="E2530" s="228">
        <f t="shared" si="80"/>
        <v>0</v>
      </c>
      <c r="F2530" s="30"/>
      <c r="G2530" s="30"/>
      <c r="H2530" s="31"/>
      <c r="I2530" s="32"/>
      <c r="J2530" s="35"/>
      <c r="K2530" s="32"/>
      <c r="L2530" s="32"/>
      <c r="M2530" s="32"/>
      <c r="N2530" s="66"/>
      <c r="R2530" s="36"/>
      <c r="S2530" s="37"/>
      <c r="T2530" s="38"/>
      <c r="U2530" s="200"/>
      <c r="V2530" s="211"/>
      <c r="W2530" s="204"/>
      <c r="X2530" s="204"/>
      <c r="Y2530" s="40"/>
      <c r="Z2530" s="41"/>
      <c r="AA2530" s="10"/>
      <c r="AB2530" s="42"/>
      <c r="AC2530" s="41"/>
      <c r="AD2530" s="43"/>
      <c r="AE2530" s="42"/>
      <c r="AF2530" s="41"/>
      <c r="AG2530" s="43"/>
      <c r="AH2530" s="69"/>
      <c r="AI2530" s="69"/>
      <c r="AJ2530" s="69"/>
      <c r="AK2530" s="29" t="str">
        <f>IFERROR(MATCH(H2530,#REF!,0),"")</f>
        <v/>
      </c>
    </row>
    <row r="2531" spans="1:37" ht="15" customHeight="1">
      <c r="A2531" s="227" t="str">
        <f>IF(V2531=DB!$B$12,"決裁1",IF(V2531=DB!$B$13,"決裁2",IF(V2531=DB!$B$14,"決裁3",IF(V2531=DB!$B$15,"決裁4",IF(V2531="","",TEXT(W2531,"GE")&amp;"-"&amp;V2531)))))</f>
        <v/>
      </c>
      <c r="B2531" s="228" t="str">
        <f>IF(A2531="","",A2531&amp;"-"&amp;COUNTIF($A$5:A2531,A2531))</f>
        <v/>
      </c>
      <c r="C2531" s="228" t="str">
        <f t="shared" si="79"/>
        <v/>
      </c>
      <c r="D2531" s="228" t="str">
        <f>IF(C2531="","",C2531&amp;"-"&amp;COUNTIF($C$5:C2531,C2531))</f>
        <v/>
      </c>
      <c r="E2531" s="228">
        <f t="shared" si="80"/>
        <v>0</v>
      </c>
      <c r="F2531" s="30"/>
      <c r="G2531" s="30"/>
      <c r="H2531" s="31"/>
      <c r="I2531" s="32"/>
      <c r="J2531" s="35"/>
      <c r="K2531" s="32"/>
      <c r="L2531" s="32"/>
      <c r="M2531" s="32"/>
      <c r="N2531" s="66"/>
      <c r="R2531" s="36"/>
      <c r="S2531" s="37"/>
      <c r="T2531" s="38"/>
      <c r="U2531" s="200"/>
      <c r="V2531" s="211"/>
      <c r="W2531" s="204"/>
      <c r="X2531" s="204"/>
      <c r="Y2531" s="40"/>
      <c r="Z2531" s="41"/>
      <c r="AA2531" s="10"/>
      <c r="AB2531" s="42"/>
      <c r="AC2531" s="41"/>
      <c r="AD2531" s="43"/>
      <c r="AE2531" s="42"/>
      <c r="AF2531" s="41"/>
      <c r="AG2531" s="43"/>
      <c r="AH2531" s="69"/>
      <c r="AI2531" s="69"/>
      <c r="AJ2531" s="69"/>
      <c r="AK2531" s="29" t="str">
        <f>IFERROR(MATCH(H2531,#REF!,0),"")</f>
        <v/>
      </c>
    </row>
    <row r="2532" spans="1:37" ht="15" customHeight="1">
      <c r="A2532" s="227" t="str">
        <f>IF(V2532=DB!$B$12,"決裁1",IF(V2532=DB!$B$13,"決裁2",IF(V2532=DB!$B$14,"決裁3",IF(V2532=DB!$B$15,"決裁4",IF(V2532="","",TEXT(W2532,"GE")&amp;"-"&amp;V2532)))))</f>
        <v/>
      </c>
      <c r="B2532" s="228" t="str">
        <f>IF(A2532="","",A2532&amp;"-"&amp;COUNTIF($A$5:A2532,A2532))</f>
        <v/>
      </c>
      <c r="C2532" s="228" t="str">
        <f t="shared" si="79"/>
        <v/>
      </c>
      <c r="D2532" s="228" t="str">
        <f>IF(C2532="","",C2532&amp;"-"&amp;COUNTIF($C$5:C2532,C2532))</f>
        <v/>
      </c>
      <c r="E2532" s="228">
        <f t="shared" si="80"/>
        <v>0</v>
      </c>
      <c r="F2532" s="30"/>
      <c r="G2532" s="30"/>
      <c r="H2532" s="31"/>
      <c r="I2532" s="32"/>
      <c r="J2532" s="35"/>
      <c r="K2532" s="32"/>
      <c r="L2532" s="32"/>
      <c r="M2532" s="32"/>
      <c r="N2532" s="66"/>
      <c r="R2532" s="36"/>
      <c r="S2532" s="37"/>
      <c r="T2532" s="38"/>
      <c r="U2532" s="200"/>
      <c r="V2532" s="211"/>
      <c r="W2532" s="204"/>
      <c r="X2532" s="204"/>
      <c r="Y2532" s="40"/>
      <c r="Z2532" s="41"/>
      <c r="AA2532" s="10"/>
      <c r="AB2532" s="42"/>
      <c r="AC2532" s="41"/>
      <c r="AD2532" s="43"/>
      <c r="AE2532" s="42"/>
      <c r="AF2532" s="41"/>
      <c r="AG2532" s="43"/>
      <c r="AH2532" s="69"/>
      <c r="AI2532" s="69"/>
      <c r="AJ2532" s="69"/>
      <c r="AK2532" s="29" t="str">
        <f>IFERROR(MATCH(H2532,#REF!,0),"")</f>
        <v/>
      </c>
    </row>
    <row r="2533" spans="1:37" ht="15" customHeight="1">
      <c r="A2533" s="227" t="str">
        <f>IF(V2533=DB!$B$12,"決裁1",IF(V2533=DB!$B$13,"決裁2",IF(V2533=DB!$B$14,"決裁3",IF(V2533=DB!$B$15,"決裁4",IF(V2533="","",TEXT(W2533,"GE")&amp;"-"&amp;V2533)))))</f>
        <v/>
      </c>
      <c r="B2533" s="228" t="str">
        <f>IF(A2533="","",A2533&amp;"-"&amp;COUNTIF($A$5:A2533,A2533))</f>
        <v/>
      </c>
      <c r="C2533" s="228" t="str">
        <f t="shared" si="79"/>
        <v/>
      </c>
      <c r="D2533" s="228" t="str">
        <f>IF(C2533="","",C2533&amp;"-"&amp;COUNTIF($C$5:C2533,C2533))</f>
        <v/>
      </c>
      <c r="E2533" s="228">
        <f t="shared" si="80"/>
        <v>0</v>
      </c>
      <c r="F2533" s="30"/>
      <c r="G2533" s="30"/>
      <c r="H2533" s="31"/>
      <c r="I2533" s="32"/>
      <c r="J2533" s="35"/>
      <c r="K2533" s="32"/>
      <c r="L2533" s="32"/>
      <c r="M2533" s="32"/>
      <c r="N2533" s="66"/>
      <c r="R2533" s="36"/>
      <c r="S2533" s="37"/>
      <c r="T2533" s="38"/>
      <c r="U2533" s="200"/>
      <c r="V2533" s="211"/>
      <c r="W2533" s="204"/>
      <c r="X2533" s="204"/>
      <c r="Y2533" s="40"/>
      <c r="Z2533" s="41"/>
      <c r="AA2533" s="10"/>
      <c r="AB2533" s="42"/>
      <c r="AC2533" s="41"/>
      <c r="AD2533" s="43"/>
      <c r="AE2533" s="42"/>
      <c r="AF2533" s="41"/>
      <c r="AG2533" s="32"/>
      <c r="AH2533" s="69"/>
      <c r="AI2533" s="69"/>
      <c r="AJ2533" s="69"/>
      <c r="AK2533" s="29" t="str">
        <f>IFERROR(MATCH(H2533,#REF!,0),"")</f>
        <v/>
      </c>
    </row>
    <row r="2534" spans="1:37" ht="15" customHeight="1">
      <c r="A2534" s="227" t="str">
        <f>IF(V2534=DB!$B$12,"決裁1",IF(V2534=DB!$B$13,"決裁2",IF(V2534=DB!$B$14,"決裁3",IF(V2534=DB!$B$15,"決裁4",IF(V2534="","",TEXT(W2534,"GE")&amp;"-"&amp;V2534)))))</f>
        <v/>
      </c>
      <c r="B2534" s="228" t="str">
        <f>IF(A2534="","",A2534&amp;"-"&amp;COUNTIF($A$5:A2534,A2534))</f>
        <v/>
      </c>
      <c r="C2534" s="228" t="str">
        <f t="shared" si="79"/>
        <v/>
      </c>
      <c r="D2534" s="228" t="str">
        <f>IF(C2534="","",C2534&amp;"-"&amp;COUNTIF($C$5:C2534,C2534))</f>
        <v/>
      </c>
      <c r="E2534" s="228">
        <f t="shared" si="80"/>
        <v>0</v>
      </c>
      <c r="F2534" s="30"/>
      <c r="G2534" s="30"/>
      <c r="H2534" s="31"/>
      <c r="I2534" s="32"/>
      <c r="J2534" s="35"/>
      <c r="K2534" s="32"/>
      <c r="L2534" s="32"/>
      <c r="M2534" s="32"/>
      <c r="N2534" s="66"/>
      <c r="R2534" s="36"/>
      <c r="S2534" s="37"/>
      <c r="T2534" s="38"/>
      <c r="U2534" s="200"/>
      <c r="V2534" s="211"/>
      <c r="W2534" s="204"/>
      <c r="X2534" s="204"/>
      <c r="Y2534" s="40"/>
      <c r="Z2534" s="41"/>
      <c r="AA2534" s="10"/>
      <c r="AB2534" s="42"/>
      <c r="AC2534" s="41"/>
      <c r="AD2534" s="43"/>
      <c r="AE2534" s="42"/>
      <c r="AF2534" s="41"/>
      <c r="AG2534" s="32"/>
      <c r="AH2534" s="69"/>
      <c r="AI2534" s="69"/>
      <c r="AJ2534" s="69"/>
      <c r="AK2534" s="29" t="str">
        <f>IFERROR(MATCH(H2534,#REF!,0),"")</f>
        <v/>
      </c>
    </row>
    <row r="2535" spans="1:37" ht="15" customHeight="1">
      <c r="A2535" s="227" t="str">
        <f>IF(V2535=DB!$B$12,"決裁1",IF(V2535=DB!$B$13,"決裁2",IF(V2535=DB!$B$14,"決裁3",IF(V2535=DB!$B$15,"決裁4",IF(V2535="","",TEXT(W2535,"GE")&amp;"-"&amp;V2535)))))</f>
        <v/>
      </c>
      <c r="B2535" s="228" t="str">
        <f>IF(A2535="","",A2535&amp;"-"&amp;COUNTIF($A$5:A2535,A2535))</f>
        <v/>
      </c>
      <c r="C2535" s="228" t="str">
        <f t="shared" si="79"/>
        <v/>
      </c>
      <c r="D2535" s="228" t="str">
        <f>IF(C2535="","",C2535&amp;"-"&amp;COUNTIF($C$5:C2535,C2535))</f>
        <v/>
      </c>
      <c r="E2535" s="228">
        <f t="shared" si="80"/>
        <v>0</v>
      </c>
      <c r="F2535" s="30"/>
      <c r="G2535" s="30"/>
      <c r="H2535" s="31"/>
      <c r="I2535" s="32"/>
      <c r="J2535" s="35"/>
      <c r="K2535" s="32"/>
      <c r="L2535" s="32"/>
      <c r="M2535" s="32"/>
      <c r="N2535" s="66"/>
      <c r="R2535" s="36"/>
      <c r="S2535" s="37"/>
      <c r="T2535" s="38"/>
      <c r="U2535" s="200"/>
      <c r="V2535" s="211"/>
      <c r="W2535" s="204"/>
      <c r="X2535" s="204"/>
      <c r="Y2535" s="40"/>
      <c r="Z2535" s="41"/>
      <c r="AA2535" s="10"/>
      <c r="AB2535" s="42"/>
      <c r="AC2535" s="41"/>
      <c r="AD2535" s="43"/>
      <c r="AE2535" s="42"/>
      <c r="AF2535" s="41"/>
      <c r="AG2535" s="43"/>
      <c r="AH2535" s="69"/>
      <c r="AI2535" s="69"/>
      <c r="AJ2535" s="69"/>
      <c r="AK2535" s="29" t="str">
        <f>IFERROR(MATCH(H2535,#REF!,0),"")</f>
        <v/>
      </c>
    </row>
    <row r="2536" spans="1:37" ht="15" customHeight="1">
      <c r="A2536" s="227" t="str">
        <f>IF(V2536=DB!$B$12,"決裁1",IF(V2536=DB!$B$13,"決裁2",IF(V2536=DB!$B$14,"決裁3",IF(V2536=DB!$B$15,"決裁4",IF(V2536="","",TEXT(W2536,"GE")&amp;"-"&amp;V2536)))))</f>
        <v/>
      </c>
      <c r="B2536" s="228" t="str">
        <f>IF(A2536="","",A2536&amp;"-"&amp;COUNTIF($A$5:A2536,A2536))</f>
        <v/>
      </c>
      <c r="C2536" s="228" t="str">
        <f t="shared" si="79"/>
        <v/>
      </c>
      <c r="D2536" s="228" t="str">
        <f>IF(C2536="","",C2536&amp;"-"&amp;COUNTIF($C$5:C2536,C2536))</f>
        <v/>
      </c>
      <c r="E2536" s="228">
        <f t="shared" si="80"/>
        <v>0</v>
      </c>
      <c r="F2536" s="30"/>
      <c r="G2536" s="30"/>
      <c r="H2536" s="31"/>
      <c r="I2536" s="32"/>
      <c r="J2536" s="35"/>
      <c r="K2536" s="32"/>
      <c r="L2536" s="32"/>
      <c r="M2536" s="32"/>
      <c r="N2536" s="66"/>
      <c r="R2536" s="36"/>
      <c r="S2536" s="37"/>
      <c r="T2536" s="38"/>
      <c r="U2536" s="200"/>
      <c r="V2536" s="211"/>
      <c r="W2536" s="204"/>
      <c r="X2536" s="204"/>
      <c r="Y2536" s="40"/>
      <c r="Z2536" s="41"/>
      <c r="AA2536" s="10"/>
      <c r="AB2536" s="42"/>
      <c r="AC2536" s="41"/>
      <c r="AD2536" s="43"/>
      <c r="AE2536" s="42"/>
      <c r="AF2536" s="41"/>
      <c r="AG2536" s="43"/>
      <c r="AH2536" s="69"/>
      <c r="AI2536" s="69"/>
      <c r="AJ2536" s="69"/>
      <c r="AK2536" s="29" t="str">
        <f>IFERROR(MATCH(H2536,#REF!,0),"")</f>
        <v/>
      </c>
    </row>
    <row r="2537" spans="1:37" ht="15" customHeight="1">
      <c r="A2537" s="227" t="str">
        <f>IF(V2537=DB!$B$12,"決裁1",IF(V2537=DB!$B$13,"決裁2",IF(V2537=DB!$B$14,"決裁3",IF(V2537=DB!$B$15,"決裁4",IF(V2537="","",TEXT(W2537,"GE")&amp;"-"&amp;V2537)))))</f>
        <v/>
      </c>
      <c r="B2537" s="228" t="str">
        <f>IF(A2537="","",A2537&amp;"-"&amp;COUNTIF($A$5:A2537,A2537))</f>
        <v/>
      </c>
      <c r="C2537" s="228" t="str">
        <f t="shared" si="79"/>
        <v/>
      </c>
      <c r="D2537" s="228" t="str">
        <f>IF(C2537="","",C2537&amp;"-"&amp;COUNTIF($C$5:C2537,C2537))</f>
        <v/>
      </c>
      <c r="E2537" s="228">
        <f t="shared" si="80"/>
        <v>0</v>
      </c>
      <c r="F2537" s="30"/>
      <c r="G2537" s="30"/>
      <c r="H2537" s="31"/>
      <c r="I2537" s="32"/>
      <c r="J2537" s="35"/>
      <c r="K2537" s="32"/>
      <c r="L2537" s="32"/>
      <c r="M2537" s="32"/>
      <c r="N2537" s="66"/>
      <c r="R2537" s="36"/>
      <c r="S2537" s="37"/>
      <c r="T2537" s="38"/>
      <c r="U2537" s="200"/>
      <c r="V2537" s="211"/>
      <c r="W2537" s="204"/>
      <c r="X2537" s="204"/>
      <c r="Y2537" s="40"/>
      <c r="Z2537" s="41"/>
      <c r="AA2537" s="10"/>
      <c r="AB2537" s="42"/>
      <c r="AC2537" s="41"/>
      <c r="AD2537" s="43"/>
      <c r="AE2537" s="42"/>
      <c r="AF2537" s="41"/>
      <c r="AG2537" s="43"/>
      <c r="AH2537" s="69"/>
      <c r="AI2537" s="69"/>
      <c r="AJ2537" s="69"/>
      <c r="AK2537" s="29" t="str">
        <f>IFERROR(MATCH(H2537,#REF!,0),"")</f>
        <v/>
      </c>
    </row>
    <row r="2538" spans="1:37" ht="15" customHeight="1">
      <c r="A2538" s="227" t="str">
        <f>IF(V2538=DB!$B$12,"決裁1",IF(V2538=DB!$B$13,"決裁2",IF(V2538=DB!$B$14,"決裁3",IF(V2538=DB!$B$15,"決裁4",IF(V2538="","",TEXT(W2538,"GE")&amp;"-"&amp;V2538)))))</f>
        <v/>
      </c>
      <c r="B2538" s="228" t="str">
        <f>IF(A2538="","",A2538&amp;"-"&amp;COUNTIF($A$5:A2538,A2538))</f>
        <v/>
      </c>
      <c r="C2538" s="228" t="str">
        <f t="shared" si="79"/>
        <v/>
      </c>
      <c r="D2538" s="228" t="str">
        <f>IF(C2538="","",C2538&amp;"-"&amp;COUNTIF($C$5:C2538,C2538))</f>
        <v/>
      </c>
      <c r="E2538" s="228">
        <f t="shared" si="80"/>
        <v>0</v>
      </c>
      <c r="F2538" s="30"/>
      <c r="G2538" s="30"/>
      <c r="H2538" s="31"/>
      <c r="I2538" s="32"/>
      <c r="J2538" s="35"/>
      <c r="K2538" s="32"/>
      <c r="L2538" s="32"/>
      <c r="M2538" s="32"/>
      <c r="N2538" s="66"/>
      <c r="R2538" s="36"/>
      <c r="S2538" s="37"/>
      <c r="T2538" s="38"/>
      <c r="U2538" s="200"/>
      <c r="V2538" s="211"/>
      <c r="W2538" s="204"/>
      <c r="X2538" s="204"/>
      <c r="Y2538" s="40"/>
      <c r="Z2538" s="41"/>
      <c r="AA2538" s="10"/>
      <c r="AB2538" s="42"/>
      <c r="AC2538" s="41"/>
      <c r="AD2538" s="43"/>
      <c r="AE2538" s="42"/>
      <c r="AF2538" s="41"/>
      <c r="AG2538" s="43"/>
      <c r="AH2538" s="69"/>
      <c r="AI2538" s="69"/>
      <c r="AJ2538" s="69"/>
      <c r="AK2538" s="29" t="str">
        <f>IFERROR(MATCH(H2538,#REF!,0),"")</f>
        <v/>
      </c>
    </row>
    <row r="2539" spans="1:37" ht="15" customHeight="1">
      <c r="A2539" s="227" t="str">
        <f>IF(V2539=DB!$B$12,"決裁1",IF(V2539=DB!$B$13,"決裁2",IF(V2539=DB!$B$14,"決裁3",IF(V2539=DB!$B$15,"決裁4",IF(V2539="","",TEXT(W2539,"GE")&amp;"-"&amp;V2539)))))</f>
        <v/>
      </c>
      <c r="B2539" s="228" t="str">
        <f>IF(A2539="","",A2539&amp;"-"&amp;COUNTIF($A$5:A2539,A2539))</f>
        <v/>
      </c>
      <c r="C2539" s="228" t="str">
        <f t="shared" si="79"/>
        <v/>
      </c>
      <c r="D2539" s="228" t="str">
        <f>IF(C2539="","",C2539&amp;"-"&amp;COUNTIF($C$5:C2539,C2539))</f>
        <v/>
      </c>
      <c r="E2539" s="228">
        <f t="shared" si="80"/>
        <v>0</v>
      </c>
      <c r="F2539" s="30"/>
      <c r="G2539" s="30"/>
      <c r="H2539" s="31"/>
      <c r="I2539" s="32"/>
      <c r="J2539" s="35"/>
      <c r="K2539" s="32"/>
      <c r="L2539" s="32"/>
      <c r="M2539" s="32"/>
      <c r="N2539" s="66"/>
      <c r="R2539" s="36"/>
      <c r="S2539" s="37"/>
      <c r="T2539" s="38"/>
      <c r="U2539" s="200"/>
      <c r="V2539" s="211"/>
      <c r="W2539" s="204"/>
      <c r="X2539" s="204"/>
      <c r="Y2539" s="40"/>
      <c r="Z2539" s="41"/>
      <c r="AA2539" s="10"/>
      <c r="AB2539" s="42"/>
      <c r="AC2539" s="41"/>
      <c r="AD2539" s="43"/>
      <c r="AE2539" s="42"/>
      <c r="AF2539" s="41"/>
      <c r="AG2539" s="43"/>
      <c r="AH2539" s="69"/>
      <c r="AI2539" s="69"/>
      <c r="AJ2539" s="69"/>
      <c r="AK2539" s="29" t="str">
        <f>IFERROR(MATCH(H2539,#REF!,0),"")</f>
        <v/>
      </c>
    </row>
    <row r="2540" spans="1:37" ht="15" customHeight="1">
      <c r="A2540" s="227" t="str">
        <f>IF(V2540=DB!$B$12,"決裁1",IF(V2540=DB!$B$13,"決裁2",IF(V2540=DB!$B$14,"決裁3",IF(V2540=DB!$B$15,"決裁4",IF(V2540="","",TEXT(W2540,"GE")&amp;"-"&amp;V2540)))))</f>
        <v/>
      </c>
      <c r="B2540" s="228" t="str">
        <f>IF(A2540="","",A2540&amp;"-"&amp;COUNTIF($A$5:A2540,A2540))</f>
        <v/>
      </c>
      <c r="C2540" s="228" t="str">
        <f t="shared" si="79"/>
        <v/>
      </c>
      <c r="D2540" s="228" t="str">
        <f>IF(C2540="","",C2540&amp;"-"&amp;COUNTIF($C$5:C2540,C2540))</f>
        <v/>
      </c>
      <c r="E2540" s="228">
        <f t="shared" si="80"/>
        <v>0</v>
      </c>
      <c r="F2540" s="30"/>
      <c r="G2540" s="30"/>
      <c r="H2540" s="31"/>
      <c r="I2540" s="32"/>
      <c r="J2540" s="35"/>
      <c r="K2540" s="32"/>
      <c r="L2540" s="32"/>
      <c r="M2540" s="32"/>
      <c r="N2540" s="66"/>
      <c r="R2540" s="36"/>
      <c r="S2540" s="37"/>
      <c r="T2540" s="38"/>
      <c r="U2540" s="200"/>
      <c r="V2540" s="211"/>
      <c r="W2540" s="204"/>
      <c r="X2540" s="204"/>
      <c r="Y2540" s="40"/>
      <c r="Z2540" s="41"/>
      <c r="AA2540" s="10"/>
      <c r="AB2540" s="42"/>
      <c r="AC2540" s="41"/>
      <c r="AD2540" s="43"/>
      <c r="AE2540" s="42"/>
      <c r="AF2540" s="41"/>
      <c r="AG2540" s="43"/>
      <c r="AH2540" s="69"/>
      <c r="AI2540" s="69"/>
      <c r="AJ2540" s="69"/>
      <c r="AK2540" s="29" t="str">
        <f>IFERROR(MATCH(H2540,#REF!,0),"")</f>
        <v/>
      </c>
    </row>
    <row r="2541" spans="1:37" ht="15" customHeight="1">
      <c r="A2541" s="227" t="str">
        <f>IF(V2541=DB!$B$12,"決裁1",IF(V2541=DB!$B$13,"決裁2",IF(V2541=DB!$B$14,"決裁3",IF(V2541=DB!$B$15,"決裁4",IF(V2541="","",TEXT(W2541,"GE")&amp;"-"&amp;V2541)))))</f>
        <v/>
      </c>
      <c r="B2541" s="228" t="str">
        <f>IF(A2541="","",A2541&amp;"-"&amp;COUNTIF($A$5:A2541,A2541))</f>
        <v/>
      </c>
      <c r="C2541" s="228" t="str">
        <f t="shared" si="79"/>
        <v/>
      </c>
      <c r="D2541" s="228" t="str">
        <f>IF(C2541="","",C2541&amp;"-"&amp;COUNTIF($C$5:C2541,C2541))</f>
        <v/>
      </c>
      <c r="E2541" s="228">
        <f t="shared" si="80"/>
        <v>0</v>
      </c>
      <c r="F2541" s="30"/>
      <c r="G2541" s="30"/>
      <c r="H2541" s="31"/>
      <c r="I2541" s="32"/>
      <c r="J2541" s="35"/>
      <c r="K2541" s="32"/>
      <c r="L2541" s="32"/>
      <c r="M2541" s="32"/>
      <c r="N2541" s="66"/>
      <c r="R2541" s="36"/>
      <c r="S2541" s="37"/>
      <c r="T2541" s="38"/>
      <c r="U2541" s="200"/>
      <c r="V2541" s="211"/>
      <c r="W2541" s="204"/>
      <c r="X2541" s="204"/>
      <c r="Y2541" s="40"/>
      <c r="Z2541" s="41"/>
      <c r="AA2541" s="10"/>
      <c r="AB2541" s="42"/>
      <c r="AC2541" s="41"/>
      <c r="AD2541" s="43"/>
      <c r="AE2541" s="42"/>
      <c r="AF2541" s="41"/>
      <c r="AG2541" s="43"/>
      <c r="AH2541" s="69"/>
      <c r="AI2541" s="69"/>
      <c r="AJ2541" s="69"/>
      <c r="AK2541" s="29" t="str">
        <f>IFERROR(MATCH(H2541,#REF!,0),"")</f>
        <v/>
      </c>
    </row>
    <row r="2542" spans="1:37" ht="15" customHeight="1">
      <c r="A2542" s="227" t="str">
        <f>IF(V2542=DB!$B$12,"決裁1",IF(V2542=DB!$B$13,"決裁2",IF(V2542=DB!$B$14,"決裁3",IF(V2542=DB!$B$15,"決裁4",IF(V2542="","",TEXT(W2542,"GE")&amp;"-"&amp;V2542)))))</f>
        <v/>
      </c>
      <c r="B2542" s="228" t="str">
        <f>IF(A2542="","",A2542&amp;"-"&amp;COUNTIF($A$5:A2542,A2542))</f>
        <v/>
      </c>
      <c r="C2542" s="228" t="str">
        <f t="shared" si="79"/>
        <v/>
      </c>
      <c r="D2542" s="228" t="str">
        <f>IF(C2542="","",C2542&amp;"-"&amp;COUNTIF($C$5:C2542,C2542))</f>
        <v/>
      </c>
      <c r="E2542" s="228">
        <f t="shared" si="80"/>
        <v>0</v>
      </c>
      <c r="F2542" s="30"/>
      <c r="G2542" s="30"/>
      <c r="H2542" s="31"/>
      <c r="I2542" s="32"/>
      <c r="J2542" s="35"/>
      <c r="K2542" s="32"/>
      <c r="L2542" s="32"/>
      <c r="M2542" s="32"/>
      <c r="N2542" s="66"/>
      <c r="R2542" s="36"/>
      <c r="S2542" s="37"/>
      <c r="T2542" s="38"/>
      <c r="U2542" s="200"/>
      <c r="V2542" s="211"/>
      <c r="W2542" s="204"/>
      <c r="X2542" s="204"/>
      <c r="Y2542" s="40"/>
      <c r="Z2542" s="41"/>
      <c r="AA2542" s="10"/>
      <c r="AB2542" s="42"/>
      <c r="AC2542" s="41"/>
      <c r="AD2542" s="43"/>
      <c r="AE2542" s="42"/>
      <c r="AF2542" s="41"/>
      <c r="AG2542" s="43"/>
      <c r="AH2542" s="69"/>
      <c r="AI2542" s="69"/>
      <c r="AJ2542" s="69"/>
      <c r="AK2542" s="29" t="str">
        <f>IFERROR(MATCH(H2542,#REF!,0),"")</f>
        <v/>
      </c>
    </row>
    <row r="2543" spans="1:37" ht="15" customHeight="1">
      <c r="A2543" s="227" t="str">
        <f>IF(V2543=DB!$B$12,"決裁1",IF(V2543=DB!$B$13,"決裁2",IF(V2543=DB!$B$14,"決裁3",IF(V2543=DB!$B$15,"決裁4",IF(V2543="","",TEXT(W2543,"GE")&amp;"-"&amp;V2543)))))</f>
        <v/>
      </c>
      <c r="B2543" s="228" t="str">
        <f>IF(A2543="","",A2543&amp;"-"&amp;COUNTIF($A$5:A2543,A2543))</f>
        <v/>
      </c>
      <c r="C2543" s="228" t="str">
        <f t="shared" si="79"/>
        <v/>
      </c>
      <c r="D2543" s="228" t="str">
        <f>IF(C2543="","",C2543&amp;"-"&amp;COUNTIF($C$5:C2543,C2543))</f>
        <v/>
      </c>
      <c r="E2543" s="228">
        <f t="shared" si="80"/>
        <v>0</v>
      </c>
      <c r="F2543" s="30"/>
      <c r="G2543" s="30"/>
      <c r="H2543" s="31"/>
      <c r="I2543" s="32"/>
      <c r="J2543" s="35"/>
      <c r="K2543" s="32"/>
      <c r="L2543" s="32"/>
      <c r="M2543" s="32"/>
      <c r="N2543" s="66"/>
      <c r="R2543" s="36"/>
      <c r="S2543" s="37"/>
      <c r="T2543" s="38"/>
      <c r="U2543" s="200"/>
      <c r="V2543" s="211"/>
      <c r="W2543" s="204"/>
      <c r="X2543" s="204"/>
      <c r="Y2543" s="40"/>
      <c r="Z2543" s="41"/>
      <c r="AA2543" s="10"/>
      <c r="AB2543" s="42"/>
      <c r="AC2543" s="41"/>
      <c r="AD2543" s="43"/>
      <c r="AE2543" s="42"/>
      <c r="AF2543" s="41"/>
      <c r="AG2543" s="43"/>
      <c r="AH2543" s="69"/>
      <c r="AI2543" s="69"/>
      <c r="AJ2543" s="69"/>
      <c r="AK2543" s="29" t="str">
        <f>IFERROR(MATCH(H2543,#REF!,0),"")</f>
        <v/>
      </c>
    </row>
    <row r="2544" spans="1:37" ht="15" customHeight="1">
      <c r="A2544" s="227" t="str">
        <f>IF(V2544=DB!$B$12,"決裁1",IF(V2544=DB!$B$13,"決裁2",IF(V2544=DB!$B$14,"決裁3",IF(V2544=DB!$B$15,"決裁4",IF(V2544="","",TEXT(W2544,"GE")&amp;"-"&amp;V2544)))))</f>
        <v/>
      </c>
      <c r="B2544" s="228" t="str">
        <f>IF(A2544="","",A2544&amp;"-"&amp;COUNTIF($A$5:A2544,A2544))</f>
        <v/>
      </c>
      <c r="C2544" s="228" t="str">
        <f t="shared" si="79"/>
        <v/>
      </c>
      <c r="D2544" s="228" t="str">
        <f>IF(C2544="","",C2544&amp;"-"&amp;COUNTIF($C$5:C2544,C2544))</f>
        <v/>
      </c>
      <c r="E2544" s="228">
        <f t="shared" si="80"/>
        <v>0</v>
      </c>
      <c r="F2544" s="30"/>
      <c r="G2544" s="30"/>
      <c r="H2544" s="31"/>
      <c r="I2544" s="32"/>
      <c r="J2544" s="35"/>
      <c r="K2544" s="32"/>
      <c r="L2544" s="32"/>
      <c r="M2544" s="32"/>
      <c r="N2544" s="66"/>
      <c r="R2544" s="36"/>
      <c r="S2544" s="37"/>
      <c r="T2544" s="38"/>
      <c r="U2544" s="200"/>
      <c r="V2544" s="211"/>
      <c r="W2544" s="204"/>
      <c r="X2544" s="204"/>
      <c r="Y2544" s="40"/>
      <c r="Z2544" s="41"/>
      <c r="AA2544" s="10"/>
      <c r="AB2544" s="42"/>
      <c r="AC2544" s="41"/>
      <c r="AD2544" s="43"/>
      <c r="AE2544" s="42"/>
      <c r="AF2544" s="41"/>
      <c r="AG2544" s="43"/>
      <c r="AH2544" s="69"/>
      <c r="AI2544" s="69"/>
      <c r="AJ2544" s="69"/>
      <c r="AK2544" s="29" t="str">
        <f>IFERROR(MATCH(H2544,#REF!,0),"")</f>
        <v/>
      </c>
    </row>
    <row r="2545" spans="1:37" ht="15" customHeight="1">
      <c r="A2545" s="227" t="str">
        <f>IF(V2545=DB!$B$12,"決裁1",IF(V2545=DB!$B$13,"決裁2",IF(V2545=DB!$B$14,"決裁3",IF(V2545=DB!$B$15,"決裁4",IF(V2545="","",TEXT(W2545,"GE")&amp;"-"&amp;V2545)))))</f>
        <v/>
      </c>
      <c r="B2545" s="228" t="str">
        <f>IF(A2545="","",A2545&amp;"-"&amp;COUNTIF($A$5:A2545,A2545))</f>
        <v/>
      </c>
      <c r="C2545" s="228" t="str">
        <f t="shared" si="79"/>
        <v/>
      </c>
      <c r="D2545" s="228" t="str">
        <f>IF(C2545="","",C2545&amp;"-"&amp;COUNTIF($C$5:C2545,C2545))</f>
        <v/>
      </c>
      <c r="E2545" s="228">
        <f t="shared" si="80"/>
        <v>0</v>
      </c>
      <c r="F2545" s="30"/>
      <c r="G2545" s="30"/>
      <c r="H2545" s="31"/>
      <c r="I2545" s="32"/>
      <c r="J2545" s="35"/>
      <c r="K2545" s="32"/>
      <c r="L2545" s="32"/>
      <c r="M2545" s="32"/>
      <c r="N2545" s="66"/>
      <c r="R2545" s="36"/>
      <c r="S2545" s="37"/>
      <c r="T2545" s="38"/>
      <c r="U2545" s="200"/>
      <c r="V2545" s="211"/>
      <c r="W2545" s="204"/>
      <c r="X2545" s="204"/>
      <c r="Y2545" s="40"/>
      <c r="Z2545" s="41"/>
      <c r="AA2545" s="10"/>
      <c r="AB2545" s="42"/>
      <c r="AC2545" s="41"/>
      <c r="AD2545" s="43"/>
      <c r="AE2545" s="42"/>
      <c r="AF2545" s="41"/>
      <c r="AG2545" s="43"/>
      <c r="AH2545" s="69"/>
      <c r="AI2545" s="69"/>
      <c r="AJ2545" s="69"/>
      <c r="AK2545" s="29" t="str">
        <f>IFERROR(MATCH(H2545,#REF!,0),"")</f>
        <v/>
      </c>
    </row>
    <row r="2546" spans="1:37" ht="15" customHeight="1">
      <c r="A2546" s="227" t="str">
        <f>IF(V2546=DB!$B$12,"決裁1",IF(V2546=DB!$B$13,"決裁2",IF(V2546=DB!$B$14,"決裁3",IF(V2546=DB!$B$15,"決裁4",IF(V2546="","",TEXT(W2546,"GE")&amp;"-"&amp;V2546)))))</f>
        <v/>
      </c>
      <c r="B2546" s="228" t="str">
        <f>IF(A2546="","",A2546&amp;"-"&amp;COUNTIF($A$5:A2546,A2546))</f>
        <v/>
      </c>
      <c r="C2546" s="228" t="str">
        <f t="shared" si="79"/>
        <v/>
      </c>
      <c r="D2546" s="228" t="str">
        <f>IF(C2546="","",C2546&amp;"-"&amp;COUNTIF($C$5:C2546,C2546))</f>
        <v/>
      </c>
      <c r="E2546" s="228">
        <f t="shared" si="80"/>
        <v>0</v>
      </c>
      <c r="F2546" s="30"/>
      <c r="G2546" s="30"/>
      <c r="H2546" s="31"/>
      <c r="I2546" s="32"/>
      <c r="J2546" s="35"/>
      <c r="K2546" s="32"/>
      <c r="L2546" s="32"/>
      <c r="M2546" s="32"/>
      <c r="N2546" s="66"/>
      <c r="R2546" s="36"/>
      <c r="S2546" s="37"/>
      <c r="T2546" s="38"/>
      <c r="U2546" s="200"/>
      <c r="V2546" s="211"/>
      <c r="W2546" s="204"/>
      <c r="X2546" s="204"/>
      <c r="Y2546" s="40"/>
      <c r="Z2546" s="41"/>
      <c r="AA2546" s="10"/>
      <c r="AB2546" s="42"/>
      <c r="AC2546" s="41"/>
      <c r="AD2546" s="43"/>
      <c r="AE2546" s="42"/>
      <c r="AF2546" s="41"/>
      <c r="AG2546" s="43"/>
      <c r="AH2546" s="69"/>
      <c r="AI2546" s="69"/>
      <c r="AJ2546" s="69"/>
      <c r="AK2546" s="29" t="str">
        <f>IFERROR(MATCH(H2546,#REF!,0),"")</f>
        <v/>
      </c>
    </row>
    <row r="2547" spans="1:37" ht="15" customHeight="1">
      <c r="A2547" s="227" t="str">
        <f>IF(V2547=DB!$B$12,"決裁1",IF(V2547=DB!$B$13,"決裁2",IF(V2547=DB!$B$14,"決裁3",IF(V2547=DB!$B$15,"決裁4",IF(V2547="","",TEXT(W2547,"GE")&amp;"-"&amp;V2547)))))</f>
        <v/>
      </c>
      <c r="B2547" s="228" t="str">
        <f>IF(A2547="","",A2547&amp;"-"&amp;COUNTIF($A$5:A2547,A2547))</f>
        <v/>
      </c>
      <c r="C2547" s="228" t="str">
        <f t="shared" si="79"/>
        <v/>
      </c>
      <c r="D2547" s="228" t="str">
        <f>IF(C2547="","",C2547&amp;"-"&amp;COUNTIF($C$5:C2547,C2547))</f>
        <v/>
      </c>
      <c r="E2547" s="228">
        <f t="shared" si="80"/>
        <v>0</v>
      </c>
      <c r="F2547" s="30"/>
      <c r="G2547" s="30"/>
      <c r="H2547" s="31"/>
      <c r="I2547" s="32"/>
      <c r="J2547" s="35"/>
      <c r="K2547" s="32"/>
      <c r="L2547" s="32"/>
      <c r="M2547" s="32"/>
      <c r="N2547" s="66"/>
      <c r="R2547" s="36"/>
      <c r="S2547" s="37"/>
      <c r="T2547" s="38"/>
      <c r="U2547" s="200"/>
      <c r="V2547" s="211"/>
      <c r="W2547" s="204"/>
      <c r="X2547" s="204"/>
      <c r="Y2547" s="40"/>
      <c r="Z2547" s="41"/>
      <c r="AA2547" s="10"/>
      <c r="AB2547" s="42"/>
      <c r="AC2547" s="41"/>
      <c r="AD2547" s="43"/>
      <c r="AE2547" s="42"/>
      <c r="AF2547" s="41"/>
      <c r="AG2547" s="43"/>
      <c r="AH2547" s="69"/>
      <c r="AI2547" s="69"/>
      <c r="AJ2547" s="69"/>
      <c r="AK2547" s="29" t="str">
        <f>IFERROR(MATCH(H2547,#REF!,0),"")</f>
        <v/>
      </c>
    </row>
    <row r="2548" spans="1:37" ht="15" customHeight="1">
      <c r="A2548" s="227" t="str">
        <f>IF(V2548=DB!$B$12,"決裁1",IF(V2548=DB!$B$13,"決裁2",IF(V2548=DB!$B$14,"決裁3",IF(V2548=DB!$B$15,"決裁4",IF(V2548="","",TEXT(W2548,"GE")&amp;"-"&amp;V2548)))))</f>
        <v/>
      </c>
      <c r="B2548" s="228" t="str">
        <f>IF(A2548="","",A2548&amp;"-"&amp;COUNTIF($A$5:A2548,A2548))</f>
        <v/>
      </c>
      <c r="C2548" s="228" t="str">
        <f t="shared" si="79"/>
        <v/>
      </c>
      <c r="D2548" s="228" t="str">
        <f>IF(C2548="","",C2548&amp;"-"&amp;COUNTIF($C$5:C2548,C2548))</f>
        <v/>
      </c>
      <c r="E2548" s="228">
        <f t="shared" si="80"/>
        <v>0</v>
      </c>
      <c r="F2548" s="30"/>
      <c r="G2548" s="30"/>
      <c r="H2548" s="31"/>
      <c r="I2548" s="32"/>
      <c r="J2548" s="35"/>
      <c r="K2548" s="32"/>
      <c r="L2548" s="32"/>
      <c r="M2548" s="32"/>
      <c r="N2548" s="66"/>
      <c r="R2548" s="36"/>
      <c r="S2548" s="37"/>
      <c r="T2548" s="38"/>
      <c r="U2548" s="200"/>
      <c r="V2548" s="211"/>
      <c r="W2548" s="204"/>
      <c r="X2548" s="204"/>
      <c r="Y2548" s="40"/>
      <c r="Z2548" s="41"/>
      <c r="AA2548" s="10"/>
      <c r="AB2548" s="42"/>
      <c r="AC2548" s="41"/>
      <c r="AD2548" s="43"/>
      <c r="AE2548" s="42"/>
      <c r="AF2548" s="41"/>
      <c r="AG2548" s="43"/>
      <c r="AH2548" s="69"/>
      <c r="AI2548" s="69"/>
      <c r="AJ2548" s="69"/>
      <c r="AK2548" s="29" t="str">
        <f>IFERROR(MATCH(H2548,#REF!,0),"")</f>
        <v/>
      </c>
    </row>
    <row r="2549" spans="1:37" ht="15" customHeight="1">
      <c r="A2549" s="227" t="str">
        <f>IF(V2549=DB!$B$12,"決裁1",IF(V2549=DB!$B$13,"決裁2",IF(V2549=DB!$B$14,"決裁3",IF(V2549=DB!$B$15,"決裁4",IF(V2549="","",TEXT(W2549,"GE")&amp;"-"&amp;V2549)))))</f>
        <v/>
      </c>
      <c r="B2549" s="228" t="str">
        <f>IF(A2549="","",A2549&amp;"-"&amp;COUNTIF($A$5:A2549,A2549))</f>
        <v/>
      </c>
      <c r="C2549" s="228" t="str">
        <f t="shared" si="79"/>
        <v/>
      </c>
      <c r="D2549" s="228" t="str">
        <f>IF(C2549="","",C2549&amp;"-"&amp;COUNTIF($C$5:C2549,C2549))</f>
        <v/>
      </c>
      <c r="E2549" s="228">
        <f t="shared" si="80"/>
        <v>0</v>
      </c>
      <c r="F2549" s="30"/>
      <c r="G2549" s="30"/>
      <c r="H2549" s="31"/>
      <c r="I2549" s="32"/>
      <c r="J2549" s="35"/>
      <c r="K2549" s="32"/>
      <c r="L2549" s="32"/>
      <c r="M2549" s="32"/>
      <c r="N2549" s="66"/>
      <c r="R2549" s="36"/>
      <c r="S2549" s="37"/>
      <c r="T2549" s="38"/>
      <c r="U2549" s="200"/>
      <c r="V2549" s="211"/>
      <c r="W2549" s="204"/>
      <c r="X2549" s="204"/>
      <c r="Y2549" s="40"/>
      <c r="Z2549" s="41"/>
      <c r="AA2549" s="10"/>
      <c r="AB2549" s="42"/>
      <c r="AC2549" s="41"/>
      <c r="AD2549" s="43"/>
      <c r="AE2549" s="42"/>
      <c r="AF2549" s="41"/>
      <c r="AG2549" s="43"/>
      <c r="AH2549" s="69"/>
      <c r="AI2549" s="69"/>
      <c r="AJ2549" s="69"/>
      <c r="AK2549" s="29" t="str">
        <f>IFERROR(MATCH(H2549,#REF!,0),"")</f>
        <v/>
      </c>
    </row>
    <row r="2550" spans="1:37" ht="15" customHeight="1">
      <c r="A2550" s="227" t="str">
        <f>IF(V2550=DB!$B$12,"決裁1",IF(V2550=DB!$B$13,"決裁2",IF(V2550=DB!$B$14,"決裁3",IF(V2550=DB!$B$15,"決裁4",IF(V2550="","",TEXT(W2550,"GE")&amp;"-"&amp;V2550)))))</f>
        <v/>
      </c>
      <c r="B2550" s="228" t="str">
        <f>IF(A2550="","",A2550&amp;"-"&amp;COUNTIF($A$5:A2550,A2550))</f>
        <v/>
      </c>
      <c r="C2550" s="228" t="str">
        <f t="shared" si="79"/>
        <v/>
      </c>
      <c r="D2550" s="228" t="str">
        <f>IF(C2550="","",C2550&amp;"-"&amp;COUNTIF($C$5:C2550,C2550))</f>
        <v/>
      </c>
      <c r="E2550" s="228">
        <f t="shared" si="80"/>
        <v>0</v>
      </c>
      <c r="F2550" s="30"/>
      <c r="G2550" s="30"/>
      <c r="H2550" s="31"/>
      <c r="I2550" s="32"/>
      <c r="J2550" s="35"/>
      <c r="K2550" s="32"/>
      <c r="L2550" s="32"/>
      <c r="M2550" s="32"/>
      <c r="N2550" s="66"/>
      <c r="R2550" s="36"/>
      <c r="S2550" s="37"/>
      <c r="T2550" s="38"/>
      <c r="U2550" s="200"/>
      <c r="V2550" s="211"/>
      <c r="W2550" s="204"/>
      <c r="X2550" s="204"/>
      <c r="Y2550" s="40"/>
      <c r="Z2550" s="41"/>
      <c r="AA2550" s="10"/>
      <c r="AB2550" s="42"/>
      <c r="AC2550" s="41"/>
      <c r="AD2550" s="43"/>
      <c r="AE2550" s="42"/>
      <c r="AF2550" s="41"/>
      <c r="AG2550" s="43"/>
      <c r="AH2550" s="69"/>
      <c r="AI2550" s="69"/>
      <c r="AJ2550" s="69"/>
      <c r="AK2550" s="29" t="str">
        <f>IFERROR(MATCH(H2550,#REF!,0),"")</f>
        <v/>
      </c>
    </row>
    <row r="2551" spans="1:37" ht="15" customHeight="1">
      <c r="A2551" s="227" t="str">
        <f>IF(V2551=DB!$B$12,"決裁1",IF(V2551=DB!$B$13,"決裁2",IF(V2551=DB!$B$14,"決裁3",IF(V2551=DB!$B$15,"決裁4",IF(V2551="","",TEXT(W2551,"GE")&amp;"-"&amp;V2551)))))</f>
        <v/>
      </c>
      <c r="B2551" s="228" t="str">
        <f>IF(A2551="","",A2551&amp;"-"&amp;COUNTIF($A$5:A2551,A2551))</f>
        <v/>
      </c>
      <c r="C2551" s="228" t="str">
        <f t="shared" si="79"/>
        <v/>
      </c>
      <c r="D2551" s="228" t="str">
        <f>IF(C2551="","",C2551&amp;"-"&amp;COUNTIF($C$5:C2551,C2551))</f>
        <v/>
      </c>
      <c r="E2551" s="228">
        <f t="shared" si="80"/>
        <v>0</v>
      </c>
      <c r="F2551" s="30"/>
      <c r="G2551" s="30"/>
      <c r="H2551" s="31"/>
      <c r="I2551" s="32"/>
      <c r="J2551" s="35"/>
      <c r="K2551" s="32"/>
      <c r="L2551" s="32"/>
      <c r="M2551" s="32"/>
      <c r="N2551" s="66"/>
      <c r="R2551" s="36"/>
      <c r="S2551" s="37"/>
      <c r="T2551" s="38"/>
      <c r="U2551" s="200"/>
      <c r="V2551" s="211"/>
      <c r="W2551" s="204"/>
      <c r="X2551" s="204"/>
      <c r="Y2551" s="40"/>
      <c r="Z2551" s="41"/>
      <c r="AA2551" s="10"/>
      <c r="AB2551" s="42"/>
      <c r="AC2551" s="41"/>
      <c r="AD2551" s="43"/>
      <c r="AE2551" s="42"/>
      <c r="AF2551" s="41"/>
      <c r="AG2551" s="43"/>
      <c r="AH2551" s="69"/>
      <c r="AI2551" s="69"/>
      <c r="AJ2551" s="69"/>
      <c r="AK2551" s="29" t="str">
        <f>IFERROR(MATCH(H2551,#REF!,0),"")</f>
        <v/>
      </c>
    </row>
    <row r="2552" spans="1:37" ht="15" customHeight="1">
      <c r="A2552" s="227" t="str">
        <f>IF(V2552=DB!$B$12,"決裁1",IF(V2552=DB!$B$13,"決裁2",IF(V2552=DB!$B$14,"決裁3",IF(V2552=DB!$B$15,"決裁4",IF(V2552="","",TEXT(W2552,"GE")&amp;"-"&amp;V2552)))))</f>
        <v/>
      </c>
      <c r="B2552" s="228" t="str">
        <f>IF(A2552="","",A2552&amp;"-"&amp;COUNTIF($A$5:A2552,A2552))</f>
        <v/>
      </c>
      <c r="C2552" s="228" t="str">
        <f t="shared" si="79"/>
        <v/>
      </c>
      <c r="D2552" s="228" t="str">
        <f>IF(C2552="","",C2552&amp;"-"&amp;COUNTIF($C$5:C2552,C2552))</f>
        <v/>
      </c>
      <c r="E2552" s="228">
        <f t="shared" si="80"/>
        <v>0</v>
      </c>
      <c r="F2552" s="30"/>
      <c r="G2552" s="30"/>
      <c r="H2552" s="31"/>
      <c r="I2552" s="32"/>
      <c r="J2552" s="35"/>
      <c r="K2552" s="32"/>
      <c r="L2552" s="32"/>
      <c r="M2552" s="32"/>
      <c r="N2552" s="66"/>
      <c r="R2552" s="36"/>
      <c r="S2552" s="37"/>
      <c r="T2552" s="38"/>
      <c r="U2552" s="200"/>
      <c r="V2552" s="211"/>
      <c r="W2552" s="204"/>
      <c r="X2552" s="204"/>
      <c r="Y2552" s="40"/>
      <c r="Z2552" s="41"/>
      <c r="AA2552" s="10"/>
      <c r="AB2552" s="42"/>
      <c r="AC2552" s="41"/>
      <c r="AD2552" s="43"/>
      <c r="AE2552" s="42"/>
      <c r="AF2552" s="41"/>
      <c r="AG2552" s="43"/>
      <c r="AH2552" s="69"/>
      <c r="AI2552" s="69"/>
      <c r="AJ2552" s="69"/>
      <c r="AK2552" s="29" t="str">
        <f>IFERROR(MATCH(H2552,#REF!,0),"")</f>
        <v/>
      </c>
    </row>
    <row r="2553" spans="1:37" ht="15" customHeight="1">
      <c r="A2553" s="227" t="str">
        <f>IF(V2553=DB!$B$12,"決裁1",IF(V2553=DB!$B$13,"決裁2",IF(V2553=DB!$B$14,"決裁3",IF(V2553=DB!$B$15,"決裁4",IF(V2553="","",TEXT(W2553,"GE")&amp;"-"&amp;V2553)))))</f>
        <v/>
      </c>
      <c r="B2553" s="228" t="str">
        <f>IF(A2553="","",A2553&amp;"-"&amp;COUNTIF($A$5:A2553,A2553))</f>
        <v/>
      </c>
      <c r="C2553" s="228" t="str">
        <f t="shared" si="79"/>
        <v/>
      </c>
      <c r="D2553" s="228" t="str">
        <f>IF(C2553="","",C2553&amp;"-"&amp;COUNTIF($C$5:C2553,C2553))</f>
        <v/>
      </c>
      <c r="E2553" s="228">
        <f t="shared" si="80"/>
        <v>0</v>
      </c>
      <c r="F2553" s="30"/>
      <c r="G2553" s="30"/>
      <c r="H2553" s="31"/>
      <c r="I2553" s="32"/>
      <c r="J2553" s="35"/>
      <c r="K2553" s="32"/>
      <c r="L2553" s="32"/>
      <c r="M2553" s="32"/>
      <c r="N2553" s="66"/>
      <c r="R2553" s="36"/>
      <c r="S2553" s="37"/>
      <c r="T2553" s="38"/>
      <c r="U2553" s="200"/>
      <c r="V2553" s="211"/>
      <c r="W2553" s="204"/>
      <c r="X2553" s="204"/>
      <c r="Y2553" s="40"/>
      <c r="Z2553" s="41"/>
      <c r="AA2553" s="10"/>
      <c r="AB2553" s="42"/>
      <c r="AC2553" s="41"/>
      <c r="AD2553" s="43"/>
      <c r="AE2553" s="42"/>
      <c r="AF2553" s="41"/>
      <c r="AG2553" s="43"/>
      <c r="AH2553" s="69"/>
      <c r="AI2553" s="69"/>
      <c r="AJ2553" s="69"/>
      <c r="AK2553" s="29" t="str">
        <f>IFERROR(MATCH(H2553,#REF!,0),"")</f>
        <v/>
      </c>
    </row>
    <row r="2554" spans="1:37" ht="15" customHeight="1">
      <c r="A2554" s="227" t="str">
        <f>IF(V2554=DB!$B$12,"決裁1",IF(V2554=DB!$B$13,"決裁2",IF(V2554=DB!$B$14,"決裁3",IF(V2554=DB!$B$15,"決裁4",IF(V2554="","",TEXT(W2554,"GE")&amp;"-"&amp;V2554)))))</f>
        <v/>
      </c>
      <c r="B2554" s="228" t="str">
        <f>IF(A2554="","",A2554&amp;"-"&amp;COUNTIF($A$5:A2554,A2554))</f>
        <v/>
      </c>
      <c r="C2554" s="228" t="str">
        <f t="shared" si="79"/>
        <v/>
      </c>
      <c r="D2554" s="228" t="str">
        <f>IF(C2554="","",C2554&amp;"-"&amp;COUNTIF($C$5:C2554,C2554))</f>
        <v/>
      </c>
      <c r="E2554" s="228">
        <f t="shared" si="80"/>
        <v>0</v>
      </c>
      <c r="F2554" s="30"/>
      <c r="G2554" s="30"/>
      <c r="H2554" s="31"/>
      <c r="I2554" s="32"/>
      <c r="J2554" s="35"/>
      <c r="K2554" s="32"/>
      <c r="L2554" s="32"/>
      <c r="M2554" s="32"/>
      <c r="N2554" s="66"/>
      <c r="R2554" s="36"/>
      <c r="S2554" s="37"/>
      <c r="T2554" s="38"/>
      <c r="U2554" s="200"/>
      <c r="V2554" s="211"/>
      <c r="W2554" s="204"/>
      <c r="X2554" s="204"/>
      <c r="Y2554" s="40"/>
      <c r="Z2554" s="41"/>
      <c r="AA2554" s="10"/>
      <c r="AB2554" s="42"/>
      <c r="AC2554" s="41"/>
      <c r="AD2554" s="43"/>
      <c r="AE2554" s="42"/>
      <c r="AF2554" s="41"/>
      <c r="AG2554" s="43"/>
      <c r="AH2554" s="69"/>
      <c r="AI2554" s="69"/>
      <c r="AJ2554" s="69"/>
      <c r="AK2554" s="29" t="str">
        <f>IFERROR(MATCH(H2554,#REF!,0),"")</f>
        <v/>
      </c>
    </row>
    <row r="2555" spans="1:37" ht="15" customHeight="1">
      <c r="A2555" s="227" t="str">
        <f>IF(V2555=DB!$B$12,"決裁1",IF(V2555=DB!$B$13,"決裁2",IF(V2555=DB!$B$14,"決裁3",IF(V2555=DB!$B$15,"決裁4",IF(V2555="","",TEXT(W2555,"GE")&amp;"-"&amp;V2555)))))</f>
        <v/>
      </c>
      <c r="B2555" s="228" t="str">
        <f>IF(A2555="","",A2555&amp;"-"&amp;COUNTIF($A$5:A2555,A2555))</f>
        <v/>
      </c>
      <c r="C2555" s="228" t="str">
        <f t="shared" si="79"/>
        <v/>
      </c>
      <c r="D2555" s="228" t="str">
        <f>IF(C2555="","",C2555&amp;"-"&amp;COUNTIF($C$5:C2555,C2555))</f>
        <v/>
      </c>
      <c r="E2555" s="228">
        <f t="shared" si="80"/>
        <v>0</v>
      </c>
      <c r="F2555" s="30"/>
      <c r="G2555" s="30"/>
      <c r="H2555" s="31"/>
      <c r="I2555" s="32"/>
      <c r="J2555" s="35"/>
      <c r="K2555" s="32"/>
      <c r="L2555" s="32"/>
      <c r="M2555" s="32"/>
      <c r="N2555" s="66"/>
      <c r="R2555" s="36"/>
      <c r="S2555" s="37"/>
      <c r="T2555" s="38"/>
      <c r="U2555" s="200"/>
      <c r="V2555" s="211"/>
      <c r="W2555" s="204"/>
      <c r="X2555" s="204"/>
      <c r="Y2555" s="40"/>
      <c r="Z2555" s="41"/>
      <c r="AA2555" s="10"/>
      <c r="AB2555" s="42"/>
      <c r="AC2555" s="41"/>
      <c r="AD2555" s="43"/>
      <c r="AE2555" s="42"/>
      <c r="AF2555" s="41"/>
      <c r="AG2555" s="43"/>
      <c r="AH2555" s="69"/>
      <c r="AI2555" s="69"/>
      <c r="AJ2555" s="69"/>
      <c r="AK2555" s="29" t="str">
        <f>IFERROR(MATCH(H2555,#REF!,0),"")</f>
        <v/>
      </c>
    </row>
    <row r="2556" spans="1:37" ht="15" customHeight="1">
      <c r="A2556" s="227" t="str">
        <f>IF(V2556=DB!$B$12,"決裁1",IF(V2556=DB!$B$13,"決裁2",IF(V2556=DB!$B$14,"決裁3",IF(V2556=DB!$B$15,"決裁4",IF(V2556="","",TEXT(W2556,"GE")&amp;"-"&amp;V2556)))))</f>
        <v/>
      </c>
      <c r="B2556" s="228" t="str">
        <f>IF(A2556="","",A2556&amp;"-"&amp;COUNTIF($A$5:A2556,A2556))</f>
        <v/>
      </c>
      <c r="C2556" s="228" t="str">
        <f t="shared" si="79"/>
        <v/>
      </c>
      <c r="D2556" s="228" t="str">
        <f>IF(C2556="","",C2556&amp;"-"&amp;COUNTIF($C$5:C2556,C2556))</f>
        <v/>
      </c>
      <c r="E2556" s="228">
        <f t="shared" si="80"/>
        <v>0</v>
      </c>
      <c r="F2556" s="30"/>
      <c r="G2556" s="30"/>
      <c r="H2556" s="31"/>
      <c r="I2556" s="32"/>
      <c r="J2556" s="35"/>
      <c r="K2556" s="32"/>
      <c r="L2556" s="32"/>
      <c r="M2556" s="32"/>
      <c r="N2556" s="66"/>
      <c r="R2556" s="36"/>
      <c r="S2556" s="37"/>
      <c r="T2556" s="38"/>
      <c r="U2556" s="200"/>
      <c r="V2556" s="211"/>
      <c r="W2556" s="204"/>
      <c r="X2556" s="204"/>
      <c r="Y2556" s="40"/>
      <c r="Z2556" s="41"/>
      <c r="AA2556" s="10"/>
      <c r="AB2556" s="42"/>
      <c r="AC2556" s="41"/>
      <c r="AD2556" s="43"/>
      <c r="AE2556" s="42"/>
      <c r="AF2556" s="41"/>
      <c r="AG2556" s="43"/>
      <c r="AH2556" s="69"/>
      <c r="AI2556" s="69"/>
      <c r="AJ2556" s="69"/>
      <c r="AK2556" s="29" t="str">
        <f>IFERROR(MATCH(H2556,#REF!,0),"")</f>
        <v/>
      </c>
    </row>
    <row r="2557" spans="1:37" ht="15" customHeight="1">
      <c r="A2557" s="227" t="str">
        <f>IF(V2557=DB!$B$12,"決裁1",IF(V2557=DB!$B$13,"決裁2",IF(V2557=DB!$B$14,"決裁3",IF(V2557=DB!$B$15,"決裁4",IF(V2557="","",TEXT(W2557,"GE")&amp;"-"&amp;V2557)))))</f>
        <v/>
      </c>
      <c r="B2557" s="228" t="str">
        <f>IF(A2557="","",A2557&amp;"-"&amp;COUNTIF($A$5:A2557,A2557))</f>
        <v/>
      </c>
      <c r="C2557" s="228" t="str">
        <f t="shared" si="79"/>
        <v/>
      </c>
      <c r="D2557" s="228" t="str">
        <f>IF(C2557="","",C2557&amp;"-"&amp;COUNTIF($C$5:C2557,C2557))</f>
        <v/>
      </c>
      <c r="E2557" s="228">
        <f t="shared" si="80"/>
        <v>0</v>
      </c>
      <c r="F2557" s="30"/>
      <c r="G2557" s="30"/>
      <c r="H2557" s="31"/>
      <c r="I2557" s="32"/>
      <c r="J2557" s="35"/>
      <c r="K2557" s="32"/>
      <c r="L2557" s="32"/>
      <c r="M2557" s="32"/>
      <c r="N2557" s="66"/>
      <c r="R2557" s="36"/>
      <c r="S2557" s="37"/>
      <c r="T2557" s="38"/>
      <c r="U2557" s="200"/>
      <c r="V2557" s="211"/>
      <c r="W2557" s="204"/>
      <c r="X2557" s="204"/>
      <c r="Y2557" s="40"/>
      <c r="Z2557" s="41"/>
      <c r="AA2557" s="10"/>
      <c r="AB2557" s="42"/>
      <c r="AC2557" s="41"/>
      <c r="AD2557" s="43"/>
      <c r="AE2557" s="42"/>
      <c r="AF2557" s="41"/>
      <c r="AG2557" s="43"/>
      <c r="AH2557" s="69"/>
      <c r="AI2557" s="69"/>
      <c r="AJ2557" s="69"/>
      <c r="AK2557" s="29" t="str">
        <f>IFERROR(MATCH(H2557,#REF!,0),"")</f>
        <v/>
      </c>
    </row>
    <row r="2558" spans="1:37" ht="15" customHeight="1">
      <c r="A2558" s="227" t="str">
        <f>IF(V2558=DB!$B$12,"決裁1",IF(V2558=DB!$B$13,"決裁2",IF(V2558=DB!$B$14,"決裁3",IF(V2558=DB!$B$15,"決裁4",IF(V2558="","",TEXT(W2558,"GE")&amp;"-"&amp;V2558)))))</f>
        <v/>
      </c>
      <c r="B2558" s="228" t="str">
        <f>IF(A2558="","",A2558&amp;"-"&amp;COUNTIF($A$5:A2558,A2558))</f>
        <v/>
      </c>
      <c r="C2558" s="228" t="str">
        <f t="shared" si="79"/>
        <v/>
      </c>
      <c r="D2558" s="228" t="str">
        <f>IF(C2558="","",C2558&amp;"-"&amp;COUNTIF($C$5:C2558,C2558))</f>
        <v/>
      </c>
      <c r="E2558" s="228">
        <f t="shared" si="80"/>
        <v>0</v>
      </c>
      <c r="F2558" s="30"/>
      <c r="G2558" s="30"/>
      <c r="H2558" s="31"/>
      <c r="I2558" s="32"/>
      <c r="J2558" s="35"/>
      <c r="K2558" s="32"/>
      <c r="L2558" s="32"/>
      <c r="M2558" s="32"/>
      <c r="N2558" s="66"/>
      <c r="R2558" s="36"/>
      <c r="S2558" s="37"/>
      <c r="T2558" s="38"/>
      <c r="U2558" s="200"/>
      <c r="V2558" s="211"/>
      <c r="W2558" s="204"/>
      <c r="X2558" s="204"/>
      <c r="Y2558" s="40"/>
      <c r="Z2558" s="41"/>
      <c r="AA2558" s="33"/>
      <c r="AB2558" s="42"/>
      <c r="AC2558" s="41"/>
      <c r="AD2558" s="32"/>
      <c r="AE2558" s="42"/>
      <c r="AF2558" s="41"/>
      <c r="AG2558" s="32"/>
      <c r="AH2558" s="69"/>
      <c r="AI2558" s="69"/>
      <c r="AJ2558" s="69"/>
      <c r="AK2558" s="29" t="str">
        <f>IFERROR(MATCH(H2558,#REF!,0),"")</f>
        <v/>
      </c>
    </row>
    <row r="2559" spans="1:37" ht="15" customHeight="1">
      <c r="A2559" s="227" t="str">
        <f>IF(V2559=DB!$B$12,"決裁1",IF(V2559=DB!$B$13,"決裁2",IF(V2559=DB!$B$14,"決裁3",IF(V2559=DB!$B$15,"決裁4",IF(V2559="","",TEXT(W2559,"GE")&amp;"-"&amp;V2559)))))</f>
        <v/>
      </c>
      <c r="B2559" s="228" t="str">
        <f>IF(A2559="","",A2559&amp;"-"&amp;COUNTIF($A$5:A2559,A2559))</f>
        <v/>
      </c>
      <c r="C2559" s="228" t="str">
        <f t="shared" si="79"/>
        <v/>
      </c>
      <c r="D2559" s="228" t="str">
        <f>IF(C2559="","",C2559&amp;"-"&amp;COUNTIF($C$5:C2559,C2559))</f>
        <v/>
      </c>
      <c r="E2559" s="228">
        <f t="shared" si="80"/>
        <v>0</v>
      </c>
      <c r="F2559" s="30"/>
      <c r="G2559" s="30"/>
      <c r="H2559" s="31"/>
      <c r="I2559" s="32"/>
      <c r="J2559" s="35"/>
      <c r="K2559" s="32"/>
      <c r="L2559" s="32"/>
      <c r="M2559" s="32"/>
      <c r="N2559" s="66"/>
      <c r="R2559" s="36"/>
      <c r="S2559" s="37"/>
      <c r="T2559" s="38"/>
      <c r="U2559" s="200"/>
      <c r="V2559" s="211"/>
      <c r="W2559" s="204"/>
      <c r="X2559" s="204"/>
      <c r="Y2559" s="40"/>
      <c r="Z2559" s="41"/>
      <c r="AA2559" s="33"/>
      <c r="AB2559" s="42"/>
      <c r="AC2559" s="41"/>
      <c r="AD2559" s="32"/>
      <c r="AE2559" s="42"/>
      <c r="AF2559" s="41"/>
      <c r="AG2559" s="32"/>
      <c r="AH2559" s="69"/>
      <c r="AI2559" s="69"/>
      <c r="AJ2559" s="69"/>
      <c r="AK2559" s="29" t="str">
        <f>IFERROR(MATCH(H2559,#REF!,0),"")</f>
        <v/>
      </c>
    </row>
    <row r="2560" spans="1:37" ht="15" customHeight="1">
      <c r="A2560" s="227" t="str">
        <f>IF(V2560=DB!$B$12,"決裁1",IF(V2560=DB!$B$13,"決裁2",IF(V2560=DB!$B$14,"決裁3",IF(V2560=DB!$B$15,"決裁4",IF(V2560="","",TEXT(W2560,"GE")&amp;"-"&amp;V2560)))))</f>
        <v/>
      </c>
      <c r="B2560" s="228" t="str">
        <f>IF(A2560="","",A2560&amp;"-"&amp;COUNTIF($A$5:A2560,A2560))</f>
        <v/>
      </c>
      <c r="C2560" s="228" t="str">
        <f t="shared" si="79"/>
        <v/>
      </c>
      <c r="D2560" s="228" t="str">
        <f>IF(C2560="","",C2560&amp;"-"&amp;COUNTIF($C$5:C2560,C2560))</f>
        <v/>
      </c>
      <c r="E2560" s="228">
        <f t="shared" si="80"/>
        <v>0</v>
      </c>
      <c r="F2560" s="30"/>
      <c r="G2560" s="30"/>
      <c r="H2560" s="31"/>
      <c r="I2560" s="32"/>
      <c r="J2560" s="35"/>
      <c r="K2560" s="32"/>
      <c r="L2560" s="32"/>
      <c r="M2560" s="32"/>
      <c r="N2560" s="66"/>
      <c r="R2560" s="36"/>
      <c r="S2560" s="37"/>
      <c r="T2560" s="38"/>
      <c r="U2560" s="200"/>
      <c r="V2560" s="211"/>
      <c r="W2560" s="204"/>
      <c r="X2560" s="204"/>
      <c r="Y2560" s="40"/>
      <c r="Z2560" s="41"/>
      <c r="AA2560" s="33"/>
      <c r="AB2560" s="42"/>
      <c r="AC2560" s="41"/>
      <c r="AD2560" s="32"/>
      <c r="AE2560" s="42"/>
      <c r="AF2560" s="41"/>
      <c r="AG2560" s="32"/>
      <c r="AH2560" s="69"/>
      <c r="AI2560" s="69"/>
      <c r="AJ2560" s="69"/>
      <c r="AK2560" s="29" t="str">
        <f>IFERROR(MATCH(H2560,#REF!,0),"")</f>
        <v/>
      </c>
    </row>
    <row r="2561" spans="1:37" ht="15" customHeight="1">
      <c r="A2561" s="227" t="str">
        <f>IF(V2561=DB!$B$12,"決裁1",IF(V2561=DB!$B$13,"決裁2",IF(V2561=DB!$B$14,"決裁3",IF(V2561=DB!$B$15,"決裁4",IF(V2561="","",TEXT(W2561,"GE")&amp;"-"&amp;V2561)))))</f>
        <v/>
      </c>
      <c r="B2561" s="228" t="str">
        <f>IF(A2561="","",A2561&amp;"-"&amp;COUNTIF($A$5:A2561,A2561))</f>
        <v/>
      </c>
      <c r="C2561" s="228" t="str">
        <f t="shared" si="79"/>
        <v/>
      </c>
      <c r="D2561" s="228" t="str">
        <f>IF(C2561="","",C2561&amp;"-"&amp;COUNTIF($C$5:C2561,C2561))</f>
        <v/>
      </c>
      <c r="E2561" s="228">
        <f t="shared" si="80"/>
        <v>0</v>
      </c>
      <c r="F2561" s="30"/>
      <c r="G2561" s="30"/>
      <c r="H2561" s="31"/>
      <c r="I2561" s="32"/>
      <c r="J2561" s="35"/>
      <c r="K2561" s="32"/>
      <c r="L2561" s="32"/>
      <c r="M2561" s="32"/>
      <c r="N2561" s="66"/>
      <c r="R2561" s="36"/>
      <c r="S2561" s="37"/>
      <c r="T2561" s="38"/>
      <c r="U2561" s="200"/>
      <c r="V2561" s="211"/>
      <c r="W2561" s="204"/>
      <c r="X2561" s="204"/>
      <c r="Y2561" s="40"/>
      <c r="Z2561" s="41"/>
      <c r="AA2561" s="33"/>
      <c r="AB2561" s="42"/>
      <c r="AC2561" s="41"/>
      <c r="AD2561" s="32"/>
      <c r="AE2561" s="42"/>
      <c r="AF2561" s="41"/>
      <c r="AG2561" s="32"/>
      <c r="AH2561" s="69"/>
      <c r="AI2561" s="69"/>
      <c r="AJ2561" s="69"/>
      <c r="AK2561" s="29" t="str">
        <f>IFERROR(MATCH(H2561,#REF!,0),"")</f>
        <v/>
      </c>
    </row>
    <row r="2562" spans="1:37" ht="15" customHeight="1">
      <c r="A2562" s="227" t="str">
        <f>IF(V2562=DB!$B$12,"決裁1",IF(V2562=DB!$B$13,"決裁2",IF(V2562=DB!$B$14,"決裁3",IF(V2562=DB!$B$15,"決裁4",IF(V2562="","",TEXT(W2562,"GE")&amp;"-"&amp;V2562)))))</f>
        <v/>
      </c>
      <c r="B2562" s="228" t="str">
        <f>IF(A2562="","",A2562&amp;"-"&amp;COUNTIF($A$5:A2562,A2562))</f>
        <v/>
      </c>
      <c r="C2562" s="228" t="str">
        <f t="shared" si="79"/>
        <v/>
      </c>
      <c r="D2562" s="228" t="str">
        <f>IF(C2562="","",C2562&amp;"-"&amp;COUNTIF($C$5:C2562,C2562))</f>
        <v/>
      </c>
      <c r="E2562" s="228">
        <f t="shared" si="80"/>
        <v>0</v>
      </c>
      <c r="F2562" s="30"/>
      <c r="G2562" s="30"/>
      <c r="H2562" s="31"/>
      <c r="I2562" s="32"/>
      <c r="J2562" s="35"/>
      <c r="K2562" s="32"/>
      <c r="L2562" s="32"/>
      <c r="M2562" s="32"/>
      <c r="N2562" s="66"/>
      <c r="R2562" s="36"/>
      <c r="S2562" s="37"/>
      <c r="T2562" s="38"/>
      <c r="U2562" s="200"/>
      <c r="V2562" s="211"/>
      <c r="W2562" s="204"/>
      <c r="X2562" s="204"/>
      <c r="Y2562" s="40"/>
      <c r="Z2562" s="41"/>
      <c r="AA2562" s="33"/>
      <c r="AB2562" s="42"/>
      <c r="AC2562" s="41"/>
      <c r="AD2562" s="32"/>
      <c r="AE2562" s="42"/>
      <c r="AF2562" s="41"/>
      <c r="AG2562" s="32"/>
      <c r="AH2562" s="69"/>
      <c r="AI2562" s="69"/>
      <c r="AJ2562" s="69"/>
      <c r="AK2562" s="29" t="str">
        <f>IFERROR(MATCH(H2562,#REF!,0),"")</f>
        <v/>
      </c>
    </row>
    <row r="2563" spans="1:37" ht="15" customHeight="1">
      <c r="A2563" s="227" t="str">
        <f>IF(V2563=DB!$B$12,"決裁1",IF(V2563=DB!$B$13,"決裁2",IF(V2563=DB!$B$14,"決裁3",IF(V2563=DB!$B$15,"決裁4",IF(V2563="","",TEXT(W2563,"GE")&amp;"-"&amp;V2563)))))</f>
        <v/>
      </c>
      <c r="B2563" s="228" t="str">
        <f>IF(A2563="","",A2563&amp;"-"&amp;COUNTIF($A$5:A2563,A2563))</f>
        <v/>
      </c>
      <c r="C2563" s="228" t="str">
        <f t="shared" si="79"/>
        <v/>
      </c>
      <c r="D2563" s="228" t="str">
        <f>IF(C2563="","",C2563&amp;"-"&amp;COUNTIF($C$5:C2563,C2563))</f>
        <v/>
      </c>
      <c r="E2563" s="228">
        <f t="shared" si="80"/>
        <v>0</v>
      </c>
      <c r="F2563" s="30"/>
      <c r="G2563" s="30"/>
      <c r="H2563" s="31"/>
      <c r="I2563" s="32"/>
      <c r="J2563" s="35"/>
      <c r="K2563" s="32"/>
      <c r="L2563" s="32"/>
      <c r="M2563" s="32"/>
      <c r="N2563" s="66"/>
      <c r="R2563" s="36"/>
      <c r="S2563" s="37"/>
      <c r="T2563" s="38"/>
      <c r="U2563" s="200"/>
      <c r="V2563" s="211"/>
      <c r="W2563" s="204"/>
      <c r="X2563" s="204"/>
      <c r="Y2563" s="40"/>
      <c r="Z2563" s="41"/>
      <c r="AA2563" s="10"/>
      <c r="AB2563" s="42"/>
      <c r="AC2563" s="41"/>
      <c r="AD2563" s="43"/>
      <c r="AE2563" s="42"/>
      <c r="AF2563" s="41"/>
      <c r="AG2563" s="43"/>
      <c r="AH2563" s="69"/>
      <c r="AI2563" s="69"/>
      <c r="AJ2563" s="69"/>
      <c r="AK2563" s="29" t="str">
        <f>IFERROR(MATCH(H2563,#REF!,0),"")</f>
        <v/>
      </c>
    </row>
    <row r="2564" spans="1:37" ht="15" customHeight="1">
      <c r="A2564" s="227" t="str">
        <f>IF(V2564=DB!$B$12,"決裁1",IF(V2564=DB!$B$13,"決裁2",IF(V2564=DB!$B$14,"決裁3",IF(V2564=DB!$B$15,"決裁4",IF(V2564="","",TEXT(W2564,"GE")&amp;"-"&amp;V2564)))))</f>
        <v/>
      </c>
      <c r="B2564" s="228" t="str">
        <f>IF(A2564="","",A2564&amp;"-"&amp;COUNTIF($A$5:A2564,A2564))</f>
        <v/>
      </c>
      <c r="C2564" s="228" t="str">
        <f t="shared" si="79"/>
        <v/>
      </c>
      <c r="D2564" s="228" t="str">
        <f>IF(C2564="","",C2564&amp;"-"&amp;COUNTIF($C$5:C2564,C2564))</f>
        <v/>
      </c>
      <c r="E2564" s="228">
        <f t="shared" si="80"/>
        <v>0</v>
      </c>
      <c r="F2564" s="30"/>
      <c r="G2564" s="30"/>
      <c r="H2564" s="31"/>
      <c r="I2564" s="32"/>
      <c r="J2564" s="35"/>
      <c r="K2564" s="32"/>
      <c r="L2564" s="32"/>
      <c r="M2564" s="32"/>
      <c r="N2564" s="66"/>
      <c r="R2564" s="36"/>
      <c r="S2564" s="37"/>
      <c r="T2564" s="38"/>
      <c r="U2564" s="200"/>
      <c r="V2564" s="211"/>
      <c r="W2564" s="204"/>
      <c r="X2564" s="204"/>
      <c r="Y2564" s="40"/>
      <c r="Z2564" s="41"/>
      <c r="AA2564" s="33"/>
      <c r="AB2564" s="42"/>
      <c r="AC2564" s="41"/>
      <c r="AD2564" s="32"/>
      <c r="AE2564" s="42"/>
      <c r="AF2564" s="41"/>
      <c r="AG2564" s="32"/>
      <c r="AH2564" s="69"/>
      <c r="AI2564" s="69"/>
      <c r="AJ2564" s="69"/>
      <c r="AK2564" s="29" t="str">
        <f>IFERROR(MATCH(H2564,#REF!,0),"")</f>
        <v/>
      </c>
    </row>
    <row r="2565" spans="1:37" ht="15" customHeight="1">
      <c r="A2565" s="227" t="str">
        <f>IF(V2565=DB!$B$12,"決裁1",IF(V2565=DB!$B$13,"決裁2",IF(V2565=DB!$B$14,"決裁3",IF(V2565=DB!$B$15,"決裁4",IF(V2565="","",TEXT(W2565,"GE")&amp;"-"&amp;V2565)))))</f>
        <v/>
      </c>
      <c r="B2565" s="228" t="str">
        <f>IF(A2565="","",A2565&amp;"-"&amp;COUNTIF($A$5:A2565,A2565))</f>
        <v/>
      </c>
      <c r="C2565" s="228" t="str">
        <f t="shared" si="79"/>
        <v/>
      </c>
      <c r="D2565" s="228" t="str">
        <f>IF(C2565="","",C2565&amp;"-"&amp;COUNTIF($C$5:C2565,C2565))</f>
        <v/>
      </c>
      <c r="E2565" s="228">
        <f t="shared" si="80"/>
        <v>0</v>
      </c>
      <c r="F2565" s="30"/>
      <c r="G2565" s="30"/>
      <c r="H2565" s="31"/>
      <c r="I2565" s="32"/>
      <c r="J2565" s="35"/>
      <c r="K2565" s="32"/>
      <c r="L2565" s="32"/>
      <c r="M2565" s="32"/>
      <c r="N2565" s="66"/>
      <c r="R2565" s="36"/>
      <c r="S2565" s="37"/>
      <c r="T2565" s="38"/>
      <c r="U2565" s="200"/>
      <c r="V2565" s="211"/>
      <c r="W2565" s="204"/>
      <c r="X2565" s="204"/>
      <c r="Y2565" s="40"/>
      <c r="Z2565" s="41"/>
      <c r="AA2565" s="33"/>
      <c r="AB2565" s="42"/>
      <c r="AC2565" s="41"/>
      <c r="AD2565" s="32"/>
      <c r="AE2565" s="42"/>
      <c r="AF2565" s="41"/>
      <c r="AG2565" s="32"/>
      <c r="AH2565" s="69"/>
      <c r="AI2565" s="69"/>
      <c r="AJ2565" s="69"/>
      <c r="AK2565" s="29" t="str">
        <f>IFERROR(MATCH(H2565,#REF!,0),"")</f>
        <v/>
      </c>
    </row>
    <row r="2566" spans="1:37" ht="15" customHeight="1">
      <c r="A2566" s="227" t="str">
        <f>IF(V2566=DB!$B$12,"決裁1",IF(V2566=DB!$B$13,"決裁2",IF(V2566=DB!$B$14,"決裁3",IF(V2566=DB!$B$15,"決裁4",IF(V2566="","",TEXT(W2566,"GE")&amp;"-"&amp;V2566)))))</f>
        <v/>
      </c>
      <c r="B2566" s="228" t="str">
        <f>IF(A2566="","",A2566&amp;"-"&amp;COUNTIF($A$5:A2566,A2566))</f>
        <v/>
      </c>
      <c r="C2566" s="228" t="str">
        <f t="shared" ref="C2566:C2629" si="81">IF(AH2566="","",AH2566)</f>
        <v/>
      </c>
      <c r="D2566" s="228" t="str">
        <f>IF(C2566="","",C2566&amp;"-"&amp;COUNTIF($C$5:C2566,C2566))</f>
        <v/>
      </c>
      <c r="E2566" s="228">
        <f t="shared" ref="E2566:E2629" si="82">+H2566</f>
        <v>0</v>
      </c>
      <c r="F2566" s="30"/>
      <c r="G2566" s="30"/>
      <c r="H2566" s="31"/>
      <c r="I2566" s="32"/>
      <c r="J2566" s="35"/>
      <c r="K2566" s="32"/>
      <c r="L2566" s="32"/>
      <c r="M2566" s="32"/>
      <c r="N2566" s="66"/>
      <c r="R2566" s="36"/>
      <c r="S2566" s="37"/>
      <c r="T2566" s="38"/>
      <c r="U2566" s="200"/>
      <c r="V2566" s="211"/>
      <c r="W2566" s="204"/>
      <c r="X2566" s="204"/>
      <c r="Y2566" s="40"/>
      <c r="Z2566" s="41"/>
      <c r="AA2566" s="33"/>
      <c r="AB2566" s="42"/>
      <c r="AC2566" s="41"/>
      <c r="AD2566" s="32"/>
      <c r="AE2566" s="42"/>
      <c r="AF2566" s="41"/>
      <c r="AG2566" s="32"/>
      <c r="AH2566" s="69"/>
      <c r="AI2566" s="69"/>
      <c r="AJ2566" s="69"/>
      <c r="AK2566" s="29" t="str">
        <f>IFERROR(MATCH(H2566,#REF!,0),"")</f>
        <v/>
      </c>
    </row>
    <row r="2567" spans="1:37" ht="15" customHeight="1">
      <c r="A2567" s="227" t="str">
        <f>IF(V2567=DB!$B$12,"決裁1",IF(V2567=DB!$B$13,"決裁2",IF(V2567=DB!$B$14,"決裁3",IF(V2567=DB!$B$15,"決裁4",IF(V2567="","",TEXT(W2567,"GE")&amp;"-"&amp;V2567)))))</f>
        <v/>
      </c>
      <c r="B2567" s="228" t="str">
        <f>IF(A2567="","",A2567&amp;"-"&amp;COUNTIF($A$5:A2567,A2567))</f>
        <v/>
      </c>
      <c r="C2567" s="228" t="str">
        <f t="shared" si="81"/>
        <v/>
      </c>
      <c r="D2567" s="228" t="str">
        <f>IF(C2567="","",C2567&amp;"-"&amp;COUNTIF($C$5:C2567,C2567))</f>
        <v/>
      </c>
      <c r="E2567" s="228">
        <f t="shared" si="82"/>
        <v>0</v>
      </c>
      <c r="F2567" s="30"/>
      <c r="G2567" s="30"/>
      <c r="H2567" s="31"/>
      <c r="I2567" s="32"/>
      <c r="J2567" s="35"/>
      <c r="K2567" s="32"/>
      <c r="L2567" s="32"/>
      <c r="M2567" s="32"/>
      <c r="N2567" s="66"/>
      <c r="R2567" s="36"/>
      <c r="S2567" s="37"/>
      <c r="T2567" s="38"/>
      <c r="U2567" s="200"/>
      <c r="V2567" s="211"/>
      <c r="W2567" s="204"/>
      <c r="X2567" s="204"/>
      <c r="Y2567" s="40"/>
      <c r="Z2567" s="41"/>
      <c r="AA2567" s="33"/>
      <c r="AB2567" s="42"/>
      <c r="AC2567" s="41"/>
      <c r="AD2567" s="32"/>
      <c r="AE2567" s="42"/>
      <c r="AF2567" s="41"/>
      <c r="AG2567" s="32"/>
      <c r="AH2567" s="69"/>
      <c r="AI2567" s="69"/>
      <c r="AJ2567" s="69"/>
      <c r="AK2567" s="29" t="str">
        <f>IFERROR(MATCH(H2567,#REF!,0),"")</f>
        <v/>
      </c>
    </row>
    <row r="2568" spans="1:37" ht="15" customHeight="1">
      <c r="A2568" s="227" t="str">
        <f>IF(V2568=DB!$B$12,"決裁1",IF(V2568=DB!$B$13,"決裁2",IF(V2568=DB!$B$14,"決裁3",IF(V2568=DB!$B$15,"決裁4",IF(V2568="","",TEXT(W2568,"GE")&amp;"-"&amp;V2568)))))</f>
        <v/>
      </c>
      <c r="B2568" s="228" t="str">
        <f>IF(A2568="","",A2568&amp;"-"&amp;COUNTIF($A$5:A2568,A2568))</f>
        <v/>
      </c>
      <c r="C2568" s="228" t="str">
        <f t="shared" si="81"/>
        <v/>
      </c>
      <c r="D2568" s="228" t="str">
        <f>IF(C2568="","",C2568&amp;"-"&amp;COUNTIF($C$5:C2568,C2568))</f>
        <v/>
      </c>
      <c r="E2568" s="228">
        <f t="shared" si="82"/>
        <v>0</v>
      </c>
      <c r="F2568" s="30"/>
      <c r="G2568" s="30"/>
      <c r="H2568" s="31"/>
      <c r="I2568" s="32"/>
      <c r="J2568" s="35"/>
      <c r="K2568" s="32"/>
      <c r="L2568" s="32"/>
      <c r="M2568" s="32"/>
      <c r="N2568" s="66"/>
      <c r="R2568" s="36"/>
      <c r="S2568" s="37"/>
      <c r="T2568" s="38"/>
      <c r="U2568" s="200"/>
      <c r="V2568" s="211"/>
      <c r="W2568" s="204"/>
      <c r="X2568" s="204"/>
      <c r="Y2568" s="40"/>
      <c r="Z2568" s="41"/>
      <c r="AA2568" s="33"/>
      <c r="AB2568" s="42"/>
      <c r="AC2568" s="41"/>
      <c r="AD2568" s="32"/>
      <c r="AE2568" s="42"/>
      <c r="AF2568" s="41"/>
      <c r="AG2568" s="32"/>
      <c r="AH2568" s="69"/>
      <c r="AI2568" s="69"/>
      <c r="AJ2568" s="69"/>
      <c r="AK2568" s="29" t="str">
        <f>IFERROR(MATCH(H2568,#REF!,0),"")</f>
        <v/>
      </c>
    </row>
    <row r="2569" spans="1:37" ht="15" customHeight="1">
      <c r="A2569" s="227" t="str">
        <f>IF(V2569=DB!$B$12,"決裁1",IF(V2569=DB!$B$13,"決裁2",IF(V2569=DB!$B$14,"決裁3",IF(V2569=DB!$B$15,"決裁4",IF(V2569="","",TEXT(W2569,"GE")&amp;"-"&amp;V2569)))))</f>
        <v/>
      </c>
      <c r="B2569" s="228" t="str">
        <f>IF(A2569="","",A2569&amp;"-"&amp;COUNTIF($A$5:A2569,A2569))</f>
        <v/>
      </c>
      <c r="C2569" s="228" t="str">
        <f t="shared" si="81"/>
        <v/>
      </c>
      <c r="D2569" s="228" t="str">
        <f>IF(C2569="","",C2569&amp;"-"&amp;COUNTIF($C$5:C2569,C2569))</f>
        <v/>
      </c>
      <c r="E2569" s="228">
        <f t="shared" si="82"/>
        <v>0</v>
      </c>
      <c r="F2569" s="30"/>
      <c r="G2569" s="30"/>
      <c r="H2569" s="31"/>
      <c r="I2569" s="32"/>
      <c r="J2569" s="35"/>
      <c r="K2569" s="32"/>
      <c r="L2569" s="32"/>
      <c r="M2569" s="32"/>
      <c r="N2569" s="66"/>
      <c r="R2569" s="36"/>
      <c r="S2569" s="37"/>
      <c r="T2569" s="38"/>
      <c r="U2569" s="200"/>
      <c r="V2569" s="211"/>
      <c r="W2569" s="204"/>
      <c r="X2569" s="204"/>
      <c r="Y2569" s="40"/>
      <c r="Z2569" s="41"/>
      <c r="AA2569" s="33"/>
      <c r="AB2569" s="42"/>
      <c r="AC2569" s="41"/>
      <c r="AD2569" s="32"/>
      <c r="AE2569" s="42"/>
      <c r="AF2569" s="41"/>
      <c r="AG2569" s="32"/>
      <c r="AH2569" s="69"/>
      <c r="AI2569" s="69"/>
      <c r="AJ2569" s="69"/>
      <c r="AK2569" s="29" t="str">
        <f>IFERROR(MATCH(H2569,#REF!,0),"")</f>
        <v/>
      </c>
    </row>
    <row r="2570" spans="1:37" ht="15" customHeight="1">
      <c r="A2570" s="227" t="str">
        <f>IF(V2570=DB!$B$12,"決裁1",IF(V2570=DB!$B$13,"決裁2",IF(V2570=DB!$B$14,"決裁3",IF(V2570=DB!$B$15,"決裁4",IF(V2570="","",TEXT(W2570,"GE")&amp;"-"&amp;V2570)))))</f>
        <v/>
      </c>
      <c r="B2570" s="228" t="str">
        <f>IF(A2570="","",A2570&amp;"-"&amp;COUNTIF($A$5:A2570,A2570))</f>
        <v/>
      </c>
      <c r="C2570" s="228" t="str">
        <f t="shared" si="81"/>
        <v/>
      </c>
      <c r="D2570" s="228" t="str">
        <f>IF(C2570="","",C2570&amp;"-"&amp;COUNTIF($C$5:C2570,C2570))</f>
        <v/>
      </c>
      <c r="E2570" s="228">
        <f t="shared" si="82"/>
        <v>0</v>
      </c>
      <c r="F2570" s="30"/>
      <c r="G2570" s="30"/>
      <c r="H2570" s="31"/>
      <c r="I2570" s="32"/>
      <c r="J2570" s="35"/>
      <c r="K2570" s="32"/>
      <c r="L2570" s="32"/>
      <c r="M2570" s="32"/>
      <c r="N2570" s="66"/>
      <c r="R2570" s="36"/>
      <c r="S2570" s="37"/>
      <c r="T2570" s="38"/>
      <c r="U2570" s="200"/>
      <c r="V2570" s="211"/>
      <c r="W2570" s="204"/>
      <c r="X2570" s="204"/>
      <c r="Y2570" s="40"/>
      <c r="Z2570" s="41"/>
      <c r="AA2570" s="33"/>
      <c r="AB2570" s="42"/>
      <c r="AC2570" s="41"/>
      <c r="AD2570" s="32"/>
      <c r="AE2570" s="42"/>
      <c r="AF2570" s="41"/>
      <c r="AG2570" s="32"/>
      <c r="AH2570" s="69"/>
      <c r="AI2570" s="69"/>
      <c r="AJ2570" s="69"/>
      <c r="AK2570" s="29" t="str">
        <f>IFERROR(MATCH(H2570,#REF!,0),"")</f>
        <v/>
      </c>
    </row>
    <row r="2571" spans="1:37" ht="15" customHeight="1">
      <c r="A2571" s="227" t="str">
        <f>IF(V2571=DB!$B$12,"決裁1",IF(V2571=DB!$B$13,"決裁2",IF(V2571=DB!$B$14,"決裁3",IF(V2571=DB!$B$15,"決裁4",IF(V2571="","",TEXT(W2571,"GE")&amp;"-"&amp;V2571)))))</f>
        <v/>
      </c>
      <c r="B2571" s="228" t="str">
        <f>IF(A2571="","",A2571&amp;"-"&amp;COUNTIF($A$5:A2571,A2571))</f>
        <v/>
      </c>
      <c r="C2571" s="228" t="str">
        <f t="shared" si="81"/>
        <v/>
      </c>
      <c r="D2571" s="228" t="str">
        <f>IF(C2571="","",C2571&amp;"-"&amp;COUNTIF($C$5:C2571,C2571))</f>
        <v/>
      </c>
      <c r="E2571" s="228">
        <f t="shared" si="82"/>
        <v>0</v>
      </c>
      <c r="F2571" s="30"/>
      <c r="G2571" s="30"/>
      <c r="H2571" s="31"/>
      <c r="I2571" s="32"/>
      <c r="J2571" s="35"/>
      <c r="K2571" s="32"/>
      <c r="L2571" s="32"/>
      <c r="M2571" s="32"/>
      <c r="N2571" s="66"/>
      <c r="R2571" s="36"/>
      <c r="S2571" s="37"/>
      <c r="T2571" s="38"/>
      <c r="U2571" s="200"/>
      <c r="V2571" s="211"/>
      <c r="W2571" s="204"/>
      <c r="X2571" s="204"/>
      <c r="Y2571" s="40"/>
      <c r="Z2571" s="41"/>
      <c r="AA2571" s="33"/>
      <c r="AB2571" s="42"/>
      <c r="AC2571" s="41"/>
      <c r="AD2571" s="32"/>
      <c r="AE2571" s="42"/>
      <c r="AF2571" s="41"/>
      <c r="AG2571" s="32"/>
      <c r="AH2571" s="69"/>
      <c r="AI2571" s="69"/>
      <c r="AJ2571" s="69"/>
      <c r="AK2571" s="29" t="str">
        <f>IFERROR(MATCH(H2571,#REF!,0),"")</f>
        <v/>
      </c>
    </row>
    <row r="2572" spans="1:37" ht="15" customHeight="1">
      <c r="A2572" s="227" t="str">
        <f>IF(V2572=DB!$B$12,"決裁1",IF(V2572=DB!$B$13,"決裁2",IF(V2572=DB!$B$14,"決裁3",IF(V2572=DB!$B$15,"決裁4",IF(V2572="","",TEXT(W2572,"GE")&amp;"-"&amp;V2572)))))</f>
        <v/>
      </c>
      <c r="B2572" s="228" t="str">
        <f>IF(A2572="","",A2572&amp;"-"&amp;COUNTIF($A$5:A2572,A2572))</f>
        <v/>
      </c>
      <c r="C2572" s="228" t="str">
        <f t="shared" si="81"/>
        <v/>
      </c>
      <c r="D2572" s="228" t="str">
        <f>IF(C2572="","",C2572&amp;"-"&amp;COUNTIF($C$5:C2572,C2572))</f>
        <v/>
      </c>
      <c r="E2572" s="228">
        <f t="shared" si="82"/>
        <v>0</v>
      </c>
      <c r="F2572" s="30"/>
      <c r="G2572" s="30"/>
      <c r="H2572" s="31"/>
      <c r="I2572" s="32"/>
      <c r="J2572" s="35"/>
      <c r="K2572" s="32"/>
      <c r="L2572" s="32"/>
      <c r="M2572" s="32"/>
      <c r="N2572" s="66"/>
      <c r="R2572" s="36"/>
      <c r="S2572" s="37"/>
      <c r="T2572" s="38"/>
      <c r="U2572" s="200"/>
      <c r="V2572" s="211"/>
      <c r="W2572" s="204"/>
      <c r="X2572" s="204"/>
      <c r="Y2572" s="40"/>
      <c r="Z2572" s="41"/>
      <c r="AA2572" s="33"/>
      <c r="AB2572" s="42"/>
      <c r="AC2572" s="41"/>
      <c r="AD2572" s="32"/>
      <c r="AE2572" s="42"/>
      <c r="AF2572" s="41"/>
      <c r="AG2572" s="32"/>
      <c r="AH2572" s="69"/>
      <c r="AI2572" s="69"/>
      <c r="AJ2572" s="69"/>
      <c r="AK2572" s="29" t="str">
        <f>IFERROR(MATCH(H2572,#REF!,0),"")</f>
        <v/>
      </c>
    </row>
    <row r="2573" spans="1:37" ht="15" customHeight="1">
      <c r="A2573" s="227" t="str">
        <f>IF(V2573=DB!$B$12,"決裁1",IF(V2573=DB!$B$13,"決裁2",IF(V2573=DB!$B$14,"決裁3",IF(V2573=DB!$B$15,"決裁4",IF(V2573="","",TEXT(W2573,"GE")&amp;"-"&amp;V2573)))))</f>
        <v/>
      </c>
      <c r="B2573" s="228" t="str">
        <f>IF(A2573="","",A2573&amp;"-"&amp;COUNTIF($A$5:A2573,A2573))</f>
        <v/>
      </c>
      <c r="C2573" s="228" t="str">
        <f t="shared" si="81"/>
        <v/>
      </c>
      <c r="D2573" s="228" t="str">
        <f>IF(C2573="","",C2573&amp;"-"&amp;COUNTIF($C$5:C2573,C2573))</f>
        <v/>
      </c>
      <c r="E2573" s="228">
        <f t="shared" si="82"/>
        <v>0</v>
      </c>
      <c r="F2573" s="30"/>
      <c r="G2573" s="30"/>
      <c r="H2573" s="31"/>
      <c r="I2573" s="32"/>
      <c r="J2573" s="35"/>
      <c r="K2573" s="32"/>
      <c r="L2573" s="32"/>
      <c r="M2573" s="32"/>
      <c r="N2573" s="66"/>
      <c r="R2573" s="36"/>
      <c r="S2573" s="37"/>
      <c r="T2573" s="38"/>
      <c r="U2573" s="200"/>
      <c r="V2573" s="211"/>
      <c r="W2573" s="204"/>
      <c r="X2573" s="204"/>
      <c r="Y2573" s="40"/>
      <c r="Z2573" s="41"/>
      <c r="AA2573" s="33"/>
      <c r="AB2573" s="42"/>
      <c r="AC2573" s="41"/>
      <c r="AD2573" s="32"/>
      <c r="AE2573" s="42"/>
      <c r="AF2573" s="41"/>
      <c r="AG2573" s="32"/>
      <c r="AH2573" s="69"/>
      <c r="AI2573" s="69"/>
      <c r="AJ2573" s="69"/>
      <c r="AK2573" s="29" t="str">
        <f>IFERROR(MATCH(H2573,#REF!,0),"")</f>
        <v/>
      </c>
    </row>
    <row r="2574" spans="1:37" ht="15" customHeight="1">
      <c r="A2574" s="227" t="str">
        <f>IF(V2574=DB!$B$12,"決裁1",IF(V2574=DB!$B$13,"決裁2",IF(V2574=DB!$B$14,"決裁3",IF(V2574=DB!$B$15,"決裁4",IF(V2574="","",TEXT(W2574,"GE")&amp;"-"&amp;V2574)))))</f>
        <v/>
      </c>
      <c r="B2574" s="228" t="str">
        <f>IF(A2574="","",A2574&amp;"-"&amp;COUNTIF($A$5:A2574,A2574))</f>
        <v/>
      </c>
      <c r="C2574" s="228" t="str">
        <f t="shared" si="81"/>
        <v/>
      </c>
      <c r="D2574" s="228" t="str">
        <f>IF(C2574="","",C2574&amp;"-"&amp;COUNTIF($C$5:C2574,C2574))</f>
        <v/>
      </c>
      <c r="E2574" s="228">
        <f t="shared" si="82"/>
        <v>0</v>
      </c>
      <c r="F2574" s="30"/>
      <c r="G2574" s="30"/>
      <c r="H2574" s="31"/>
      <c r="I2574" s="32"/>
      <c r="J2574" s="35"/>
      <c r="K2574" s="32"/>
      <c r="L2574" s="32"/>
      <c r="M2574" s="32"/>
      <c r="N2574" s="66"/>
      <c r="R2574" s="36"/>
      <c r="S2574" s="37"/>
      <c r="T2574" s="38"/>
      <c r="U2574" s="200"/>
      <c r="V2574" s="211"/>
      <c r="W2574" s="204"/>
      <c r="X2574" s="204"/>
      <c r="Y2574" s="40"/>
      <c r="Z2574" s="41"/>
      <c r="AA2574" s="33"/>
      <c r="AB2574" s="42"/>
      <c r="AC2574" s="41"/>
      <c r="AD2574" s="32"/>
      <c r="AE2574" s="42"/>
      <c r="AF2574" s="41"/>
      <c r="AG2574" s="32"/>
      <c r="AH2574" s="69"/>
      <c r="AI2574" s="69"/>
      <c r="AJ2574" s="69"/>
      <c r="AK2574" s="29" t="str">
        <f>IFERROR(MATCH(H2574,#REF!,0),"")</f>
        <v/>
      </c>
    </row>
    <row r="2575" spans="1:37" ht="15" customHeight="1">
      <c r="A2575" s="227" t="str">
        <f>IF(V2575=DB!$B$12,"決裁1",IF(V2575=DB!$B$13,"決裁2",IF(V2575=DB!$B$14,"決裁3",IF(V2575=DB!$B$15,"決裁4",IF(V2575="","",TEXT(W2575,"GE")&amp;"-"&amp;V2575)))))</f>
        <v/>
      </c>
      <c r="B2575" s="228" t="str">
        <f>IF(A2575="","",A2575&amp;"-"&amp;COUNTIF($A$5:A2575,A2575))</f>
        <v/>
      </c>
      <c r="C2575" s="228" t="str">
        <f t="shared" si="81"/>
        <v/>
      </c>
      <c r="D2575" s="228" t="str">
        <f>IF(C2575="","",C2575&amp;"-"&amp;COUNTIF($C$5:C2575,C2575))</f>
        <v/>
      </c>
      <c r="E2575" s="228">
        <f t="shared" si="82"/>
        <v>0</v>
      </c>
      <c r="F2575" s="30"/>
      <c r="G2575" s="30"/>
      <c r="H2575" s="31"/>
      <c r="I2575" s="32"/>
      <c r="J2575" s="35"/>
      <c r="K2575" s="32"/>
      <c r="L2575" s="32"/>
      <c r="M2575" s="32"/>
      <c r="N2575" s="66"/>
      <c r="R2575" s="36"/>
      <c r="S2575" s="37"/>
      <c r="T2575" s="38"/>
      <c r="U2575" s="200"/>
      <c r="V2575" s="211"/>
      <c r="W2575" s="204"/>
      <c r="X2575" s="204"/>
      <c r="Y2575" s="40"/>
      <c r="Z2575" s="41"/>
      <c r="AA2575" s="33"/>
      <c r="AB2575" s="42"/>
      <c r="AC2575" s="41"/>
      <c r="AD2575" s="32"/>
      <c r="AE2575" s="42"/>
      <c r="AF2575" s="41"/>
      <c r="AG2575" s="32"/>
      <c r="AH2575" s="69"/>
      <c r="AI2575" s="69"/>
      <c r="AJ2575" s="69"/>
      <c r="AK2575" s="29" t="str">
        <f>IFERROR(MATCH(H2575,#REF!,0),"")</f>
        <v/>
      </c>
    </row>
    <row r="2576" spans="1:37" ht="15" customHeight="1">
      <c r="A2576" s="227" t="str">
        <f>IF(V2576=DB!$B$12,"決裁1",IF(V2576=DB!$B$13,"決裁2",IF(V2576=DB!$B$14,"決裁3",IF(V2576=DB!$B$15,"決裁4",IF(V2576="","",TEXT(W2576,"GE")&amp;"-"&amp;V2576)))))</f>
        <v/>
      </c>
      <c r="B2576" s="228" t="str">
        <f>IF(A2576="","",A2576&amp;"-"&amp;COUNTIF($A$5:A2576,A2576))</f>
        <v/>
      </c>
      <c r="C2576" s="228" t="str">
        <f t="shared" si="81"/>
        <v/>
      </c>
      <c r="D2576" s="228" t="str">
        <f>IF(C2576="","",C2576&amp;"-"&amp;COUNTIF($C$5:C2576,C2576))</f>
        <v/>
      </c>
      <c r="E2576" s="228">
        <f t="shared" si="82"/>
        <v>0</v>
      </c>
      <c r="F2576" s="30"/>
      <c r="G2576" s="30"/>
      <c r="H2576" s="31"/>
      <c r="I2576" s="32"/>
      <c r="J2576" s="35"/>
      <c r="K2576" s="32"/>
      <c r="L2576" s="32"/>
      <c r="M2576" s="32"/>
      <c r="N2576" s="66"/>
      <c r="R2576" s="36"/>
      <c r="S2576" s="37"/>
      <c r="T2576" s="38"/>
      <c r="U2576" s="200"/>
      <c r="V2576" s="211"/>
      <c r="W2576" s="204"/>
      <c r="X2576" s="204"/>
      <c r="Y2576" s="40"/>
      <c r="Z2576" s="41"/>
      <c r="AA2576" s="33"/>
      <c r="AB2576" s="42"/>
      <c r="AC2576" s="41"/>
      <c r="AD2576" s="32"/>
      <c r="AE2576" s="42"/>
      <c r="AF2576" s="41"/>
      <c r="AG2576" s="32"/>
      <c r="AH2576" s="69"/>
      <c r="AI2576" s="69"/>
      <c r="AJ2576" s="69"/>
      <c r="AK2576" s="29" t="str">
        <f>IFERROR(MATCH(H2576,#REF!,0),"")</f>
        <v/>
      </c>
    </row>
    <row r="2577" spans="1:37" ht="15" customHeight="1">
      <c r="A2577" s="227" t="str">
        <f>IF(V2577=DB!$B$12,"決裁1",IF(V2577=DB!$B$13,"決裁2",IF(V2577=DB!$B$14,"決裁3",IF(V2577=DB!$B$15,"決裁4",IF(V2577="","",TEXT(W2577,"GE")&amp;"-"&amp;V2577)))))</f>
        <v/>
      </c>
      <c r="B2577" s="228" t="str">
        <f>IF(A2577="","",A2577&amp;"-"&amp;COUNTIF($A$5:A2577,A2577))</f>
        <v/>
      </c>
      <c r="C2577" s="228" t="str">
        <f t="shared" si="81"/>
        <v/>
      </c>
      <c r="D2577" s="228" t="str">
        <f>IF(C2577="","",C2577&amp;"-"&amp;COUNTIF($C$5:C2577,C2577))</f>
        <v/>
      </c>
      <c r="E2577" s="228">
        <f t="shared" si="82"/>
        <v>0</v>
      </c>
      <c r="F2577" s="30"/>
      <c r="G2577" s="30"/>
      <c r="H2577" s="31"/>
      <c r="I2577" s="32"/>
      <c r="J2577" s="35"/>
      <c r="K2577" s="32"/>
      <c r="L2577" s="32"/>
      <c r="M2577" s="32"/>
      <c r="N2577" s="66"/>
      <c r="R2577" s="36"/>
      <c r="S2577" s="37"/>
      <c r="T2577" s="38"/>
      <c r="U2577" s="200"/>
      <c r="V2577" s="211"/>
      <c r="W2577" s="204"/>
      <c r="X2577" s="204"/>
      <c r="Y2577" s="40"/>
      <c r="Z2577" s="41"/>
      <c r="AA2577" s="33"/>
      <c r="AB2577" s="42"/>
      <c r="AC2577" s="41"/>
      <c r="AD2577" s="32"/>
      <c r="AE2577" s="42"/>
      <c r="AF2577" s="41"/>
      <c r="AG2577" s="32"/>
      <c r="AH2577" s="69"/>
      <c r="AI2577" s="69"/>
      <c r="AJ2577" s="69"/>
      <c r="AK2577" s="29" t="str">
        <f>IFERROR(MATCH(H2577,#REF!,0),"")</f>
        <v/>
      </c>
    </row>
    <row r="2578" spans="1:37" ht="15" customHeight="1">
      <c r="A2578" s="227" t="str">
        <f>IF(V2578=DB!$B$12,"決裁1",IF(V2578=DB!$B$13,"決裁2",IF(V2578=DB!$B$14,"決裁3",IF(V2578=DB!$B$15,"決裁4",IF(V2578="","",TEXT(W2578,"GE")&amp;"-"&amp;V2578)))))</f>
        <v/>
      </c>
      <c r="B2578" s="228" t="str">
        <f>IF(A2578="","",A2578&amp;"-"&amp;COUNTIF($A$5:A2578,A2578))</f>
        <v/>
      </c>
      <c r="C2578" s="228" t="str">
        <f t="shared" si="81"/>
        <v/>
      </c>
      <c r="D2578" s="228" t="str">
        <f>IF(C2578="","",C2578&amp;"-"&amp;COUNTIF($C$5:C2578,C2578))</f>
        <v/>
      </c>
      <c r="E2578" s="228">
        <f t="shared" si="82"/>
        <v>0</v>
      </c>
      <c r="F2578" s="30"/>
      <c r="G2578" s="30"/>
      <c r="H2578" s="31"/>
      <c r="I2578" s="32"/>
      <c r="J2578" s="35"/>
      <c r="K2578" s="32"/>
      <c r="L2578" s="32"/>
      <c r="M2578" s="32"/>
      <c r="N2578" s="66"/>
      <c r="R2578" s="36"/>
      <c r="S2578" s="37"/>
      <c r="T2578" s="38"/>
      <c r="U2578" s="200"/>
      <c r="V2578" s="211"/>
      <c r="W2578" s="204"/>
      <c r="X2578" s="204"/>
      <c r="Y2578" s="40"/>
      <c r="Z2578" s="41"/>
      <c r="AA2578" s="33"/>
      <c r="AB2578" s="42"/>
      <c r="AC2578" s="41"/>
      <c r="AD2578" s="32"/>
      <c r="AE2578" s="42"/>
      <c r="AF2578" s="41"/>
      <c r="AG2578" s="32"/>
      <c r="AH2578" s="69"/>
      <c r="AI2578" s="69"/>
      <c r="AJ2578" s="69"/>
      <c r="AK2578" s="29" t="str">
        <f>IFERROR(MATCH(H2578,#REF!,0),"")</f>
        <v/>
      </c>
    </row>
    <row r="2579" spans="1:37" ht="15" customHeight="1">
      <c r="A2579" s="227" t="str">
        <f>IF(V2579=DB!$B$12,"決裁1",IF(V2579=DB!$B$13,"決裁2",IF(V2579=DB!$B$14,"決裁3",IF(V2579=DB!$B$15,"決裁4",IF(V2579="","",TEXT(W2579,"GE")&amp;"-"&amp;V2579)))))</f>
        <v/>
      </c>
      <c r="B2579" s="228" t="str">
        <f>IF(A2579="","",A2579&amp;"-"&amp;COUNTIF($A$5:A2579,A2579))</f>
        <v/>
      </c>
      <c r="C2579" s="228" t="str">
        <f t="shared" si="81"/>
        <v/>
      </c>
      <c r="D2579" s="228" t="str">
        <f>IF(C2579="","",C2579&amp;"-"&amp;COUNTIF($C$5:C2579,C2579))</f>
        <v/>
      </c>
      <c r="E2579" s="228">
        <f t="shared" si="82"/>
        <v>0</v>
      </c>
      <c r="F2579" s="30"/>
      <c r="G2579" s="30"/>
      <c r="H2579" s="31"/>
      <c r="I2579" s="32"/>
      <c r="J2579" s="35"/>
      <c r="K2579" s="32"/>
      <c r="L2579" s="32"/>
      <c r="M2579" s="32"/>
      <c r="N2579" s="66"/>
      <c r="R2579" s="36"/>
      <c r="S2579" s="37"/>
      <c r="T2579" s="38"/>
      <c r="U2579" s="200"/>
      <c r="V2579" s="211"/>
      <c r="W2579" s="204"/>
      <c r="X2579" s="204"/>
      <c r="Y2579" s="40"/>
      <c r="Z2579" s="41"/>
      <c r="AA2579" s="33"/>
      <c r="AB2579" s="42"/>
      <c r="AC2579" s="41"/>
      <c r="AD2579" s="32"/>
      <c r="AE2579" s="42"/>
      <c r="AF2579" s="41"/>
      <c r="AG2579" s="32"/>
      <c r="AH2579" s="69"/>
      <c r="AI2579" s="69"/>
      <c r="AJ2579" s="69"/>
      <c r="AK2579" s="29" t="str">
        <f>IFERROR(MATCH(H2579,#REF!,0),"")</f>
        <v/>
      </c>
    </row>
    <row r="2580" spans="1:37" ht="15" customHeight="1">
      <c r="A2580" s="227" t="str">
        <f>IF(V2580=DB!$B$12,"決裁1",IF(V2580=DB!$B$13,"決裁2",IF(V2580=DB!$B$14,"決裁3",IF(V2580=DB!$B$15,"決裁4",IF(V2580="","",TEXT(W2580,"GE")&amp;"-"&amp;V2580)))))</f>
        <v/>
      </c>
      <c r="B2580" s="228" t="str">
        <f>IF(A2580="","",A2580&amp;"-"&amp;COUNTIF($A$5:A2580,A2580))</f>
        <v/>
      </c>
      <c r="C2580" s="228" t="str">
        <f t="shared" si="81"/>
        <v/>
      </c>
      <c r="D2580" s="228" t="str">
        <f>IF(C2580="","",C2580&amp;"-"&amp;COUNTIF($C$5:C2580,C2580))</f>
        <v/>
      </c>
      <c r="E2580" s="228">
        <f t="shared" si="82"/>
        <v>0</v>
      </c>
      <c r="F2580" s="30"/>
      <c r="G2580" s="30"/>
      <c r="H2580" s="31"/>
      <c r="I2580" s="32"/>
      <c r="J2580" s="35"/>
      <c r="K2580" s="32"/>
      <c r="L2580" s="32"/>
      <c r="M2580" s="32"/>
      <c r="N2580" s="66"/>
      <c r="R2580" s="36"/>
      <c r="S2580" s="37"/>
      <c r="T2580" s="38"/>
      <c r="U2580" s="200"/>
      <c r="V2580" s="211"/>
      <c r="W2580" s="204"/>
      <c r="X2580" s="204"/>
      <c r="Y2580" s="40"/>
      <c r="Z2580" s="41"/>
      <c r="AA2580" s="33"/>
      <c r="AB2580" s="42"/>
      <c r="AC2580" s="41"/>
      <c r="AD2580" s="32"/>
      <c r="AE2580" s="42"/>
      <c r="AF2580" s="41"/>
      <c r="AG2580" s="32"/>
      <c r="AH2580" s="69"/>
      <c r="AI2580" s="69"/>
      <c r="AJ2580" s="69"/>
      <c r="AK2580" s="29" t="str">
        <f>IFERROR(MATCH(H2580,#REF!,0),"")</f>
        <v/>
      </c>
    </row>
    <row r="2581" spans="1:37" ht="15" customHeight="1">
      <c r="A2581" s="227" t="str">
        <f>IF(V2581=DB!$B$12,"決裁1",IF(V2581=DB!$B$13,"決裁2",IF(V2581=DB!$B$14,"決裁3",IF(V2581=DB!$B$15,"決裁4",IF(V2581="","",TEXT(W2581,"GE")&amp;"-"&amp;V2581)))))</f>
        <v/>
      </c>
      <c r="B2581" s="228" t="str">
        <f>IF(A2581="","",A2581&amp;"-"&amp;COUNTIF($A$5:A2581,A2581))</f>
        <v/>
      </c>
      <c r="C2581" s="228" t="str">
        <f t="shared" si="81"/>
        <v/>
      </c>
      <c r="D2581" s="228" t="str">
        <f>IF(C2581="","",C2581&amp;"-"&amp;COUNTIF($C$5:C2581,C2581))</f>
        <v/>
      </c>
      <c r="E2581" s="228">
        <f t="shared" si="82"/>
        <v>0</v>
      </c>
      <c r="F2581" s="30"/>
      <c r="G2581" s="30"/>
      <c r="H2581" s="31"/>
      <c r="I2581" s="32"/>
      <c r="J2581" s="35"/>
      <c r="K2581" s="32"/>
      <c r="L2581" s="32"/>
      <c r="M2581" s="32"/>
      <c r="N2581" s="66"/>
      <c r="R2581" s="36"/>
      <c r="S2581" s="37"/>
      <c r="T2581" s="38"/>
      <c r="U2581" s="200"/>
      <c r="V2581" s="211"/>
      <c r="W2581" s="204"/>
      <c r="X2581" s="204"/>
      <c r="Y2581" s="40"/>
      <c r="Z2581" s="41"/>
      <c r="AA2581" s="33"/>
      <c r="AB2581" s="42"/>
      <c r="AC2581" s="41"/>
      <c r="AD2581" s="32"/>
      <c r="AE2581" s="42"/>
      <c r="AF2581" s="41"/>
      <c r="AG2581" s="32"/>
      <c r="AH2581" s="69"/>
      <c r="AI2581" s="69"/>
      <c r="AJ2581" s="69"/>
      <c r="AK2581" s="29" t="str">
        <f>IFERROR(MATCH(H2581,#REF!,0),"")</f>
        <v/>
      </c>
    </row>
    <row r="2582" spans="1:37" ht="15" customHeight="1">
      <c r="A2582" s="227" t="str">
        <f>IF(V2582=DB!$B$12,"決裁1",IF(V2582=DB!$B$13,"決裁2",IF(V2582=DB!$B$14,"決裁3",IF(V2582=DB!$B$15,"決裁4",IF(V2582="","",TEXT(W2582,"GE")&amp;"-"&amp;V2582)))))</f>
        <v/>
      </c>
      <c r="B2582" s="228" t="str">
        <f>IF(A2582="","",A2582&amp;"-"&amp;COUNTIF($A$5:A2582,A2582))</f>
        <v/>
      </c>
      <c r="C2582" s="228" t="str">
        <f t="shared" si="81"/>
        <v/>
      </c>
      <c r="D2582" s="228" t="str">
        <f>IF(C2582="","",C2582&amp;"-"&amp;COUNTIF($C$5:C2582,C2582))</f>
        <v/>
      </c>
      <c r="E2582" s="228">
        <f t="shared" si="82"/>
        <v>0</v>
      </c>
      <c r="F2582" s="30"/>
      <c r="G2582" s="30"/>
      <c r="H2582" s="31"/>
      <c r="I2582" s="32"/>
      <c r="J2582" s="35"/>
      <c r="K2582" s="32"/>
      <c r="L2582" s="32"/>
      <c r="M2582" s="32"/>
      <c r="N2582" s="66"/>
      <c r="R2582" s="36"/>
      <c r="S2582" s="37"/>
      <c r="T2582" s="38"/>
      <c r="U2582" s="200"/>
      <c r="V2582" s="211"/>
      <c r="W2582" s="204"/>
      <c r="X2582" s="204"/>
      <c r="Y2582" s="40"/>
      <c r="Z2582" s="41"/>
      <c r="AA2582" s="33"/>
      <c r="AB2582" s="42"/>
      <c r="AC2582" s="41"/>
      <c r="AD2582" s="32"/>
      <c r="AE2582" s="42"/>
      <c r="AF2582" s="41"/>
      <c r="AG2582" s="32"/>
      <c r="AH2582" s="69"/>
      <c r="AI2582" s="69"/>
      <c r="AJ2582" s="69"/>
      <c r="AK2582" s="29" t="str">
        <f>IFERROR(MATCH(H2582,#REF!,0),"")</f>
        <v/>
      </c>
    </row>
    <row r="2583" spans="1:37" ht="15" customHeight="1">
      <c r="A2583" s="227" t="str">
        <f>IF(V2583=DB!$B$12,"決裁1",IF(V2583=DB!$B$13,"決裁2",IF(V2583=DB!$B$14,"決裁3",IF(V2583=DB!$B$15,"決裁4",IF(V2583="","",TEXT(W2583,"GE")&amp;"-"&amp;V2583)))))</f>
        <v/>
      </c>
      <c r="B2583" s="228" t="str">
        <f>IF(A2583="","",A2583&amp;"-"&amp;COUNTIF($A$5:A2583,A2583))</f>
        <v/>
      </c>
      <c r="C2583" s="228" t="str">
        <f t="shared" si="81"/>
        <v/>
      </c>
      <c r="D2583" s="228" t="str">
        <f>IF(C2583="","",C2583&amp;"-"&amp;COUNTIF($C$5:C2583,C2583))</f>
        <v/>
      </c>
      <c r="E2583" s="228">
        <f t="shared" si="82"/>
        <v>0</v>
      </c>
      <c r="F2583" s="30"/>
      <c r="G2583" s="30"/>
      <c r="H2583" s="31"/>
      <c r="I2583" s="32"/>
      <c r="J2583" s="35"/>
      <c r="K2583" s="32"/>
      <c r="L2583" s="32"/>
      <c r="M2583" s="32"/>
      <c r="N2583" s="66"/>
      <c r="R2583" s="36"/>
      <c r="S2583" s="37"/>
      <c r="T2583" s="38"/>
      <c r="U2583" s="200"/>
      <c r="V2583" s="211"/>
      <c r="W2583" s="204"/>
      <c r="X2583" s="204"/>
      <c r="Y2583" s="40"/>
      <c r="Z2583" s="41"/>
      <c r="AA2583" s="33"/>
      <c r="AB2583" s="42"/>
      <c r="AC2583" s="41"/>
      <c r="AD2583" s="32"/>
      <c r="AE2583" s="42"/>
      <c r="AF2583" s="41"/>
      <c r="AG2583" s="32"/>
      <c r="AH2583" s="69"/>
      <c r="AI2583" s="69"/>
      <c r="AJ2583" s="69"/>
      <c r="AK2583" s="29" t="str">
        <f>IFERROR(MATCH(H2583,#REF!,0),"")</f>
        <v/>
      </c>
    </row>
    <row r="2584" spans="1:37" ht="15" customHeight="1">
      <c r="A2584" s="227" t="str">
        <f>IF(V2584=DB!$B$12,"決裁1",IF(V2584=DB!$B$13,"決裁2",IF(V2584=DB!$B$14,"決裁3",IF(V2584=DB!$B$15,"決裁4",IF(V2584="","",TEXT(W2584,"GE")&amp;"-"&amp;V2584)))))</f>
        <v/>
      </c>
      <c r="B2584" s="228" t="str">
        <f>IF(A2584="","",A2584&amp;"-"&amp;COUNTIF($A$5:A2584,A2584))</f>
        <v/>
      </c>
      <c r="C2584" s="228" t="str">
        <f t="shared" si="81"/>
        <v/>
      </c>
      <c r="D2584" s="228" t="str">
        <f>IF(C2584="","",C2584&amp;"-"&amp;COUNTIF($C$5:C2584,C2584))</f>
        <v/>
      </c>
      <c r="E2584" s="228">
        <f t="shared" si="82"/>
        <v>0</v>
      </c>
      <c r="F2584" s="30"/>
      <c r="G2584" s="30"/>
      <c r="H2584" s="31"/>
      <c r="I2584" s="32"/>
      <c r="J2584" s="35"/>
      <c r="K2584" s="32"/>
      <c r="L2584" s="32"/>
      <c r="M2584" s="32"/>
      <c r="N2584" s="66"/>
      <c r="R2584" s="36"/>
      <c r="S2584" s="37"/>
      <c r="T2584" s="38"/>
      <c r="U2584" s="200"/>
      <c r="V2584" s="211"/>
      <c r="W2584" s="204"/>
      <c r="X2584" s="204"/>
      <c r="Y2584" s="40"/>
      <c r="Z2584" s="41"/>
      <c r="AA2584" s="33"/>
      <c r="AB2584" s="42"/>
      <c r="AC2584" s="41"/>
      <c r="AD2584" s="32"/>
      <c r="AE2584" s="42"/>
      <c r="AF2584" s="41"/>
      <c r="AG2584" s="32"/>
      <c r="AH2584" s="69"/>
      <c r="AI2584" s="69"/>
      <c r="AJ2584" s="69"/>
      <c r="AK2584" s="29" t="str">
        <f>IFERROR(MATCH(H2584,#REF!,0),"")</f>
        <v/>
      </c>
    </row>
    <row r="2585" spans="1:37" ht="15" customHeight="1">
      <c r="A2585" s="227" t="str">
        <f>IF(V2585=DB!$B$12,"決裁1",IF(V2585=DB!$B$13,"決裁2",IF(V2585=DB!$B$14,"決裁3",IF(V2585=DB!$B$15,"決裁4",IF(V2585="","",TEXT(W2585,"GE")&amp;"-"&amp;V2585)))))</f>
        <v/>
      </c>
      <c r="B2585" s="228" t="str">
        <f>IF(A2585="","",A2585&amp;"-"&amp;COUNTIF($A$5:A2585,A2585))</f>
        <v/>
      </c>
      <c r="C2585" s="228" t="str">
        <f t="shared" si="81"/>
        <v/>
      </c>
      <c r="D2585" s="228" t="str">
        <f>IF(C2585="","",C2585&amp;"-"&amp;COUNTIF($C$5:C2585,C2585))</f>
        <v/>
      </c>
      <c r="E2585" s="228">
        <f t="shared" si="82"/>
        <v>0</v>
      </c>
      <c r="F2585" s="30"/>
      <c r="G2585" s="30"/>
      <c r="H2585" s="31"/>
      <c r="I2585" s="32"/>
      <c r="J2585" s="35"/>
      <c r="K2585" s="32"/>
      <c r="L2585" s="32"/>
      <c r="M2585" s="32"/>
      <c r="N2585" s="66"/>
      <c r="R2585" s="36"/>
      <c r="S2585" s="37"/>
      <c r="T2585" s="38"/>
      <c r="U2585" s="200"/>
      <c r="V2585" s="211"/>
      <c r="W2585" s="204"/>
      <c r="X2585" s="204"/>
      <c r="Y2585" s="40"/>
      <c r="Z2585" s="41"/>
      <c r="AA2585" s="33"/>
      <c r="AB2585" s="42"/>
      <c r="AC2585" s="41"/>
      <c r="AD2585" s="32"/>
      <c r="AE2585" s="42"/>
      <c r="AF2585" s="41"/>
      <c r="AG2585" s="32"/>
      <c r="AH2585" s="69"/>
      <c r="AI2585" s="69"/>
      <c r="AJ2585" s="69"/>
      <c r="AK2585" s="29" t="str">
        <f>IFERROR(MATCH(H2585,#REF!,0),"")</f>
        <v/>
      </c>
    </row>
    <row r="2586" spans="1:37" ht="15" customHeight="1">
      <c r="A2586" s="227" t="str">
        <f>IF(V2586=DB!$B$12,"決裁1",IF(V2586=DB!$B$13,"決裁2",IF(V2586=DB!$B$14,"決裁3",IF(V2586=DB!$B$15,"決裁4",IF(V2586="","",TEXT(W2586,"GE")&amp;"-"&amp;V2586)))))</f>
        <v/>
      </c>
      <c r="B2586" s="228" t="str">
        <f>IF(A2586="","",A2586&amp;"-"&amp;COUNTIF($A$5:A2586,A2586))</f>
        <v/>
      </c>
      <c r="C2586" s="228" t="str">
        <f t="shared" si="81"/>
        <v/>
      </c>
      <c r="D2586" s="228" t="str">
        <f>IF(C2586="","",C2586&amp;"-"&amp;COUNTIF($C$5:C2586,C2586))</f>
        <v/>
      </c>
      <c r="E2586" s="228">
        <f t="shared" si="82"/>
        <v>0</v>
      </c>
      <c r="F2586" s="30"/>
      <c r="G2586" s="30"/>
      <c r="H2586" s="31"/>
      <c r="I2586" s="32"/>
      <c r="J2586" s="35"/>
      <c r="K2586" s="32"/>
      <c r="L2586" s="32"/>
      <c r="M2586" s="32"/>
      <c r="N2586" s="66"/>
      <c r="R2586" s="36"/>
      <c r="S2586" s="37"/>
      <c r="T2586" s="38"/>
      <c r="U2586" s="200"/>
      <c r="V2586" s="211"/>
      <c r="W2586" s="204"/>
      <c r="X2586" s="204"/>
      <c r="Y2586" s="40"/>
      <c r="Z2586" s="41"/>
      <c r="AA2586" s="33"/>
      <c r="AB2586" s="42"/>
      <c r="AC2586" s="41"/>
      <c r="AD2586" s="32"/>
      <c r="AE2586" s="42"/>
      <c r="AF2586" s="41"/>
      <c r="AG2586" s="32"/>
      <c r="AH2586" s="69"/>
      <c r="AI2586" s="69"/>
      <c r="AJ2586" s="69"/>
      <c r="AK2586" s="29" t="str">
        <f>IFERROR(MATCH(H2586,#REF!,0),"")</f>
        <v/>
      </c>
    </row>
    <row r="2587" spans="1:37" ht="15" customHeight="1">
      <c r="A2587" s="227" t="str">
        <f>IF(V2587=DB!$B$12,"決裁1",IF(V2587=DB!$B$13,"決裁2",IF(V2587=DB!$B$14,"決裁3",IF(V2587=DB!$B$15,"決裁4",IF(V2587="","",TEXT(W2587,"GE")&amp;"-"&amp;V2587)))))</f>
        <v/>
      </c>
      <c r="B2587" s="228" t="str">
        <f>IF(A2587="","",A2587&amp;"-"&amp;COUNTIF($A$5:A2587,A2587))</f>
        <v/>
      </c>
      <c r="C2587" s="228" t="str">
        <f t="shared" si="81"/>
        <v/>
      </c>
      <c r="D2587" s="228" t="str">
        <f>IF(C2587="","",C2587&amp;"-"&amp;COUNTIF($C$5:C2587,C2587))</f>
        <v/>
      </c>
      <c r="E2587" s="228">
        <f t="shared" si="82"/>
        <v>0</v>
      </c>
      <c r="F2587" s="30"/>
      <c r="G2587" s="30"/>
      <c r="H2587" s="31"/>
      <c r="I2587" s="32"/>
      <c r="J2587" s="35"/>
      <c r="K2587" s="32"/>
      <c r="L2587" s="32"/>
      <c r="M2587" s="32"/>
      <c r="N2587" s="66"/>
      <c r="R2587" s="36"/>
      <c r="S2587" s="37"/>
      <c r="T2587" s="38"/>
      <c r="U2587" s="200"/>
      <c r="V2587" s="211"/>
      <c r="W2587" s="204"/>
      <c r="X2587" s="204"/>
      <c r="Y2587" s="40"/>
      <c r="Z2587" s="41"/>
      <c r="AA2587" s="33"/>
      <c r="AB2587" s="42"/>
      <c r="AC2587" s="41"/>
      <c r="AD2587" s="32"/>
      <c r="AE2587" s="42"/>
      <c r="AF2587" s="41"/>
      <c r="AG2587" s="32"/>
      <c r="AH2587" s="69"/>
      <c r="AI2587" s="69"/>
      <c r="AJ2587" s="69"/>
      <c r="AK2587" s="29" t="str">
        <f>IFERROR(MATCH(H2587,#REF!,0),"")</f>
        <v/>
      </c>
    </row>
    <row r="2588" spans="1:37" ht="15" customHeight="1">
      <c r="A2588" s="227" t="str">
        <f>IF(V2588=DB!$B$12,"決裁1",IF(V2588=DB!$B$13,"決裁2",IF(V2588=DB!$B$14,"決裁3",IF(V2588=DB!$B$15,"決裁4",IF(V2588="","",TEXT(W2588,"GE")&amp;"-"&amp;V2588)))))</f>
        <v/>
      </c>
      <c r="B2588" s="228" t="str">
        <f>IF(A2588="","",A2588&amp;"-"&amp;COUNTIF($A$5:A2588,A2588))</f>
        <v/>
      </c>
      <c r="C2588" s="228" t="str">
        <f t="shared" si="81"/>
        <v/>
      </c>
      <c r="D2588" s="228" t="str">
        <f>IF(C2588="","",C2588&amp;"-"&amp;COUNTIF($C$5:C2588,C2588))</f>
        <v/>
      </c>
      <c r="E2588" s="228">
        <f t="shared" si="82"/>
        <v>0</v>
      </c>
      <c r="F2588" s="30"/>
      <c r="G2588" s="30"/>
      <c r="H2588" s="31"/>
      <c r="I2588" s="32"/>
      <c r="J2588" s="35"/>
      <c r="K2588" s="32"/>
      <c r="L2588" s="32"/>
      <c r="M2588" s="32"/>
      <c r="N2588" s="66"/>
      <c r="R2588" s="36"/>
      <c r="S2588" s="37"/>
      <c r="T2588" s="38"/>
      <c r="U2588" s="200"/>
      <c r="V2588" s="211"/>
      <c r="W2588" s="204"/>
      <c r="X2588" s="204"/>
      <c r="Y2588" s="40"/>
      <c r="Z2588" s="41"/>
      <c r="AA2588" s="33"/>
      <c r="AB2588" s="42"/>
      <c r="AC2588" s="41"/>
      <c r="AD2588" s="32"/>
      <c r="AE2588" s="42"/>
      <c r="AF2588" s="41"/>
      <c r="AG2588" s="32"/>
      <c r="AH2588" s="69"/>
      <c r="AI2588" s="69"/>
      <c r="AJ2588" s="69"/>
      <c r="AK2588" s="29" t="str">
        <f>IFERROR(MATCH(H2588,#REF!,0),"")</f>
        <v/>
      </c>
    </row>
    <row r="2589" spans="1:37" ht="15" customHeight="1">
      <c r="A2589" s="227" t="str">
        <f>IF(V2589=DB!$B$12,"決裁1",IF(V2589=DB!$B$13,"決裁2",IF(V2589=DB!$B$14,"決裁3",IF(V2589=DB!$B$15,"決裁4",IF(V2589="","",TEXT(W2589,"GE")&amp;"-"&amp;V2589)))))</f>
        <v/>
      </c>
      <c r="B2589" s="228" t="str">
        <f>IF(A2589="","",A2589&amp;"-"&amp;COUNTIF($A$5:A2589,A2589))</f>
        <v/>
      </c>
      <c r="C2589" s="228" t="str">
        <f t="shared" si="81"/>
        <v/>
      </c>
      <c r="D2589" s="228" t="str">
        <f>IF(C2589="","",C2589&amp;"-"&amp;COUNTIF($C$5:C2589,C2589))</f>
        <v/>
      </c>
      <c r="E2589" s="228">
        <f t="shared" si="82"/>
        <v>0</v>
      </c>
      <c r="F2589" s="30"/>
      <c r="G2589" s="30"/>
      <c r="H2589" s="31"/>
      <c r="I2589" s="32"/>
      <c r="J2589" s="35"/>
      <c r="K2589" s="32"/>
      <c r="L2589" s="32"/>
      <c r="M2589" s="32"/>
      <c r="N2589" s="66"/>
      <c r="R2589" s="36"/>
      <c r="S2589" s="37"/>
      <c r="T2589" s="38"/>
      <c r="U2589" s="200"/>
      <c r="V2589" s="211"/>
      <c r="W2589" s="204"/>
      <c r="X2589" s="204"/>
      <c r="Y2589" s="40"/>
      <c r="Z2589" s="41"/>
      <c r="AA2589" s="33"/>
      <c r="AB2589" s="42"/>
      <c r="AC2589" s="41"/>
      <c r="AD2589" s="32"/>
      <c r="AE2589" s="42"/>
      <c r="AF2589" s="41"/>
      <c r="AG2589" s="32"/>
      <c r="AH2589" s="69"/>
      <c r="AI2589" s="69"/>
      <c r="AJ2589" s="69"/>
      <c r="AK2589" s="29" t="str">
        <f>IFERROR(MATCH(H2589,#REF!,0),"")</f>
        <v/>
      </c>
    </row>
    <row r="2590" spans="1:37" ht="15" customHeight="1">
      <c r="A2590" s="227" t="str">
        <f>IF(V2590=DB!$B$12,"決裁1",IF(V2590=DB!$B$13,"決裁2",IF(V2590=DB!$B$14,"決裁3",IF(V2590=DB!$B$15,"決裁4",IF(V2590="","",TEXT(W2590,"GE")&amp;"-"&amp;V2590)))))</f>
        <v/>
      </c>
      <c r="B2590" s="228" t="str">
        <f>IF(A2590="","",A2590&amp;"-"&amp;COUNTIF($A$5:A2590,A2590))</f>
        <v/>
      </c>
      <c r="C2590" s="228" t="str">
        <f t="shared" si="81"/>
        <v/>
      </c>
      <c r="D2590" s="228" t="str">
        <f>IF(C2590="","",C2590&amp;"-"&amp;COUNTIF($C$5:C2590,C2590))</f>
        <v/>
      </c>
      <c r="E2590" s="228">
        <f t="shared" si="82"/>
        <v>0</v>
      </c>
      <c r="F2590" s="30"/>
      <c r="G2590" s="30"/>
      <c r="H2590" s="31"/>
      <c r="I2590" s="32"/>
      <c r="J2590" s="35"/>
      <c r="K2590" s="32"/>
      <c r="L2590" s="32"/>
      <c r="M2590" s="32"/>
      <c r="N2590" s="66"/>
      <c r="R2590" s="36"/>
      <c r="S2590" s="37"/>
      <c r="T2590" s="38"/>
      <c r="U2590" s="200"/>
      <c r="V2590" s="211"/>
      <c r="W2590" s="204"/>
      <c r="X2590" s="204"/>
      <c r="Y2590" s="40"/>
      <c r="Z2590" s="41"/>
      <c r="AA2590" s="33"/>
      <c r="AB2590" s="42"/>
      <c r="AC2590" s="41"/>
      <c r="AD2590" s="32"/>
      <c r="AE2590" s="42"/>
      <c r="AF2590" s="41"/>
      <c r="AG2590" s="32"/>
      <c r="AH2590" s="69"/>
      <c r="AI2590" s="69"/>
      <c r="AJ2590" s="69"/>
      <c r="AK2590" s="29" t="str">
        <f>IFERROR(MATCH(H2590,#REF!,0),"")</f>
        <v/>
      </c>
    </row>
    <row r="2591" spans="1:37" ht="15" customHeight="1">
      <c r="A2591" s="227" t="str">
        <f>IF(V2591=DB!$B$12,"決裁1",IF(V2591=DB!$B$13,"決裁2",IF(V2591=DB!$B$14,"決裁3",IF(V2591=DB!$B$15,"決裁4",IF(V2591="","",TEXT(W2591,"GE")&amp;"-"&amp;V2591)))))</f>
        <v/>
      </c>
      <c r="B2591" s="228" t="str">
        <f>IF(A2591="","",A2591&amp;"-"&amp;COUNTIF($A$5:A2591,A2591))</f>
        <v/>
      </c>
      <c r="C2591" s="228" t="str">
        <f t="shared" si="81"/>
        <v/>
      </c>
      <c r="D2591" s="228" t="str">
        <f>IF(C2591="","",C2591&amp;"-"&amp;COUNTIF($C$5:C2591,C2591))</f>
        <v/>
      </c>
      <c r="E2591" s="228">
        <f t="shared" si="82"/>
        <v>0</v>
      </c>
      <c r="F2591" s="30"/>
      <c r="G2591" s="30"/>
      <c r="H2591" s="31"/>
      <c r="I2591" s="32"/>
      <c r="J2591" s="35"/>
      <c r="K2591" s="32"/>
      <c r="L2591" s="32"/>
      <c r="M2591" s="32"/>
      <c r="N2591" s="66"/>
      <c r="R2591" s="36"/>
      <c r="S2591" s="37"/>
      <c r="T2591" s="38"/>
      <c r="U2591" s="200"/>
      <c r="V2591" s="211"/>
      <c r="W2591" s="204"/>
      <c r="X2591" s="204"/>
      <c r="Y2591" s="40"/>
      <c r="Z2591" s="41"/>
      <c r="AA2591" s="33"/>
      <c r="AB2591" s="42"/>
      <c r="AC2591" s="41"/>
      <c r="AD2591" s="32"/>
      <c r="AE2591" s="42"/>
      <c r="AF2591" s="41"/>
      <c r="AG2591" s="32"/>
      <c r="AH2591" s="69"/>
      <c r="AI2591" s="69"/>
      <c r="AJ2591" s="69"/>
      <c r="AK2591" s="29" t="str">
        <f>IFERROR(MATCH(H2591,#REF!,0),"")</f>
        <v/>
      </c>
    </row>
    <row r="2592" spans="1:37" ht="15" customHeight="1">
      <c r="A2592" s="227" t="str">
        <f>IF(V2592=DB!$B$12,"決裁1",IF(V2592=DB!$B$13,"決裁2",IF(V2592=DB!$B$14,"決裁3",IF(V2592=DB!$B$15,"決裁4",IF(V2592="","",TEXT(W2592,"GE")&amp;"-"&amp;V2592)))))</f>
        <v/>
      </c>
      <c r="B2592" s="228" t="str">
        <f>IF(A2592="","",A2592&amp;"-"&amp;COUNTIF($A$5:A2592,A2592))</f>
        <v/>
      </c>
      <c r="C2592" s="228" t="str">
        <f t="shared" si="81"/>
        <v/>
      </c>
      <c r="D2592" s="228" t="str">
        <f>IF(C2592="","",C2592&amp;"-"&amp;COUNTIF($C$5:C2592,C2592))</f>
        <v/>
      </c>
      <c r="E2592" s="228">
        <f t="shared" si="82"/>
        <v>0</v>
      </c>
      <c r="F2592" s="30"/>
      <c r="G2592" s="30"/>
      <c r="H2592" s="31"/>
      <c r="I2592" s="32"/>
      <c r="J2592" s="35"/>
      <c r="K2592" s="32"/>
      <c r="L2592" s="32"/>
      <c r="M2592" s="32"/>
      <c r="N2592" s="66"/>
      <c r="R2592" s="36"/>
      <c r="S2592" s="37"/>
      <c r="T2592" s="38"/>
      <c r="U2592" s="200"/>
      <c r="V2592" s="211"/>
      <c r="W2592" s="204"/>
      <c r="X2592" s="204"/>
      <c r="Y2592" s="40"/>
      <c r="Z2592" s="41"/>
      <c r="AA2592" s="33"/>
      <c r="AB2592" s="42"/>
      <c r="AC2592" s="41"/>
      <c r="AD2592" s="32"/>
      <c r="AE2592" s="42"/>
      <c r="AF2592" s="41"/>
      <c r="AG2592" s="32"/>
      <c r="AH2592" s="69"/>
      <c r="AI2592" s="69"/>
      <c r="AJ2592" s="69"/>
      <c r="AK2592" s="29" t="str">
        <f>IFERROR(MATCH(H2592,#REF!,0),"")</f>
        <v/>
      </c>
    </row>
    <row r="2593" spans="1:37" ht="15" customHeight="1">
      <c r="A2593" s="227" t="str">
        <f>IF(V2593=DB!$B$12,"決裁1",IF(V2593=DB!$B$13,"決裁2",IF(V2593=DB!$B$14,"決裁3",IF(V2593=DB!$B$15,"決裁4",IF(V2593="","",TEXT(W2593,"GE")&amp;"-"&amp;V2593)))))</f>
        <v/>
      </c>
      <c r="B2593" s="228" t="str">
        <f>IF(A2593="","",A2593&amp;"-"&amp;COUNTIF($A$5:A2593,A2593))</f>
        <v/>
      </c>
      <c r="C2593" s="228" t="str">
        <f t="shared" si="81"/>
        <v/>
      </c>
      <c r="D2593" s="228" t="str">
        <f>IF(C2593="","",C2593&amp;"-"&amp;COUNTIF($C$5:C2593,C2593))</f>
        <v/>
      </c>
      <c r="E2593" s="228">
        <f t="shared" si="82"/>
        <v>0</v>
      </c>
      <c r="F2593" s="30"/>
      <c r="G2593" s="30"/>
      <c r="H2593" s="31"/>
      <c r="I2593" s="32"/>
      <c r="J2593" s="35"/>
      <c r="K2593" s="32"/>
      <c r="L2593" s="32"/>
      <c r="M2593" s="32"/>
      <c r="N2593" s="66"/>
      <c r="R2593" s="36"/>
      <c r="S2593" s="37"/>
      <c r="T2593" s="38"/>
      <c r="U2593" s="200"/>
      <c r="V2593" s="211"/>
      <c r="W2593" s="204"/>
      <c r="X2593" s="204"/>
      <c r="Y2593" s="40"/>
      <c r="Z2593" s="41"/>
      <c r="AA2593" s="33"/>
      <c r="AB2593" s="42"/>
      <c r="AC2593" s="41"/>
      <c r="AD2593" s="32"/>
      <c r="AE2593" s="42"/>
      <c r="AF2593" s="41"/>
      <c r="AG2593" s="32"/>
      <c r="AH2593" s="69"/>
      <c r="AI2593" s="69"/>
      <c r="AJ2593" s="69"/>
      <c r="AK2593" s="29" t="str">
        <f>IFERROR(MATCH(H2593,#REF!,0),"")</f>
        <v/>
      </c>
    </row>
    <row r="2594" spans="1:37" ht="15" customHeight="1">
      <c r="A2594" s="227" t="str">
        <f>IF(V2594=DB!$B$12,"決裁1",IF(V2594=DB!$B$13,"決裁2",IF(V2594=DB!$B$14,"決裁3",IF(V2594=DB!$B$15,"決裁4",IF(V2594="","",TEXT(W2594,"GE")&amp;"-"&amp;V2594)))))</f>
        <v/>
      </c>
      <c r="B2594" s="228" t="str">
        <f>IF(A2594="","",A2594&amp;"-"&amp;COUNTIF($A$5:A2594,A2594))</f>
        <v/>
      </c>
      <c r="C2594" s="228" t="str">
        <f t="shared" si="81"/>
        <v/>
      </c>
      <c r="D2594" s="228" t="str">
        <f>IF(C2594="","",C2594&amp;"-"&amp;COUNTIF($C$5:C2594,C2594))</f>
        <v/>
      </c>
      <c r="E2594" s="228">
        <f t="shared" si="82"/>
        <v>0</v>
      </c>
      <c r="F2594" s="30"/>
      <c r="G2594" s="30"/>
      <c r="H2594" s="31"/>
      <c r="I2594" s="32"/>
      <c r="J2594" s="35"/>
      <c r="K2594" s="32"/>
      <c r="L2594" s="32"/>
      <c r="M2594" s="32"/>
      <c r="N2594" s="66"/>
      <c r="R2594" s="36"/>
      <c r="S2594" s="37"/>
      <c r="T2594" s="38"/>
      <c r="U2594" s="200"/>
      <c r="V2594" s="211"/>
      <c r="W2594" s="204"/>
      <c r="X2594" s="204"/>
      <c r="Y2594" s="40"/>
      <c r="Z2594" s="41"/>
      <c r="AA2594" s="33"/>
      <c r="AB2594" s="42"/>
      <c r="AC2594" s="41"/>
      <c r="AD2594" s="32"/>
      <c r="AE2594" s="42"/>
      <c r="AF2594" s="41"/>
      <c r="AG2594" s="32"/>
      <c r="AH2594" s="69"/>
      <c r="AI2594" s="69"/>
      <c r="AJ2594" s="69"/>
      <c r="AK2594" s="29" t="str">
        <f>IFERROR(MATCH(H2594,#REF!,0),"")</f>
        <v/>
      </c>
    </row>
    <row r="2595" spans="1:37" ht="15" customHeight="1">
      <c r="A2595" s="227" t="str">
        <f>IF(V2595=DB!$B$12,"決裁1",IF(V2595=DB!$B$13,"決裁2",IF(V2595=DB!$B$14,"決裁3",IF(V2595=DB!$B$15,"決裁4",IF(V2595="","",TEXT(W2595,"GE")&amp;"-"&amp;V2595)))))</f>
        <v/>
      </c>
      <c r="B2595" s="228" t="str">
        <f>IF(A2595="","",A2595&amp;"-"&amp;COUNTIF($A$5:A2595,A2595))</f>
        <v/>
      </c>
      <c r="C2595" s="228" t="str">
        <f t="shared" si="81"/>
        <v/>
      </c>
      <c r="D2595" s="228" t="str">
        <f>IF(C2595="","",C2595&amp;"-"&amp;COUNTIF($C$5:C2595,C2595))</f>
        <v/>
      </c>
      <c r="E2595" s="228">
        <f t="shared" si="82"/>
        <v>0</v>
      </c>
      <c r="F2595" s="30"/>
      <c r="G2595" s="30"/>
      <c r="H2595" s="31"/>
      <c r="I2595" s="32"/>
      <c r="J2595" s="35"/>
      <c r="K2595" s="32"/>
      <c r="L2595" s="32"/>
      <c r="M2595" s="32"/>
      <c r="N2595" s="66"/>
      <c r="R2595" s="36"/>
      <c r="S2595" s="37"/>
      <c r="T2595" s="38"/>
      <c r="U2595" s="200"/>
      <c r="V2595" s="211"/>
      <c r="W2595" s="204"/>
      <c r="X2595" s="204"/>
      <c r="Y2595" s="40"/>
      <c r="Z2595" s="41"/>
      <c r="AA2595" s="33"/>
      <c r="AB2595" s="42"/>
      <c r="AC2595" s="41"/>
      <c r="AD2595" s="32"/>
      <c r="AE2595" s="42"/>
      <c r="AF2595" s="41"/>
      <c r="AG2595" s="32"/>
      <c r="AH2595" s="69"/>
      <c r="AI2595" s="69"/>
      <c r="AJ2595" s="69"/>
      <c r="AK2595" s="29" t="str">
        <f>IFERROR(MATCH(H2595,#REF!,0),"")</f>
        <v/>
      </c>
    </row>
    <row r="2596" spans="1:37" ht="15" customHeight="1">
      <c r="A2596" s="227" t="str">
        <f>IF(V2596=DB!$B$12,"決裁1",IF(V2596=DB!$B$13,"決裁2",IF(V2596=DB!$B$14,"決裁3",IF(V2596=DB!$B$15,"決裁4",IF(V2596="","",TEXT(W2596,"GE")&amp;"-"&amp;V2596)))))</f>
        <v/>
      </c>
      <c r="B2596" s="228" t="str">
        <f>IF(A2596="","",A2596&amp;"-"&amp;COUNTIF($A$5:A2596,A2596))</f>
        <v/>
      </c>
      <c r="C2596" s="228" t="str">
        <f t="shared" si="81"/>
        <v/>
      </c>
      <c r="D2596" s="228" t="str">
        <f>IF(C2596="","",C2596&amp;"-"&amp;COUNTIF($C$5:C2596,C2596))</f>
        <v/>
      </c>
      <c r="E2596" s="228">
        <f t="shared" si="82"/>
        <v>0</v>
      </c>
      <c r="F2596" s="30"/>
      <c r="G2596" s="30"/>
      <c r="H2596" s="31"/>
      <c r="I2596" s="32"/>
      <c r="J2596" s="35"/>
      <c r="K2596" s="32"/>
      <c r="L2596" s="32"/>
      <c r="M2596" s="32"/>
      <c r="N2596" s="66"/>
      <c r="R2596" s="36"/>
      <c r="S2596" s="37"/>
      <c r="T2596" s="38"/>
      <c r="U2596" s="200"/>
      <c r="V2596" s="211"/>
      <c r="W2596" s="204"/>
      <c r="X2596" s="204"/>
      <c r="Y2596" s="40"/>
      <c r="Z2596" s="41"/>
      <c r="AA2596" s="33"/>
      <c r="AB2596" s="42"/>
      <c r="AC2596" s="41"/>
      <c r="AD2596" s="32"/>
      <c r="AE2596" s="42"/>
      <c r="AF2596" s="41"/>
      <c r="AG2596" s="32"/>
      <c r="AH2596" s="69"/>
      <c r="AI2596" s="69"/>
      <c r="AJ2596" s="69"/>
      <c r="AK2596" s="29" t="str">
        <f>IFERROR(MATCH(H2596,#REF!,0),"")</f>
        <v/>
      </c>
    </row>
    <row r="2597" spans="1:37" ht="15" customHeight="1">
      <c r="A2597" s="227" t="str">
        <f>IF(V2597=DB!$B$12,"決裁1",IF(V2597=DB!$B$13,"決裁2",IF(V2597=DB!$B$14,"決裁3",IF(V2597=DB!$B$15,"決裁4",IF(V2597="","",TEXT(W2597,"GE")&amp;"-"&amp;V2597)))))</f>
        <v/>
      </c>
      <c r="B2597" s="228" t="str">
        <f>IF(A2597="","",A2597&amp;"-"&amp;COUNTIF($A$5:A2597,A2597))</f>
        <v/>
      </c>
      <c r="C2597" s="228" t="str">
        <f t="shared" si="81"/>
        <v/>
      </c>
      <c r="D2597" s="228" t="str">
        <f>IF(C2597="","",C2597&amp;"-"&amp;COUNTIF($C$5:C2597,C2597))</f>
        <v/>
      </c>
      <c r="E2597" s="228">
        <f t="shared" si="82"/>
        <v>0</v>
      </c>
      <c r="F2597" s="30"/>
      <c r="G2597" s="30"/>
      <c r="H2597" s="31"/>
      <c r="I2597" s="32"/>
      <c r="J2597" s="35"/>
      <c r="K2597" s="32"/>
      <c r="L2597" s="32"/>
      <c r="M2597" s="32"/>
      <c r="N2597" s="66"/>
      <c r="R2597" s="36"/>
      <c r="S2597" s="37"/>
      <c r="T2597" s="38"/>
      <c r="U2597" s="200"/>
      <c r="V2597" s="211"/>
      <c r="W2597" s="204"/>
      <c r="X2597" s="204"/>
      <c r="Y2597" s="40"/>
      <c r="Z2597" s="41"/>
      <c r="AA2597" s="33"/>
      <c r="AB2597" s="42"/>
      <c r="AC2597" s="41"/>
      <c r="AD2597" s="32"/>
      <c r="AE2597" s="42"/>
      <c r="AF2597" s="41"/>
      <c r="AG2597" s="32"/>
      <c r="AH2597" s="69"/>
      <c r="AI2597" s="69"/>
      <c r="AJ2597" s="69"/>
      <c r="AK2597" s="29" t="str">
        <f>IFERROR(MATCH(H2597,#REF!,0),"")</f>
        <v/>
      </c>
    </row>
    <row r="2598" spans="1:37" ht="15" customHeight="1">
      <c r="A2598" s="227" t="str">
        <f>IF(V2598=DB!$B$12,"決裁1",IF(V2598=DB!$B$13,"決裁2",IF(V2598=DB!$B$14,"決裁3",IF(V2598=DB!$B$15,"決裁4",IF(V2598="","",TEXT(W2598,"GE")&amp;"-"&amp;V2598)))))</f>
        <v/>
      </c>
      <c r="B2598" s="228" t="str">
        <f>IF(A2598="","",A2598&amp;"-"&amp;COUNTIF($A$5:A2598,A2598))</f>
        <v/>
      </c>
      <c r="C2598" s="228" t="str">
        <f t="shared" si="81"/>
        <v/>
      </c>
      <c r="D2598" s="228" t="str">
        <f>IF(C2598="","",C2598&amp;"-"&amp;COUNTIF($C$5:C2598,C2598))</f>
        <v/>
      </c>
      <c r="E2598" s="228">
        <f t="shared" si="82"/>
        <v>0</v>
      </c>
      <c r="F2598" s="30"/>
      <c r="G2598" s="30"/>
      <c r="H2598" s="31"/>
      <c r="I2598" s="32"/>
      <c r="J2598" s="35"/>
      <c r="K2598" s="32"/>
      <c r="L2598" s="32"/>
      <c r="M2598" s="32"/>
      <c r="N2598" s="66"/>
      <c r="R2598" s="36"/>
      <c r="S2598" s="37"/>
      <c r="T2598" s="38"/>
      <c r="U2598" s="200"/>
      <c r="V2598" s="211"/>
      <c r="W2598" s="204"/>
      <c r="X2598" s="204"/>
      <c r="Y2598" s="40"/>
      <c r="Z2598" s="41"/>
      <c r="AA2598" s="33"/>
      <c r="AB2598" s="42"/>
      <c r="AC2598" s="41"/>
      <c r="AD2598" s="32"/>
      <c r="AE2598" s="42"/>
      <c r="AF2598" s="41"/>
      <c r="AG2598" s="32"/>
      <c r="AH2598" s="69"/>
      <c r="AI2598" s="69"/>
      <c r="AJ2598" s="69"/>
      <c r="AK2598" s="29" t="str">
        <f>IFERROR(MATCH(H2598,#REF!,0),"")</f>
        <v/>
      </c>
    </row>
    <row r="2599" spans="1:37" ht="15" customHeight="1">
      <c r="A2599" s="227" t="str">
        <f>IF(V2599=DB!$B$12,"決裁1",IF(V2599=DB!$B$13,"決裁2",IF(V2599=DB!$B$14,"決裁3",IF(V2599=DB!$B$15,"決裁4",IF(V2599="","",TEXT(W2599,"GE")&amp;"-"&amp;V2599)))))</f>
        <v/>
      </c>
      <c r="B2599" s="228" t="str">
        <f>IF(A2599="","",A2599&amp;"-"&amp;COUNTIF($A$5:A2599,A2599))</f>
        <v/>
      </c>
      <c r="C2599" s="228" t="str">
        <f t="shared" si="81"/>
        <v/>
      </c>
      <c r="D2599" s="228" t="str">
        <f>IF(C2599="","",C2599&amp;"-"&amp;COUNTIF($C$5:C2599,C2599))</f>
        <v/>
      </c>
      <c r="E2599" s="228">
        <f t="shared" si="82"/>
        <v>0</v>
      </c>
      <c r="F2599" s="30"/>
      <c r="G2599" s="30"/>
      <c r="H2599" s="31"/>
      <c r="I2599" s="32"/>
      <c r="J2599" s="35"/>
      <c r="K2599" s="32"/>
      <c r="L2599" s="32"/>
      <c r="M2599" s="32"/>
      <c r="N2599" s="66"/>
      <c r="R2599" s="36"/>
      <c r="S2599" s="37"/>
      <c r="T2599" s="38"/>
      <c r="U2599" s="200"/>
      <c r="V2599" s="211"/>
      <c r="W2599" s="204"/>
      <c r="X2599" s="204"/>
      <c r="Y2599" s="40"/>
      <c r="Z2599" s="41"/>
      <c r="AA2599" s="33"/>
      <c r="AB2599" s="42"/>
      <c r="AC2599" s="41"/>
      <c r="AD2599" s="32"/>
      <c r="AE2599" s="42"/>
      <c r="AF2599" s="41"/>
      <c r="AG2599" s="32"/>
      <c r="AH2599" s="69"/>
      <c r="AI2599" s="69"/>
      <c r="AJ2599" s="69"/>
      <c r="AK2599" s="29" t="str">
        <f>IFERROR(MATCH(H2599,#REF!,0),"")</f>
        <v/>
      </c>
    </row>
    <row r="2600" spans="1:37" ht="15" customHeight="1">
      <c r="A2600" s="227" t="str">
        <f>IF(V2600=DB!$B$12,"決裁1",IF(V2600=DB!$B$13,"決裁2",IF(V2600=DB!$B$14,"決裁3",IF(V2600=DB!$B$15,"決裁4",IF(V2600="","",TEXT(W2600,"GE")&amp;"-"&amp;V2600)))))</f>
        <v/>
      </c>
      <c r="B2600" s="228" t="str">
        <f>IF(A2600="","",A2600&amp;"-"&amp;COUNTIF($A$5:A2600,A2600))</f>
        <v/>
      </c>
      <c r="C2600" s="228" t="str">
        <f t="shared" si="81"/>
        <v/>
      </c>
      <c r="D2600" s="228" t="str">
        <f>IF(C2600="","",C2600&amp;"-"&amp;COUNTIF($C$5:C2600,C2600))</f>
        <v/>
      </c>
      <c r="E2600" s="228">
        <f t="shared" si="82"/>
        <v>0</v>
      </c>
      <c r="F2600" s="30"/>
      <c r="G2600" s="30"/>
      <c r="H2600" s="31"/>
      <c r="I2600" s="32"/>
      <c r="J2600" s="35"/>
      <c r="K2600" s="32"/>
      <c r="L2600" s="32"/>
      <c r="M2600" s="32"/>
      <c r="N2600" s="66"/>
      <c r="R2600" s="36"/>
      <c r="S2600" s="37"/>
      <c r="T2600" s="38"/>
      <c r="U2600" s="200"/>
      <c r="V2600" s="211"/>
      <c r="W2600" s="204"/>
      <c r="X2600" s="204"/>
      <c r="Y2600" s="40"/>
      <c r="Z2600" s="41"/>
      <c r="AA2600" s="33"/>
      <c r="AB2600" s="42"/>
      <c r="AC2600" s="41"/>
      <c r="AD2600" s="32"/>
      <c r="AE2600" s="42"/>
      <c r="AF2600" s="41"/>
      <c r="AG2600" s="32"/>
      <c r="AH2600" s="69"/>
      <c r="AI2600" s="69"/>
      <c r="AJ2600" s="69"/>
      <c r="AK2600" s="29" t="str">
        <f>IFERROR(MATCH(H2600,#REF!,0),"")</f>
        <v/>
      </c>
    </row>
    <row r="2601" spans="1:37" ht="15" customHeight="1">
      <c r="A2601" s="227" t="str">
        <f>IF(V2601=DB!$B$12,"決裁1",IF(V2601=DB!$B$13,"決裁2",IF(V2601=DB!$B$14,"決裁3",IF(V2601=DB!$B$15,"決裁4",IF(V2601="","",TEXT(W2601,"GE")&amp;"-"&amp;V2601)))))</f>
        <v/>
      </c>
      <c r="B2601" s="228" t="str">
        <f>IF(A2601="","",A2601&amp;"-"&amp;COUNTIF($A$5:A2601,A2601))</f>
        <v/>
      </c>
      <c r="C2601" s="228" t="str">
        <f t="shared" si="81"/>
        <v/>
      </c>
      <c r="D2601" s="228" t="str">
        <f>IF(C2601="","",C2601&amp;"-"&amp;COUNTIF($C$5:C2601,C2601))</f>
        <v/>
      </c>
      <c r="E2601" s="228">
        <f t="shared" si="82"/>
        <v>0</v>
      </c>
      <c r="F2601" s="30"/>
      <c r="G2601" s="30"/>
      <c r="H2601" s="31"/>
      <c r="I2601" s="32"/>
      <c r="J2601" s="35"/>
      <c r="K2601" s="32"/>
      <c r="L2601" s="32"/>
      <c r="M2601" s="32"/>
      <c r="N2601" s="66"/>
      <c r="R2601" s="36"/>
      <c r="S2601" s="37"/>
      <c r="T2601" s="38"/>
      <c r="U2601" s="200"/>
      <c r="V2601" s="211"/>
      <c r="W2601" s="204"/>
      <c r="X2601" s="204"/>
      <c r="Y2601" s="40"/>
      <c r="Z2601" s="41"/>
      <c r="AA2601" s="33"/>
      <c r="AB2601" s="42"/>
      <c r="AC2601" s="41"/>
      <c r="AD2601" s="32"/>
      <c r="AE2601" s="42"/>
      <c r="AF2601" s="41"/>
      <c r="AG2601" s="32"/>
      <c r="AH2601" s="69"/>
      <c r="AI2601" s="69"/>
      <c r="AJ2601" s="69"/>
      <c r="AK2601" s="29" t="str">
        <f>IFERROR(MATCH(H2601,#REF!,0),"")</f>
        <v/>
      </c>
    </row>
    <row r="2602" spans="1:37" ht="15" customHeight="1">
      <c r="A2602" s="227" t="str">
        <f>IF(V2602=DB!$B$12,"決裁1",IF(V2602=DB!$B$13,"決裁2",IF(V2602=DB!$B$14,"決裁3",IF(V2602=DB!$B$15,"決裁4",IF(V2602="","",TEXT(W2602,"GE")&amp;"-"&amp;V2602)))))</f>
        <v/>
      </c>
      <c r="B2602" s="228" t="str">
        <f>IF(A2602="","",A2602&amp;"-"&amp;COUNTIF($A$5:A2602,A2602))</f>
        <v/>
      </c>
      <c r="C2602" s="228" t="str">
        <f t="shared" si="81"/>
        <v/>
      </c>
      <c r="D2602" s="228" t="str">
        <f>IF(C2602="","",C2602&amp;"-"&amp;COUNTIF($C$5:C2602,C2602))</f>
        <v/>
      </c>
      <c r="E2602" s="228">
        <f t="shared" si="82"/>
        <v>0</v>
      </c>
      <c r="F2602" s="30"/>
      <c r="G2602" s="30"/>
      <c r="H2602" s="31"/>
      <c r="I2602" s="32"/>
      <c r="J2602" s="35"/>
      <c r="K2602" s="32"/>
      <c r="L2602" s="32"/>
      <c r="M2602" s="32"/>
      <c r="N2602" s="66"/>
      <c r="R2602" s="36"/>
      <c r="S2602" s="37"/>
      <c r="T2602" s="38"/>
      <c r="U2602" s="200"/>
      <c r="V2602" s="211"/>
      <c r="W2602" s="204"/>
      <c r="X2602" s="204"/>
      <c r="Y2602" s="40"/>
      <c r="Z2602" s="41"/>
      <c r="AA2602" s="33"/>
      <c r="AB2602" s="42"/>
      <c r="AC2602" s="41"/>
      <c r="AD2602" s="32"/>
      <c r="AE2602" s="42"/>
      <c r="AF2602" s="41"/>
      <c r="AG2602" s="32"/>
      <c r="AH2602" s="69"/>
      <c r="AI2602" s="69"/>
      <c r="AJ2602" s="69"/>
      <c r="AK2602" s="29" t="str">
        <f>IFERROR(MATCH(H2602,#REF!,0),"")</f>
        <v/>
      </c>
    </row>
    <row r="2603" spans="1:37" ht="15" customHeight="1">
      <c r="A2603" s="227" t="str">
        <f>IF(V2603=DB!$B$12,"決裁1",IF(V2603=DB!$B$13,"決裁2",IF(V2603=DB!$B$14,"決裁3",IF(V2603=DB!$B$15,"決裁4",IF(V2603="","",TEXT(W2603,"GE")&amp;"-"&amp;V2603)))))</f>
        <v/>
      </c>
      <c r="B2603" s="228" t="str">
        <f>IF(A2603="","",A2603&amp;"-"&amp;COUNTIF($A$5:A2603,A2603))</f>
        <v/>
      </c>
      <c r="C2603" s="228" t="str">
        <f t="shared" si="81"/>
        <v/>
      </c>
      <c r="D2603" s="228" t="str">
        <f>IF(C2603="","",C2603&amp;"-"&amp;COUNTIF($C$5:C2603,C2603))</f>
        <v/>
      </c>
      <c r="E2603" s="228">
        <f t="shared" si="82"/>
        <v>0</v>
      </c>
      <c r="F2603" s="30"/>
      <c r="G2603" s="30"/>
      <c r="H2603" s="31"/>
      <c r="I2603" s="32"/>
      <c r="J2603" s="35"/>
      <c r="K2603" s="32"/>
      <c r="L2603" s="32"/>
      <c r="M2603" s="32"/>
      <c r="N2603" s="66"/>
      <c r="R2603" s="36"/>
      <c r="S2603" s="37"/>
      <c r="T2603" s="38"/>
      <c r="U2603" s="200"/>
      <c r="V2603" s="211"/>
      <c r="W2603" s="204"/>
      <c r="X2603" s="204"/>
      <c r="Y2603" s="40"/>
      <c r="Z2603" s="41"/>
      <c r="AA2603" s="33"/>
      <c r="AB2603" s="42"/>
      <c r="AC2603" s="41"/>
      <c r="AD2603" s="32"/>
      <c r="AE2603" s="42"/>
      <c r="AF2603" s="41"/>
      <c r="AG2603" s="32"/>
      <c r="AH2603" s="69"/>
      <c r="AI2603" s="69"/>
      <c r="AJ2603" s="69"/>
      <c r="AK2603" s="29" t="str">
        <f>IFERROR(MATCH(H2603,#REF!,0),"")</f>
        <v/>
      </c>
    </row>
    <row r="2604" spans="1:37" ht="15" customHeight="1">
      <c r="A2604" s="227" t="str">
        <f>IF(V2604=DB!$B$12,"決裁1",IF(V2604=DB!$B$13,"決裁2",IF(V2604=DB!$B$14,"決裁3",IF(V2604=DB!$B$15,"決裁4",IF(V2604="","",TEXT(W2604,"GE")&amp;"-"&amp;V2604)))))</f>
        <v/>
      </c>
      <c r="B2604" s="228" t="str">
        <f>IF(A2604="","",A2604&amp;"-"&amp;COUNTIF($A$5:A2604,A2604))</f>
        <v/>
      </c>
      <c r="C2604" s="228" t="str">
        <f t="shared" si="81"/>
        <v/>
      </c>
      <c r="D2604" s="228" t="str">
        <f>IF(C2604="","",C2604&amp;"-"&amp;COUNTIF($C$5:C2604,C2604))</f>
        <v/>
      </c>
      <c r="E2604" s="228">
        <f t="shared" si="82"/>
        <v>0</v>
      </c>
      <c r="F2604" s="30"/>
      <c r="G2604" s="30"/>
      <c r="H2604" s="31"/>
      <c r="I2604" s="32"/>
      <c r="J2604" s="35"/>
      <c r="K2604" s="32"/>
      <c r="L2604" s="32"/>
      <c r="M2604" s="32"/>
      <c r="N2604" s="66"/>
      <c r="R2604" s="36"/>
      <c r="S2604" s="37"/>
      <c r="T2604" s="38"/>
      <c r="U2604" s="200"/>
      <c r="V2604" s="211"/>
      <c r="W2604" s="204"/>
      <c r="X2604" s="204"/>
      <c r="Y2604" s="40"/>
      <c r="Z2604" s="41"/>
      <c r="AA2604" s="33"/>
      <c r="AB2604" s="42"/>
      <c r="AC2604" s="41"/>
      <c r="AD2604" s="32"/>
      <c r="AE2604" s="42"/>
      <c r="AF2604" s="41"/>
      <c r="AG2604" s="32"/>
      <c r="AH2604" s="69"/>
      <c r="AI2604" s="69"/>
      <c r="AJ2604" s="69"/>
      <c r="AK2604" s="29" t="str">
        <f>IFERROR(MATCH(H2604,#REF!,0),"")</f>
        <v/>
      </c>
    </row>
    <row r="2605" spans="1:37" ht="15" customHeight="1">
      <c r="A2605" s="227" t="str">
        <f>IF(V2605=DB!$B$12,"決裁1",IF(V2605=DB!$B$13,"決裁2",IF(V2605=DB!$B$14,"決裁3",IF(V2605=DB!$B$15,"決裁4",IF(V2605="","",TEXT(W2605,"GE")&amp;"-"&amp;V2605)))))</f>
        <v/>
      </c>
      <c r="B2605" s="228" t="str">
        <f>IF(A2605="","",A2605&amp;"-"&amp;COUNTIF($A$5:A2605,A2605))</f>
        <v/>
      </c>
      <c r="C2605" s="228" t="str">
        <f t="shared" si="81"/>
        <v/>
      </c>
      <c r="D2605" s="228" t="str">
        <f>IF(C2605="","",C2605&amp;"-"&amp;COUNTIF($C$5:C2605,C2605))</f>
        <v/>
      </c>
      <c r="E2605" s="228">
        <f t="shared" si="82"/>
        <v>0</v>
      </c>
      <c r="F2605" s="30"/>
      <c r="G2605" s="30"/>
      <c r="H2605" s="31"/>
      <c r="I2605" s="32"/>
      <c r="J2605" s="35"/>
      <c r="K2605" s="32"/>
      <c r="L2605" s="32"/>
      <c r="M2605" s="32"/>
      <c r="N2605" s="66"/>
      <c r="R2605" s="36"/>
      <c r="S2605" s="37"/>
      <c r="T2605" s="38"/>
      <c r="U2605" s="200"/>
      <c r="V2605" s="211"/>
      <c r="W2605" s="204"/>
      <c r="X2605" s="204"/>
      <c r="Y2605" s="40"/>
      <c r="Z2605" s="41"/>
      <c r="AA2605" s="33"/>
      <c r="AB2605" s="42"/>
      <c r="AC2605" s="41"/>
      <c r="AD2605" s="32"/>
      <c r="AE2605" s="42"/>
      <c r="AF2605" s="41"/>
      <c r="AG2605" s="32"/>
      <c r="AH2605" s="69"/>
      <c r="AI2605" s="69"/>
      <c r="AJ2605" s="69"/>
      <c r="AK2605" s="29" t="str">
        <f>IFERROR(MATCH(H2605,#REF!,0),"")</f>
        <v/>
      </c>
    </row>
    <row r="2606" spans="1:37" ht="15" customHeight="1">
      <c r="A2606" s="227" t="str">
        <f>IF(V2606=DB!$B$12,"決裁1",IF(V2606=DB!$B$13,"決裁2",IF(V2606=DB!$B$14,"決裁3",IF(V2606=DB!$B$15,"決裁4",IF(V2606="","",TEXT(W2606,"GE")&amp;"-"&amp;V2606)))))</f>
        <v/>
      </c>
      <c r="B2606" s="228" t="str">
        <f>IF(A2606="","",A2606&amp;"-"&amp;COUNTIF($A$5:A2606,A2606))</f>
        <v/>
      </c>
      <c r="C2606" s="228" t="str">
        <f t="shared" si="81"/>
        <v/>
      </c>
      <c r="D2606" s="228" t="str">
        <f>IF(C2606="","",C2606&amp;"-"&amp;COUNTIF($C$5:C2606,C2606))</f>
        <v/>
      </c>
      <c r="E2606" s="228">
        <f t="shared" si="82"/>
        <v>0</v>
      </c>
      <c r="F2606" s="30"/>
      <c r="G2606" s="30"/>
      <c r="H2606" s="31"/>
      <c r="I2606" s="32"/>
      <c r="J2606" s="35"/>
      <c r="K2606" s="32"/>
      <c r="L2606" s="32"/>
      <c r="M2606" s="32"/>
      <c r="N2606" s="66"/>
      <c r="R2606" s="36"/>
      <c r="S2606" s="37"/>
      <c r="T2606" s="38"/>
      <c r="U2606" s="200"/>
      <c r="V2606" s="211"/>
      <c r="W2606" s="204"/>
      <c r="X2606" s="204"/>
      <c r="Y2606" s="40"/>
      <c r="Z2606" s="41"/>
      <c r="AA2606" s="33"/>
      <c r="AB2606" s="42"/>
      <c r="AC2606" s="41"/>
      <c r="AD2606" s="32"/>
      <c r="AE2606" s="42"/>
      <c r="AF2606" s="41"/>
      <c r="AG2606" s="32"/>
      <c r="AH2606" s="69"/>
      <c r="AI2606" s="69"/>
      <c r="AJ2606" s="69"/>
      <c r="AK2606" s="29" t="str">
        <f>IFERROR(MATCH(H2606,#REF!,0),"")</f>
        <v/>
      </c>
    </row>
    <row r="2607" spans="1:37" ht="15" customHeight="1">
      <c r="A2607" s="227" t="str">
        <f>IF(V2607=DB!$B$12,"決裁1",IF(V2607=DB!$B$13,"決裁2",IF(V2607=DB!$B$14,"決裁3",IF(V2607=DB!$B$15,"決裁4",IF(V2607="","",TEXT(W2607,"GE")&amp;"-"&amp;V2607)))))</f>
        <v/>
      </c>
      <c r="B2607" s="228" t="str">
        <f>IF(A2607="","",A2607&amp;"-"&amp;COUNTIF($A$5:A2607,A2607))</f>
        <v/>
      </c>
      <c r="C2607" s="228" t="str">
        <f t="shared" si="81"/>
        <v/>
      </c>
      <c r="D2607" s="228" t="str">
        <f>IF(C2607="","",C2607&amp;"-"&amp;COUNTIF($C$5:C2607,C2607))</f>
        <v/>
      </c>
      <c r="E2607" s="228">
        <f t="shared" si="82"/>
        <v>0</v>
      </c>
      <c r="F2607" s="30"/>
      <c r="G2607" s="30"/>
      <c r="H2607" s="31"/>
      <c r="I2607" s="32"/>
      <c r="J2607" s="35"/>
      <c r="K2607" s="32"/>
      <c r="L2607" s="32"/>
      <c r="M2607" s="32"/>
      <c r="N2607" s="66"/>
      <c r="R2607" s="36"/>
      <c r="S2607" s="37"/>
      <c r="T2607" s="38"/>
      <c r="U2607" s="200"/>
      <c r="V2607" s="211"/>
      <c r="W2607" s="204"/>
      <c r="X2607" s="204"/>
      <c r="Y2607" s="40"/>
      <c r="Z2607" s="41"/>
      <c r="AA2607" s="33"/>
      <c r="AB2607" s="42"/>
      <c r="AC2607" s="41"/>
      <c r="AD2607" s="32"/>
      <c r="AE2607" s="42"/>
      <c r="AF2607" s="41"/>
      <c r="AG2607" s="32"/>
      <c r="AH2607" s="69"/>
      <c r="AI2607" s="69"/>
      <c r="AJ2607" s="69"/>
      <c r="AK2607" s="29" t="str">
        <f>IFERROR(MATCH(H2607,#REF!,0),"")</f>
        <v/>
      </c>
    </row>
    <row r="2608" spans="1:37" ht="15" customHeight="1">
      <c r="A2608" s="227" t="str">
        <f>IF(V2608=DB!$B$12,"決裁1",IF(V2608=DB!$B$13,"決裁2",IF(V2608=DB!$B$14,"決裁3",IF(V2608=DB!$B$15,"決裁4",IF(V2608="","",TEXT(W2608,"GE")&amp;"-"&amp;V2608)))))</f>
        <v/>
      </c>
      <c r="B2608" s="228" t="str">
        <f>IF(A2608="","",A2608&amp;"-"&amp;COUNTIF($A$5:A2608,A2608))</f>
        <v/>
      </c>
      <c r="C2608" s="228" t="str">
        <f t="shared" si="81"/>
        <v/>
      </c>
      <c r="D2608" s="228" t="str">
        <f>IF(C2608="","",C2608&amp;"-"&amp;COUNTIF($C$5:C2608,C2608))</f>
        <v/>
      </c>
      <c r="E2608" s="228">
        <f t="shared" si="82"/>
        <v>0</v>
      </c>
      <c r="F2608" s="30"/>
      <c r="G2608" s="30"/>
      <c r="H2608" s="31"/>
      <c r="I2608" s="32"/>
      <c r="J2608" s="35"/>
      <c r="K2608" s="32"/>
      <c r="L2608" s="32"/>
      <c r="M2608" s="32"/>
      <c r="N2608" s="66"/>
      <c r="R2608" s="36"/>
      <c r="S2608" s="37"/>
      <c r="T2608" s="38"/>
      <c r="U2608" s="200"/>
      <c r="V2608" s="211"/>
      <c r="W2608" s="204"/>
      <c r="X2608" s="204"/>
      <c r="Y2608" s="40"/>
      <c r="Z2608" s="41"/>
      <c r="AA2608" s="33"/>
      <c r="AB2608" s="42"/>
      <c r="AC2608" s="41"/>
      <c r="AD2608" s="32"/>
      <c r="AE2608" s="42"/>
      <c r="AF2608" s="41"/>
      <c r="AG2608" s="32"/>
      <c r="AH2608" s="69"/>
      <c r="AI2608" s="69"/>
      <c r="AJ2608" s="69"/>
      <c r="AK2608" s="29" t="str">
        <f>IFERROR(MATCH(H2608,#REF!,0),"")</f>
        <v/>
      </c>
    </row>
    <row r="2609" spans="1:37" ht="15" customHeight="1">
      <c r="A2609" s="227" t="str">
        <f>IF(V2609=DB!$B$12,"決裁1",IF(V2609=DB!$B$13,"決裁2",IF(V2609=DB!$B$14,"決裁3",IF(V2609=DB!$B$15,"決裁4",IF(V2609="","",TEXT(W2609,"GE")&amp;"-"&amp;V2609)))))</f>
        <v/>
      </c>
      <c r="B2609" s="228" t="str">
        <f>IF(A2609="","",A2609&amp;"-"&amp;COUNTIF($A$5:A2609,A2609))</f>
        <v/>
      </c>
      <c r="C2609" s="228" t="str">
        <f t="shared" si="81"/>
        <v/>
      </c>
      <c r="D2609" s="228" t="str">
        <f>IF(C2609="","",C2609&amp;"-"&amp;COUNTIF($C$5:C2609,C2609))</f>
        <v/>
      </c>
      <c r="E2609" s="228">
        <f t="shared" si="82"/>
        <v>0</v>
      </c>
      <c r="F2609" s="30"/>
      <c r="G2609" s="30"/>
      <c r="H2609" s="31"/>
      <c r="I2609" s="32"/>
      <c r="J2609" s="35"/>
      <c r="K2609" s="32"/>
      <c r="L2609" s="32"/>
      <c r="M2609" s="32"/>
      <c r="N2609" s="66"/>
      <c r="R2609" s="36"/>
      <c r="S2609" s="37"/>
      <c r="T2609" s="38"/>
      <c r="U2609" s="200"/>
      <c r="V2609" s="211"/>
      <c r="W2609" s="204"/>
      <c r="X2609" s="204"/>
      <c r="Y2609" s="40"/>
      <c r="Z2609" s="41"/>
      <c r="AA2609" s="33"/>
      <c r="AB2609" s="42"/>
      <c r="AC2609" s="41"/>
      <c r="AD2609" s="32"/>
      <c r="AE2609" s="42"/>
      <c r="AF2609" s="41"/>
      <c r="AG2609" s="32"/>
      <c r="AH2609" s="69"/>
      <c r="AI2609" s="69"/>
      <c r="AJ2609" s="69"/>
      <c r="AK2609" s="29" t="str">
        <f>IFERROR(MATCH(H2609,#REF!,0),"")</f>
        <v/>
      </c>
    </row>
    <row r="2610" spans="1:37" ht="15" customHeight="1">
      <c r="A2610" s="227" t="str">
        <f>IF(V2610=DB!$B$12,"決裁1",IF(V2610=DB!$B$13,"決裁2",IF(V2610=DB!$B$14,"決裁3",IF(V2610=DB!$B$15,"決裁4",IF(V2610="","",TEXT(W2610,"GE")&amp;"-"&amp;V2610)))))</f>
        <v/>
      </c>
      <c r="B2610" s="228" t="str">
        <f>IF(A2610="","",A2610&amp;"-"&amp;COUNTIF($A$5:A2610,A2610))</f>
        <v/>
      </c>
      <c r="C2610" s="228" t="str">
        <f t="shared" si="81"/>
        <v/>
      </c>
      <c r="D2610" s="228" t="str">
        <f>IF(C2610="","",C2610&amp;"-"&amp;COUNTIF($C$5:C2610,C2610))</f>
        <v/>
      </c>
      <c r="E2610" s="228">
        <f t="shared" si="82"/>
        <v>0</v>
      </c>
      <c r="F2610" s="30"/>
      <c r="G2610" s="30"/>
      <c r="H2610" s="31"/>
      <c r="I2610" s="32"/>
      <c r="J2610" s="35"/>
      <c r="K2610" s="32"/>
      <c r="L2610" s="32"/>
      <c r="M2610" s="32"/>
      <c r="N2610" s="66"/>
      <c r="R2610" s="36"/>
      <c r="S2610" s="37"/>
      <c r="T2610" s="38"/>
      <c r="U2610" s="200"/>
      <c r="V2610" s="211"/>
      <c r="W2610" s="204"/>
      <c r="X2610" s="204"/>
      <c r="Y2610" s="40"/>
      <c r="Z2610" s="41"/>
      <c r="AA2610" s="33"/>
      <c r="AB2610" s="42"/>
      <c r="AC2610" s="41"/>
      <c r="AD2610" s="32"/>
      <c r="AE2610" s="42"/>
      <c r="AF2610" s="41"/>
      <c r="AG2610" s="32"/>
      <c r="AH2610" s="69"/>
      <c r="AI2610" s="69"/>
      <c r="AJ2610" s="69"/>
      <c r="AK2610" s="29" t="str">
        <f>IFERROR(MATCH(H2610,#REF!,0),"")</f>
        <v/>
      </c>
    </row>
    <row r="2611" spans="1:37" ht="15" customHeight="1">
      <c r="A2611" s="227" t="str">
        <f>IF(V2611=DB!$B$12,"決裁1",IF(V2611=DB!$B$13,"決裁2",IF(V2611=DB!$B$14,"決裁3",IF(V2611=DB!$B$15,"決裁4",IF(V2611="","",TEXT(W2611,"GE")&amp;"-"&amp;V2611)))))</f>
        <v/>
      </c>
      <c r="B2611" s="228" t="str">
        <f>IF(A2611="","",A2611&amp;"-"&amp;COUNTIF($A$5:A2611,A2611))</f>
        <v/>
      </c>
      <c r="C2611" s="228" t="str">
        <f t="shared" si="81"/>
        <v/>
      </c>
      <c r="D2611" s="228" t="str">
        <f>IF(C2611="","",C2611&amp;"-"&amp;COUNTIF($C$5:C2611,C2611))</f>
        <v/>
      </c>
      <c r="E2611" s="228">
        <f t="shared" si="82"/>
        <v>0</v>
      </c>
      <c r="F2611" s="30"/>
      <c r="G2611" s="30"/>
      <c r="H2611" s="31"/>
      <c r="I2611" s="32"/>
      <c r="J2611" s="35"/>
      <c r="K2611" s="32"/>
      <c r="L2611" s="32"/>
      <c r="M2611" s="32"/>
      <c r="N2611" s="66"/>
      <c r="R2611" s="36"/>
      <c r="S2611" s="37"/>
      <c r="T2611" s="38"/>
      <c r="U2611" s="200"/>
      <c r="V2611" s="211"/>
      <c r="W2611" s="204"/>
      <c r="X2611" s="204"/>
      <c r="Y2611" s="40"/>
      <c r="Z2611" s="41"/>
      <c r="AA2611" s="33"/>
      <c r="AB2611" s="42"/>
      <c r="AC2611" s="41"/>
      <c r="AD2611" s="32"/>
      <c r="AE2611" s="42"/>
      <c r="AF2611" s="41"/>
      <c r="AG2611" s="32"/>
      <c r="AH2611" s="69"/>
      <c r="AI2611" s="69"/>
      <c r="AJ2611" s="69"/>
      <c r="AK2611" s="29" t="str">
        <f>IFERROR(MATCH(H2611,#REF!,0),"")</f>
        <v/>
      </c>
    </row>
    <row r="2612" spans="1:37" ht="15" customHeight="1">
      <c r="A2612" s="227" t="str">
        <f>IF(V2612=DB!$B$12,"決裁1",IF(V2612=DB!$B$13,"決裁2",IF(V2612=DB!$B$14,"決裁3",IF(V2612=DB!$B$15,"決裁4",IF(V2612="","",TEXT(W2612,"GE")&amp;"-"&amp;V2612)))))</f>
        <v/>
      </c>
      <c r="B2612" s="228" t="str">
        <f>IF(A2612="","",A2612&amp;"-"&amp;COUNTIF($A$5:A2612,A2612))</f>
        <v/>
      </c>
      <c r="C2612" s="228" t="str">
        <f t="shared" si="81"/>
        <v/>
      </c>
      <c r="D2612" s="228" t="str">
        <f>IF(C2612="","",C2612&amp;"-"&amp;COUNTIF($C$5:C2612,C2612))</f>
        <v/>
      </c>
      <c r="E2612" s="228">
        <f t="shared" si="82"/>
        <v>0</v>
      </c>
      <c r="F2612" s="30"/>
      <c r="G2612" s="30"/>
      <c r="H2612" s="31"/>
      <c r="I2612" s="32"/>
      <c r="J2612" s="35"/>
      <c r="K2612" s="32"/>
      <c r="L2612" s="32"/>
      <c r="M2612" s="32"/>
      <c r="N2612" s="66"/>
      <c r="R2612" s="36"/>
      <c r="S2612" s="37"/>
      <c r="T2612" s="38"/>
      <c r="U2612" s="200"/>
      <c r="V2612" s="211"/>
      <c r="W2612" s="204"/>
      <c r="X2612" s="204"/>
      <c r="Y2612" s="40"/>
      <c r="Z2612" s="41"/>
      <c r="AA2612" s="33"/>
      <c r="AB2612" s="42"/>
      <c r="AC2612" s="41"/>
      <c r="AD2612" s="32"/>
      <c r="AE2612" s="42"/>
      <c r="AF2612" s="41"/>
      <c r="AG2612" s="32"/>
      <c r="AH2612" s="69"/>
      <c r="AI2612" s="69"/>
      <c r="AJ2612" s="69"/>
      <c r="AK2612" s="29" t="str">
        <f>IFERROR(MATCH(H2612,#REF!,0),"")</f>
        <v/>
      </c>
    </row>
    <row r="2613" spans="1:37" ht="15" customHeight="1">
      <c r="A2613" s="227" t="str">
        <f>IF(V2613=DB!$B$12,"決裁1",IF(V2613=DB!$B$13,"決裁2",IF(V2613=DB!$B$14,"決裁3",IF(V2613=DB!$B$15,"決裁4",IF(V2613="","",TEXT(W2613,"GE")&amp;"-"&amp;V2613)))))</f>
        <v/>
      </c>
      <c r="B2613" s="228" t="str">
        <f>IF(A2613="","",A2613&amp;"-"&amp;COUNTIF($A$5:A2613,A2613))</f>
        <v/>
      </c>
      <c r="C2613" s="228" t="str">
        <f t="shared" si="81"/>
        <v/>
      </c>
      <c r="D2613" s="228" t="str">
        <f>IF(C2613="","",C2613&amp;"-"&amp;COUNTIF($C$5:C2613,C2613))</f>
        <v/>
      </c>
      <c r="E2613" s="228">
        <f t="shared" si="82"/>
        <v>0</v>
      </c>
      <c r="F2613" s="30"/>
      <c r="G2613" s="30"/>
      <c r="H2613" s="31"/>
      <c r="I2613" s="32"/>
      <c r="J2613" s="35"/>
      <c r="K2613" s="32"/>
      <c r="L2613" s="32"/>
      <c r="M2613" s="32"/>
      <c r="N2613" s="66"/>
      <c r="R2613" s="36"/>
      <c r="S2613" s="37"/>
      <c r="T2613" s="38"/>
      <c r="U2613" s="200"/>
      <c r="V2613" s="211"/>
      <c r="W2613" s="204"/>
      <c r="X2613" s="204"/>
      <c r="Y2613" s="40"/>
      <c r="Z2613" s="41"/>
      <c r="AA2613" s="33"/>
      <c r="AB2613" s="42"/>
      <c r="AC2613" s="41"/>
      <c r="AD2613" s="32"/>
      <c r="AE2613" s="42"/>
      <c r="AF2613" s="41"/>
      <c r="AG2613" s="32"/>
      <c r="AH2613" s="69"/>
      <c r="AI2613" s="69"/>
      <c r="AJ2613" s="69"/>
      <c r="AK2613" s="29" t="str">
        <f>IFERROR(MATCH(H2613,#REF!,0),"")</f>
        <v/>
      </c>
    </row>
    <row r="2614" spans="1:37" ht="15" customHeight="1">
      <c r="A2614" s="227" t="str">
        <f>IF(V2614=DB!$B$12,"決裁1",IF(V2614=DB!$B$13,"決裁2",IF(V2614=DB!$B$14,"決裁3",IF(V2614=DB!$B$15,"決裁4",IF(V2614="","",TEXT(W2614,"GE")&amp;"-"&amp;V2614)))))</f>
        <v/>
      </c>
      <c r="B2614" s="228" t="str">
        <f>IF(A2614="","",A2614&amp;"-"&amp;COUNTIF($A$5:A2614,A2614))</f>
        <v/>
      </c>
      <c r="C2614" s="228" t="str">
        <f t="shared" si="81"/>
        <v/>
      </c>
      <c r="D2614" s="228" t="str">
        <f>IF(C2614="","",C2614&amp;"-"&amp;COUNTIF($C$5:C2614,C2614))</f>
        <v/>
      </c>
      <c r="E2614" s="228">
        <f t="shared" si="82"/>
        <v>0</v>
      </c>
      <c r="F2614" s="30"/>
      <c r="G2614" s="30"/>
      <c r="H2614" s="31"/>
      <c r="I2614" s="32"/>
      <c r="J2614" s="35"/>
      <c r="K2614" s="32"/>
      <c r="L2614" s="32"/>
      <c r="M2614" s="32"/>
      <c r="N2614" s="66"/>
      <c r="R2614" s="36"/>
      <c r="S2614" s="37"/>
      <c r="T2614" s="38"/>
      <c r="U2614" s="200"/>
      <c r="V2614" s="211"/>
      <c r="W2614" s="204"/>
      <c r="X2614" s="204"/>
      <c r="Y2614" s="40"/>
      <c r="Z2614" s="41"/>
      <c r="AA2614" s="33"/>
      <c r="AB2614" s="42"/>
      <c r="AC2614" s="41"/>
      <c r="AD2614" s="32"/>
      <c r="AE2614" s="42"/>
      <c r="AF2614" s="41"/>
      <c r="AG2614" s="32"/>
      <c r="AH2614" s="69"/>
      <c r="AI2614" s="69"/>
      <c r="AJ2614" s="69"/>
      <c r="AK2614" s="29" t="str">
        <f>IFERROR(MATCH(H2614,#REF!,0),"")</f>
        <v/>
      </c>
    </row>
    <row r="2615" spans="1:37" ht="15" customHeight="1">
      <c r="A2615" s="227" t="str">
        <f>IF(V2615=DB!$B$12,"決裁1",IF(V2615=DB!$B$13,"決裁2",IF(V2615=DB!$B$14,"決裁3",IF(V2615=DB!$B$15,"決裁4",IF(V2615="","",TEXT(W2615,"GE")&amp;"-"&amp;V2615)))))</f>
        <v/>
      </c>
      <c r="B2615" s="228" t="str">
        <f>IF(A2615="","",A2615&amp;"-"&amp;COUNTIF($A$5:A2615,A2615))</f>
        <v/>
      </c>
      <c r="C2615" s="228" t="str">
        <f t="shared" si="81"/>
        <v/>
      </c>
      <c r="D2615" s="228" t="str">
        <f>IF(C2615="","",C2615&amp;"-"&amp;COUNTIF($C$5:C2615,C2615))</f>
        <v/>
      </c>
      <c r="E2615" s="228">
        <f t="shared" si="82"/>
        <v>0</v>
      </c>
      <c r="F2615" s="30"/>
      <c r="G2615" s="30"/>
      <c r="H2615" s="31"/>
      <c r="I2615" s="32"/>
      <c r="J2615" s="35"/>
      <c r="K2615" s="32"/>
      <c r="L2615" s="32"/>
      <c r="M2615" s="32"/>
      <c r="N2615" s="66"/>
      <c r="R2615" s="36"/>
      <c r="S2615" s="37"/>
      <c r="T2615" s="38"/>
      <c r="U2615" s="200"/>
      <c r="V2615" s="211"/>
      <c r="W2615" s="204"/>
      <c r="X2615" s="204"/>
      <c r="Y2615" s="40"/>
      <c r="Z2615" s="41"/>
      <c r="AA2615" s="33"/>
      <c r="AB2615" s="42"/>
      <c r="AC2615" s="41"/>
      <c r="AD2615" s="32"/>
      <c r="AE2615" s="42"/>
      <c r="AF2615" s="41"/>
      <c r="AG2615" s="32"/>
      <c r="AH2615" s="69"/>
      <c r="AI2615" s="69"/>
      <c r="AJ2615" s="69"/>
      <c r="AK2615" s="29" t="str">
        <f>IFERROR(MATCH(H2615,#REF!,0),"")</f>
        <v/>
      </c>
    </row>
    <row r="2616" spans="1:37" ht="15" customHeight="1">
      <c r="A2616" s="227" t="str">
        <f>IF(V2616=DB!$B$12,"決裁1",IF(V2616=DB!$B$13,"決裁2",IF(V2616=DB!$B$14,"決裁3",IF(V2616=DB!$B$15,"決裁4",IF(V2616="","",TEXT(W2616,"GE")&amp;"-"&amp;V2616)))))</f>
        <v/>
      </c>
      <c r="B2616" s="228" t="str">
        <f>IF(A2616="","",A2616&amp;"-"&amp;COUNTIF($A$5:A2616,A2616))</f>
        <v/>
      </c>
      <c r="C2616" s="228" t="str">
        <f t="shared" si="81"/>
        <v/>
      </c>
      <c r="D2616" s="228" t="str">
        <f>IF(C2616="","",C2616&amp;"-"&amp;COUNTIF($C$5:C2616,C2616))</f>
        <v/>
      </c>
      <c r="E2616" s="228">
        <f t="shared" si="82"/>
        <v>0</v>
      </c>
      <c r="F2616" s="30"/>
      <c r="G2616" s="30"/>
      <c r="H2616" s="31"/>
      <c r="I2616" s="32"/>
      <c r="J2616" s="35"/>
      <c r="K2616" s="32"/>
      <c r="L2616" s="32"/>
      <c r="M2616" s="32"/>
      <c r="N2616" s="66"/>
      <c r="R2616" s="36"/>
      <c r="S2616" s="37"/>
      <c r="T2616" s="38"/>
      <c r="U2616" s="200"/>
      <c r="V2616" s="211"/>
      <c r="W2616" s="204"/>
      <c r="X2616" s="204"/>
      <c r="Y2616" s="40"/>
      <c r="Z2616" s="41"/>
      <c r="AA2616" s="33"/>
      <c r="AB2616" s="42"/>
      <c r="AC2616" s="41"/>
      <c r="AD2616" s="32"/>
      <c r="AE2616" s="42"/>
      <c r="AF2616" s="41"/>
      <c r="AG2616" s="32"/>
      <c r="AH2616" s="69"/>
      <c r="AI2616" s="69"/>
      <c r="AJ2616" s="69"/>
      <c r="AK2616" s="29" t="str">
        <f>IFERROR(MATCH(H2616,#REF!,0),"")</f>
        <v/>
      </c>
    </row>
    <row r="2617" spans="1:37" ht="15" customHeight="1">
      <c r="A2617" s="227" t="str">
        <f>IF(V2617=DB!$B$12,"決裁1",IF(V2617=DB!$B$13,"決裁2",IF(V2617=DB!$B$14,"決裁3",IF(V2617=DB!$B$15,"決裁4",IF(V2617="","",TEXT(W2617,"GE")&amp;"-"&amp;V2617)))))</f>
        <v/>
      </c>
      <c r="B2617" s="228" t="str">
        <f>IF(A2617="","",A2617&amp;"-"&amp;COUNTIF($A$5:A2617,A2617))</f>
        <v/>
      </c>
      <c r="C2617" s="228" t="str">
        <f t="shared" si="81"/>
        <v/>
      </c>
      <c r="D2617" s="228" t="str">
        <f>IF(C2617="","",C2617&amp;"-"&amp;COUNTIF($C$5:C2617,C2617))</f>
        <v/>
      </c>
      <c r="E2617" s="228">
        <f t="shared" si="82"/>
        <v>0</v>
      </c>
      <c r="F2617" s="30"/>
      <c r="G2617" s="30"/>
      <c r="H2617" s="31"/>
      <c r="I2617" s="32"/>
      <c r="J2617" s="35"/>
      <c r="K2617" s="32"/>
      <c r="L2617" s="32"/>
      <c r="M2617" s="32"/>
      <c r="N2617" s="66"/>
      <c r="R2617" s="36"/>
      <c r="S2617" s="37"/>
      <c r="T2617" s="38"/>
      <c r="U2617" s="200"/>
      <c r="V2617" s="211"/>
      <c r="W2617" s="204"/>
      <c r="X2617" s="204"/>
      <c r="Y2617" s="40"/>
      <c r="Z2617" s="41"/>
      <c r="AA2617" s="33"/>
      <c r="AB2617" s="42"/>
      <c r="AC2617" s="41"/>
      <c r="AD2617" s="32"/>
      <c r="AE2617" s="42"/>
      <c r="AF2617" s="41"/>
      <c r="AG2617" s="32"/>
      <c r="AH2617" s="69"/>
      <c r="AI2617" s="69"/>
      <c r="AJ2617" s="69"/>
      <c r="AK2617" s="29" t="str">
        <f>IFERROR(MATCH(H2617,#REF!,0),"")</f>
        <v/>
      </c>
    </row>
    <row r="2618" spans="1:37" ht="15" customHeight="1">
      <c r="A2618" s="227" t="str">
        <f>IF(V2618=DB!$B$12,"決裁1",IF(V2618=DB!$B$13,"決裁2",IF(V2618=DB!$B$14,"決裁3",IF(V2618=DB!$B$15,"決裁4",IF(V2618="","",TEXT(W2618,"GE")&amp;"-"&amp;V2618)))))</f>
        <v/>
      </c>
      <c r="B2618" s="228" t="str">
        <f>IF(A2618="","",A2618&amp;"-"&amp;COUNTIF($A$5:A2618,A2618))</f>
        <v/>
      </c>
      <c r="C2618" s="228" t="str">
        <f t="shared" si="81"/>
        <v/>
      </c>
      <c r="D2618" s="228" t="str">
        <f>IF(C2618="","",C2618&amp;"-"&amp;COUNTIF($C$5:C2618,C2618))</f>
        <v/>
      </c>
      <c r="E2618" s="228">
        <f t="shared" si="82"/>
        <v>0</v>
      </c>
      <c r="F2618" s="30"/>
      <c r="G2618" s="30"/>
      <c r="H2618" s="31"/>
      <c r="I2618" s="32"/>
      <c r="J2618" s="35"/>
      <c r="K2618" s="32"/>
      <c r="L2618" s="32"/>
      <c r="M2618" s="32"/>
      <c r="N2618" s="66"/>
      <c r="R2618" s="36"/>
      <c r="S2618" s="37"/>
      <c r="T2618" s="38"/>
      <c r="U2618" s="200"/>
      <c r="V2618" s="211"/>
      <c r="W2618" s="204"/>
      <c r="X2618" s="204"/>
      <c r="Y2618" s="40"/>
      <c r="Z2618" s="41"/>
      <c r="AA2618" s="33"/>
      <c r="AB2618" s="42"/>
      <c r="AC2618" s="41"/>
      <c r="AD2618" s="32"/>
      <c r="AE2618" s="42"/>
      <c r="AF2618" s="41"/>
      <c r="AG2618" s="32"/>
      <c r="AH2618" s="69"/>
      <c r="AI2618" s="69"/>
      <c r="AJ2618" s="69"/>
      <c r="AK2618" s="29" t="str">
        <f>IFERROR(MATCH(H2618,#REF!,0),"")</f>
        <v/>
      </c>
    </row>
    <row r="2619" spans="1:37" ht="15" customHeight="1">
      <c r="A2619" s="227" t="str">
        <f>IF(V2619=DB!$B$12,"決裁1",IF(V2619=DB!$B$13,"決裁2",IF(V2619=DB!$B$14,"決裁3",IF(V2619=DB!$B$15,"決裁4",IF(V2619="","",TEXT(W2619,"GE")&amp;"-"&amp;V2619)))))</f>
        <v/>
      </c>
      <c r="B2619" s="228" t="str">
        <f>IF(A2619="","",A2619&amp;"-"&amp;COUNTIF($A$5:A2619,A2619))</f>
        <v/>
      </c>
      <c r="C2619" s="228" t="str">
        <f t="shared" si="81"/>
        <v/>
      </c>
      <c r="D2619" s="228" t="str">
        <f>IF(C2619="","",C2619&amp;"-"&amp;COUNTIF($C$5:C2619,C2619))</f>
        <v/>
      </c>
      <c r="E2619" s="228">
        <f t="shared" si="82"/>
        <v>0</v>
      </c>
      <c r="F2619" s="30"/>
      <c r="G2619" s="30"/>
      <c r="H2619" s="31"/>
      <c r="I2619" s="32"/>
      <c r="J2619" s="35"/>
      <c r="K2619" s="32"/>
      <c r="L2619" s="32"/>
      <c r="M2619" s="32"/>
      <c r="N2619" s="66"/>
      <c r="R2619" s="36"/>
      <c r="S2619" s="37"/>
      <c r="T2619" s="38"/>
      <c r="U2619" s="200"/>
      <c r="V2619" s="211"/>
      <c r="W2619" s="204"/>
      <c r="X2619" s="204"/>
      <c r="Y2619" s="40"/>
      <c r="Z2619" s="41"/>
      <c r="AA2619" s="33"/>
      <c r="AB2619" s="42"/>
      <c r="AC2619" s="41"/>
      <c r="AD2619" s="32"/>
      <c r="AE2619" s="42"/>
      <c r="AF2619" s="41"/>
      <c r="AG2619" s="32"/>
      <c r="AH2619" s="69"/>
      <c r="AI2619" s="69"/>
      <c r="AJ2619" s="69"/>
      <c r="AK2619" s="29" t="str">
        <f>IFERROR(MATCH(H2619,#REF!,0),"")</f>
        <v/>
      </c>
    </row>
    <row r="2620" spans="1:37" ht="15" customHeight="1">
      <c r="A2620" s="227" t="str">
        <f>IF(V2620=DB!$B$12,"決裁1",IF(V2620=DB!$B$13,"決裁2",IF(V2620=DB!$B$14,"決裁3",IF(V2620=DB!$B$15,"決裁4",IF(V2620="","",TEXT(W2620,"GE")&amp;"-"&amp;V2620)))))</f>
        <v/>
      </c>
      <c r="B2620" s="228" t="str">
        <f>IF(A2620="","",A2620&amp;"-"&amp;COUNTIF($A$5:A2620,A2620))</f>
        <v/>
      </c>
      <c r="C2620" s="228" t="str">
        <f t="shared" si="81"/>
        <v/>
      </c>
      <c r="D2620" s="228" t="str">
        <f>IF(C2620="","",C2620&amp;"-"&amp;COUNTIF($C$5:C2620,C2620))</f>
        <v/>
      </c>
      <c r="E2620" s="228">
        <f t="shared" si="82"/>
        <v>0</v>
      </c>
      <c r="F2620" s="30"/>
      <c r="G2620" s="30"/>
      <c r="H2620" s="31"/>
      <c r="I2620" s="32"/>
      <c r="J2620" s="35"/>
      <c r="K2620" s="32"/>
      <c r="L2620" s="32"/>
      <c r="M2620" s="32"/>
      <c r="N2620" s="66"/>
      <c r="R2620" s="36"/>
      <c r="S2620" s="37"/>
      <c r="T2620" s="38"/>
      <c r="U2620" s="200"/>
      <c r="V2620" s="211"/>
      <c r="W2620" s="204"/>
      <c r="X2620" s="204"/>
      <c r="Y2620" s="40"/>
      <c r="Z2620" s="41"/>
      <c r="AA2620" s="33"/>
      <c r="AB2620" s="42"/>
      <c r="AC2620" s="41"/>
      <c r="AD2620" s="32"/>
      <c r="AE2620" s="42"/>
      <c r="AF2620" s="41"/>
      <c r="AG2620" s="32"/>
      <c r="AH2620" s="69"/>
      <c r="AI2620" s="69"/>
      <c r="AJ2620" s="69"/>
      <c r="AK2620" s="29" t="str">
        <f>IFERROR(MATCH(H2620,#REF!,0),"")</f>
        <v/>
      </c>
    </row>
    <row r="2621" spans="1:37" ht="15" customHeight="1">
      <c r="A2621" s="227" t="str">
        <f>IF(V2621=DB!$B$12,"決裁1",IF(V2621=DB!$B$13,"決裁2",IF(V2621=DB!$B$14,"決裁3",IF(V2621=DB!$B$15,"決裁4",IF(V2621="","",TEXT(W2621,"GE")&amp;"-"&amp;V2621)))))</f>
        <v/>
      </c>
      <c r="B2621" s="228" t="str">
        <f>IF(A2621="","",A2621&amp;"-"&amp;COUNTIF($A$5:A2621,A2621))</f>
        <v/>
      </c>
      <c r="C2621" s="228" t="str">
        <f t="shared" si="81"/>
        <v/>
      </c>
      <c r="D2621" s="228" t="str">
        <f>IF(C2621="","",C2621&amp;"-"&amp;COUNTIF($C$5:C2621,C2621))</f>
        <v/>
      </c>
      <c r="E2621" s="228">
        <f t="shared" si="82"/>
        <v>0</v>
      </c>
      <c r="F2621" s="30"/>
      <c r="G2621" s="30"/>
      <c r="H2621" s="31"/>
      <c r="I2621" s="32"/>
      <c r="J2621" s="35"/>
      <c r="K2621" s="32"/>
      <c r="L2621" s="32"/>
      <c r="M2621" s="32"/>
      <c r="N2621" s="66"/>
      <c r="R2621" s="36"/>
      <c r="S2621" s="37"/>
      <c r="T2621" s="38"/>
      <c r="U2621" s="200"/>
      <c r="V2621" s="211"/>
      <c r="W2621" s="204"/>
      <c r="X2621" s="204"/>
      <c r="Y2621" s="40"/>
      <c r="Z2621" s="41"/>
      <c r="AA2621" s="33"/>
      <c r="AB2621" s="42"/>
      <c r="AC2621" s="41"/>
      <c r="AD2621" s="32"/>
      <c r="AE2621" s="42"/>
      <c r="AF2621" s="41"/>
      <c r="AG2621" s="32"/>
      <c r="AH2621" s="69"/>
      <c r="AI2621" s="69"/>
      <c r="AJ2621" s="69"/>
      <c r="AK2621" s="29" t="str">
        <f>IFERROR(MATCH(H2621,#REF!,0),"")</f>
        <v/>
      </c>
    </row>
    <row r="2622" spans="1:37" ht="15" customHeight="1">
      <c r="A2622" s="227" t="str">
        <f>IF(V2622=DB!$B$12,"決裁1",IF(V2622=DB!$B$13,"決裁2",IF(V2622=DB!$B$14,"決裁3",IF(V2622=DB!$B$15,"決裁4",IF(V2622="","",TEXT(W2622,"GE")&amp;"-"&amp;V2622)))))</f>
        <v/>
      </c>
      <c r="B2622" s="228" t="str">
        <f>IF(A2622="","",A2622&amp;"-"&amp;COUNTIF($A$5:A2622,A2622))</f>
        <v/>
      </c>
      <c r="C2622" s="228" t="str">
        <f t="shared" si="81"/>
        <v/>
      </c>
      <c r="D2622" s="228" t="str">
        <f>IF(C2622="","",C2622&amp;"-"&amp;COUNTIF($C$5:C2622,C2622))</f>
        <v/>
      </c>
      <c r="E2622" s="228">
        <f t="shared" si="82"/>
        <v>0</v>
      </c>
      <c r="F2622" s="30"/>
      <c r="G2622" s="30"/>
      <c r="H2622" s="31"/>
      <c r="I2622" s="32"/>
      <c r="J2622" s="35"/>
      <c r="K2622" s="32"/>
      <c r="L2622" s="32"/>
      <c r="M2622" s="32"/>
      <c r="N2622" s="66"/>
      <c r="R2622" s="36"/>
      <c r="S2622" s="37"/>
      <c r="T2622" s="38"/>
      <c r="U2622" s="200"/>
      <c r="V2622" s="211"/>
      <c r="W2622" s="204"/>
      <c r="X2622" s="204"/>
      <c r="Y2622" s="40"/>
      <c r="Z2622" s="41"/>
      <c r="AA2622" s="33"/>
      <c r="AB2622" s="42"/>
      <c r="AC2622" s="41"/>
      <c r="AD2622" s="32"/>
      <c r="AE2622" s="42"/>
      <c r="AF2622" s="41"/>
      <c r="AG2622" s="32"/>
      <c r="AH2622" s="69"/>
      <c r="AI2622" s="69"/>
      <c r="AJ2622" s="69"/>
      <c r="AK2622" s="29" t="str">
        <f>IFERROR(MATCH(H2622,#REF!,0),"")</f>
        <v/>
      </c>
    </row>
    <row r="2623" spans="1:37" ht="15" customHeight="1">
      <c r="A2623" s="227" t="str">
        <f>IF(V2623=DB!$B$12,"決裁1",IF(V2623=DB!$B$13,"決裁2",IF(V2623=DB!$B$14,"決裁3",IF(V2623=DB!$B$15,"決裁4",IF(V2623="","",TEXT(W2623,"GE")&amp;"-"&amp;V2623)))))</f>
        <v/>
      </c>
      <c r="B2623" s="228" t="str">
        <f>IF(A2623="","",A2623&amp;"-"&amp;COUNTIF($A$5:A2623,A2623))</f>
        <v/>
      </c>
      <c r="C2623" s="228" t="str">
        <f t="shared" si="81"/>
        <v/>
      </c>
      <c r="D2623" s="228" t="str">
        <f>IF(C2623="","",C2623&amp;"-"&amp;COUNTIF($C$5:C2623,C2623))</f>
        <v/>
      </c>
      <c r="E2623" s="228">
        <f t="shared" si="82"/>
        <v>0</v>
      </c>
      <c r="F2623" s="30"/>
      <c r="G2623" s="30"/>
      <c r="H2623" s="31"/>
      <c r="I2623" s="32"/>
      <c r="J2623" s="35"/>
      <c r="K2623" s="32"/>
      <c r="L2623" s="32"/>
      <c r="M2623" s="32"/>
      <c r="N2623" s="66"/>
      <c r="R2623" s="36"/>
      <c r="S2623" s="37"/>
      <c r="T2623" s="38"/>
      <c r="U2623" s="200"/>
      <c r="V2623" s="211"/>
      <c r="W2623" s="204"/>
      <c r="X2623" s="204"/>
      <c r="Y2623" s="40"/>
      <c r="Z2623" s="41"/>
      <c r="AA2623" s="33"/>
      <c r="AB2623" s="42"/>
      <c r="AC2623" s="41"/>
      <c r="AD2623" s="32"/>
      <c r="AE2623" s="42"/>
      <c r="AF2623" s="41"/>
      <c r="AG2623" s="32"/>
      <c r="AH2623" s="69"/>
      <c r="AI2623" s="69"/>
      <c r="AJ2623" s="69"/>
      <c r="AK2623" s="29" t="str">
        <f>IFERROR(MATCH(H2623,#REF!,0),"")</f>
        <v/>
      </c>
    </row>
    <row r="2624" spans="1:37" ht="15" customHeight="1">
      <c r="A2624" s="227" t="str">
        <f>IF(V2624=DB!$B$12,"決裁1",IF(V2624=DB!$B$13,"決裁2",IF(V2624=DB!$B$14,"決裁3",IF(V2624=DB!$B$15,"決裁4",IF(V2624="","",TEXT(W2624,"GE")&amp;"-"&amp;V2624)))))</f>
        <v/>
      </c>
      <c r="B2624" s="228" t="str">
        <f>IF(A2624="","",A2624&amp;"-"&amp;COUNTIF($A$5:A2624,A2624))</f>
        <v/>
      </c>
      <c r="C2624" s="228" t="str">
        <f t="shared" si="81"/>
        <v/>
      </c>
      <c r="D2624" s="228" t="str">
        <f>IF(C2624="","",C2624&amp;"-"&amp;COUNTIF($C$5:C2624,C2624))</f>
        <v/>
      </c>
      <c r="E2624" s="228">
        <f t="shared" si="82"/>
        <v>0</v>
      </c>
      <c r="F2624" s="30"/>
      <c r="G2624" s="30"/>
      <c r="H2624" s="31"/>
      <c r="I2624" s="32"/>
      <c r="J2624" s="35"/>
      <c r="K2624" s="32"/>
      <c r="L2624" s="32"/>
      <c r="M2624" s="32"/>
      <c r="N2624" s="66"/>
      <c r="R2624" s="36"/>
      <c r="S2624" s="37"/>
      <c r="T2624" s="38"/>
      <c r="U2624" s="200"/>
      <c r="V2624" s="211"/>
      <c r="W2624" s="204"/>
      <c r="X2624" s="204"/>
      <c r="Y2624" s="40"/>
      <c r="Z2624" s="41"/>
      <c r="AA2624" s="33"/>
      <c r="AB2624" s="42"/>
      <c r="AC2624" s="41"/>
      <c r="AD2624" s="32"/>
      <c r="AE2624" s="42"/>
      <c r="AF2624" s="41"/>
      <c r="AG2624" s="32"/>
      <c r="AH2624" s="69"/>
      <c r="AI2624" s="69"/>
      <c r="AJ2624" s="69"/>
      <c r="AK2624" s="29" t="str">
        <f>IFERROR(MATCH(H2624,#REF!,0),"")</f>
        <v/>
      </c>
    </row>
    <row r="2625" spans="1:37" ht="15" customHeight="1">
      <c r="A2625" s="227" t="str">
        <f>IF(V2625=DB!$B$12,"決裁1",IF(V2625=DB!$B$13,"決裁2",IF(V2625=DB!$B$14,"決裁3",IF(V2625=DB!$B$15,"決裁4",IF(V2625="","",TEXT(W2625,"GE")&amp;"-"&amp;V2625)))))</f>
        <v/>
      </c>
      <c r="B2625" s="228" t="str">
        <f>IF(A2625="","",A2625&amp;"-"&amp;COUNTIF($A$5:A2625,A2625))</f>
        <v/>
      </c>
      <c r="C2625" s="228" t="str">
        <f t="shared" si="81"/>
        <v/>
      </c>
      <c r="D2625" s="228" t="str">
        <f>IF(C2625="","",C2625&amp;"-"&amp;COUNTIF($C$5:C2625,C2625))</f>
        <v/>
      </c>
      <c r="E2625" s="228">
        <f t="shared" si="82"/>
        <v>0</v>
      </c>
      <c r="F2625" s="30"/>
      <c r="G2625" s="30"/>
      <c r="H2625" s="31"/>
      <c r="I2625" s="32"/>
      <c r="J2625" s="35"/>
      <c r="K2625" s="32"/>
      <c r="L2625" s="32"/>
      <c r="M2625" s="32"/>
      <c r="N2625" s="66"/>
      <c r="R2625" s="36"/>
      <c r="S2625" s="37"/>
      <c r="T2625" s="38"/>
      <c r="U2625" s="200"/>
      <c r="V2625" s="211"/>
      <c r="W2625" s="204"/>
      <c r="X2625" s="204"/>
      <c r="Y2625" s="40"/>
      <c r="Z2625" s="41"/>
      <c r="AA2625" s="33"/>
      <c r="AB2625" s="42"/>
      <c r="AC2625" s="41"/>
      <c r="AD2625" s="32"/>
      <c r="AE2625" s="42"/>
      <c r="AF2625" s="41"/>
      <c r="AG2625" s="32"/>
      <c r="AH2625" s="69"/>
      <c r="AI2625" s="69"/>
      <c r="AJ2625" s="69"/>
      <c r="AK2625" s="29" t="str">
        <f>IFERROR(MATCH(H2625,#REF!,0),"")</f>
        <v/>
      </c>
    </row>
    <row r="2626" spans="1:37" ht="15" customHeight="1">
      <c r="A2626" s="227" t="str">
        <f>IF(V2626=DB!$B$12,"決裁1",IF(V2626=DB!$B$13,"決裁2",IF(V2626=DB!$B$14,"決裁3",IF(V2626=DB!$B$15,"決裁4",IF(V2626="","",TEXT(W2626,"GE")&amp;"-"&amp;V2626)))))</f>
        <v/>
      </c>
      <c r="B2626" s="228" t="str">
        <f>IF(A2626="","",A2626&amp;"-"&amp;COUNTIF($A$5:A2626,A2626))</f>
        <v/>
      </c>
      <c r="C2626" s="228" t="str">
        <f t="shared" si="81"/>
        <v/>
      </c>
      <c r="D2626" s="228" t="str">
        <f>IF(C2626="","",C2626&amp;"-"&amp;COUNTIF($C$5:C2626,C2626))</f>
        <v/>
      </c>
      <c r="E2626" s="228">
        <f t="shared" si="82"/>
        <v>0</v>
      </c>
      <c r="F2626" s="30"/>
      <c r="G2626" s="30"/>
      <c r="H2626" s="31"/>
      <c r="I2626" s="32"/>
      <c r="J2626" s="35"/>
      <c r="K2626" s="32"/>
      <c r="L2626" s="32"/>
      <c r="M2626" s="32"/>
      <c r="N2626" s="66"/>
      <c r="R2626" s="36"/>
      <c r="S2626" s="37"/>
      <c r="T2626" s="38"/>
      <c r="U2626" s="200"/>
      <c r="V2626" s="211"/>
      <c r="W2626" s="204"/>
      <c r="X2626" s="204"/>
      <c r="Y2626" s="40"/>
      <c r="Z2626" s="41"/>
      <c r="AA2626" s="33"/>
      <c r="AB2626" s="42"/>
      <c r="AC2626" s="41"/>
      <c r="AD2626" s="32"/>
      <c r="AE2626" s="42"/>
      <c r="AF2626" s="41"/>
      <c r="AG2626" s="32"/>
      <c r="AH2626" s="69"/>
      <c r="AI2626" s="69"/>
      <c r="AJ2626" s="69"/>
      <c r="AK2626" s="29" t="str">
        <f>IFERROR(MATCH(H2626,#REF!,0),"")</f>
        <v/>
      </c>
    </row>
    <row r="2627" spans="1:37" ht="15" customHeight="1">
      <c r="A2627" s="227" t="str">
        <f>IF(V2627=DB!$B$12,"決裁1",IF(V2627=DB!$B$13,"決裁2",IF(V2627=DB!$B$14,"決裁3",IF(V2627=DB!$B$15,"決裁4",IF(V2627="","",TEXT(W2627,"GE")&amp;"-"&amp;V2627)))))</f>
        <v/>
      </c>
      <c r="B2627" s="228" t="str">
        <f>IF(A2627="","",A2627&amp;"-"&amp;COUNTIF($A$5:A2627,A2627))</f>
        <v/>
      </c>
      <c r="C2627" s="228" t="str">
        <f t="shared" si="81"/>
        <v/>
      </c>
      <c r="D2627" s="228" t="str">
        <f>IF(C2627="","",C2627&amp;"-"&amp;COUNTIF($C$5:C2627,C2627))</f>
        <v/>
      </c>
      <c r="E2627" s="228">
        <f t="shared" si="82"/>
        <v>0</v>
      </c>
      <c r="F2627" s="30"/>
      <c r="G2627" s="30"/>
      <c r="H2627" s="31"/>
      <c r="I2627" s="32"/>
      <c r="J2627" s="35"/>
      <c r="K2627" s="32"/>
      <c r="L2627" s="32"/>
      <c r="M2627" s="32"/>
      <c r="N2627" s="66"/>
      <c r="R2627" s="36"/>
      <c r="S2627" s="37"/>
      <c r="T2627" s="38"/>
      <c r="U2627" s="200"/>
      <c r="V2627" s="211"/>
      <c r="W2627" s="204"/>
      <c r="X2627" s="204"/>
      <c r="Y2627" s="40"/>
      <c r="Z2627" s="41"/>
      <c r="AA2627" s="33"/>
      <c r="AB2627" s="42"/>
      <c r="AC2627" s="41"/>
      <c r="AD2627" s="32"/>
      <c r="AE2627" s="42"/>
      <c r="AF2627" s="41"/>
      <c r="AG2627" s="32"/>
      <c r="AH2627" s="69"/>
      <c r="AI2627" s="69"/>
      <c r="AJ2627" s="69"/>
      <c r="AK2627" s="29" t="str">
        <f>IFERROR(MATCH(H2627,#REF!,0),"")</f>
        <v/>
      </c>
    </row>
    <row r="2628" spans="1:37" ht="15" customHeight="1">
      <c r="A2628" s="227" t="str">
        <f>IF(V2628=DB!$B$12,"決裁1",IF(V2628=DB!$B$13,"決裁2",IF(V2628=DB!$B$14,"決裁3",IF(V2628=DB!$B$15,"決裁4",IF(V2628="","",TEXT(W2628,"GE")&amp;"-"&amp;V2628)))))</f>
        <v/>
      </c>
      <c r="B2628" s="228" t="str">
        <f>IF(A2628="","",A2628&amp;"-"&amp;COUNTIF($A$5:A2628,A2628))</f>
        <v/>
      </c>
      <c r="C2628" s="228" t="str">
        <f t="shared" si="81"/>
        <v/>
      </c>
      <c r="D2628" s="228" t="str">
        <f>IF(C2628="","",C2628&amp;"-"&amp;COUNTIF($C$5:C2628,C2628))</f>
        <v/>
      </c>
      <c r="E2628" s="228">
        <f t="shared" si="82"/>
        <v>0</v>
      </c>
      <c r="F2628" s="30"/>
      <c r="G2628" s="30"/>
      <c r="H2628" s="31"/>
      <c r="I2628" s="32"/>
      <c r="J2628" s="35"/>
      <c r="K2628" s="32"/>
      <c r="L2628" s="32"/>
      <c r="M2628" s="32"/>
      <c r="N2628" s="66"/>
      <c r="R2628" s="36"/>
      <c r="S2628" s="37"/>
      <c r="T2628" s="38"/>
      <c r="U2628" s="200"/>
      <c r="V2628" s="211"/>
      <c r="W2628" s="204"/>
      <c r="X2628" s="204"/>
      <c r="Y2628" s="40"/>
      <c r="Z2628" s="41"/>
      <c r="AA2628" s="33"/>
      <c r="AB2628" s="42"/>
      <c r="AC2628" s="41"/>
      <c r="AD2628" s="32"/>
      <c r="AE2628" s="42"/>
      <c r="AF2628" s="41"/>
      <c r="AG2628" s="32"/>
      <c r="AH2628" s="69"/>
      <c r="AI2628" s="69"/>
      <c r="AJ2628" s="69"/>
      <c r="AK2628" s="29" t="str">
        <f>IFERROR(MATCH(H2628,#REF!,0),"")</f>
        <v/>
      </c>
    </row>
    <row r="2629" spans="1:37" ht="15" customHeight="1">
      <c r="A2629" s="227" t="str">
        <f>IF(V2629=DB!$B$12,"決裁1",IF(V2629=DB!$B$13,"決裁2",IF(V2629=DB!$B$14,"決裁3",IF(V2629=DB!$B$15,"決裁4",IF(V2629="","",TEXT(W2629,"GE")&amp;"-"&amp;V2629)))))</f>
        <v/>
      </c>
      <c r="B2629" s="228" t="str">
        <f>IF(A2629="","",A2629&amp;"-"&amp;COUNTIF($A$5:A2629,A2629))</f>
        <v/>
      </c>
      <c r="C2629" s="228" t="str">
        <f t="shared" si="81"/>
        <v/>
      </c>
      <c r="D2629" s="228" t="str">
        <f>IF(C2629="","",C2629&amp;"-"&amp;COUNTIF($C$5:C2629,C2629))</f>
        <v/>
      </c>
      <c r="E2629" s="228">
        <f t="shared" si="82"/>
        <v>0</v>
      </c>
      <c r="F2629" s="30"/>
      <c r="G2629" s="30"/>
      <c r="H2629" s="31"/>
      <c r="I2629" s="32"/>
      <c r="J2629" s="35"/>
      <c r="K2629" s="32"/>
      <c r="L2629" s="32"/>
      <c r="M2629" s="32"/>
      <c r="N2629" s="66"/>
      <c r="R2629" s="36"/>
      <c r="S2629" s="37"/>
      <c r="T2629" s="38"/>
      <c r="U2629" s="200"/>
      <c r="V2629" s="211"/>
      <c r="W2629" s="204"/>
      <c r="X2629" s="204"/>
      <c r="Y2629" s="40"/>
      <c r="Z2629" s="41"/>
      <c r="AA2629" s="33"/>
      <c r="AB2629" s="42"/>
      <c r="AC2629" s="41"/>
      <c r="AD2629" s="32"/>
      <c r="AE2629" s="42"/>
      <c r="AF2629" s="41"/>
      <c r="AG2629" s="32"/>
      <c r="AH2629" s="69"/>
      <c r="AI2629" s="69"/>
      <c r="AJ2629" s="69"/>
      <c r="AK2629" s="29" t="str">
        <f>IFERROR(MATCH(H2629,#REF!,0),"")</f>
        <v/>
      </c>
    </row>
    <row r="2630" spans="1:37" ht="15" customHeight="1">
      <c r="A2630" s="227" t="str">
        <f>IF(V2630=DB!$B$12,"決裁1",IF(V2630=DB!$B$13,"決裁2",IF(V2630=DB!$B$14,"決裁3",IF(V2630=DB!$B$15,"決裁4",IF(V2630="","",TEXT(W2630,"GE")&amp;"-"&amp;V2630)))))</f>
        <v/>
      </c>
      <c r="B2630" s="228" t="str">
        <f>IF(A2630="","",A2630&amp;"-"&amp;COUNTIF($A$5:A2630,A2630))</f>
        <v/>
      </c>
      <c r="C2630" s="228" t="str">
        <f t="shared" ref="C2630:C2693" si="83">IF(AH2630="","",AH2630)</f>
        <v/>
      </c>
      <c r="D2630" s="228" t="str">
        <f>IF(C2630="","",C2630&amp;"-"&amp;COUNTIF($C$5:C2630,C2630))</f>
        <v/>
      </c>
      <c r="E2630" s="228">
        <f t="shared" ref="E2630:E2693" si="84">+H2630</f>
        <v>0</v>
      </c>
      <c r="F2630" s="30"/>
      <c r="G2630" s="30"/>
      <c r="H2630" s="31"/>
      <c r="I2630" s="32"/>
      <c r="J2630" s="35"/>
      <c r="K2630" s="32"/>
      <c r="L2630" s="32"/>
      <c r="M2630" s="32"/>
      <c r="N2630" s="66"/>
      <c r="R2630" s="36"/>
      <c r="S2630" s="37"/>
      <c r="T2630" s="38"/>
      <c r="U2630" s="200"/>
      <c r="V2630" s="211"/>
      <c r="W2630" s="204"/>
      <c r="X2630" s="204"/>
      <c r="Y2630" s="40"/>
      <c r="Z2630" s="41"/>
      <c r="AA2630" s="33"/>
      <c r="AB2630" s="42"/>
      <c r="AC2630" s="41"/>
      <c r="AD2630" s="32"/>
      <c r="AE2630" s="42"/>
      <c r="AF2630" s="41"/>
      <c r="AG2630" s="32"/>
      <c r="AH2630" s="69"/>
      <c r="AI2630" s="69"/>
      <c r="AJ2630" s="69"/>
      <c r="AK2630" s="29" t="str">
        <f>IFERROR(MATCH(H2630,#REF!,0),"")</f>
        <v/>
      </c>
    </row>
    <row r="2631" spans="1:37" ht="15" customHeight="1">
      <c r="A2631" s="227" t="str">
        <f>IF(V2631=DB!$B$12,"決裁1",IF(V2631=DB!$B$13,"決裁2",IF(V2631=DB!$B$14,"決裁3",IF(V2631=DB!$B$15,"決裁4",IF(V2631="","",TEXT(W2631,"GE")&amp;"-"&amp;V2631)))))</f>
        <v/>
      </c>
      <c r="B2631" s="228" t="str">
        <f>IF(A2631="","",A2631&amp;"-"&amp;COUNTIF($A$5:A2631,A2631))</f>
        <v/>
      </c>
      <c r="C2631" s="228" t="str">
        <f t="shared" si="83"/>
        <v/>
      </c>
      <c r="D2631" s="228" t="str">
        <f>IF(C2631="","",C2631&amp;"-"&amp;COUNTIF($C$5:C2631,C2631))</f>
        <v/>
      </c>
      <c r="E2631" s="228">
        <f t="shared" si="84"/>
        <v>0</v>
      </c>
      <c r="F2631" s="30"/>
      <c r="G2631" s="30"/>
      <c r="H2631" s="31"/>
      <c r="I2631" s="32"/>
      <c r="J2631" s="35"/>
      <c r="K2631" s="32"/>
      <c r="L2631" s="32"/>
      <c r="M2631" s="32"/>
      <c r="N2631" s="66"/>
      <c r="R2631" s="36"/>
      <c r="S2631" s="37"/>
      <c r="T2631" s="38"/>
      <c r="U2631" s="200"/>
      <c r="V2631" s="211"/>
      <c r="W2631" s="204"/>
      <c r="X2631" s="204"/>
      <c r="Y2631" s="40"/>
      <c r="Z2631" s="41"/>
      <c r="AA2631" s="33"/>
      <c r="AB2631" s="42"/>
      <c r="AC2631" s="41"/>
      <c r="AD2631" s="32"/>
      <c r="AE2631" s="42"/>
      <c r="AF2631" s="41"/>
      <c r="AG2631" s="32"/>
      <c r="AH2631" s="69"/>
      <c r="AI2631" s="69"/>
      <c r="AJ2631" s="69"/>
      <c r="AK2631" s="29" t="str">
        <f>IFERROR(MATCH(H2631,#REF!,0),"")</f>
        <v/>
      </c>
    </row>
    <row r="2632" spans="1:37" ht="15" customHeight="1">
      <c r="A2632" s="227" t="str">
        <f>IF(V2632=DB!$B$12,"決裁1",IF(V2632=DB!$B$13,"決裁2",IF(V2632=DB!$B$14,"決裁3",IF(V2632=DB!$B$15,"決裁4",IF(V2632="","",TEXT(W2632,"GE")&amp;"-"&amp;V2632)))))</f>
        <v/>
      </c>
      <c r="B2632" s="228" t="str">
        <f>IF(A2632="","",A2632&amp;"-"&amp;COUNTIF($A$5:A2632,A2632))</f>
        <v/>
      </c>
      <c r="C2632" s="228" t="str">
        <f t="shared" si="83"/>
        <v/>
      </c>
      <c r="D2632" s="228" t="str">
        <f>IF(C2632="","",C2632&amp;"-"&amp;COUNTIF($C$5:C2632,C2632))</f>
        <v/>
      </c>
      <c r="E2632" s="228">
        <f t="shared" si="84"/>
        <v>0</v>
      </c>
      <c r="F2632" s="30"/>
      <c r="G2632" s="30"/>
      <c r="H2632" s="31"/>
      <c r="I2632" s="32"/>
      <c r="J2632" s="35"/>
      <c r="K2632" s="32"/>
      <c r="L2632" s="32"/>
      <c r="M2632" s="32"/>
      <c r="N2632" s="66"/>
      <c r="R2632" s="36"/>
      <c r="S2632" s="37"/>
      <c r="T2632" s="38"/>
      <c r="U2632" s="200"/>
      <c r="V2632" s="211"/>
      <c r="W2632" s="204"/>
      <c r="X2632" s="204"/>
      <c r="Y2632" s="40"/>
      <c r="Z2632" s="41"/>
      <c r="AA2632" s="10"/>
      <c r="AB2632" s="42"/>
      <c r="AC2632" s="41"/>
      <c r="AD2632" s="43"/>
      <c r="AE2632" s="42"/>
      <c r="AF2632" s="41"/>
      <c r="AG2632" s="43"/>
      <c r="AH2632" s="69"/>
      <c r="AI2632" s="69"/>
      <c r="AJ2632" s="69"/>
      <c r="AK2632" s="29" t="str">
        <f>IFERROR(MATCH(H2632,#REF!,0),"")</f>
        <v/>
      </c>
    </row>
    <row r="2633" spans="1:37" ht="15" customHeight="1">
      <c r="A2633" s="227" t="str">
        <f>IF(V2633=DB!$B$12,"決裁1",IF(V2633=DB!$B$13,"決裁2",IF(V2633=DB!$B$14,"決裁3",IF(V2633=DB!$B$15,"決裁4",IF(V2633="","",TEXT(W2633,"GE")&amp;"-"&amp;V2633)))))</f>
        <v/>
      </c>
      <c r="B2633" s="228" t="str">
        <f>IF(A2633="","",A2633&amp;"-"&amp;COUNTIF($A$5:A2633,A2633))</f>
        <v/>
      </c>
      <c r="C2633" s="228" t="str">
        <f t="shared" si="83"/>
        <v/>
      </c>
      <c r="D2633" s="228" t="str">
        <f>IF(C2633="","",C2633&amp;"-"&amp;COUNTIF($C$5:C2633,C2633))</f>
        <v/>
      </c>
      <c r="E2633" s="228">
        <f t="shared" si="84"/>
        <v>0</v>
      </c>
      <c r="F2633" s="30"/>
      <c r="G2633" s="30"/>
      <c r="H2633" s="31"/>
      <c r="I2633" s="32"/>
      <c r="J2633" s="35"/>
      <c r="K2633" s="32"/>
      <c r="L2633" s="32"/>
      <c r="M2633" s="32"/>
      <c r="N2633" s="66"/>
      <c r="R2633" s="36"/>
      <c r="S2633" s="37"/>
      <c r="T2633" s="38"/>
      <c r="U2633" s="200"/>
      <c r="V2633" s="211"/>
      <c r="W2633" s="204"/>
      <c r="X2633" s="204"/>
      <c r="Y2633" s="40"/>
      <c r="Z2633" s="41"/>
      <c r="AA2633" s="10"/>
      <c r="AB2633" s="42"/>
      <c r="AC2633" s="41"/>
      <c r="AD2633" s="43"/>
      <c r="AE2633" s="42"/>
      <c r="AF2633" s="41"/>
      <c r="AG2633" s="43"/>
      <c r="AH2633" s="69"/>
      <c r="AI2633" s="69"/>
      <c r="AJ2633" s="69"/>
      <c r="AK2633" s="29" t="str">
        <f>IFERROR(MATCH(H2633,#REF!,0),"")</f>
        <v/>
      </c>
    </row>
    <row r="2634" spans="1:37" ht="15" customHeight="1">
      <c r="A2634" s="227" t="str">
        <f>IF(V2634=DB!$B$12,"決裁1",IF(V2634=DB!$B$13,"決裁2",IF(V2634=DB!$B$14,"決裁3",IF(V2634=DB!$B$15,"決裁4",IF(V2634="","",TEXT(W2634,"GE")&amp;"-"&amp;V2634)))))</f>
        <v/>
      </c>
      <c r="B2634" s="228" t="str">
        <f>IF(A2634="","",A2634&amp;"-"&amp;COUNTIF($A$5:A2634,A2634))</f>
        <v/>
      </c>
      <c r="C2634" s="228" t="str">
        <f t="shared" si="83"/>
        <v/>
      </c>
      <c r="D2634" s="228" t="str">
        <f>IF(C2634="","",C2634&amp;"-"&amp;COUNTIF($C$5:C2634,C2634))</f>
        <v/>
      </c>
      <c r="E2634" s="228">
        <f t="shared" si="84"/>
        <v>0</v>
      </c>
      <c r="F2634" s="30"/>
      <c r="G2634" s="30"/>
      <c r="H2634" s="31"/>
      <c r="I2634" s="32"/>
      <c r="J2634" s="35"/>
      <c r="K2634" s="32"/>
      <c r="L2634" s="32"/>
      <c r="M2634" s="32"/>
      <c r="N2634" s="66"/>
      <c r="R2634" s="36"/>
      <c r="S2634" s="37"/>
      <c r="T2634" s="38"/>
      <c r="U2634" s="200"/>
      <c r="V2634" s="211"/>
      <c r="W2634" s="204"/>
      <c r="X2634" s="204"/>
      <c r="Y2634" s="40"/>
      <c r="Z2634" s="41"/>
      <c r="AA2634" s="33"/>
      <c r="AB2634" s="42"/>
      <c r="AC2634" s="41"/>
      <c r="AD2634" s="32"/>
      <c r="AE2634" s="42"/>
      <c r="AF2634" s="41"/>
      <c r="AG2634" s="32"/>
      <c r="AH2634" s="69"/>
      <c r="AI2634" s="69"/>
      <c r="AJ2634" s="69"/>
      <c r="AK2634" s="29" t="str">
        <f>IFERROR(MATCH(H2634,#REF!,0),"")</f>
        <v/>
      </c>
    </row>
    <row r="2635" spans="1:37" ht="15" customHeight="1">
      <c r="A2635" s="227" t="str">
        <f>IF(V2635=DB!$B$12,"決裁1",IF(V2635=DB!$B$13,"決裁2",IF(V2635=DB!$B$14,"決裁3",IF(V2635=DB!$B$15,"決裁4",IF(V2635="","",TEXT(W2635,"GE")&amp;"-"&amp;V2635)))))</f>
        <v/>
      </c>
      <c r="B2635" s="228" t="str">
        <f>IF(A2635="","",A2635&amp;"-"&amp;COUNTIF($A$5:A2635,A2635))</f>
        <v/>
      </c>
      <c r="C2635" s="228" t="str">
        <f t="shared" si="83"/>
        <v/>
      </c>
      <c r="D2635" s="228" t="str">
        <f>IF(C2635="","",C2635&amp;"-"&amp;COUNTIF($C$5:C2635,C2635))</f>
        <v/>
      </c>
      <c r="E2635" s="228">
        <f t="shared" si="84"/>
        <v>0</v>
      </c>
      <c r="F2635" s="30"/>
      <c r="G2635" s="30"/>
      <c r="H2635" s="31"/>
      <c r="I2635" s="32"/>
      <c r="J2635" s="35"/>
      <c r="K2635" s="32"/>
      <c r="L2635" s="32"/>
      <c r="M2635" s="32"/>
      <c r="N2635" s="66"/>
      <c r="R2635" s="36"/>
      <c r="S2635" s="37"/>
      <c r="T2635" s="38"/>
      <c r="U2635" s="200"/>
      <c r="V2635" s="211"/>
      <c r="W2635" s="204"/>
      <c r="X2635" s="204"/>
      <c r="Y2635" s="40"/>
      <c r="Z2635" s="41"/>
      <c r="AA2635" s="33"/>
      <c r="AB2635" s="42"/>
      <c r="AC2635" s="41"/>
      <c r="AD2635" s="32"/>
      <c r="AE2635" s="42"/>
      <c r="AF2635" s="41"/>
      <c r="AG2635" s="32"/>
      <c r="AH2635" s="69"/>
      <c r="AI2635" s="69"/>
      <c r="AJ2635" s="69"/>
      <c r="AK2635" s="29" t="str">
        <f>IFERROR(MATCH(H2635,#REF!,0),"")</f>
        <v/>
      </c>
    </row>
    <row r="2636" spans="1:37" ht="15" customHeight="1">
      <c r="A2636" s="227" t="str">
        <f>IF(V2636=DB!$B$12,"決裁1",IF(V2636=DB!$B$13,"決裁2",IF(V2636=DB!$B$14,"決裁3",IF(V2636=DB!$B$15,"決裁4",IF(V2636="","",TEXT(W2636,"GE")&amp;"-"&amp;V2636)))))</f>
        <v/>
      </c>
      <c r="B2636" s="228" t="str">
        <f>IF(A2636="","",A2636&amp;"-"&amp;COUNTIF($A$5:A2636,A2636))</f>
        <v/>
      </c>
      <c r="C2636" s="228" t="str">
        <f t="shared" si="83"/>
        <v/>
      </c>
      <c r="D2636" s="228" t="str">
        <f>IF(C2636="","",C2636&amp;"-"&amp;COUNTIF($C$5:C2636,C2636))</f>
        <v/>
      </c>
      <c r="E2636" s="228">
        <f t="shared" si="84"/>
        <v>0</v>
      </c>
      <c r="F2636" s="30"/>
      <c r="G2636" s="30"/>
      <c r="H2636" s="31"/>
      <c r="I2636" s="32"/>
      <c r="J2636" s="35"/>
      <c r="K2636" s="32"/>
      <c r="L2636" s="32"/>
      <c r="M2636" s="32"/>
      <c r="N2636" s="66"/>
      <c r="R2636" s="36"/>
      <c r="S2636" s="37"/>
      <c r="T2636" s="38"/>
      <c r="U2636" s="200"/>
      <c r="V2636" s="211"/>
      <c r="W2636" s="204"/>
      <c r="X2636" s="204"/>
      <c r="Y2636" s="40"/>
      <c r="Z2636" s="41"/>
      <c r="AA2636" s="10"/>
      <c r="AB2636" s="42"/>
      <c r="AC2636" s="41"/>
      <c r="AD2636" s="43"/>
      <c r="AE2636" s="42"/>
      <c r="AF2636" s="41"/>
      <c r="AG2636" s="43"/>
      <c r="AH2636" s="69"/>
      <c r="AI2636" s="69"/>
      <c r="AJ2636" s="69"/>
      <c r="AK2636" s="29" t="str">
        <f>IFERROR(MATCH(H2636,#REF!,0),"")</f>
        <v/>
      </c>
    </row>
    <row r="2637" spans="1:37" ht="15" customHeight="1">
      <c r="A2637" s="227" t="str">
        <f>IF(V2637=DB!$B$12,"決裁1",IF(V2637=DB!$B$13,"決裁2",IF(V2637=DB!$B$14,"決裁3",IF(V2637=DB!$B$15,"決裁4",IF(V2637="","",TEXT(W2637,"GE")&amp;"-"&amp;V2637)))))</f>
        <v/>
      </c>
      <c r="B2637" s="228" t="str">
        <f>IF(A2637="","",A2637&amp;"-"&amp;COUNTIF($A$5:A2637,A2637))</f>
        <v/>
      </c>
      <c r="C2637" s="228" t="str">
        <f t="shared" si="83"/>
        <v/>
      </c>
      <c r="D2637" s="228" t="str">
        <f>IF(C2637="","",C2637&amp;"-"&amp;COUNTIF($C$5:C2637,C2637))</f>
        <v/>
      </c>
      <c r="E2637" s="228">
        <f t="shared" si="84"/>
        <v>0</v>
      </c>
      <c r="F2637" s="30"/>
      <c r="G2637" s="30"/>
      <c r="H2637" s="31"/>
      <c r="I2637" s="32"/>
      <c r="J2637" s="35"/>
      <c r="K2637" s="32"/>
      <c r="L2637" s="32"/>
      <c r="M2637" s="32"/>
      <c r="N2637" s="66"/>
      <c r="R2637" s="36"/>
      <c r="S2637" s="37"/>
      <c r="T2637" s="38"/>
      <c r="U2637" s="200"/>
      <c r="V2637" s="211"/>
      <c r="W2637" s="204"/>
      <c r="X2637" s="204"/>
      <c r="Y2637" s="40"/>
      <c r="Z2637" s="41"/>
      <c r="AA2637" s="33"/>
      <c r="AB2637" s="42"/>
      <c r="AC2637" s="41"/>
      <c r="AD2637" s="32"/>
      <c r="AE2637" s="42"/>
      <c r="AF2637" s="41"/>
      <c r="AG2637" s="32"/>
      <c r="AH2637" s="69"/>
      <c r="AI2637" s="69"/>
      <c r="AJ2637" s="69"/>
      <c r="AK2637" s="29" t="str">
        <f>IFERROR(MATCH(H2637,#REF!,0),"")</f>
        <v/>
      </c>
    </row>
    <row r="2638" spans="1:37" ht="15" customHeight="1">
      <c r="A2638" s="227" t="str">
        <f>IF(V2638=DB!$B$12,"決裁1",IF(V2638=DB!$B$13,"決裁2",IF(V2638=DB!$B$14,"決裁3",IF(V2638=DB!$B$15,"決裁4",IF(V2638="","",TEXT(W2638,"GE")&amp;"-"&amp;V2638)))))</f>
        <v/>
      </c>
      <c r="B2638" s="228" t="str">
        <f>IF(A2638="","",A2638&amp;"-"&amp;COUNTIF($A$5:A2638,A2638))</f>
        <v/>
      </c>
      <c r="C2638" s="228" t="str">
        <f t="shared" si="83"/>
        <v/>
      </c>
      <c r="D2638" s="228" t="str">
        <f>IF(C2638="","",C2638&amp;"-"&amp;COUNTIF($C$5:C2638,C2638))</f>
        <v/>
      </c>
      <c r="E2638" s="228">
        <f t="shared" si="84"/>
        <v>0</v>
      </c>
      <c r="F2638" s="30"/>
      <c r="G2638" s="30"/>
      <c r="H2638" s="31"/>
      <c r="I2638" s="32"/>
      <c r="J2638" s="35"/>
      <c r="K2638" s="32"/>
      <c r="L2638" s="32"/>
      <c r="M2638" s="32"/>
      <c r="N2638" s="66"/>
      <c r="R2638" s="36"/>
      <c r="S2638" s="37"/>
      <c r="T2638" s="38"/>
      <c r="U2638" s="200"/>
      <c r="V2638" s="211"/>
      <c r="W2638" s="204"/>
      <c r="X2638" s="204"/>
      <c r="Y2638" s="40"/>
      <c r="Z2638" s="41"/>
      <c r="AA2638" s="33"/>
      <c r="AB2638" s="42"/>
      <c r="AC2638" s="41"/>
      <c r="AD2638" s="32"/>
      <c r="AE2638" s="42"/>
      <c r="AF2638" s="41"/>
      <c r="AG2638" s="32"/>
      <c r="AH2638" s="69"/>
      <c r="AI2638" s="69"/>
      <c r="AJ2638" s="69"/>
      <c r="AK2638" s="29" t="str">
        <f>IFERROR(MATCH(H2638,#REF!,0),"")</f>
        <v/>
      </c>
    </row>
    <row r="2639" spans="1:37" ht="15" customHeight="1">
      <c r="A2639" s="227" t="str">
        <f>IF(V2639=DB!$B$12,"決裁1",IF(V2639=DB!$B$13,"決裁2",IF(V2639=DB!$B$14,"決裁3",IF(V2639=DB!$B$15,"決裁4",IF(V2639="","",TEXT(W2639,"GE")&amp;"-"&amp;V2639)))))</f>
        <v/>
      </c>
      <c r="B2639" s="228" t="str">
        <f>IF(A2639="","",A2639&amp;"-"&amp;COUNTIF($A$5:A2639,A2639))</f>
        <v/>
      </c>
      <c r="C2639" s="228" t="str">
        <f t="shared" si="83"/>
        <v/>
      </c>
      <c r="D2639" s="228" t="str">
        <f>IF(C2639="","",C2639&amp;"-"&amp;COUNTIF($C$5:C2639,C2639))</f>
        <v/>
      </c>
      <c r="E2639" s="228">
        <f t="shared" si="84"/>
        <v>0</v>
      </c>
      <c r="F2639" s="30"/>
      <c r="G2639" s="30"/>
      <c r="H2639" s="31"/>
      <c r="I2639" s="32"/>
      <c r="J2639" s="35"/>
      <c r="K2639" s="32"/>
      <c r="L2639" s="32"/>
      <c r="M2639" s="32"/>
      <c r="N2639" s="66"/>
      <c r="R2639" s="36"/>
      <c r="S2639" s="37"/>
      <c r="T2639" s="38"/>
      <c r="U2639" s="200"/>
      <c r="V2639" s="211"/>
      <c r="W2639" s="204"/>
      <c r="X2639" s="204"/>
      <c r="Y2639" s="40"/>
      <c r="Z2639" s="41"/>
      <c r="AA2639" s="33"/>
      <c r="AB2639" s="42"/>
      <c r="AC2639" s="41"/>
      <c r="AD2639" s="32"/>
      <c r="AE2639" s="42"/>
      <c r="AF2639" s="41"/>
      <c r="AG2639" s="32"/>
      <c r="AH2639" s="69"/>
      <c r="AI2639" s="69"/>
      <c r="AJ2639" s="69"/>
      <c r="AK2639" s="29" t="str">
        <f>IFERROR(MATCH(H2639,#REF!,0),"")</f>
        <v/>
      </c>
    </row>
    <row r="2640" spans="1:37" ht="15" customHeight="1">
      <c r="A2640" s="227" t="str">
        <f>IF(V2640=DB!$B$12,"決裁1",IF(V2640=DB!$B$13,"決裁2",IF(V2640=DB!$B$14,"決裁3",IF(V2640=DB!$B$15,"決裁4",IF(V2640="","",TEXT(W2640,"GE")&amp;"-"&amp;V2640)))))</f>
        <v/>
      </c>
      <c r="B2640" s="228" t="str">
        <f>IF(A2640="","",A2640&amp;"-"&amp;COUNTIF($A$5:A2640,A2640))</f>
        <v/>
      </c>
      <c r="C2640" s="228" t="str">
        <f t="shared" si="83"/>
        <v/>
      </c>
      <c r="D2640" s="228" t="str">
        <f>IF(C2640="","",C2640&amp;"-"&amp;COUNTIF($C$5:C2640,C2640))</f>
        <v/>
      </c>
      <c r="E2640" s="228">
        <f t="shared" si="84"/>
        <v>0</v>
      </c>
      <c r="F2640" s="30"/>
      <c r="G2640" s="30"/>
      <c r="H2640" s="31"/>
      <c r="I2640" s="32"/>
      <c r="J2640" s="35"/>
      <c r="K2640" s="32"/>
      <c r="L2640" s="32"/>
      <c r="M2640" s="32"/>
      <c r="N2640" s="66"/>
      <c r="R2640" s="36"/>
      <c r="S2640" s="37"/>
      <c r="T2640" s="38"/>
      <c r="U2640" s="200"/>
      <c r="V2640" s="211"/>
      <c r="W2640" s="204"/>
      <c r="X2640" s="204"/>
      <c r="Y2640" s="40"/>
      <c r="Z2640" s="41"/>
      <c r="AA2640" s="33"/>
      <c r="AB2640" s="42"/>
      <c r="AC2640" s="41"/>
      <c r="AD2640" s="32"/>
      <c r="AE2640" s="42"/>
      <c r="AF2640" s="41"/>
      <c r="AG2640" s="32"/>
      <c r="AH2640" s="69"/>
      <c r="AI2640" s="69"/>
      <c r="AJ2640" s="69"/>
      <c r="AK2640" s="29" t="str">
        <f>IFERROR(MATCH(H2640,#REF!,0),"")</f>
        <v/>
      </c>
    </row>
    <row r="2641" spans="1:37" ht="15" customHeight="1">
      <c r="A2641" s="227" t="str">
        <f>IF(V2641=DB!$B$12,"決裁1",IF(V2641=DB!$B$13,"決裁2",IF(V2641=DB!$B$14,"決裁3",IF(V2641=DB!$B$15,"決裁4",IF(V2641="","",TEXT(W2641,"GE")&amp;"-"&amp;V2641)))))</f>
        <v/>
      </c>
      <c r="B2641" s="228" t="str">
        <f>IF(A2641="","",A2641&amp;"-"&amp;COUNTIF($A$5:A2641,A2641))</f>
        <v/>
      </c>
      <c r="C2641" s="228" t="str">
        <f t="shared" si="83"/>
        <v/>
      </c>
      <c r="D2641" s="228" t="str">
        <f>IF(C2641="","",C2641&amp;"-"&amp;COUNTIF($C$5:C2641,C2641))</f>
        <v/>
      </c>
      <c r="E2641" s="228">
        <f t="shared" si="84"/>
        <v>0</v>
      </c>
      <c r="F2641" s="30"/>
      <c r="G2641" s="30"/>
      <c r="H2641" s="31"/>
      <c r="I2641" s="32"/>
      <c r="J2641" s="35"/>
      <c r="K2641" s="32"/>
      <c r="L2641" s="32"/>
      <c r="M2641" s="32"/>
      <c r="N2641" s="66"/>
      <c r="R2641" s="36"/>
      <c r="S2641" s="37"/>
      <c r="T2641" s="38"/>
      <c r="U2641" s="200"/>
      <c r="V2641" s="211"/>
      <c r="W2641" s="204"/>
      <c r="X2641" s="204"/>
      <c r="Y2641" s="40"/>
      <c r="Z2641" s="41"/>
      <c r="AA2641" s="33"/>
      <c r="AB2641" s="42"/>
      <c r="AC2641" s="41"/>
      <c r="AD2641" s="32"/>
      <c r="AE2641" s="42"/>
      <c r="AF2641" s="41"/>
      <c r="AG2641" s="32"/>
      <c r="AH2641" s="69"/>
      <c r="AI2641" s="69"/>
      <c r="AJ2641" s="69"/>
      <c r="AK2641" s="29" t="str">
        <f>IFERROR(MATCH(H2641,#REF!,0),"")</f>
        <v/>
      </c>
    </row>
    <row r="2642" spans="1:37" ht="15" customHeight="1">
      <c r="A2642" s="227" t="str">
        <f>IF(V2642=DB!$B$12,"決裁1",IF(V2642=DB!$B$13,"決裁2",IF(V2642=DB!$B$14,"決裁3",IF(V2642=DB!$B$15,"決裁4",IF(V2642="","",TEXT(W2642,"GE")&amp;"-"&amp;V2642)))))</f>
        <v/>
      </c>
      <c r="B2642" s="228" t="str">
        <f>IF(A2642="","",A2642&amp;"-"&amp;COUNTIF($A$5:A2642,A2642))</f>
        <v/>
      </c>
      <c r="C2642" s="228" t="str">
        <f t="shared" si="83"/>
        <v/>
      </c>
      <c r="D2642" s="228" t="str">
        <f>IF(C2642="","",C2642&amp;"-"&amp;COUNTIF($C$5:C2642,C2642))</f>
        <v/>
      </c>
      <c r="E2642" s="228">
        <f t="shared" si="84"/>
        <v>0</v>
      </c>
      <c r="F2642" s="30"/>
      <c r="G2642" s="30"/>
      <c r="H2642" s="31"/>
      <c r="I2642" s="32"/>
      <c r="J2642" s="35"/>
      <c r="K2642" s="32"/>
      <c r="L2642" s="32"/>
      <c r="M2642" s="32"/>
      <c r="N2642" s="66"/>
      <c r="R2642" s="36"/>
      <c r="S2642" s="37"/>
      <c r="T2642" s="38"/>
      <c r="U2642" s="200"/>
      <c r="V2642" s="211"/>
      <c r="W2642" s="204"/>
      <c r="X2642" s="204"/>
      <c r="Y2642" s="40"/>
      <c r="Z2642" s="41"/>
      <c r="AA2642" s="33"/>
      <c r="AB2642" s="42"/>
      <c r="AC2642" s="41"/>
      <c r="AD2642" s="32"/>
      <c r="AE2642" s="42"/>
      <c r="AF2642" s="41"/>
      <c r="AG2642" s="32"/>
      <c r="AH2642" s="69"/>
      <c r="AI2642" s="69"/>
      <c r="AJ2642" s="69"/>
      <c r="AK2642" s="29" t="str">
        <f>IFERROR(MATCH(H2642,#REF!,0),"")</f>
        <v/>
      </c>
    </row>
    <row r="2643" spans="1:37" ht="15" customHeight="1">
      <c r="A2643" s="227" t="str">
        <f>IF(V2643=DB!$B$12,"決裁1",IF(V2643=DB!$B$13,"決裁2",IF(V2643=DB!$B$14,"決裁3",IF(V2643=DB!$B$15,"決裁4",IF(V2643="","",TEXT(W2643,"GE")&amp;"-"&amp;V2643)))))</f>
        <v/>
      </c>
      <c r="B2643" s="228" t="str">
        <f>IF(A2643="","",A2643&amp;"-"&amp;COUNTIF($A$5:A2643,A2643))</f>
        <v/>
      </c>
      <c r="C2643" s="228" t="str">
        <f t="shared" si="83"/>
        <v/>
      </c>
      <c r="D2643" s="228" t="str">
        <f>IF(C2643="","",C2643&amp;"-"&amp;COUNTIF($C$5:C2643,C2643))</f>
        <v/>
      </c>
      <c r="E2643" s="228">
        <f t="shared" si="84"/>
        <v>0</v>
      </c>
      <c r="F2643" s="30"/>
      <c r="G2643" s="30"/>
      <c r="H2643" s="31"/>
      <c r="I2643" s="32"/>
      <c r="J2643" s="35"/>
      <c r="K2643" s="32"/>
      <c r="L2643" s="32"/>
      <c r="M2643" s="32"/>
      <c r="N2643" s="66"/>
      <c r="R2643" s="36"/>
      <c r="S2643" s="37"/>
      <c r="T2643" s="38"/>
      <c r="U2643" s="200"/>
      <c r="V2643" s="211"/>
      <c r="W2643" s="204"/>
      <c r="X2643" s="204"/>
      <c r="Y2643" s="40"/>
      <c r="Z2643" s="41"/>
      <c r="AA2643" s="33"/>
      <c r="AB2643" s="42"/>
      <c r="AC2643" s="41"/>
      <c r="AD2643" s="32"/>
      <c r="AE2643" s="42"/>
      <c r="AF2643" s="41"/>
      <c r="AG2643" s="32"/>
      <c r="AH2643" s="69"/>
      <c r="AI2643" s="69"/>
      <c r="AJ2643" s="69"/>
      <c r="AK2643" s="29" t="str">
        <f>IFERROR(MATCH(H2643,#REF!,0),"")</f>
        <v/>
      </c>
    </row>
    <row r="2644" spans="1:37" ht="15" customHeight="1">
      <c r="A2644" s="227" t="str">
        <f>IF(V2644=DB!$B$12,"決裁1",IF(V2644=DB!$B$13,"決裁2",IF(V2644=DB!$B$14,"決裁3",IF(V2644=DB!$B$15,"決裁4",IF(V2644="","",TEXT(W2644,"GE")&amp;"-"&amp;V2644)))))</f>
        <v/>
      </c>
      <c r="B2644" s="228" t="str">
        <f>IF(A2644="","",A2644&amp;"-"&amp;COUNTIF($A$5:A2644,A2644))</f>
        <v/>
      </c>
      <c r="C2644" s="228" t="str">
        <f t="shared" si="83"/>
        <v/>
      </c>
      <c r="D2644" s="228" t="str">
        <f>IF(C2644="","",C2644&amp;"-"&amp;COUNTIF($C$5:C2644,C2644))</f>
        <v/>
      </c>
      <c r="E2644" s="228">
        <f t="shared" si="84"/>
        <v>0</v>
      </c>
      <c r="F2644" s="30"/>
      <c r="G2644" s="30"/>
      <c r="H2644" s="31"/>
      <c r="I2644" s="32"/>
      <c r="J2644" s="35"/>
      <c r="K2644" s="32"/>
      <c r="L2644" s="32"/>
      <c r="M2644" s="32"/>
      <c r="N2644" s="66"/>
      <c r="R2644" s="36"/>
      <c r="S2644" s="37"/>
      <c r="T2644" s="38"/>
      <c r="U2644" s="200"/>
      <c r="V2644" s="211"/>
      <c r="W2644" s="204"/>
      <c r="X2644" s="204"/>
      <c r="Y2644" s="40"/>
      <c r="Z2644" s="41"/>
      <c r="AA2644" s="33"/>
      <c r="AB2644" s="42"/>
      <c r="AC2644" s="41"/>
      <c r="AD2644" s="32"/>
      <c r="AE2644" s="42"/>
      <c r="AF2644" s="41"/>
      <c r="AG2644" s="32"/>
      <c r="AH2644" s="69"/>
      <c r="AI2644" s="69"/>
      <c r="AJ2644" s="69"/>
      <c r="AK2644" s="29" t="str">
        <f>IFERROR(MATCH(H2644,#REF!,0),"")</f>
        <v/>
      </c>
    </row>
    <row r="2645" spans="1:37" ht="15" customHeight="1">
      <c r="A2645" s="227" t="str">
        <f>IF(V2645=DB!$B$12,"決裁1",IF(V2645=DB!$B$13,"決裁2",IF(V2645=DB!$B$14,"決裁3",IF(V2645=DB!$B$15,"決裁4",IF(V2645="","",TEXT(W2645,"GE")&amp;"-"&amp;V2645)))))</f>
        <v/>
      </c>
      <c r="B2645" s="228" t="str">
        <f>IF(A2645="","",A2645&amp;"-"&amp;COUNTIF($A$5:A2645,A2645))</f>
        <v/>
      </c>
      <c r="C2645" s="228" t="str">
        <f t="shared" si="83"/>
        <v/>
      </c>
      <c r="D2645" s="228" t="str">
        <f>IF(C2645="","",C2645&amp;"-"&amp;COUNTIF($C$5:C2645,C2645))</f>
        <v/>
      </c>
      <c r="E2645" s="228">
        <f t="shared" si="84"/>
        <v>0</v>
      </c>
      <c r="F2645" s="30"/>
      <c r="G2645" s="30"/>
      <c r="H2645" s="31"/>
      <c r="I2645" s="32"/>
      <c r="J2645" s="35"/>
      <c r="K2645" s="32"/>
      <c r="L2645" s="32"/>
      <c r="M2645" s="32"/>
      <c r="N2645" s="66"/>
      <c r="R2645" s="36"/>
      <c r="S2645" s="37"/>
      <c r="T2645" s="38"/>
      <c r="U2645" s="200"/>
      <c r="V2645" s="211"/>
      <c r="W2645" s="204"/>
      <c r="X2645" s="204"/>
      <c r="Y2645" s="40"/>
      <c r="Z2645" s="41"/>
      <c r="AA2645" s="10"/>
      <c r="AB2645" s="42"/>
      <c r="AC2645" s="41"/>
      <c r="AD2645" s="43"/>
      <c r="AE2645" s="42"/>
      <c r="AF2645" s="41"/>
      <c r="AG2645" s="43"/>
      <c r="AH2645" s="69"/>
      <c r="AI2645" s="69"/>
      <c r="AJ2645" s="69"/>
      <c r="AK2645" s="29" t="str">
        <f>IFERROR(MATCH(H2645,#REF!,0),"")</f>
        <v/>
      </c>
    </row>
    <row r="2646" spans="1:37" ht="15" customHeight="1">
      <c r="A2646" s="227" t="str">
        <f>IF(V2646=DB!$B$12,"決裁1",IF(V2646=DB!$B$13,"決裁2",IF(V2646=DB!$B$14,"決裁3",IF(V2646=DB!$B$15,"決裁4",IF(V2646="","",TEXT(W2646,"GE")&amp;"-"&amp;V2646)))))</f>
        <v/>
      </c>
      <c r="B2646" s="228" t="str">
        <f>IF(A2646="","",A2646&amp;"-"&amp;COUNTIF($A$5:A2646,A2646))</f>
        <v/>
      </c>
      <c r="C2646" s="228" t="str">
        <f t="shared" si="83"/>
        <v/>
      </c>
      <c r="D2646" s="228" t="str">
        <f>IF(C2646="","",C2646&amp;"-"&amp;COUNTIF($C$5:C2646,C2646))</f>
        <v/>
      </c>
      <c r="E2646" s="228">
        <f t="shared" si="84"/>
        <v>0</v>
      </c>
      <c r="F2646" s="30"/>
      <c r="G2646" s="30"/>
      <c r="H2646" s="31"/>
      <c r="I2646" s="32"/>
      <c r="J2646" s="35"/>
      <c r="K2646" s="32"/>
      <c r="L2646" s="32"/>
      <c r="M2646" s="32"/>
      <c r="N2646" s="66"/>
      <c r="R2646" s="36"/>
      <c r="S2646" s="37"/>
      <c r="T2646" s="38"/>
      <c r="U2646" s="200"/>
      <c r="V2646" s="211"/>
      <c r="W2646" s="204"/>
      <c r="X2646" s="204"/>
      <c r="Y2646" s="40"/>
      <c r="Z2646" s="41"/>
      <c r="AA2646" s="33"/>
      <c r="AB2646" s="42"/>
      <c r="AC2646" s="41"/>
      <c r="AD2646" s="32"/>
      <c r="AE2646" s="42"/>
      <c r="AF2646" s="41"/>
      <c r="AG2646" s="32"/>
      <c r="AH2646" s="69"/>
      <c r="AI2646" s="69"/>
      <c r="AJ2646" s="69"/>
      <c r="AK2646" s="29" t="str">
        <f>IFERROR(MATCH(H2646,#REF!,0),"")</f>
        <v/>
      </c>
    </row>
    <row r="2647" spans="1:37" ht="15" customHeight="1">
      <c r="A2647" s="227" t="str">
        <f>IF(V2647=DB!$B$12,"決裁1",IF(V2647=DB!$B$13,"決裁2",IF(V2647=DB!$B$14,"決裁3",IF(V2647=DB!$B$15,"決裁4",IF(V2647="","",TEXT(W2647,"GE")&amp;"-"&amp;V2647)))))</f>
        <v/>
      </c>
      <c r="B2647" s="228" t="str">
        <f>IF(A2647="","",A2647&amp;"-"&amp;COUNTIF($A$5:A2647,A2647))</f>
        <v/>
      </c>
      <c r="C2647" s="228" t="str">
        <f t="shared" si="83"/>
        <v/>
      </c>
      <c r="D2647" s="228" t="str">
        <f>IF(C2647="","",C2647&amp;"-"&amp;COUNTIF($C$5:C2647,C2647))</f>
        <v/>
      </c>
      <c r="E2647" s="228">
        <f t="shared" si="84"/>
        <v>0</v>
      </c>
      <c r="F2647" s="30"/>
      <c r="G2647" s="30"/>
      <c r="H2647" s="31"/>
      <c r="I2647" s="32"/>
      <c r="J2647" s="35"/>
      <c r="K2647" s="32"/>
      <c r="L2647" s="32"/>
      <c r="M2647" s="32"/>
      <c r="N2647" s="66"/>
      <c r="R2647" s="36"/>
      <c r="S2647" s="37"/>
      <c r="T2647" s="38"/>
      <c r="U2647" s="200"/>
      <c r="V2647" s="211"/>
      <c r="W2647" s="204"/>
      <c r="X2647" s="204"/>
      <c r="Y2647" s="40"/>
      <c r="Z2647" s="41"/>
      <c r="AA2647" s="33"/>
      <c r="AB2647" s="42"/>
      <c r="AC2647" s="41"/>
      <c r="AD2647" s="32"/>
      <c r="AE2647" s="42"/>
      <c r="AF2647" s="41"/>
      <c r="AG2647" s="32"/>
      <c r="AH2647" s="69"/>
      <c r="AI2647" s="69"/>
      <c r="AJ2647" s="69"/>
      <c r="AK2647" s="29" t="str">
        <f>IFERROR(MATCH(H2647,#REF!,0),"")</f>
        <v/>
      </c>
    </row>
    <row r="2648" spans="1:37" ht="15" customHeight="1">
      <c r="A2648" s="227" t="str">
        <f>IF(V2648=DB!$B$12,"決裁1",IF(V2648=DB!$B$13,"決裁2",IF(V2648=DB!$B$14,"決裁3",IF(V2648=DB!$B$15,"決裁4",IF(V2648="","",TEXT(W2648,"GE")&amp;"-"&amp;V2648)))))</f>
        <v/>
      </c>
      <c r="B2648" s="228" t="str">
        <f>IF(A2648="","",A2648&amp;"-"&amp;COUNTIF($A$5:A2648,A2648))</f>
        <v/>
      </c>
      <c r="C2648" s="228" t="str">
        <f t="shared" si="83"/>
        <v/>
      </c>
      <c r="D2648" s="228" t="str">
        <f>IF(C2648="","",C2648&amp;"-"&amp;COUNTIF($C$5:C2648,C2648))</f>
        <v/>
      </c>
      <c r="E2648" s="228">
        <f t="shared" si="84"/>
        <v>0</v>
      </c>
      <c r="F2648" s="30"/>
      <c r="G2648" s="30"/>
      <c r="H2648" s="31"/>
      <c r="I2648" s="32"/>
      <c r="J2648" s="35"/>
      <c r="K2648" s="32"/>
      <c r="L2648" s="32"/>
      <c r="M2648" s="32"/>
      <c r="N2648" s="66"/>
      <c r="R2648" s="36"/>
      <c r="S2648" s="37"/>
      <c r="T2648" s="38"/>
      <c r="U2648" s="200"/>
      <c r="V2648" s="211"/>
      <c r="W2648" s="204"/>
      <c r="X2648" s="204"/>
      <c r="Y2648" s="40"/>
      <c r="Z2648" s="41"/>
      <c r="AA2648" s="33"/>
      <c r="AB2648" s="42"/>
      <c r="AC2648" s="41"/>
      <c r="AD2648" s="32"/>
      <c r="AE2648" s="42"/>
      <c r="AF2648" s="41"/>
      <c r="AG2648" s="32"/>
      <c r="AH2648" s="69"/>
      <c r="AI2648" s="69"/>
      <c r="AJ2648" s="69"/>
      <c r="AK2648" s="29" t="str">
        <f>IFERROR(MATCH(H2648,#REF!,0),"")</f>
        <v/>
      </c>
    </row>
    <row r="2649" spans="1:37" ht="15" customHeight="1">
      <c r="A2649" s="227" t="str">
        <f>IF(V2649=DB!$B$12,"決裁1",IF(V2649=DB!$B$13,"決裁2",IF(V2649=DB!$B$14,"決裁3",IF(V2649=DB!$B$15,"決裁4",IF(V2649="","",TEXT(W2649,"GE")&amp;"-"&amp;V2649)))))</f>
        <v/>
      </c>
      <c r="B2649" s="228" t="str">
        <f>IF(A2649="","",A2649&amp;"-"&amp;COUNTIF($A$5:A2649,A2649))</f>
        <v/>
      </c>
      <c r="C2649" s="228" t="str">
        <f t="shared" si="83"/>
        <v/>
      </c>
      <c r="D2649" s="228" t="str">
        <f>IF(C2649="","",C2649&amp;"-"&amp;COUNTIF($C$5:C2649,C2649))</f>
        <v/>
      </c>
      <c r="E2649" s="228">
        <f t="shared" si="84"/>
        <v>0</v>
      </c>
      <c r="F2649" s="30"/>
      <c r="G2649" s="30"/>
      <c r="H2649" s="31"/>
      <c r="I2649" s="32"/>
      <c r="J2649" s="35"/>
      <c r="K2649" s="32"/>
      <c r="L2649" s="32"/>
      <c r="M2649" s="32"/>
      <c r="N2649" s="66"/>
      <c r="R2649" s="36"/>
      <c r="S2649" s="37"/>
      <c r="T2649" s="38"/>
      <c r="U2649" s="200"/>
      <c r="V2649" s="211"/>
      <c r="W2649" s="204"/>
      <c r="X2649" s="204"/>
      <c r="Y2649" s="40"/>
      <c r="Z2649" s="41"/>
      <c r="AA2649" s="33"/>
      <c r="AB2649" s="42"/>
      <c r="AC2649" s="41"/>
      <c r="AD2649" s="32"/>
      <c r="AE2649" s="42"/>
      <c r="AF2649" s="41"/>
      <c r="AG2649" s="32"/>
      <c r="AH2649" s="69"/>
      <c r="AI2649" s="69"/>
      <c r="AJ2649" s="69"/>
      <c r="AK2649" s="29" t="str">
        <f>IFERROR(MATCH(H2649,#REF!,0),"")</f>
        <v/>
      </c>
    </row>
    <row r="2650" spans="1:37" ht="15" customHeight="1">
      <c r="A2650" s="227" t="str">
        <f>IF(V2650=DB!$B$12,"決裁1",IF(V2650=DB!$B$13,"決裁2",IF(V2650=DB!$B$14,"決裁3",IF(V2650=DB!$B$15,"決裁4",IF(V2650="","",TEXT(W2650,"GE")&amp;"-"&amp;V2650)))))</f>
        <v/>
      </c>
      <c r="B2650" s="228" t="str">
        <f>IF(A2650="","",A2650&amp;"-"&amp;COUNTIF($A$5:A2650,A2650))</f>
        <v/>
      </c>
      <c r="C2650" s="228" t="str">
        <f t="shared" si="83"/>
        <v/>
      </c>
      <c r="D2650" s="228" t="str">
        <f>IF(C2650="","",C2650&amp;"-"&amp;COUNTIF($C$5:C2650,C2650))</f>
        <v/>
      </c>
      <c r="E2650" s="228">
        <f t="shared" si="84"/>
        <v>0</v>
      </c>
      <c r="F2650" s="30"/>
      <c r="G2650" s="30"/>
      <c r="H2650" s="31"/>
      <c r="I2650" s="32"/>
      <c r="J2650" s="35"/>
      <c r="K2650" s="32"/>
      <c r="L2650" s="32"/>
      <c r="M2650" s="32"/>
      <c r="N2650" s="66"/>
      <c r="R2650" s="36"/>
      <c r="S2650" s="37"/>
      <c r="T2650" s="38"/>
      <c r="U2650" s="200"/>
      <c r="V2650" s="211"/>
      <c r="W2650" s="204"/>
      <c r="X2650" s="204"/>
      <c r="Y2650" s="40"/>
      <c r="Z2650" s="41"/>
      <c r="AA2650" s="33"/>
      <c r="AB2650" s="42"/>
      <c r="AC2650" s="41"/>
      <c r="AD2650" s="32"/>
      <c r="AE2650" s="42"/>
      <c r="AF2650" s="41"/>
      <c r="AG2650" s="32"/>
      <c r="AH2650" s="69"/>
      <c r="AI2650" s="69"/>
      <c r="AJ2650" s="69"/>
      <c r="AK2650" s="29" t="str">
        <f>IFERROR(MATCH(H2650,#REF!,0),"")</f>
        <v/>
      </c>
    </row>
    <row r="2651" spans="1:37" ht="15" customHeight="1">
      <c r="A2651" s="227" t="str">
        <f>IF(V2651=DB!$B$12,"決裁1",IF(V2651=DB!$B$13,"決裁2",IF(V2651=DB!$B$14,"決裁3",IF(V2651=DB!$B$15,"決裁4",IF(V2651="","",TEXT(W2651,"GE")&amp;"-"&amp;V2651)))))</f>
        <v/>
      </c>
      <c r="B2651" s="228" t="str">
        <f>IF(A2651="","",A2651&amp;"-"&amp;COUNTIF($A$5:A2651,A2651))</f>
        <v/>
      </c>
      <c r="C2651" s="228" t="str">
        <f t="shared" si="83"/>
        <v/>
      </c>
      <c r="D2651" s="228" t="str">
        <f>IF(C2651="","",C2651&amp;"-"&amp;COUNTIF($C$5:C2651,C2651))</f>
        <v/>
      </c>
      <c r="E2651" s="228">
        <f t="shared" si="84"/>
        <v>0</v>
      </c>
      <c r="F2651" s="30"/>
      <c r="G2651" s="30"/>
      <c r="H2651" s="31"/>
      <c r="I2651" s="32"/>
      <c r="J2651" s="35"/>
      <c r="K2651" s="32"/>
      <c r="L2651" s="32"/>
      <c r="M2651" s="32"/>
      <c r="N2651" s="66"/>
      <c r="R2651" s="36"/>
      <c r="S2651" s="37"/>
      <c r="T2651" s="38"/>
      <c r="U2651" s="200"/>
      <c r="V2651" s="211"/>
      <c r="W2651" s="204"/>
      <c r="X2651" s="204"/>
      <c r="Y2651" s="40"/>
      <c r="Z2651" s="41"/>
      <c r="AA2651" s="33"/>
      <c r="AB2651" s="42"/>
      <c r="AC2651" s="41"/>
      <c r="AD2651" s="32"/>
      <c r="AE2651" s="42"/>
      <c r="AF2651" s="41"/>
      <c r="AG2651" s="32"/>
      <c r="AH2651" s="69"/>
      <c r="AI2651" s="69"/>
      <c r="AJ2651" s="69"/>
      <c r="AK2651" s="29" t="str">
        <f>IFERROR(MATCH(H2651,#REF!,0),"")</f>
        <v/>
      </c>
    </row>
    <row r="2652" spans="1:37" ht="15" customHeight="1">
      <c r="A2652" s="227" t="str">
        <f>IF(V2652=DB!$B$12,"決裁1",IF(V2652=DB!$B$13,"決裁2",IF(V2652=DB!$B$14,"決裁3",IF(V2652=DB!$B$15,"決裁4",IF(V2652="","",TEXT(W2652,"GE")&amp;"-"&amp;V2652)))))</f>
        <v/>
      </c>
      <c r="B2652" s="228" t="str">
        <f>IF(A2652="","",A2652&amp;"-"&amp;COUNTIF($A$5:A2652,A2652))</f>
        <v/>
      </c>
      <c r="C2652" s="228" t="str">
        <f t="shared" si="83"/>
        <v/>
      </c>
      <c r="D2652" s="228" t="str">
        <f>IF(C2652="","",C2652&amp;"-"&amp;COUNTIF($C$5:C2652,C2652))</f>
        <v/>
      </c>
      <c r="E2652" s="228">
        <f t="shared" si="84"/>
        <v>0</v>
      </c>
      <c r="F2652" s="30"/>
      <c r="G2652" s="30"/>
      <c r="H2652" s="31"/>
      <c r="I2652" s="32"/>
      <c r="J2652" s="35"/>
      <c r="K2652" s="32"/>
      <c r="L2652" s="32"/>
      <c r="M2652" s="32"/>
      <c r="N2652" s="66"/>
      <c r="R2652" s="36"/>
      <c r="S2652" s="37"/>
      <c r="T2652" s="38"/>
      <c r="U2652" s="200"/>
      <c r="V2652" s="211"/>
      <c r="W2652" s="204"/>
      <c r="X2652" s="204"/>
      <c r="Y2652" s="40"/>
      <c r="Z2652" s="41"/>
      <c r="AA2652" s="33"/>
      <c r="AB2652" s="42"/>
      <c r="AC2652" s="41"/>
      <c r="AD2652" s="32"/>
      <c r="AE2652" s="42"/>
      <c r="AF2652" s="41"/>
      <c r="AG2652" s="32"/>
      <c r="AH2652" s="69"/>
      <c r="AI2652" s="69"/>
      <c r="AJ2652" s="69"/>
      <c r="AK2652" s="29" t="str">
        <f>IFERROR(MATCH(H2652,#REF!,0),"")</f>
        <v/>
      </c>
    </row>
    <row r="2653" spans="1:37" ht="15" customHeight="1">
      <c r="A2653" s="227" t="str">
        <f>IF(V2653=DB!$B$12,"決裁1",IF(V2653=DB!$B$13,"決裁2",IF(V2653=DB!$B$14,"決裁3",IF(V2653=DB!$B$15,"決裁4",IF(V2653="","",TEXT(W2653,"GE")&amp;"-"&amp;V2653)))))</f>
        <v/>
      </c>
      <c r="B2653" s="228" t="str">
        <f>IF(A2653="","",A2653&amp;"-"&amp;COUNTIF($A$5:A2653,A2653))</f>
        <v/>
      </c>
      <c r="C2653" s="228" t="str">
        <f t="shared" si="83"/>
        <v/>
      </c>
      <c r="D2653" s="228" t="str">
        <f>IF(C2653="","",C2653&amp;"-"&amp;COUNTIF($C$5:C2653,C2653))</f>
        <v/>
      </c>
      <c r="E2653" s="228">
        <f t="shared" si="84"/>
        <v>0</v>
      </c>
      <c r="F2653" s="30"/>
      <c r="G2653" s="30"/>
      <c r="H2653" s="31"/>
      <c r="I2653" s="32"/>
      <c r="J2653" s="35"/>
      <c r="K2653" s="32"/>
      <c r="L2653" s="32"/>
      <c r="M2653" s="32"/>
      <c r="N2653" s="66"/>
      <c r="R2653" s="36"/>
      <c r="S2653" s="37"/>
      <c r="T2653" s="38"/>
      <c r="U2653" s="200"/>
      <c r="V2653" s="211"/>
      <c r="W2653" s="204"/>
      <c r="X2653" s="204"/>
      <c r="Y2653" s="40"/>
      <c r="Z2653" s="41"/>
      <c r="AA2653" s="33"/>
      <c r="AB2653" s="42"/>
      <c r="AC2653" s="41"/>
      <c r="AD2653" s="32"/>
      <c r="AE2653" s="42"/>
      <c r="AF2653" s="41"/>
      <c r="AG2653" s="32"/>
      <c r="AH2653" s="69"/>
      <c r="AI2653" s="69"/>
      <c r="AJ2653" s="69"/>
      <c r="AK2653" s="29" t="str">
        <f>IFERROR(MATCH(H2653,#REF!,0),"")</f>
        <v/>
      </c>
    </row>
    <row r="2654" spans="1:37" ht="15" customHeight="1">
      <c r="A2654" s="227" t="str">
        <f>IF(V2654=DB!$B$12,"決裁1",IF(V2654=DB!$B$13,"決裁2",IF(V2654=DB!$B$14,"決裁3",IF(V2654=DB!$B$15,"決裁4",IF(V2654="","",TEXT(W2654,"GE")&amp;"-"&amp;V2654)))))</f>
        <v/>
      </c>
      <c r="B2654" s="228" t="str">
        <f>IF(A2654="","",A2654&amp;"-"&amp;COUNTIF($A$5:A2654,A2654))</f>
        <v/>
      </c>
      <c r="C2654" s="228" t="str">
        <f t="shared" si="83"/>
        <v/>
      </c>
      <c r="D2654" s="228" t="str">
        <f>IF(C2654="","",C2654&amp;"-"&amp;COUNTIF($C$5:C2654,C2654))</f>
        <v/>
      </c>
      <c r="E2654" s="228">
        <f t="shared" si="84"/>
        <v>0</v>
      </c>
      <c r="F2654" s="30"/>
      <c r="G2654" s="30"/>
      <c r="H2654" s="31"/>
      <c r="I2654" s="32"/>
      <c r="J2654" s="35"/>
      <c r="K2654" s="32"/>
      <c r="L2654" s="32"/>
      <c r="M2654" s="32"/>
      <c r="N2654" s="66"/>
      <c r="R2654" s="36"/>
      <c r="S2654" s="37"/>
      <c r="T2654" s="38"/>
      <c r="U2654" s="200"/>
      <c r="V2654" s="211"/>
      <c r="W2654" s="204"/>
      <c r="X2654" s="204"/>
      <c r="Y2654" s="40"/>
      <c r="Z2654" s="41"/>
      <c r="AA2654" s="33"/>
      <c r="AB2654" s="42"/>
      <c r="AC2654" s="41"/>
      <c r="AD2654" s="32"/>
      <c r="AE2654" s="42"/>
      <c r="AF2654" s="41"/>
      <c r="AG2654" s="32"/>
      <c r="AH2654" s="69"/>
      <c r="AI2654" s="69"/>
      <c r="AJ2654" s="69"/>
      <c r="AK2654" s="29" t="str">
        <f>IFERROR(MATCH(H2654,#REF!,0),"")</f>
        <v/>
      </c>
    </row>
    <row r="2655" spans="1:37" ht="15" customHeight="1">
      <c r="A2655" s="227" t="str">
        <f>IF(V2655=DB!$B$12,"決裁1",IF(V2655=DB!$B$13,"決裁2",IF(V2655=DB!$B$14,"決裁3",IF(V2655=DB!$B$15,"決裁4",IF(V2655="","",TEXT(W2655,"GE")&amp;"-"&amp;V2655)))))</f>
        <v/>
      </c>
      <c r="B2655" s="228" t="str">
        <f>IF(A2655="","",A2655&amp;"-"&amp;COUNTIF($A$5:A2655,A2655))</f>
        <v/>
      </c>
      <c r="C2655" s="228" t="str">
        <f t="shared" si="83"/>
        <v/>
      </c>
      <c r="D2655" s="228" t="str">
        <f>IF(C2655="","",C2655&amp;"-"&amp;COUNTIF($C$5:C2655,C2655))</f>
        <v/>
      </c>
      <c r="E2655" s="228">
        <f t="shared" si="84"/>
        <v>0</v>
      </c>
      <c r="F2655" s="30"/>
      <c r="G2655" s="30"/>
      <c r="H2655" s="31"/>
      <c r="I2655" s="32"/>
      <c r="J2655" s="35"/>
      <c r="K2655" s="32"/>
      <c r="L2655" s="32"/>
      <c r="M2655" s="32"/>
      <c r="N2655" s="66"/>
      <c r="R2655" s="36"/>
      <c r="S2655" s="37"/>
      <c r="T2655" s="38"/>
      <c r="U2655" s="200"/>
      <c r="V2655" s="211"/>
      <c r="W2655" s="204"/>
      <c r="X2655" s="204"/>
      <c r="Y2655" s="40"/>
      <c r="Z2655" s="41"/>
      <c r="AA2655" s="33"/>
      <c r="AB2655" s="42"/>
      <c r="AC2655" s="41"/>
      <c r="AD2655" s="32"/>
      <c r="AE2655" s="42"/>
      <c r="AF2655" s="41"/>
      <c r="AG2655" s="32"/>
      <c r="AH2655" s="69"/>
      <c r="AI2655" s="69"/>
      <c r="AJ2655" s="69"/>
      <c r="AK2655" s="29" t="str">
        <f>IFERROR(MATCH(H2655,#REF!,0),"")</f>
        <v/>
      </c>
    </row>
    <row r="2656" spans="1:37" ht="15" customHeight="1">
      <c r="A2656" s="227" t="str">
        <f>IF(V2656=DB!$B$12,"決裁1",IF(V2656=DB!$B$13,"決裁2",IF(V2656=DB!$B$14,"決裁3",IF(V2656=DB!$B$15,"決裁4",IF(V2656="","",TEXT(W2656,"GE")&amp;"-"&amp;V2656)))))</f>
        <v/>
      </c>
      <c r="B2656" s="228" t="str">
        <f>IF(A2656="","",A2656&amp;"-"&amp;COUNTIF($A$5:A2656,A2656))</f>
        <v/>
      </c>
      <c r="C2656" s="228" t="str">
        <f t="shared" si="83"/>
        <v/>
      </c>
      <c r="D2656" s="228" t="str">
        <f>IF(C2656="","",C2656&amp;"-"&amp;COUNTIF($C$5:C2656,C2656))</f>
        <v/>
      </c>
      <c r="E2656" s="228">
        <f t="shared" si="84"/>
        <v>0</v>
      </c>
      <c r="F2656" s="30"/>
      <c r="G2656" s="30"/>
      <c r="H2656" s="31"/>
      <c r="I2656" s="32"/>
      <c r="J2656" s="35"/>
      <c r="K2656" s="32"/>
      <c r="L2656" s="32"/>
      <c r="M2656" s="32"/>
      <c r="N2656" s="66"/>
      <c r="R2656" s="36"/>
      <c r="S2656" s="37"/>
      <c r="T2656" s="38"/>
      <c r="U2656" s="200"/>
      <c r="V2656" s="211"/>
      <c r="W2656" s="204"/>
      <c r="X2656" s="204"/>
      <c r="Y2656" s="40"/>
      <c r="Z2656" s="41"/>
      <c r="AA2656" s="10"/>
      <c r="AB2656" s="42"/>
      <c r="AC2656" s="41"/>
      <c r="AD2656" s="43"/>
      <c r="AE2656" s="42"/>
      <c r="AF2656" s="41"/>
      <c r="AG2656" s="43"/>
      <c r="AH2656" s="69"/>
      <c r="AI2656" s="69"/>
      <c r="AJ2656" s="69"/>
      <c r="AK2656" s="29" t="str">
        <f>IFERROR(MATCH(H2656,#REF!,0),"")</f>
        <v/>
      </c>
    </row>
    <row r="2657" spans="1:37" ht="15" customHeight="1">
      <c r="A2657" s="227" t="str">
        <f>IF(V2657=DB!$B$12,"決裁1",IF(V2657=DB!$B$13,"決裁2",IF(V2657=DB!$B$14,"決裁3",IF(V2657=DB!$B$15,"決裁4",IF(V2657="","",TEXT(W2657,"GE")&amp;"-"&amp;V2657)))))</f>
        <v/>
      </c>
      <c r="B2657" s="228" t="str">
        <f>IF(A2657="","",A2657&amp;"-"&amp;COUNTIF($A$5:A2657,A2657))</f>
        <v/>
      </c>
      <c r="C2657" s="228" t="str">
        <f t="shared" si="83"/>
        <v/>
      </c>
      <c r="D2657" s="228" t="str">
        <f>IF(C2657="","",C2657&amp;"-"&amp;COUNTIF($C$5:C2657,C2657))</f>
        <v/>
      </c>
      <c r="E2657" s="228">
        <f t="shared" si="84"/>
        <v>0</v>
      </c>
      <c r="F2657" s="30"/>
      <c r="G2657" s="30"/>
      <c r="H2657" s="31"/>
      <c r="I2657" s="32"/>
      <c r="J2657" s="35"/>
      <c r="K2657" s="32"/>
      <c r="L2657" s="32"/>
      <c r="M2657" s="32"/>
      <c r="N2657" s="66"/>
      <c r="R2657" s="36"/>
      <c r="S2657" s="37"/>
      <c r="T2657" s="38"/>
      <c r="U2657" s="200"/>
      <c r="V2657" s="211"/>
      <c r="W2657" s="204"/>
      <c r="X2657" s="204"/>
      <c r="Y2657" s="40"/>
      <c r="Z2657" s="41"/>
      <c r="AA2657" s="10"/>
      <c r="AB2657" s="42"/>
      <c r="AC2657" s="41"/>
      <c r="AD2657" s="43"/>
      <c r="AE2657" s="42"/>
      <c r="AF2657" s="41"/>
      <c r="AG2657" s="43"/>
      <c r="AH2657" s="69"/>
      <c r="AI2657" s="69"/>
      <c r="AJ2657" s="69"/>
      <c r="AK2657" s="29" t="str">
        <f>IFERROR(MATCH(H2657,#REF!,0),"")</f>
        <v/>
      </c>
    </row>
    <row r="2658" spans="1:37" ht="15" customHeight="1">
      <c r="A2658" s="227" t="str">
        <f>IF(V2658=DB!$B$12,"決裁1",IF(V2658=DB!$B$13,"決裁2",IF(V2658=DB!$B$14,"決裁3",IF(V2658=DB!$B$15,"決裁4",IF(V2658="","",TEXT(W2658,"GE")&amp;"-"&amp;V2658)))))</f>
        <v/>
      </c>
      <c r="B2658" s="228" t="str">
        <f>IF(A2658="","",A2658&amp;"-"&amp;COUNTIF($A$5:A2658,A2658))</f>
        <v/>
      </c>
      <c r="C2658" s="228" t="str">
        <f t="shared" si="83"/>
        <v/>
      </c>
      <c r="D2658" s="228" t="str">
        <f>IF(C2658="","",C2658&amp;"-"&amp;COUNTIF($C$5:C2658,C2658))</f>
        <v/>
      </c>
      <c r="E2658" s="228">
        <f t="shared" si="84"/>
        <v>0</v>
      </c>
      <c r="F2658" s="30"/>
      <c r="G2658" s="30"/>
      <c r="H2658" s="31"/>
      <c r="I2658" s="32"/>
      <c r="J2658" s="35"/>
      <c r="K2658" s="32"/>
      <c r="L2658" s="32"/>
      <c r="M2658" s="32"/>
      <c r="N2658" s="66"/>
      <c r="R2658" s="36"/>
      <c r="S2658" s="37"/>
      <c r="T2658" s="38"/>
      <c r="U2658" s="200"/>
      <c r="V2658" s="211"/>
      <c r="W2658" s="204"/>
      <c r="X2658" s="204"/>
      <c r="Y2658" s="40"/>
      <c r="Z2658" s="41"/>
      <c r="AA2658" s="10"/>
      <c r="AB2658" s="42"/>
      <c r="AC2658" s="41"/>
      <c r="AD2658" s="43"/>
      <c r="AE2658" s="42"/>
      <c r="AF2658" s="41"/>
      <c r="AG2658" s="43"/>
      <c r="AH2658" s="69"/>
      <c r="AI2658" s="69"/>
      <c r="AJ2658" s="69"/>
      <c r="AK2658" s="29" t="str">
        <f>IFERROR(MATCH(H2658,#REF!,0),"")</f>
        <v/>
      </c>
    </row>
    <row r="2659" spans="1:37" ht="15" customHeight="1">
      <c r="A2659" s="227" t="str">
        <f>IF(V2659=DB!$B$12,"決裁1",IF(V2659=DB!$B$13,"決裁2",IF(V2659=DB!$B$14,"決裁3",IF(V2659=DB!$B$15,"決裁4",IF(V2659="","",TEXT(W2659,"GE")&amp;"-"&amp;V2659)))))</f>
        <v/>
      </c>
      <c r="B2659" s="228" t="str">
        <f>IF(A2659="","",A2659&amp;"-"&amp;COUNTIF($A$5:A2659,A2659))</f>
        <v/>
      </c>
      <c r="C2659" s="228" t="str">
        <f t="shared" si="83"/>
        <v/>
      </c>
      <c r="D2659" s="228" t="str">
        <f>IF(C2659="","",C2659&amp;"-"&amp;COUNTIF($C$5:C2659,C2659))</f>
        <v/>
      </c>
      <c r="E2659" s="228">
        <f t="shared" si="84"/>
        <v>0</v>
      </c>
      <c r="F2659" s="30"/>
      <c r="G2659" s="30"/>
      <c r="H2659" s="31"/>
      <c r="I2659" s="32"/>
      <c r="J2659" s="35"/>
      <c r="K2659" s="32"/>
      <c r="L2659" s="32"/>
      <c r="M2659" s="32"/>
      <c r="N2659" s="66"/>
      <c r="R2659" s="36"/>
      <c r="S2659" s="37"/>
      <c r="T2659" s="38"/>
      <c r="U2659" s="200"/>
      <c r="V2659" s="211"/>
      <c r="W2659" s="204"/>
      <c r="X2659" s="204"/>
      <c r="Y2659" s="40"/>
      <c r="Z2659" s="41"/>
      <c r="AA2659" s="10"/>
      <c r="AB2659" s="42"/>
      <c r="AC2659" s="41"/>
      <c r="AD2659" s="43"/>
      <c r="AE2659" s="42"/>
      <c r="AF2659" s="41"/>
      <c r="AG2659" s="43"/>
      <c r="AH2659" s="69"/>
      <c r="AI2659" s="69"/>
      <c r="AJ2659" s="69"/>
      <c r="AK2659" s="29" t="str">
        <f>IFERROR(MATCH(H2659,#REF!,0),"")</f>
        <v/>
      </c>
    </row>
    <row r="2660" spans="1:37" ht="15" customHeight="1">
      <c r="A2660" s="227" t="str">
        <f>IF(V2660=DB!$B$12,"決裁1",IF(V2660=DB!$B$13,"決裁2",IF(V2660=DB!$B$14,"決裁3",IF(V2660=DB!$B$15,"決裁4",IF(V2660="","",TEXT(W2660,"GE")&amp;"-"&amp;V2660)))))</f>
        <v/>
      </c>
      <c r="B2660" s="228" t="str">
        <f>IF(A2660="","",A2660&amp;"-"&amp;COUNTIF($A$5:A2660,A2660))</f>
        <v/>
      </c>
      <c r="C2660" s="228" t="str">
        <f t="shared" si="83"/>
        <v/>
      </c>
      <c r="D2660" s="228" t="str">
        <f>IF(C2660="","",C2660&amp;"-"&amp;COUNTIF($C$5:C2660,C2660))</f>
        <v/>
      </c>
      <c r="E2660" s="228">
        <f t="shared" si="84"/>
        <v>0</v>
      </c>
      <c r="F2660" s="30"/>
      <c r="G2660" s="30"/>
      <c r="H2660" s="31"/>
      <c r="I2660" s="32"/>
      <c r="J2660" s="35"/>
      <c r="K2660" s="32"/>
      <c r="L2660" s="32"/>
      <c r="M2660" s="32"/>
      <c r="N2660" s="66"/>
      <c r="R2660" s="36"/>
      <c r="S2660" s="37"/>
      <c r="T2660" s="38"/>
      <c r="U2660" s="200"/>
      <c r="V2660" s="211"/>
      <c r="W2660" s="204"/>
      <c r="X2660" s="204"/>
      <c r="Y2660" s="40"/>
      <c r="Z2660" s="41"/>
      <c r="AA2660" s="33"/>
      <c r="AB2660" s="42"/>
      <c r="AC2660" s="41"/>
      <c r="AD2660" s="32"/>
      <c r="AE2660" s="42"/>
      <c r="AF2660" s="41"/>
      <c r="AG2660" s="32"/>
      <c r="AH2660" s="69"/>
      <c r="AI2660" s="69"/>
      <c r="AJ2660" s="69"/>
      <c r="AK2660" s="29" t="str">
        <f>IFERROR(MATCH(H2660,#REF!,0),"")</f>
        <v/>
      </c>
    </row>
    <row r="2661" spans="1:37" ht="15" customHeight="1">
      <c r="A2661" s="227" t="str">
        <f>IF(V2661=DB!$B$12,"決裁1",IF(V2661=DB!$B$13,"決裁2",IF(V2661=DB!$B$14,"決裁3",IF(V2661=DB!$B$15,"決裁4",IF(V2661="","",TEXT(W2661,"GE")&amp;"-"&amp;V2661)))))</f>
        <v/>
      </c>
      <c r="B2661" s="228" t="str">
        <f>IF(A2661="","",A2661&amp;"-"&amp;COUNTIF($A$5:A2661,A2661))</f>
        <v/>
      </c>
      <c r="C2661" s="228" t="str">
        <f t="shared" si="83"/>
        <v/>
      </c>
      <c r="D2661" s="228" t="str">
        <f>IF(C2661="","",C2661&amp;"-"&amp;COUNTIF($C$5:C2661,C2661))</f>
        <v/>
      </c>
      <c r="E2661" s="228">
        <f t="shared" si="84"/>
        <v>0</v>
      </c>
      <c r="F2661" s="30"/>
      <c r="G2661" s="30"/>
      <c r="H2661" s="31"/>
      <c r="I2661" s="32"/>
      <c r="J2661" s="35"/>
      <c r="K2661" s="32"/>
      <c r="L2661" s="32"/>
      <c r="M2661" s="32"/>
      <c r="N2661" s="66"/>
      <c r="R2661" s="36"/>
      <c r="S2661" s="37"/>
      <c r="T2661" s="38"/>
      <c r="U2661" s="200"/>
      <c r="V2661" s="211"/>
      <c r="W2661" s="204"/>
      <c r="X2661" s="204"/>
      <c r="Y2661" s="40"/>
      <c r="Z2661" s="41"/>
      <c r="AA2661" s="33"/>
      <c r="AB2661" s="42"/>
      <c r="AC2661" s="41"/>
      <c r="AD2661" s="32"/>
      <c r="AE2661" s="42"/>
      <c r="AF2661" s="41"/>
      <c r="AG2661" s="32"/>
      <c r="AH2661" s="69"/>
      <c r="AI2661" s="69"/>
      <c r="AJ2661" s="69"/>
      <c r="AK2661" s="29" t="str">
        <f>IFERROR(MATCH(H2661,#REF!,0),"")</f>
        <v/>
      </c>
    </row>
    <row r="2662" spans="1:37" ht="15" customHeight="1">
      <c r="A2662" s="227" t="str">
        <f>IF(V2662=DB!$B$12,"決裁1",IF(V2662=DB!$B$13,"決裁2",IF(V2662=DB!$B$14,"決裁3",IF(V2662=DB!$B$15,"決裁4",IF(V2662="","",TEXT(W2662,"GE")&amp;"-"&amp;V2662)))))</f>
        <v/>
      </c>
      <c r="B2662" s="228" t="str">
        <f>IF(A2662="","",A2662&amp;"-"&amp;COUNTIF($A$5:A2662,A2662))</f>
        <v/>
      </c>
      <c r="C2662" s="228" t="str">
        <f t="shared" si="83"/>
        <v/>
      </c>
      <c r="D2662" s="228" t="str">
        <f>IF(C2662="","",C2662&amp;"-"&amp;COUNTIF($C$5:C2662,C2662))</f>
        <v/>
      </c>
      <c r="E2662" s="228">
        <f t="shared" si="84"/>
        <v>0</v>
      </c>
      <c r="F2662" s="30"/>
      <c r="G2662" s="30"/>
      <c r="H2662" s="31"/>
      <c r="I2662" s="32"/>
      <c r="J2662" s="35"/>
      <c r="K2662" s="32"/>
      <c r="L2662" s="32"/>
      <c r="M2662" s="32"/>
      <c r="N2662" s="66"/>
      <c r="R2662" s="36"/>
      <c r="S2662" s="37"/>
      <c r="T2662" s="38"/>
      <c r="U2662" s="200"/>
      <c r="V2662" s="211"/>
      <c r="W2662" s="204"/>
      <c r="X2662" s="204"/>
      <c r="Y2662" s="40"/>
      <c r="Z2662" s="41"/>
      <c r="AA2662" s="33"/>
      <c r="AB2662" s="42"/>
      <c r="AC2662" s="41"/>
      <c r="AD2662" s="32"/>
      <c r="AE2662" s="42"/>
      <c r="AF2662" s="41"/>
      <c r="AG2662" s="32"/>
      <c r="AH2662" s="69"/>
      <c r="AI2662" s="69"/>
      <c r="AJ2662" s="69"/>
      <c r="AK2662" s="29" t="str">
        <f>IFERROR(MATCH(H2662,#REF!,0),"")</f>
        <v/>
      </c>
    </row>
    <row r="2663" spans="1:37" ht="15" customHeight="1">
      <c r="A2663" s="227" t="str">
        <f>IF(V2663=DB!$B$12,"決裁1",IF(V2663=DB!$B$13,"決裁2",IF(V2663=DB!$B$14,"決裁3",IF(V2663=DB!$B$15,"決裁4",IF(V2663="","",TEXT(W2663,"GE")&amp;"-"&amp;V2663)))))</f>
        <v/>
      </c>
      <c r="B2663" s="228" t="str">
        <f>IF(A2663="","",A2663&amp;"-"&amp;COUNTIF($A$5:A2663,A2663))</f>
        <v/>
      </c>
      <c r="C2663" s="228" t="str">
        <f t="shared" si="83"/>
        <v/>
      </c>
      <c r="D2663" s="228" t="str">
        <f>IF(C2663="","",C2663&amp;"-"&amp;COUNTIF($C$5:C2663,C2663))</f>
        <v/>
      </c>
      <c r="E2663" s="228">
        <f t="shared" si="84"/>
        <v>0</v>
      </c>
      <c r="F2663" s="30"/>
      <c r="G2663" s="30"/>
      <c r="H2663" s="31"/>
      <c r="I2663" s="32"/>
      <c r="J2663" s="35"/>
      <c r="K2663" s="32"/>
      <c r="L2663" s="32"/>
      <c r="M2663" s="32"/>
      <c r="N2663" s="66"/>
      <c r="R2663" s="36"/>
      <c r="S2663" s="37"/>
      <c r="T2663" s="38"/>
      <c r="U2663" s="200"/>
      <c r="V2663" s="211"/>
      <c r="W2663" s="204"/>
      <c r="X2663" s="204"/>
      <c r="Y2663" s="40"/>
      <c r="Z2663" s="41"/>
      <c r="AA2663" s="33"/>
      <c r="AB2663" s="42"/>
      <c r="AC2663" s="41"/>
      <c r="AD2663" s="32"/>
      <c r="AE2663" s="42"/>
      <c r="AF2663" s="41"/>
      <c r="AG2663" s="32"/>
      <c r="AH2663" s="69"/>
      <c r="AI2663" s="69"/>
      <c r="AJ2663" s="69"/>
      <c r="AK2663" s="29" t="str">
        <f>IFERROR(MATCH(H2663,#REF!,0),"")</f>
        <v/>
      </c>
    </row>
    <row r="2664" spans="1:37" ht="15" customHeight="1">
      <c r="A2664" s="227" t="str">
        <f>IF(V2664=DB!$B$12,"決裁1",IF(V2664=DB!$B$13,"決裁2",IF(V2664=DB!$B$14,"決裁3",IF(V2664=DB!$B$15,"決裁4",IF(V2664="","",TEXT(W2664,"GE")&amp;"-"&amp;V2664)))))</f>
        <v/>
      </c>
      <c r="B2664" s="228" t="str">
        <f>IF(A2664="","",A2664&amp;"-"&amp;COUNTIF($A$5:A2664,A2664))</f>
        <v/>
      </c>
      <c r="C2664" s="228" t="str">
        <f t="shared" si="83"/>
        <v/>
      </c>
      <c r="D2664" s="228" t="str">
        <f>IF(C2664="","",C2664&amp;"-"&amp;COUNTIF($C$5:C2664,C2664))</f>
        <v/>
      </c>
      <c r="E2664" s="228">
        <f t="shared" si="84"/>
        <v>0</v>
      </c>
      <c r="F2664" s="30"/>
      <c r="G2664" s="30"/>
      <c r="H2664" s="31"/>
      <c r="I2664" s="32"/>
      <c r="J2664" s="35"/>
      <c r="K2664" s="32"/>
      <c r="L2664" s="32"/>
      <c r="M2664" s="32"/>
      <c r="N2664" s="66"/>
      <c r="R2664" s="36"/>
      <c r="S2664" s="37"/>
      <c r="T2664" s="38"/>
      <c r="U2664" s="200"/>
      <c r="V2664" s="211"/>
      <c r="W2664" s="204"/>
      <c r="X2664" s="204"/>
      <c r="Y2664" s="40"/>
      <c r="Z2664" s="41"/>
      <c r="AA2664" s="33"/>
      <c r="AB2664" s="42"/>
      <c r="AC2664" s="41"/>
      <c r="AD2664" s="32"/>
      <c r="AE2664" s="42"/>
      <c r="AF2664" s="41"/>
      <c r="AG2664" s="32"/>
      <c r="AH2664" s="69"/>
      <c r="AI2664" s="69"/>
      <c r="AJ2664" s="69"/>
      <c r="AK2664" s="29" t="str">
        <f>IFERROR(MATCH(H2664,#REF!,0),"")</f>
        <v/>
      </c>
    </row>
    <row r="2665" spans="1:37" ht="15" customHeight="1">
      <c r="A2665" s="227" t="str">
        <f>IF(V2665=DB!$B$12,"決裁1",IF(V2665=DB!$B$13,"決裁2",IF(V2665=DB!$B$14,"決裁3",IF(V2665=DB!$B$15,"決裁4",IF(V2665="","",TEXT(W2665,"GE")&amp;"-"&amp;V2665)))))</f>
        <v/>
      </c>
      <c r="B2665" s="228" t="str">
        <f>IF(A2665="","",A2665&amp;"-"&amp;COUNTIF($A$5:A2665,A2665))</f>
        <v/>
      </c>
      <c r="C2665" s="228" t="str">
        <f t="shared" si="83"/>
        <v/>
      </c>
      <c r="D2665" s="228" t="str">
        <f>IF(C2665="","",C2665&amp;"-"&amp;COUNTIF($C$5:C2665,C2665))</f>
        <v/>
      </c>
      <c r="E2665" s="228">
        <f t="shared" si="84"/>
        <v>0</v>
      </c>
      <c r="F2665" s="30"/>
      <c r="G2665" s="30"/>
      <c r="H2665" s="31"/>
      <c r="I2665" s="32"/>
      <c r="J2665" s="35"/>
      <c r="K2665" s="32"/>
      <c r="L2665" s="32"/>
      <c r="M2665" s="32"/>
      <c r="N2665" s="66"/>
      <c r="R2665" s="36"/>
      <c r="S2665" s="37"/>
      <c r="T2665" s="38"/>
      <c r="U2665" s="200"/>
      <c r="V2665" s="211"/>
      <c r="W2665" s="204"/>
      <c r="X2665" s="204"/>
      <c r="Y2665" s="40"/>
      <c r="Z2665" s="41"/>
      <c r="AA2665" s="33"/>
      <c r="AB2665" s="42"/>
      <c r="AC2665" s="41"/>
      <c r="AD2665" s="32"/>
      <c r="AE2665" s="42"/>
      <c r="AF2665" s="41"/>
      <c r="AG2665" s="32"/>
      <c r="AH2665" s="69"/>
      <c r="AI2665" s="69"/>
      <c r="AJ2665" s="69"/>
      <c r="AK2665" s="29" t="str">
        <f>IFERROR(MATCH(H2665,#REF!,0),"")</f>
        <v/>
      </c>
    </row>
    <row r="2666" spans="1:37" ht="15" customHeight="1">
      <c r="A2666" s="227" t="str">
        <f>IF(V2666=DB!$B$12,"決裁1",IF(V2666=DB!$B$13,"決裁2",IF(V2666=DB!$B$14,"決裁3",IF(V2666=DB!$B$15,"決裁4",IF(V2666="","",TEXT(W2666,"GE")&amp;"-"&amp;V2666)))))</f>
        <v/>
      </c>
      <c r="B2666" s="228" t="str">
        <f>IF(A2666="","",A2666&amp;"-"&amp;COUNTIF($A$5:A2666,A2666))</f>
        <v/>
      </c>
      <c r="C2666" s="228" t="str">
        <f t="shared" si="83"/>
        <v/>
      </c>
      <c r="D2666" s="228" t="str">
        <f>IF(C2666="","",C2666&amp;"-"&amp;COUNTIF($C$5:C2666,C2666))</f>
        <v/>
      </c>
      <c r="E2666" s="228">
        <f t="shared" si="84"/>
        <v>0</v>
      </c>
      <c r="F2666" s="30"/>
      <c r="G2666" s="30"/>
      <c r="H2666" s="31"/>
      <c r="I2666" s="32"/>
      <c r="J2666" s="35"/>
      <c r="K2666" s="32"/>
      <c r="L2666" s="32"/>
      <c r="M2666" s="32"/>
      <c r="N2666" s="66"/>
      <c r="R2666" s="36"/>
      <c r="S2666" s="37"/>
      <c r="T2666" s="38"/>
      <c r="U2666" s="200"/>
      <c r="V2666" s="211"/>
      <c r="W2666" s="204"/>
      <c r="X2666" s="204"/>
      <c r="Y2666" s="40"/>
      <c r="Z2666" s="41"/>
      <c r="AA2666" s="33"/>
      <c r="AB2666" s="42"/>
      <c r="AC2666" s="41"/>
      <c r="AD2666" s="32"/>
      <c r="AE2666" s="42"/>
      <c r="AF2666" s="41"/>
      <c r="AG2666" s="32"/>
      <c r="AH2666" s="69"/>
      <c r="AI2666" s="69"/>
      <c r="AJ2666" s="69"/>
      <c r="AK2666" s="29" t="str">
        <f>IFERROR(MATCH(H2666,#REF!,0),"")</f>
        <v/>
      </c>
    </row>
    <row r="2667" spans="1:37" ht="15" customHeight="1">
      <c r="A2667" s="227" t="str">
        <f>IF(V2667=DB!$B$12,"決裁1",IF(V2667=DB!$B$13,"決裁2",IF(V2667=DB!$B$14,"決裁3",IF(V2667=DB!$B$15,"決裁4",IF(V2667="","",TEXT(W2667,"GE")&amp;"-"&amp;V2667)))))</f>
        <v/>
      </c>
      <c r="B2667" s="228" t="str">
        <f>IF(A2667="","",A2667&amp;"-"&amp;COUNTIF($A$5:A2667,A2667))</f>
        <v/>
      </c>
      <c r="C2667" s="228" t="str">
        <f t="shared" si="83"/>
        <v/>
      </c>
      <c r="D2667" s="228" t="str">
        <f>IF(C2667="","",C2667&amp;"-"&amp;COUNTIF($C$5:C2667,C2667))</f>
        <v/>
      </c>
      <c r="E2667" s="228">
        <f t="shared" si="84"/>
        <v>0</v>
      </c>
      <c r="F2667" s="30"/>
      <c r="G2667" s="30"/>
      <c r="H2667" s="31"/>
      <c r="I2667" s="32"/>
      <c r="J2667" s="35"/>
      <c r="K2667" s="32"/>
      <c r="L2667" s="32"/>
      <c r="M2667" s="32"/>
      <c r="N2667" s="66"/>
      <c r="R2667" s="36"/>
      <c r="S2667" s="37"/>
      <c r="T2667" s="38"/>
      <c r="U2667" s="200"/>
      <c r="V2667" s="211"/>
      <c r="W2667" s="204"/>
      <c r="X2667" s="204"/>
      <c r="Y2667" s="40"/>
      <c r="Z2667" s="41"/>
      <c r="AA2667" s="33"/>
      <c r="AB2667" s="42"/>
      <c r="AC2667" s="41"/>
      <c r="AD2667" s="32"/>
      <c r="AE2667" s="42"/>
      <c r="AF2667" s="41"/>
      <c r="AG2667" s="32"/>
      <c r="AH2667" s="69"/>
      <c r="AI2667" s="69"/>
      <c r="AJ2667" s="69"/>
      <c r="AK2667" s="29" t="str">
        <f>IFERROR(MATCH(H2667,#REF!,0),"")</f>
        <v/>
      </c>
    </row>
    <row r="2668" spans="1:37" ht="15" customHeight="1">
      <c r="A2668" s="227" t="str">
        <f>IF(V2668=DB!$B$12,"決裁1",IF(V2668=DB!$B$13,"決裁2",IF(V2668=DB!$B$14,"決裁3",IF(V2668=DB!$B$15,"決裁4",IF(V2668="","",TEXT(W2668,"GE")&amp;"-"&amp;V2668)))))</f>
        <v/>
      </c>
      <c r="B2668" s="228" t="str">
        <f>IF(A2668="","",A2668&amp;"-"&amp;COUNTIF($A$5:A2668,A2668))</f>
        <v/>
      </c>
      <c r="C2668" s="228" t="str">
        <f t="shared" si="83"/>
        <v/>
      </c>
      <c r="D2668" s="228" t="str">
        <f>IF(C2668="","",C2668&amp;"-"&amp;COUNTIF($C$5:C2668,C2668))</f>
        <v/>
      </c>
      <c r="E2668" s="228">
        <f t="shared" si="84"/>
        <v>0</v>
      </c>
      <c r="F2668" s="30"/>
      <c r="G2668" s="30"/>
      <c r="H2668" s="31"/>
      <c r="I2668" s="32"/>
      <c r="J2668" s="35"/>
      <c r="K2668" s="32"/>
      <c r="L2668" s="32"/>
      <c r="M2668" s="32"/>
      <c r="N2668" s="66"/>
      <c r="R2668" s="36"/>
      <c r="S2668" s="37"/>
      <c r="T2668" s="38"/>
      <c r="U2668" s="200"/>
      <c r="V2668" s="211"/>
      <c r="W2668" s="204"/>
      <c r="X2668" s="204"/>
      <c r="Y2668" s="40"/>
      <c r="Z2668" s="41"/>
      <c r="AA2668" s="33"/>
      <c r="AB2668" s="42"/>
      <c r="AC2668" s="41"/>
      <c r="AD2668" s="32"/>
      <c r="AE2668" s="42"/>
      <c r="AF2668" s="41"/>
      <c r="AG2668" s="32"/>
      <c r="AH2668" s="69"/>
      <c r="AI2668" s="69"/>
      <c r="AJ2668" s="69"/>
      <c r="AK2668" s="29" t="str">
        <f>IFERROR(MATCH(H2668,#REF!,0),"")</f>
        <v/>
      </c>
    </row>
    <row r="2669" spans="1:37" ht="15" customHeight="1">
      <c r="A2669" s="227" t="str">
        <f>IF(V2669=DB!$B$12,"決裁1",IF(V2669=DB!$B$13,"決裁2",IF(V2669=DB!$B$14,"決裁3",IF(V2669=DB!$B$15,"決裁4",IF(V2669="","",TEXT(W2669,"GE")&amp;"-"&amp;V2669)))))</f>
        <v/>
      </c>
      <c r="B2669" s="228" t="str">
        <f>IF(A2669="","",A2669&amp;"-"&amp;COUNTIF($A$5:A2669,A2669))</f>
        <v/>
      </c>
      <c r="C2669" s="228" t="str">
        <f t="shared" si="83"/>
        <v/>
      </c>
      <c r="D2669" s="228" t="str">
        <f>IF(C2669="","",C2669&amp;"-"&amp;COUNTIF($C$5:C2669,C2669))</f>
        <v/>
      </c>
      <c r="E2669" s="228">
        <f t="shared" si="84"/>
        <v>0</v>
      </c>
      <c r="F2669" s="30"/>
      <c r="G2669" s="30"/>
      <c r="H2669" s="31"/>
      <c r="I2669" s="32"/>
      <c r="J2669" s="35"/>
      <c r="K2669" s="32"/>
      <c r="L2669" s="32"/>
      <c r="M2669" s="32"/>
      <c r="N2669" s="66"/>
      <c r="R2669" s="36"/>
      <c r="S2669" s="37"/>
      <c r="T2669" s="38"/>
      <c r="U2669" s="200"/>
      <c r="V2669" s="211"/>
      <c r="W2669" s="204"/>
      <c r="X2669" s="204"/>
      <c r="Y2669" s="40"/>
      <c r="Z2669" s="41"/>
      <c r="AA2669" s="33"/>
      <c r="AB2669" s="42"/>
      <c r="AC2669" s="41"/>
      <c r="AD2669" s="32"/>
      <c r="AE2669" s="42"/>
      <c r="AF2669" s="41"/>
      <c r="AG2669" s="32"/>
      <c r="AH2669" s="69"/>
      <c r="AI2669" s="69"/>
      <c r="AJ2669" s="69"/>
      <c r="AK2669" s="29" t="str">
        <f>IFERROR(MATCH(H2669,#REF!,0),"")</f>
        <v/>
      </c>
    </row>
    <row r="2670" spans="1:37" ht="15" customHeight="1">
      <c r="A2670" s="227" t="str">
        <f>IF(V2670=DB!$B$12,"決裁1",IF(V2670=DB!$B$13,"決裁2",IF(V2670=DB!$B$14,"決裁3",IF(V2670=DB!$B$15,"決裁4",IF(V2670="","",TEXT(W2670,"GE")&amp;"-"&amp;V2670)))))</f>
        <v/>
      </c>
      <c r="B2670" s="228" t="str">
        <f>IF(A2670="","",A2670&amp;"-"&amp;COUNTIF($A$5:A2670,A2670))</f>
        <v/>
      </c>
      <c r="C2670" s="228" t="str">
        <f t="shared" si="83"/>
        <v/>
      </c>
      <c r="D2670" s="228" t="str">
        <f>IF(C2670="","",C2670&amp;"-"&amp;COUNTIF($C$5:C2670,C2670))</f>
        <v/>
      </c>
      <c r="E2670" s="228">
        <f t="shared" si="84"/>
        <v>0</v>
      </c>
      <c r="F2670" s="30"/>
      <c r="G2670" s="30"/>
      <c r="H2670" s="31"/>
      <c r="I2670" s="32"/>
      <c r="J2670" s="35"/>
      <c r="K2670" s="32"/>
      <c r="L2670" s="32"/>
      <c r="M2670" s="32"/>
      <c r="N2670" s="66"/>
      <c r="R2670" s="36"/>
      <c r="S2670" s="37"/>
      <c r="T2670" s="38"/>
      <c r="U2670" s="200"/>
      <c r="V2670" s="211"/>
      <c r="W2670" s="204"/>
      <c r="X2670" s="204"/>
      <c r="Y2670" s="40"/>
      <c r="Z2670" s="41"/>
      <c r="AA2670" s="33"/>
      <c r="AB2670" s="42"/>
      <c r="AC2670" s="41"/>
      <c r="AD2670" s="32"/>
      <c r="AE2670" s="42"/>
      <c r="AF2670" s="41"/>
      <c r="AG2670" s="32"/>
      <c r="AH2670" s="69"/>
      <c r="AI2670" s="69"/>
      <c r="AJ2670" s="69"/>
      <c r="AK2670" s="29" t="str">
        <f>IFERROR(MATCH(H2670,#REF!,0),"")</f>
        <v/>
      </c>
    </row>
    <row r="2671" spans="1:37" ht="15" customHeight="1">
      <c r="A2671" s="227" t="str">
        <f>IF(V2671=DB!$B$12,"決裁1",IF(V2671=DB!$B$13,"決裁2",IF(V2671=DB!$B$14,"決裁3",IF(V2671=DB!$B$15,"決裁4",IF(V2671="","",TEXT(W2671,"GE")&amp;"-"&amp;V2671)))))</f>
        <v/>
      </c>
      <c r="B2671" s="228" t="str">
        <f>IF(A2671="","",A2671&amp;"-"&amp;COUNTIF($A$5:A2671,A2671))</f>
        <v/>
      </c>
      <c r="C2671" s="228" t="str">
        <f t="shared" si="83"/>
        <v/>
      </c>
      <c r="D2671" s="228" t="str">
        <f>IF(C2671="","",C2671&amp;"-"&amp;COUNTIF($C$5:C2671,C2671))</f>
        <v/>
      </c>
      <c r="E2671" s="228">
        <f t="shared" si="84"/>
        <v>0</v>
      </c>
      <c r="F2671" s="30"/>
      <c r="G2671" s="30"/>
      <c r="H2671" s="31"/>
      <c r="I2671" s="32"/>
      <c r="J2671" s="35"/>
      <c r="K2671" s="32"/>
      <c r="L2671" s="32"/>
      <c r="M2671" s="32"/>
      <c r="N2671" s="66"/>
      <c r="R2671" s="36"/>
      <c r="S2671" s="37"/>
      <c r="T2671" s="38"/>
      <c r="U2671" s="200"/>
      <c r="V2671" s="211"/>
      <c r="W2671" s="204"/>
      <c r="X2671" s="204"/>
      <c r="Y2671" s="40"/>
      <c r="Z2671" s="41"/>
      <c r="AA2671" s="33"/>
      <c r="AB2671" s="42"/>
      <c r="AC2671" s="41"/>
      <c r="AD2671" s="32"/>
      <c r="AE2671" s="42"/>
      <c r="AF2671" s="41"/>
      <c r="AG2671" s="32"/>
      <c r="AH2671" s="69"/>
      <c r="AI2671" s="69"/>
      <c r="AJ2671" s="69"/>
      <c r="AK2671" s="29" t="str">
        <f>IFERROR(MATCH(H2671,#REF!,0),"")</f>
        <v/>
      </c>
    </row>
    <row r="2672" spans="1:37" ht="15" customHeight="1">
      <c r="A2672" s="227" t="str">
        <f>IF(V2672=DB!$B$12,"決裁1",IF(V2672=DB!$B$13,"決裁2",IF(V2672=DB!$B$14,"決裁3",IF(V2672=DB!$B$15,"決裁4",IF(V2672="","",TEXT(W2672,"GE")&amp;"-"&amp;V2672)))))</f>
        <v/>
      </c>
      <c r="B2672" s="228" t="str">
        <f>IF(A2672="","",A2672&amp;"-"&amp;COUNTIF($A$5:A2672,A2672))</f>
        <v/>
      </c>
      <c r="C2672" s="228" t="str">
        <f t="shared" si="83"/>
        <v/>
      </c>
      <c r="D2672" s="228" t="str">
        <f>IF(C2672="","",C2672&amp;"-"&amp;COUNTIF($C$5:C2672,C2672))</f>
        <v/>
      </c>
      <c r="E2672" s="228">
        <f t="shared" si="84"/>
        <v>0</v>
      </c>
      <c r="F2672" s="30"/>
      <c r="G2672" s="30"/>
      <c r="H2672" s="31"/>
      <c r="I2672" s="32"/>
      <c r="J2672" s="35"/>
      <c r="K2672" s="32"/>
      <c r="L2672" s="32"/>
      <c r="M2672" s="32"/>
      <c r="N2672" s="66"/>
      <c r="R2672" s="36"/>
      <c r="S2672" s="37"/>
      <c r="T2672" s="38"/>
      <c r="U2672" s="200"/>
      <c r="V2672" s="211"/>
      <c r="W2672" s="204"/>
      <c r="X2672" s="204"/>
      <c r="Y2672" s="40"/>
      <c r="Z2672" s="41"/>
      <c r="AA2672" s="33"/>
      <c r="AB2672" s="42"/>
      <c r="AC2672" s="41"/>
      <c r="AD2672" s="32"/>
      <c r="AE2672" s="42"/>
      <c r="AF2672" s="41"/>
      <c r="AG2672" s="32"/>
      <c r="AH2672" s="69"/>
      <c r="AI2672" s="69"/>
      <c r="AJ2672" s="69"/>
      <c r="AK2672" s="29" t="str">
        <f>IFERROR(MATCH(H2672,#REF!,0),"")</f>
        <v/>
      </c>
    </row>
    <row r="2673" spans="1:37" ht="15" customHeight="1">
      <c r="A2673" s="227" t="str">
        <f>IF(V2673=DB!$B$12,"決裁1",IF(V2673=DB!$B$13,"決裁2",IF(V2673=DB!$B$14,"決裁3",IF(V2673=DB!$B$15,"決裁4",IF(V2673="","",TEXT(W2673,"GE")&amp;"-"&amp;V2673)))))</f>
        <v/>
      </c>
      <c r="B2673" s="228" t="str">
        <f>IF(A2673="","",A2673&amp;"-"&amp;COUNTIF($A$5:A2673,A2673))</f>
        <v/>
      </c>
      <c r="C2673" s="228" t="str">
        <f t="shared" si="83"/>
        <v/>
      </c>
      <c r="D2673" s="228" t="str">
        <f>IF(C2673="","",C2673&amp;"-"&amp;COUNTIF($C$5:C2673,C2673))</f>
        <v/>
      </c>
      <c r="E2673" s="228">
        <f t="shared" si="84"/>
        <v>0</v>
      </c>
      <c r="F2673" s="30"/>
      <c r="G2673" s="30"/>
      <c r="H2673" s="31"/>
      <c r="I2673" s="32"/>
      <c r="J2673" s="35"/>
      <c r="K2673" s="32"/>
      <c r="L2673" s="32"/>
      <c r="M2673" s="32"/>
      <c r="N2673" s="66"/>
      <c r="R2673" s="36"/>
      <c r="S2673" s="37"/>
      <c r="T2673" s="38"/>
      <c r="U2673" s="200"/>
      <c r="V2673" s="211"/>
      <c r="W2673" s="204"/>
      <c r="X2673" s="204"/>
      <c r="Y2673" s="40"/>
      <c r="Z2673" s="41"/>
      <c r="AA2673" s="33"/>
      <c r="AB2673" s="42"/>
      <c r="AC2673" s="41"/>
      <c r="AD2673" s="32"/>
      <c r="AE2673" s="42"/>
      <c r="AF2673" s="41"/>
      <c r="AG2673" s="32"/>
      <c r="AH2673" s="69"/>
      <c r="AI2673" s="69"/>
      <c r="AJ2673" s="69"/>
      <c r="AK2673" s="29" t="str">
        <f>IFERROR(MATCH(H2673,#REF!,0),"")</f>
        <v/>
      </c>
    </row>
    <row r="2674" spans="1:37" ht="15" customHeight="1">
      <c r="A2674" s="227" t="str">
        <f>IF(V2674=DB!$B$12,"決裁1",IF(V2674=DB!$B$13,"決裁2",IF(V2674=DB!$B$14,"決裁3",IF(V2674=DB!$B$15,"決裁4",IF(V2674="","",TEXT(W2674,"GE")&amp;"-"&amp;V2674)))))</f>
        <v/>
      </c>
      <c r="B2674" s="228" t="str">
        <f>IF(A2674="","",A2674&amp;"-"&amp;COUNTIF($A$5:A2674,A2674))</f>
        <v/>
      </c>
      <c r="C2674" s="228" t="str">
        <f t="shared" si="83"/>
        <v/>
      </c>
      <c r="D2674" s="228" t="str">
        <f>IF(C2674="","",C2674&amp;"-"&amp;COUNTIF($C$5:C2674,C2674))</f>
        <v/>
      </c>
      <c r="E2674" s="228">
        <f t="shared" si="84"/>
        <v>0</v>
      </c>
      <c r="F2674" s="30"/>
      <c r="G2674" s="30"/>
      <c r="H2674" s="31"/>
      <c r="I2674" s="32"/>
      <c r="J2674" s="35"/>
      <c r="K2674" s="32"/>
      <c r="L2674" s="32"/>
      <c r="M2674" s="32"/>
      <c r="N2674" s="66"/>
      <c r="R2674" s="36"/>
      <c r="S2674" s="37"/>
      <c r="T2674" s="38"/>
      <c r="U2674" s="200"/>
      <c r="V2674" s="211"/>
      <c r="W2674" s="204"/>
      <c r="X2674" s="204"/>
      <c r="Y2674" s="40"/>
      <c r="Z2674" s="41"/>
      <c r="AA2674" s="33"/>
      <c r="AB2674" s="42"/>
      <c r="AC2674" s="41"/>
      <c r="AD2674" s="32"/>
      <c r="AE2674" s="42"/>
      <c r="AF2674" s="41"/>
      <c r="AG2674" s="32"/>
      <c r="AH2674" s="69"/>
      <c r="AI2674" s="69"/>
      <c r="AJ2674" s="69"/>
      <c r="AK2674" s="29" t="str">
        <f>IFERROR(MATCH(H2674,#REF!,0),"")</f>
        <v/>
      </c>
    </row>
    <row r="2675" spans="1:37" ht="15" customHeight="1">
      <c r="A2675" s="227" t="str">
        <f>IF(V2675=DB!$B$12,"決裁1",IF(V2675=DB!$B$13,"決裁2",IF(V2675=DB!$B$14,"決裁3",IF(V2675=DB!$B$15,"決裁4",IF(V2675="","",TEXT(W2675,"GE")&amp;"-"&amp;V2675)))))</f>
        <v/>
      </c>
      <c r="B2675" s="228" t="str">
        <f>IF(A2675="","",A2675&amp;"-"&amp;COUNTIF($A$5:A2675,A2675))</f>
        <v/>
      </c>
      <c r="C2675" s="228" t="str">
        <f t="shared" si="83"/>
        <v/>
      </c>
      <c r="D2675" s="228" t="str">
        <f>IF(C2675="","",C2675&amp;"-"&amp;COUNTIF($C$5:C2675,C2675))</f>
        <v/>
      </c>
      <c r="E2675" s="228">
        <f t="shared" si="84"/>
        <v>0</v>
      </c>
      <c r="F2675" s="30"/>
      <c r="G2675" s="30"/>
      <c r="H2675" s="31"/>
      <c r="I2675" s="32"/>
      <c r="J2675" s="35"/>
      <c r="K2675" s="32"/>
      <c r="L2675" s="32"/>
      <c r="M2675" s="32"/>
      <c r="N2675" s="66"/>
      <c r="R2675" s="36"/>
      <c r="S2675" s="37"/>
      <c r="T2675" s="38"/>
      <c r="U2675" s="200"/>
      <c r="V2675" s="211"/>
      <c r="W2675" s="204"/>
      <c r="X2675" s="204"/>
      <c r="Y2675" s="40"/>
      <c r="Z2675" s="41"/>
      <c r="AA2675" s="33"/>
      <c r="AB2675" s="42"/>
      <c r="AC2675" s="41"/>
      <c r="AD2675" s="32"/>
      <c r="AE2675" s="42"/>
      <c r="AF2675" s="41"/>
      <c r="AG2675" s="32"/>
      <c r="AH2675" s="69"/>
      <c r="AI2675" s="69"/>
      <c r="AJ2675" s="69"/>
      <c r="AK2675" s="29" t="str">
        <f>IFERROR(MATCH(H2675,#REF!,0),"")</f>
        <v/>
      </c>
    </row>
    <row r="2676" spans="1:37" ht="15" customHeight="1">
      <c r="A2676" s="227" t="str">
        <f>IF(V2676=DB!$B$12,"決裁1",IF(V2676=DB!$B$13,"決裁2",IF(V2676=DB!$B$14,"決裁3",IF(V2676=DB!$B$15,"決裁4",IF(V2676="","",TEXT(W2676,"GE")&amp;"-"&amp;V2676)))))</f>
        <v/>
      </c>
      <c r="B2676" s="228" t="str">
        <f>IF(A2676="","",A2676&amp;"-"&amp;COUNTIF($A$5:A2676,A2676))</f>
        <v/>
      </c>
      <c r="C2676" s="228" t="str">
        <f t="shared" si="83"/>
        <v/>
      </c>
      <c r="D2676" s="228" t="str">
        <f>IF(C2676="","",C2676&amp;"-"&amp;COUNTIF($C$5:C2676,C2676))</f>
        <v/>
      </c>
      <c r="E2676" s="228">
        <f t="shared" si="84"/>
        <v>0</v>
      </c>
      <c r="F2676" s="30"/>
      <c r="G2676" s="30"/>
      <c r="H2676" s="31"/>
      <c r="I2676" s="32"/>
      <c r="J2676" s="35"/>
      <c r="K2676" s="32"/>
      <c r="L2676" s="32"/>
      <c r="M2676" s="32"/>
      <c r="N2676" s="66"/>
      <c r="R2676" s="36"/>
      <c r="S2676" s="37"/>
      <c r="T2676" s="38"/>
      <c r="U2676" s="200"/>
      <c r="V2676" s="211"/>
      <c r="W2676" s="204"/>
      <c r="X2676" s="204"/>
      <c r="Y2676" s="40"/>
      <c r="Z2676" s="41"/>
      <c r="AA2676" s="33"/>
      <c r="AB2676" s="42"/>
      <c r="AC2676" s="41"/>
      <c r="AD2676" s="32"/>
      <c r="AE2676" s="42"/>
      <c r="AF2676" s="41"/>
      <c r="AG2676" s="32"/>
      <c r="AH2676" s="69"/>
      <c r="AI2676" s="69"/>
      <c r="AJ2676" s="69"/>
      <c r="AK2676" s="29" t="str">
        <f>IFERROR(MATCH(H2676,#REF!,0),"")</f>
        <v/>
      </c>
    </row>
    <row r="2677" spans="1:37" ht="15" customHeight="1">
      <c r="A2677" s="227" t="str">
        <f>IF(V2677=DB!$B$12,"決裁1",IF(V2677=DB!$B$13,"決裁2",IF(V2677=DB!$B$14,"決裁3",IF(V2677=DB!$B$15,"決裁4",IF(V2677="","",TEXT(W2677,"GE")&amp;"-"&amp;V2677)))))</f>
        <v/>
      </c>
      <c r="B2677" s="228" t="str">
        <f>IF(A2677="","",A2677&amp;"-"&amp;COUNTIF($A$5:A2677,A2677))</f>
        <v/>
      </c>
      <c r="C2677" s="228" t="str">
        <f t="shared" si="83"/>
        <v/>
      </c>
      <c r="D2677" s="228" t="str">
        <f>IF(C2677="","",C2677&amp;"-"&amp;COUNTIF($C$5:C2677,C2677))</f>
        <v/>
      </c>
      <c r="E2677" s="228">
        <f t="shared" si="84"/>
        <v>0</v>
      </c>
      <c r="F2677" s="30"/>
      <c r="G2677" s="30"/>
      <c r="H2677" s="31"/>
      <c r="I2677" s="32"/>
      <c r="J2677" s="35"/>
      <c r="K2677" s="32"/>
      <c r="L2677" s="32"/>
      <c r="M2677" s="32"/>
      <c r="N2677" s="66"/>
      <c r="R2677" s="36"/>
      <c r="S2677" s="37"/>
      <c r="T2677" s="38"/>
      <c r="U2677" s="200"/>
      <c r="V2677" s="211"/>
      <c r="W2677" s="204"/>
      <c r="X2677" s="204"/>
      <c r="Y2677" s="40"/>
      <c r="Z2677" s="41"/>
      <c r="AA2677" s="33"/>
      <c r="AB2677" s="42"/>
      <c r="AC2677" s="41"/>
      <c r="AD2677" s="32"/>
      <c r="AE2677" s="42"/>
      <c r="AF2677" s="41"/>
      <c r="AG2677" s="32"/>
      <c r="AH2677" s="69"/>
      <c r="AI2677" s="69"/>
      <c r="AJ2677" s="69"/>
      <c r="AK2677" s="29" t="str">
        <f>IFERROR(MATCH(H2677,#REF!,0),"")</f>
        <v/>
      </c>
    </row>
    <row r="2678" spans="1:37" ht="15" customHeight="1">
      <c r="A2678" s="227" t="str">
        <f>IF(V2678=DB!$B$12,"決裁1",IF(V2678=DB!$B$13,"決裁2",IF(V2678=DB!$B$14,"決裁3",IF(V2678=DB!$B$15,"決裁4",IF(V2678="","",TEXT(W2678,"GE")&amp;"-"&amp;V2678)))))</f>
        <v/>
      </c>
      <c r="B2678" s="228" t="str">
        <f>IF(A2678="","",A2678&amp;"-"&amp;COUNTIF($A$5:A2678,A2678))</f>
        <v/>
      </c>
      <c r="C2678" s="228" t="str">
        <f t="shared" si="83"/>
        <v/>
      </c>
      <c r="D2678" s="228" t="str">
        <f>IF(C2678="","",C2678&amp;"-"&amp;COUNTIF($C$5:C2678,C2678))</f>
        <v/>
      </c>
      <c r="E2678" s="228">
        <f t="shared" si="84"/>
        <v>0</v>
      </c>
      <c r="F2678" s="30"/>
      <c r="G2678" s="30"/>
      <c r="H2678" s="31"/>
      <c r="I2678" s="32"/>
      <c r="J2678" s="35"/>
      <c r="K2678" s="32"/>
      <c r="L2678" s="32"/>
      <c r="M2678" s="32"/>
      <c r="N2678" s="66"/>
      <c r="R2678" s="36"/>
      <c r="S2678" s="37"/>
      <c r="T2678" s="38"/>
      <c r="U2678" s="200"/>
      <c r="V2678" s="211"/>
      <c r="W2678" s="204"/>
      <c r="X2678" s="204"/>
      <c r="Y2678" s="40"/>
      <c r="Z2678" s="41"/>
      <c r="AA2678" s="33"/>
      <c r="AB2678" s="42"/>
      <c r="AC2678" s="41"/>
      <c r="AD2678" s="32"/>
      <c r="AE2678" s="42"/>
      <c r="AF2678" s="41"/>
      <c r="AG2678" s="32"/>
      <c r="AH2678" s="69"/>
      <c r="AI2678" s="69"/>
      <c r="AJ2678" s="69"/>
      <c r="AK2678" s="29" t="str">
        <f>IFERROR(MATCH(H2678,#REF!,0),"")</f>
        <v/>
      </c>
    </row>
    <row r="2679" spans="1:37" ht="15" customHeight="1">
      <c r="A2679" s="227" t="str">
        <f>IF(V2679=DB!$B$12,"決裁1",IF(V2679=DB!$B$13,"決裁2",IF(V2679=DB!$B$14,"決裁3",IF(V2679=DB!$B$15,"決裁4",IF(V2679="","",TEXT(W2679,"GE")&amp;"-"&amp;V2679)))))</f>
        <v/>
      </c>
      <c r="B2679" s="228" t="str">
        <f>IF(A2679="","",A2679&amp;"-"&amp;COUNTIF($A$5:A2679,A2679))</f>
        <v/>
      </c>
      <c r="C2679" s="228" t="str">
        <f t="shared" si="83"/>
        <v/>
      </c>
      <c r="D2679" s="228" t="str">
        <f>IF(C2679="","",C2679&amp;"-"&amp;COUNTIF($C$5:C2679,C2679))</f>
        <v/>
      </c>
      <c r="E2679" s="228">
        <f t="shared" si="84"/>
        <v>0</v>
      </c>
      <c r="F2679" s="30"/>
      <c r="G2679" s="30"/>
      <c r="H2679" s="31"/>
      <c r="I2679" s="32"/>
      <c r="J2679" s="35"/>
      <c r="K2679" s="32"/>
      <c r="L2679" s="32"/>
      <c r="M2679" s="32"/>
      <c r="N2679" s="66"/>
      <c r="R2679" s="36"/>
      <c r="S2679" s="37"/>
      <c r="T2679" s="38"/>
      <c r="U2679" s="200"/>
      <c r="V2679" s="211"/>
      <c r="W2679" s="204"/>
      <c r="X2679" s="204"/>
      <c r="Y2679" s="40"/>
      <c r="Z2679" s="41"/>
      <c r="AA2679" s="33"/>
      <c r="AB2679" s="42"/>
      <c r="AC2679" s="41"/>
      <c r="AD2679" s="32"/>
      <c r="AE2679" s="42"/>
      <c r="AF2679" s="41"/>
      <c r="AG2679" s="32"/>
      <c r="AH2679" s="69"/>
      <c r="AI2679" s="69"/>
      <c r="AJ2679" s="69"/>
      <c r="AK2679" s="29" t="str">
        <f>IFERROR(MATCH(H2679,#REF!,0),"")</f>
        <v/>
      </c>
    </row>
    <row r="2680" spans="1:37" ht="15" customHeight="1">
      <c r="A2680" s="227" t="str">
        <f>IF(V2680=DB!$B$12,"決裁1",IF(V2680=DB!$B$13,"決裁2",IF(V2680=DB!$B$14,"決裁3",IF(V2680=DB!$B$15,"決裁4",IF(V2680="","",TEXT(W2680,"GE")&amp;"-"&amp;V2680)))))</f>
        <v/>
      </c>
      <c r="B2680" s="228" t="str">
        <f>IF(A2680="","",A2680&amp;"-"&amp;COUNTIF($A$5:A2680,A2680))</f>
        <v/>
      </c>
      <c r="C2680" s="228" t="str">
        <f t="shared" si="83"/>
        <v/>
      </c>
      <c r="D2680" s="228" t="str">
        <f>IF(C2680="","",C2680&amp;"-"&amp;COUNTIF($C$5:C2680,C2680))</f>
        <v/>
      </c>
      <c r="E2680" s="228">
        <f t="shared" si="84"/>
        <v>0</v>
      </c>
      <c r="F2680" s="30"/>
      <c r="G2680" s="30"/>
      <c r="H2680" s="31"/>
      <c r="I2680" s="32"/>
      <c r="J2680" s="35"/>
      <c r="K2680" s="32"/>
      <c r="L2680" s="32"/>
      <c r="M2680" s="32"/>
      <c r="N2680" s="66"/>
      <c r="R2680" s="36"/>
      <c r="S2680" s="37"/>
      <c r="T2680" s="38"/>
      <c r="U2680" s="200"/>
      <c r="V2680" s="211"/>
      <c r="W2680" s="204"/>
      <c r="X2680" s="204"/>
      <c r="Y2680" s="40"/>
      <c r="Z2680" s="41"/>
      <c r="AA2680" s="33"/>
      <c r="AB2680" s="42"/>
      <c r="AC2680" s="41"/>
      <c r="AD2680" s="32"/>
      <c r="AE2680" s="42"/>
      <c r="AF2680" s="41"/>
      <c r="AG2680" s="32"/>
      <c r="AH2680" s="69"/>
      <c r="AI2680" s="69"/>
      <c r="AJ2680" s="69"/>
      <c r="AK2680" s="29" t="str">
        <f>IFERROR(MATCH(H2680,#REF!,0),"")</f>
        <v/>
      </c>
    </row>
    <row r="2681" spans="1:37" ht="15" customHeight="1">
      <c r="A2681" s="227" t="str">
        <f>IF(V2681=DB!$B$12,"決裁1",IF(V2681=DB!$B$13,"決裁2",IF(V2681=DB!$B$14,"決裁3",IF(V2681=DB!$B$15,"決裁4",IF(V2681="","",TEXT(W2681,"GE")&amp;"-"&amp;V2681)))))</f>
        <v/>
      </c>
      <c r="B2681" s="228" t="str">
        <f>IF(A2681="","",A2681&amp;"-"&amp;COUNTIF($A$5:A2681,A2681))</f>
        <v/>
      </c>
      <c r="C2681" s="228" t="str">
        <f t="shared" si="83"/>
        <v/>
      </c>
      <c r="D2681" s="228" t="str">
        <f>IF(C2681="","",C2681&amp;"-"&amp;COUNTIF($C$5:C2681,C2681))</f>
        <v/>
      </c>
      <c r="E2681" s="228">
        <f t="shared" si="84"/>
        <v>0</v>
      </c>
      <c r="F2681" s="30"/>
      <c r="G2681" s="30"/>
      <c r="H2681" s="31"/>
      <c r="I2681" s="32"/>
      <c r="J2681" s="35"/>
      <c r="K2681" s="32"/>
      <c r="L2681" s="32"/>
      <c r="M2681" s="32"/>
      <c r="N2681" s="66"/>
      <c r="R2681" s="36"/>
      <c r="S2681" s="37"/>
      <c r="T2681" s="38"/>
      <c r="U2681" s="200"/>
      <c r="V2681" s="211"/>
      <c r="W2681" s="204"/>
      <c r="X2681" s="204"/>
      <c r="Y2681" s="40"/>
      <c r="Z2681" s="41"/>
      <c r="AA2681" s="33"/>
      <c r="AB2681" s="42"/>
      <c r="AC2681" s="41"/>
      <c r="AD2681" s="32"/>
      <c r="AE2681" s="42"/>
      <c r="AF2681" s="41"/>
      <c r="AG2681" s="32"/>
      <c r="AH2681" s="69"/>
      <c r="AI2681" s="69"/>
      <c r="AJ2681" s="69"/>
      <c r="AK2681" s="29" t="str">
        <f>IFERROR(MATCH(H2681,#REF!,0),"")</f>
        <v/>
      </c>
    </row>
    <row r="2682" spans="1:37" ht="15" customHeight="1">
      <c r="A2682" s="227" t="str">
        <f>IF(V2682=DB!$B$12,"決裁1",IF(V2682=DB!$B$13,"決裁2",IF(V2682=DB!$B$14,"決裁3",IF(V2682=DB!$B$15,"決裁4",IF(V2682="","",TEXT(W2682,"GE")&amp;"-"&amp;V2682)))))</f>
        <v/>
      </c>
      <c r="B2682" s="228" t="str">
        <f>IF(A2682="","",A2682&amp;"-"&amp;COUNTIF($A$5:A2682,A2682))</f>
        <v/>
      </c>
      <c r="C2682" s="228" t="str">
        <f t="shared" si="83"/>
        <v/>
      </c>
      <c r="D2682" s="228" t="str">
        <f>IF(C2682="","",C2682&amp;"-"&amp;COUNTIF($C$5:C2682,C2682))</f>
        <v/>
      </c>
      <c r="E2682" s="228">
        <f t="shared" si="84"/>
        <v>0</v>
      </c>
      <c r="F2682" s="30"/>
      <c r="G2682" s="30"/>
      <c r="H2682" s="31"/>
      <c r="I2682" s="32"/>
      <c r="J2682" s="35"/>
      <c r="K2682" s="32"/>
      <c r="L2682" s="32"/>
      <c r="M2682" s="32"/>
      <c r="N2682" s="66"/>
      <c r="R2682" s="36"/>
      <c r="S2682" s="37"/>
      <c r="T2682" s="38"/>
      <c r="U2682" s="200"/>
      <c r="V2682" s="211"/>
      <c r="W2682" s="204"/>
      <c r="X2682" s="204"/>
      <c r="Y2682" s="40"/>
      <c r="Z2682" s="41"/>
      <c r="AA2682" s="33"/>
      <c r="AB2682" s="42"/>
      <c r="AC2682" s="41"/>
      <c r="AD2682" s="32"/>
      <c r="AE2682" s="42"/>
      <c r="AF2682" s="41"/>
      <c r="AG2682" s="32"/>
      <c r="AH2682" s="69"/>
      <c r="AI2682" s="69"/>
      <c r="AJ2682" s="69"/>
      <c r="AK2682" s="29" t="str">
        <f>IFERROR(MATCH(H2682,#REF!,0),"")</f>
        <v/>
      </c>
    </row>
    <row r="2683" spans="1:37" ht="15" customHeight="1">
      <c r="A2683" s="227" t="str">
        <f>IF(V2683=DB!$B$12,"決裁1",IF(V2683=DB!$B$13,"決裁2",IF(V2683=DB!$B$14,"決裁3",IF(V2683=DB!$B$15,"決裁4",IF(V2683="","",TEXT(W2683,"GE")&amp;"-"&amp;V2683)))))</f>
        <v/>
      </c>
      <c r="B2683" s="228" t="str">
        <f>IF(A2683="","",A2683&amp;"-"&amp;COUNTIF($A$5:A2683,A2683))</f>
        <v/>
      </c>
      <c r="C2683" s="228" t="str">
        <f t="shared" si="83"/>
        <v/>
      </c>
      <c r="D2683" s="228" t="str">
        <f>IF(C2683="","",C2683&amp;"-"&amp;COUNTIF($C$5:C2683,C2683))</f>
        <v/>
      </c>
      <c r="E2683" s="228">
        <f t="shared" si="84"/>
        <v>0</v>
      </c>
      <c r="F2683" s="30"/>
      <c r="G2683" s="30"/>
      <c r="H2683" s="31"/>
      <c r="I2683" s="32"/>
      <c r="J2683" s="35"/>
      <c r="K2683" s="32"/>
      <c r="L2683" s="32"/>
      <c r="M2683" s="32"/>
      <c r="N2683" s="66"/>
      <c r="R2683" s="36"/>
      <c r="S2683" s="37"/>
      <c r="T2683" s="38"/>
      <c r="U2683" s="200"/>
      <c r="V2683" s="211"/>
      <c r="W2683" s="204"/>
      <c r="X2683" s="204"/>
      <c r="Y2683" s="40"/>
      <c r="Z2683" s="41"/>
      <c r="AA2683" s="33"/>
      <c r="AB2683" s="42"/>
      <c r="AC2683" s="41"/>
      <c r="AD2683" s="32"/>
      <c r="AE2683" s="42"/>
      <c r="AF2683" s="41"/>
      <c r="AG2683" s="32"/>
      <c r="AH2683" s="69"/>
      <c r="AI2683" s="69"/>
      <c r="AJ2683" s="69"/>
      <c r="AK2683" s="29" t="str">
        <f>IFERROR(MATCH(H2683,#REF!,0),"")</f>
        <v/>
      </c>
    </row>
    <row r="2684" spans="1:37" ht="15" customHeight="1">
      <c r="A2684" s="227" t="str">
        <f>IF(V2684=DB!$B$12,"決裁1",IF(V2684=DB!$B$13,"決裁2",IF(V2684=DB!$B$14,"決裁3",IF(V2684=DB!$B$15,"決裁4",IF(V2684="","",TEXT(W2684,"GE")&amp;"-"&amp;V2684)))))</f>
        <v/>
      </c>
      <c r="B2684" s="228" t="str">
        <f>IF(A2684="","",A2684&amp;"-"&amp;COUNTIF($A$5:A2684,A2684))</f>
        <v/>
      </c>
      <c r="C2684" s="228" t="str">
        <f t="shared" si="83"/>
        <v/>
      </c>
      <c r="D2684" s="228" t="str">
        <f>IF(C2684="","",C2684&amp;"-"&amp;COUNTIF($C$5:C2684,C2684))</f>
        <v/>
      </c>
      <c r="E2684" s="228">
        <f t="shared" si="84"/>
        <v>0</v>
      </c>
      <c r="F2684" s="30"/>
      <c r="G2684" s="30"/>
      <c r="H2684" s="31"/>
      <c r="I2684" s="32"/>
      <c r="J2684" s="35"/>
      <c r="K2684" s="32"/>
      <c r="L2684" s="32"/>
      <c r="M2684" s="32"/>
      <c r="N2684" s="66"/>
      <c r="R2684" s="36"/>
      <c r="S2684" s="37"/>
      <c r="T2684" s="38"/>
      <c r="U2684" s="200"/>
      <c r="V2684" s="211"/>
      <c r="W2684" s="204"/>
      <c r="X2684" s="204"/>
      <c r="Y2684" s="40"/>
      <c r="Z2684" s="41"/>
      <c r="AA2684" s="33"/>
      <c r="AB2684" s="42"/>
      <c r="AC2684" s="41"/>
      <c r="AD2684" s="32"/>
      <c r="AE2684" s="42"/>
      <c r="AF2684" s="41"/>
      <c r="AG2684" s="32"/>
      <c r="AH2684" s="69"/>
      <c r="AI2684" s="69"/>
      <c r="AJ2684" s="69"/>
      <c r="AK2684" s="29" t="str">
        <f>IFERROR(MATCH(H2684,#REF!,0),"")</f>
        <v/>
      </c>
    </row>
    <row r="2685" spans="1:37" ht="15" customHeight="1">
      <c r="A2685" s="227" t="str">
        <f>IF(V2685=DB!$B$12,"決裁1",IF(V2685=DB!$B$13,"決裁2",IF(V2685=DB!$B$14,"決裁3",IF(V2685=DB!$B$15,"決裁4",IF(V2685="","",TEXT(W2685,"GE")&amp;"-"&amp;V2685)))))</f>
        <v/>
      </c>
      <c r="B2685" s="228" t="str">
        <f>IF(A2685="","",A2685&amp;"-"&amp;COUNTIF($A$5:A2685,A2685))</f>
        <v/>
      </c>
      <c r="C2685" s="228" t="str">
        <f t="shared" si="83"/>
        <v/>
      </c>
      <c r="D2685" s="228" t="str">
        <f>IF(C2685="","",C2685&amp;"-"&amp;COUNTIF($C$5:C2685,C2685))</f>
        <v/>
      </c>
      <c r="E2685" s="228">
        <f t="shared" si="84"/>
        <v>0</v>
      </c>
      <c r="F2685" s="30"/>
      <c r="G2685" s="30"/>
      <c r="H2685" s="31"/>
      <c r="I2685" s="32"/>
      <c r="J2685" s="35"/>
      <c r="K2685" s="32"/>
      <c r="L2685" s="32"/>
      <c r="M2685" s="32"/>
      <c r="N2685" s="66"/>
      <c r="R2685" s="36"/>
      <c r="S2685" s="37"/>
      <c r="T2685" s="38"/>
      <c r="U2685" s="200"/>
      <c r="V2685" s="211"/>
      <c r="W2685" s="204"/>
      <c r="X2685" s="204"/>
      <c r="Y2685" s="40"/>
      <c r="Z2685" s="41"/>
      <c r="AA2685" s="33"/>
      <c r="AB2685" s="42"/>
      <c r="AC2685" s="41"/>
      <c r="AD2685" s="32"/>
      <c r="AE2685" s="42"/>
      <c r="AF2685" s="41"/>
      <c r="AG2685" s="32"/>
      <c r="AH2685" s="69"/>
      <c r="AI2685" s="69"/>
      <c r="AJ2685" s="69"/>
      <c r="AK2685" s="29" t="str">
        <f>IFERROR(MATCH(H2685,#REF!,0),"")</f>
        <v/>
      </c>
    </row>
    <row r="2686" spans="1:37" ht="15" customHeight="1">
      <c r="A2686" s="227" t="str">
        <f>IF(V2686=DB!$B$12,"決裁1",IF(V2686=DB!$B$13,"決裁2",IF(V2686=DB!$B$14,"決裁3",IF(V2686=DB!$B$15,"決裁4",IF(V2686="","",TEXT(W2686,"GE")&amp;"-"&amp;V2686)))))</f>
        <v/>
      </c>
      <c r="B2686" s="228" t="str">
        <f>IF(A2686="","",A2686&amp;"-"&amp;COUNTIF($A$5:A2686,A2686))</f>
        <v/>
      </c>
      <c r="C2686" s="228" t="str">
        <f t="shared" si="83"/>
        <v/>
      </c>
      <c r="D2686" s="228" t="str">
        <f>IF(C2686="","",C2686&amp;"-"&amp;COUNTIF($C$5:C2686,C2686))</f>
        <v/>
      </c>
      <c r="E2686" s="228">
        <f t="shared" si="84"/>
        <v>0</v>
      </c>
      <c r="F2686" s="30"/>
      <c r="G2686" s="30"/>
      <c r="H2686" s="31"/>
      <c r="I2686" s="32"/>
      <c r="J2686" s="35"/>
      <c r="K2686" s="32"/>
      <c r="L2686" s="32"/>
      <c r="M2686" s="32"/>
      <c r="N2686" s="66"/>
      <c r="R2686" s="36"/>
      <c r="S2686" s="37"/>
      <c r="T2686" s="38"/>
      <c r="U2686" s="200"/>
      <c r="V2686" s="211"/>
      <c r="W2686" s="204"/>
      <c r="X2686" s="204"/>
      <c r="Y2686" s="40"/>
      <c r="Z2686" s="41"/>
      <c r="AA2686" s="33"/>
      <c r="AB2686" s="42"/>
      <c r="AC2686" s="41"/>
      <c r="AD2686" s="32"/>
      <c r="AE2686" s="42"/>
      <c r="AF2686" s="41"/>
      <c r="AG2686" s="32"/>
      <c r="AH2686" s="69"/>
      <c r="AI2686" s="69"/>
      <c r="AJ2686" s="69"/>
      <c r="AK2686" s="29" t="str">
        <f>IFERROR(MATCH(H2686,#REF!,0),"")</f>
        <v/>
      </c>
    </row>
    <row r="2687" spans="1:37" ht="15" customHeight="1">
      <c r="A2687" s="227" t="str">
        <f>IF(V2687=DB!$B$12,"決裁1",IF(V2687=DB!$B$13,"決裁2",IF(V2687=DB!$B$14,"決裁3",IF(V2687=DB!$B$15,"決裁4",IF(V2687="","",TEXT(W2687,"GE")&amp;"-"&amp;V2687)))))</f>
        <v/>
      </c>
      <c r="B2687" s="228" t="str">
        <f>IF(A2687="","",A2687&amp;"-"&amp;COUNTIF($A$5:A2687,A2687))</f>
        <v/>
      </c>
      <c r="C2687" s="228" t="str">
        <f t="shared" si="83"/>
        <v/>
      </c>
      <c r="D2687" s="228" t="str">
        <f>IF(C2687="","",C2687&amp;"-"&amp;COUNTIF($C$5:C2687,C2687))</f>
        <v/>
      </c>
      <c r="E2687" s="228">
        <f t="shared" si="84"/>
        <v>0</v>
      </c>
      <c r="F2687" s="30"/>
      <c r="G2687" s="30"/>
      <c r="H2687" s="31"/>
      <c r="I2687" s="32"/>
      <c r="J2687" s="35"/>
      <c r="K2687" s="32"/>
      <c r="L2687" s="32"/>
      <c r="M2687" s="32"/>
      <c r="N2687" s="66"/>
      <c r="R2687" s="36"/>
      <c r="S2687" s="37"/>
      <c r="T2687" s="38"/>
      <c r="U2687" s="200"/>
      <c r="V2687" s="211"/>
      <c r="W2687" s="204"/>
      <c r="X2687" s="204"/>
      <c r="Y2687" s="40"/>
      <c r="Z2687" s="41"/>
      <c r="AA2687" s="33"/>
      <c r="AB2687" s="42"/>
      <c r="AC2687" s="41"/>
      <c r="AD2687" s="32"/>
      <c r="AE2687" s="42"/>
      <c r="AF2687" s="41"/>
      <c r="AG2687" s="32"/>
      <c r="AH2687" s="69"/>
      <c r="AI2687" s="69"/>
      <c r="AJ2687" s="69"/>
      <c r="AK2687" s="29" t="str">
        <f>IFERROR(MATCH(H2687,#REF!,0),"")</f>
        <v/>
      </c>
    </row>
    <row r="2688" spans="1:37" ht="15" customHeight="1">
      <c r="A2688" s="227" t="str">
        <f>IF(V2688=DB!$B$12,"決裁1",IF(V2688=DB!$B$13,"決裁2",IF(V2688=DB!$B$14,"決裁3",IF(V2688=DB!$B$15,"決裁4",IF(V2688="","",TEXT(W2688,"GE")&amp;"-"&amp;V2688)))))</f>
        <v/>
      </c>
      <c r="B2688" s="228" t="str">
        <f>IF(A2688="","",A2688&amp;"-"&amp;COUNTIF($A$5:A2688,A2688))</f>
        <v/>
      </c>
      <c r="C2688" s="228" t="str">
        <f t="shared" si="83"/>
        <v/>
      </c>
      <c r="D2688" s="228" t="str">
        <f>IF(C2688="","",C2688&amp;"-"&amp;COUNTIF($C$5:C2688,C2688))</f>
        <v/>
      </c>
      <c r="E2688" s="228">
        <f t="shared" si="84"/>
        <v>0</v>
      </c>
      <c r="F2688" s="30"/>
      <c r="G2688" s="30"/>
      <c r="H2688" s="31"/>
      <c r="I2688" s="32"/>
      <c r="J2688" s="35"/>
      <c r="K2688" s="32"/>
      <c r="L2688" s="32"/>
      <c r="M2688" s="32"/>
      <c r="N2688" s="66"/>
      <c r="R2688" s="36"/>
      <c r="S2688" s="37"/>
      <c r="T2688" s="38"/>
      <c r="U2688" s="200"/>
      <c r="V2688" s="211"/>
      <c r="W2688" s="204"/>
      <c r="X2688" s="204"/>
      <c r="Y2688" s="40"/>
      <c r="Z2688" s="41"/>
      <c r="AA2688" s="33"/>
      <c r="AB2688" s="42"/>
      <c r="AC2688" s="41"/>
      <c r="AD2688" s="32"/>
      <c r="AE2688" s="42"/>
      <c r="AF2688" s="41"/>
      <c r="AG2688" s="32"/>
      <c r="AH2688" s="69"/>
      <c r="AI2688" s="69"/>
      <c r="AJ2688" s="69"/>
      <c r="AK2688" s="29" t="str">
        <f>IFERROR(MATCH(H2688,#REF!,0),"")</f>
        <v/>
      </c>
    </row>
    <row r="2689" spans="1:37" ht="15" customHeight="1">
      <c r="A2689" s="227" t="str">
        <f>IF(V2689=DB!$B$12,"決裁1",IF(V2689=DB!$B$13,"決裁2",IF(V2689=DB!$B$14,"決裁3",IF(V2689=DB!$B$15,"決裁4",IF(V2689="","",TEXT(W2689,"GE")&amp;"-"&amp;V2689)))))</f>
        <v/>
      </c>
      <c r="B2689" s="228" t="str">
        <f>IF(A2689="","",A2689&amp;"-"&amp;COUNTIF($A$5:A2689,A2689))</f>
        <v/>
      </c>
      <c r="C2689" s="228" t="str">
        <f t="shared" si="83"/>
        <v/>
      </c>
      <c r="D2689" s="228" t="str">
        <f>IF(C2689="","",C2689&amp;"-"&amp;COUNTIF($C$5:C2689,C2689))</f>
        <v/>
      </c>
      <c r="E2689" s="228">
        <f t="shared" si="84"/>
        <v>0</v>
      </c>
      <c r="F2689" s="30"/>
      <c r="G2689" s="30"/>
      <c r="H2689" s="31"/>
      <c r="I2689" s="32"/>
      <c r="J2689" s="35"/>
      <c r="K2689" s="32"/>
      <c r="L2689" s="32"/>
      <c r="M2689" s="32"/>
      <c r="N2689" s="66"/>
      <c r="R2689" s="36"/>
      <c r="S2689" s="37"/>
      <c r="T2689" s="38"/>
      <c r="U2689" s="200"/>
      <c r="V2689" s="211"/>
      <c r="W2689" s="204"/>
      <c r="X2689" s="204"/>
      <c r="Y2689" s="40"/>
      <c r="Z2689" s="41"/>
      <c r="AA2689" s="33"/>
      <c r="AB2689" s="42"/>
      <c r="AC2689" s="41"/>
      <c r="AD2689" s="32"/>
      <c r="AE2689" s="42"/>
      <c r="AF2689" s="41"/>
      <c r="AG2689" s="32"/>
      <c r="AH2689" s="69"/>
      <c r="AI2689" s="69"/>
      <c r="AJ2689" s="69"/>
      <c r="AK2689" s="29" t="str">
        <f>IFERROR(MATCH(H2689,#REF!,0),"")</f>
        <v/>
      </c>
    </row>
    <row r="2690" spans="1:37" ht="15" customHeight="1">
      <c r="A2690" s="227" t="str">
        <f>IF(V2690=DB!$B$12,"決裁1",IF(V2690=DB!$B$13,"決裁2",IF(V2690=DB!$B$14,"決裁3",IF(V2690=DB!$B$15,"決裁4",IF(V2690="","",TEXT(W2690,"GE")&amp;"-"&amp;V2690)))))</f>
        <v/>
      </c>
      <c r="B2690" s="228" t="str">
        <f>IF(A2690="","",A2690&amp;"-"&amp;COUNTIF($A$5:A2690,A2690))</f>
        <v/>
      </c>
      <c r="C2690" s="228" t="str">
        <f t="shared" si="83"/>
        <v/>
      </c>
      <c r="D2690" s="228" t="str">
        <f>IF(C2690="","",C2690&amp;"-"&amp;COUNTIF($C$5:C2690,C2690))</f>
        <v/>
      </c>
      <c r="E2690" s="228">
        <f t="shared" si="84"/>
        <v>0</v>
      </c>
      <c r="F2690" s="30"/>
      <c r="G2690" s="30"/>
      <c r="H2690" s="31"/>
      <c r="I2690" s="32"/>
      <c r="J2690" s="35"/>
      <c r="K2690" s="32"/>
      <c r="L2690" s="32"/>
      <c r="M2690" s="32"/>
      <c r="N2690" s="66"/>
      <c r="R2690" s="36"/>
      <c r="S2690" s="37"/>
      <c r="T2690" s="38"/>
      <c r="U2690" s="200"/>
      <c r="V2690" s="211"/>
      <c r="W2690" s="204"/>
      <c r="X2690" s="204"/>
      <c r="Y2690" s="40"/>
      <c r="Z2690" s="41"/>
      <c r="AA2690" s="33"/>
      <c r="AB2690" s="42"/>
      <c r="AC2690" s="41"/>
      <c r="AD2690" s="32"/>
      <c r="AE2690" s="42"/>
      <c r="AF2690" s="41"/>
      <c r="AG2690" s="32"/>
      <c r="AH2690" s="69"/>
      <c r="AI2690" s="69"/>
      <c r="AJ2690" s="69"/>
      <c r="AK2690" s="29" t="str">
        <f>IFERROR(MATCH(H2690,#REF!,0),"")</f>
        <v/>
      </c>
    </row>
    <row r="2691" spans="1:37" ht="15" customHeight="1">
      <c r="A2691" s="227" t="str">
        <f>IF(V2691=DB!$B$12,"決裁1",IF(V2691=DB!$B$13,"決裁2",IF(V2691=DB!$B$14,"決裁3",IF(V2691=DB!$B$15,"決裁4",IF(V2691="","",TEXT(W2691,"GE")&amp;"-"&amp;V2691)))))</f>
        <v/>
      </c>
      <c r="B2691" s="228" t="str">
        <f>IF(A2691="","",A2691&amp;"-"&amp;COUNTIF($A$5:A2691,A2691))</f>
        <v/>
      </c>
      <c r="C2691" s="228" t="str">
        <f t="shared" si="83"/>
        <v/>
      </c>
      <c r="D2691" s="228" t="str">
        <f>IF(C2691="","",C2691&amp;"-"&amp;COUNTIF($C$5:C2691,C2691))</f>
        <v/>
      </c>
      <c r="E2691" s="228">
        <f t="shared" si="84"/>
        <v>0</v>
      </c>
      <c r="F2691" s="30"/>
      <c r="G2691" s="30"/>
      <c r="H2691" s="31"/>
      <c r="I2691" s="32"/>
      <c r="J2691" s="35"/>
      <c r="K2691" s="32"/>
      <c r="L2691" s="32"/>
      <c r="M2691" s="32"/>
      <c r="N2691" s="66"/>
      <c r="R2691" s="36"/>
      <c r="S2691" s="37"/>
      <c r="T2691" s="38"/>
      <c r="U2691" s="200"/>
      <c r="V2691" s="211"/>
      <c r="W2691" s="204"/>
      <c r="X2691" s="204"/>
      <c r="Y2691" s="40"/>
      <c r="Z2691" s="41"/>
      <c r="AA2691" s="33"/>
      <c r="AB2691" s="42"/>
      <c r="AC2691" s="41"/>
      <c r="AD2691" s="32"/>
      <c r="AE2691" s="42"/>
      <c r="AF2691" s="41"/>
      <c r="AG2691" s="32"/>
      <c r="AH2691" s="69"/>
      <c r="AI2691" s="69"/>
      <c r="AJ2691" s="69"/>
      <c r="AK2691" s="29" t="str">
        <f>IFERROR(MATCH(H2691,#REF!,0),"")</f>
        <v/>
      </c>
    </row>
    <row r="2692" spans="1:37" ht="15" customHeight="1">
      <c r="A2692" s="227" t="str">
        <f>IF(V2692=DB!$B$12,"決裁1",IF(V2692=DB!$B$13,"決裁2",IF(V2692=DB!$B$14,"決裁3",IF(V2692=DB!$B$15,"決裁4",IF(V2692="","",TEXT(W2692,"GE")&amp;"-"&amp;V2692)))))</f>
        <v/>
      </c>
      <c r="B2692" s="228" t="str">
        <f>IF(A2692="","",A2692&amp;"-"&amp;COUNTIF($A$5:A2692,A2692))</f>
        <v/>
      </c>
      <c r="C2692" s="228" t="str">
        <f t="shared" si="83"/>
        <v/>
      </c>
      <c r="D2692" s="228" t="str">
        <f>IF(C2692="","",C2692&amp;"-"&amp;COUNTIF($C$5:C2692,C2692))</f>
        <v/>
      </c>
      <c r="E2692" s="228">
        <f t="shared" si="84"/>
        <v>0</v>
      </c>
      <c r="F2692" s="30"/>
      <c r="G2692" s="30"/>
      <c r="H2692" s="31"/>
      <c r="I2692" s="32"/>
      <c r="J2692" s="35"/>
      <c r="K2692" s="32"/>
      <c r="L2692" s="32"/>
      <c r="M2692" s="32"/>
      <c r="N2692" s="66"/>
      <c r="R2692" s="36"/>
      <c r="S2692" s="37"/>
      <c r="T2692" s="38"/>
      <c r="U2692" s="200"/>
      <c r="V2692" s="211"/>
      <c r="W2692" s="204"/>
      <c r="X2692" s="204"/>
      <c r="Y2692" s="40"/>
      <c r="Z2692" s="41"/>
      <c r="AA2692" s="33"/>
      <c r="AB2692" s="42"/>
      <c r="AC2692" s="41"/>
      <c r="AD2692" s="32"/>
      <c r="AE2692" s="42"/>
      <c r="AF2692" s="41"/>
      <c r="AG2692" s="32"/>
      <c r="AH2692" s="69"/>
      <c r="AI2692" s="69"/>
      <c r="AJ2692" s="69"/>
      <c r="AK2692" s="29" t="str">
        <f>IFERROR(MATCH(H2692,#REF!,0),"")</f>
        <v/>
      </c>
    </row>
    <row r="2693" spans="1:37" ht="15" customHeight="1">
      <c r="A2693" s="227" t="str">
        <f>IF(V2693=DB!$B$12,"決裁1",IF(V2693=DB!$B$13,"決裁2",IF(V2693=DB!$B$14,"決裁3",IF(V2693=DB!$B$15,"決裁4",IF(V2693="","",TEXT(W2693,"GE")&amp;"-"&amp;V2693)))))</f>
        <v/>
      </c>
      <c r="B2693" s="228" t="str">
        <f>IF(A2693="","",A2693&amp;"-"&amp;COUNTIF($A$5:A2693,A2693))</f>
        <v/>
      </c>
      <c r="C2693" s="228" t="str">
        <f t="shared" si="83"/>
        <v/>
      </c>
      <c r="D2693" s="228" t="str">
        <f>IF(C2693="","",C2693&amp;"-"&amp;COUNTIF($C$5:C2693,C2693))</f>
        <v/>
      </c>
      <c r="E2693" s="228">
        <f t="shared" si="84"/>
        <v>0</v>
      </c>
      <c r="F2693" s="30"/>
      <c r="G2693" s="30"/>
      <c r="H2693" s="31"/>
      <c r="I2693" s="32"/>
      <c r="J2693" s="35"/>
      <c r="K2693" s="32"/>
      <c r="L2693" s="32"/>
      <c r="M2693" s="32"/>
      <c r="N2693" s="66"/>
      <c r="R2693" s="36"/>
      <c r="S2693" s="37"/>
      <c r="T2693" s="38"/>
      <c r="U2693" s="200"/>
      <c r="V2693" s="211"/>
      <c r="W2693" s="204"/>
      <c r="X2693" s="204"/>
      <c r="Y2693" s="40"/>
      <c r="Z2693" s="41"/>
      <c r="AA2693" s="33"/>
      <c r="AB2693" s="42"/>
      <c r="AC2693" s="41"/>
      <c r="AD2693" s="32"/>
      <c r="AE2693" s="42"/>
      <c r="AF2693" s="41"/>
      <c r="AG2693" s="32"/>
      <c r="AH2693" s="69"/>
      <c r="AI2693" s="69"/>
      <c r="AJ2693" s="69"/>
      <c r="AK2693" s="29" t="str">
        <f>IFERROR(MATCH(H2693,#REF!,0),"")</f>
        <v/>
      </c>
    </row>
    <row r="2694" spans="1:37" ht="15" customHeight="1">
      <c r="A2694" s="227" t="str">
        <f>IF(V2694=DB!$B$12,"決裁1",IF(V2694=DB!$B$13,"決裁2",IF(V2694=DB!$B$14,"決裁3",IF(V2694=DB!$B$15,"決裁4",IF(V2694="","",TEXT(W2694,"GE")&amp;"-"&amp;V2694)))))</f>
        <v/>
      </c>
      <c r="B2694" s="228" t="str">
        <f>IF(A2694="","",A2694&amp;"-"&amp;COUNTIF($A$5:A2694,A2694))</f>
        <v/>
      </c>
      <c r="C2694" s="228" t="str">
        <f t="shared" ref="C2694:C2757" si="85">IF(AH2694="","",AH2694)</f>
        <v/>
      </c>
      <c r="D2694" s="228" t="str">
        <f>IF(C2694="","",C2694&amp;"-"&amp;COUNTIF($C$5:C2694,C2694))</f>
        <v/>
      </c>
      <c r="E2694" s="228">
        <f t="shared" ref="E2694:E2757" si="86">+H2694</f>
        <v>0</v>
      </c>
      <c r="F2694" s="30"/>
      <c r="G2694" s="30"/>
      <c r="H2694" s="31"/>
      <c r="I2694" s="32"/>
      <c r="J2694" s="35"/>
      <c r="K2694" s="32"/>
      <c r="L2694" s="32"/>
      <c r="M2694" s="32"/>
      <c r="N2694" s="66"/>
      <c r="R2694" s="36"/>
      <c r="S2694" s="37"/>
      <c r="T2694" s="38"/>
      <c r="U2694" s="200"/>
      <c r="V2694" s="211"/>
      <c r="W2694" s="204"/>
      <c r="X2694" s="204"/>
      <c r="Y2694" s="40"/>
      <c r="Z2694" s="41"/>
      <c r="AA2694" s="33"/>
      <c r="AB2694" s="42"/>
      <c r="AC2694" s="41"/>
      <c r="AD2694" s="32"/>
      <c r="AE2694" s="42"/>
      <c r="AF2694" s="41"/>
      <c r="AG2694" s="32"/>
      <c r="AH2694" s="69"/>
      <c r="AI2694" s="69"/>
      <c r="AJ2694" s="69"/>
      <c r="AK2694" s="29" t="str">
        <f>IFERROR(MATCH(H2694,#REF!,0),"")</f>
        <v/>
      </c>
    </row>
    <row r="2695" spans="1:37" ht="15" customHeight="1">
      <c r="A2695" s="227" t="str">
        <f>IF(V2695=DB!$B$12,"決裁1",IF(V2695=DB!$B$13,"決裁2",IF(V2695=DB!$B$14,"決裁3",IF(V2695=DB!$B$15,"決裁4",IF(V2695="","",TEXT(W2695,"GE")&amp;"-"&amp;V2695)))))</f>
        <v/>
      </c>
      <c r="B2695" s="228" t="str">
        <f>IF(A2695="","",A2695&amp;"-"&amp;COUNTIF($A$5:A2695,A2695))</f>
        <v/>
      </c>
      <c r="C2695" s="228" t="str">
        <f t="shared" si="85"/>
        <v/>
      </c>
      <c r="D2695" s="228" t="str">
        <f>IF(C2695="","",C2695&amp;"-"&amp;COUNTIF($C$5:C2695,C2695))</f>
        <v/>
      </c>
      <c r="E2695" s="228">
        <f t="shared" si="86"/>
        <v>0</v>
      </c>
      <c r="F2695" s="30"/>
      <c r="G2695" s="30"/>
      <c r="H2695" s="31"/>
      <c r="I2695" s="32"/>
      <c r="J2695" s="35"/>
      <c r="K2695" s="32"/>
      <c r="L2695" s="32"/>
      <c r="M2695" s="32"/>
      <c r="N2695" s="66"/>
      <c r="R2695" s="36"/>
      <c r="S2695" s="37"/>
      <c r="T2695" s="38"/>
      <c r="U2695" s="200"/>
      <c r="V2695" s="211"/>
      <c r="W2695" s="204"/>
      <c r="X2695" s="204"/>
      <c r="Y2695" s="40"/>
      <c r="Z2695" s="41"/>
      <c r="AA2695" s="33"/>
      <c r="AB2695" s="42"/>
      <c r="AC2695" s="41"/>
      <c r="AD2695" s="32"/>
      <c r="AE2695" s="42"/>
      <c r="AF2695" s="41"/>
      <c r="AG2695" s="32"/>
      <c r="AH2695" s="69"/>
      <c r="AI2695" s="69"/>
      <c r="AJ2695" s="69"/>
      <c r="AK2695" s="29" t="str">
        <f>IFERROR(MATCH(H2695,#REF!,0),"")</f>
        <v/>
      </c>
    </row>
    <row r="2696" spans="1:37" ht="15" customHeight="1">
      <c r="A2696" s="227" t="str">
        <f>IF(V2696=DB!$B$12,"決裁1",IF(V2696=DB!$B$13,"決裁2",IF(V2696=DB!$B$14,"決裁3",IF(V2696=DB!$B$15,"決裁4",IF(V2696="","",TEXT(W2696,"GE")&amp;"-"&amp;V2696)))))</f>
        <v/>
      </c>
      <c r="B2696" s="228" t="str">
        <f>IF(A2696="","",A2696&amp;"-"&amp;COUNTIF($A$5:A2696,A2696))</f>
        <v/>
      </c>
      <c r="C2696" s="228" t="str">
        <f t="shared" si="85"/>
        <v/>
      </c>
      <c r="D2696" s="228" t="str">
        <f>IF(C2696="","",C2696&amp;"-"&amp;COUNTIF($C$5:C2696,C2696))</f>
        <v/>
      </c>
      <c r="E2696" s="228">
        <f t="shared" si="86"/>
        <v>0</v>
      </c>
      <c r="F2696" s="30"/>
      <c r="G2696" s="30"/>
      <c r="H2696" s="31"/>
      <c r="I2696" s="32"/>
      <c r="J2696" s="35"/>
      <c r="K2696" s="32"/>
      <c r="L2696" s="32"/>
      <c r="M2696" s="32"/>
      <c r="N2696" s="66"/>
      <c r="R2696" s="36"/>
      <c r="S2696" s="37"/>
      <c r="T2696" s="38"/>
      <c r="U2696" s="200"/>
      <c r="V2696" s="211"/>
      <c r="W2696" s="204"/>
      <c r="X2696" s="204"/>
      <c r="Y2696" s="40"/>
      <c r="Z2696" s="41"/>
      <c r="AA2696" s="10"/>
      <c r="AB2696" s="42"/>
      <c r="AC2696" s="41"/>
      <c r="AD2696" s="43"/>
      <c r="AE2696" s="42"/>
      <c r="AF2696" s="41"/>
      <c r="AG2696" s="43"/>
      <c r="AH2696" s="69"/>
      <c r="AI2696" s="69"/>
      <c r="AJ2696" s="69"/>
      <c r="AK2696" s="29" t="str">
        <f>IFERROR(MATCH(H2696,#REF!,0),"")</f>
        <v/>
      </c>
    </row>
    <row r="2697" spans="1:37" ht="15" customHeight="1">
      <c r="A2697" s="227" t="str">
        <f>IF(V2697=DB!$B$12,"決裁1",IF(V2697=DB!$B$13,"決裁2",IF(V2697=DB!$B$14,"決裁3",IF(V2697=DB!$B$15,"決裁4",IF(V2697="","",TEXT(W2697,"GE")&amp;"-"&amp;V2697)))))</f>
        <v/>
      </c>
      <c r="B2697" s="228" t="str">
        <f>IF(A2697="","",A2697&amp;"-"&amp;COUNTIF($A$5:A2697,A2697))</f>
        <v/>
      </c>
      <c r="C2697" s="228" t="str">
        <f t="shared" si="85"/>
        <v/>
      </c>
      <c r="D2697" s="228" t="str">
        <f>IF(C2697="","",C2697&amp;"-"&amp;COUNTIF($C$5:C2697,C2697))</f>
        <v/>
      </c>
      <c r="E2697" s="228">
        <f t="shared" si="86"/>
        <v>0</v>
      </c>
      <c r="F2697" s="30"/>
      <c r="G2697" s="30"/>
      <c r="H2697" s="31"/>
      <c r="I2697" s="32"/>
      <c r="J2697" s="35"/>
      <c r="K2697" s="32"/>
      <c r="L2697" s="32"/>
      <c r="M2697" s="32"/>
      <c r="N2697" s="66"/>
      <c r="R2697" s="36"/>
      <c r="S2697" s="37"/>
      <c r="T2697" s="38"/>
      <c r="U2697" s="200"/>
      <c r="V2697" s="211"/>
      <c r="W2697" s="204"/>
      <c r="X2697" s="204"/>
      <c r="Y2697" s="40"/>
      <c r="Z2697" s="41"/>
      <c r="AA2697" s="10"/>
      <c r="AB2697" s="42"/>
      <c r="AC2697" s="41"/>
      <c r="AD2697" s="43"/>
      <c r="AE2697" s="42"/>
      <c r="AF2697" s="41"/>
      <c r="AG2697" s="43"/>
      <c r="AH2697" s="69"/>
      <c r="AI2697" s="69"/>
      <c r="AJ2697" s="69"/>
      <c r="AK2697" s="29" t="str">
        <f>IFERROR(MATCH(H2697,#REF!,0),"")</f>
        <v/>
      </c>
    </row>
    <row r="2698" spans="1:37" ht="15" customHeight="1">
      <c r="A2698" s="227" t="str">
        <f>IF(V2698=DB!$B$12,"決裁1",IF(V2698=DB!$B$13,"決裁2",IF(V2698=DB!$B$14,"決裁3",IF(V2698=DB!$B$15,"決裁4",IF(V2698="","",TEXT(W2698,"GE")&amp;"-"&amp;V2698)))))</f>
        <v/>
      </c>
      <c r="B2698" s="228" t="str">
        <f>IF(A2698="","",A2698&amp;"-"&amp;COUNTIF($A$5:A2698,A2698))</f>
        <v/>
      </c>
      <c r="C2698" s="228" t="str">
        <f t="shared" si="85"/>
        <v/>
      </c>
      <c r="D2698" s="228" t="str">
        <f>IF(C2698="","",C2698&amp;"-"&amp;COUNTIF($C$5:C2698,C2698))</f>
        <v/>
      </c>
      <c r="E2698" s="228">
        <f t="shared" si="86"/>
        <v>0</v>
      </c>
      <c r="F2698" s="30"/>
      <c r="G2698" s="30"/>
      <c r="H2698" s="31"/>
      <c r="I2698" s="32"/>
      <c r="J2698" s="35"/>
      <c r="K2698" s="32"/>
      <c r="L2698" s="32"/>
      <c r="M2698" s="32"/>
      <c r="N2698" s="66"/>
      <c r="R2698" s="36"/>
      <c r="S2698" s="37"/>
      <c r="T2698" s="38"/>
      <c r="U2698" s="200"/>
      <c r="V2698" s="211"/>
      <c r="W2698" s="204"/>
      <c r="X2698" s="204"/>
      <c r="Y2698" s="40"/>
      <c r="Z2698" s="41"/>
      <c r="AA2698" s="33"/>
      <c r="AB2698" s="42"/>
      <c r="AC2698" s="41"/>
      <c r="AD2698" s="32"/>
      <c r="AE2698" s="42"/>
      <c r="AF2698" s="41"/>
      <c r="AG2698" s="32"/>
      <c r="AH2698" s="69"/>
      <c r="AI2698" s="69"/>
      <c r="AJ2698" s="69"/>
      <c r="AK2698" s="29" t="str">
        <f>IFERROR(MATCH(H2698,#REF!,0),"")</f>
        <v/>
      </c>
    </row>
    <row r="2699" spans="1:37" ht="15" customHeight="1">
      <c r="A2699" s="227" t="str">
        <f>IF(V2699=DB!$B$12,"決裁1",IF(V2699=DB!$B$13,"決裁2",IF(V2699=DB!$B$14,"決裁3",IF(V2699=DB!$B$15,"決裁4",IF(V2699="","",TEXT(W2699,"GE")&amp;"-"&amp;V2699)))))</f>
        <v/>
      </c>
      <c r="B2699" s="228" t="str">
        <f>IF(A2699="","",A2699&amp;"-"&amp;COUNTIF($A$5:A2699,A2699))</f>
        <v/>
      </c>
      <c r="C2699" s="228" t="str">
        <f t="shared" si="85"/>
        <v/>
      </c>
      <c r="D2699" s="228" t="str">
        <f>IF(C2699="","",C2699&amp;"-"&amp;COUNTIF($C$5:C2699,C2699))</f>
        <v/>
      </c>
      <c r="E2699" s="228">
        <f t="shared" si="86"/>
        <v>0</v>
      </c>
      <c r="F2699" s="30"/>
      <c r="G2699" s="30"/>
      <c r="H2699" s="31"/>
      <c r="I2699" s="32"/>
      <c r="J2699" s="35"/>
      <c r="K2699" s="32"/>
      <c r="L2699" s="32"/>
      <c r="M2699" s="32"/>
      <c r="N2699" s="66"/>
      <c r="R2699" s="36"/>
      <c r="S2699" s="37"/>
      <c r="T2699" s="38"/>
      <c r="U2699" s="200"/>
      <c r="V2699" s="211"/>
      <c r="W2699" s="204"/>
      <c r="X2699" s="204"/>
      <c r="Y2699" s="40"/>
      <c r="Z2699" s="41"/>
      <c r="AA2699" s="33"/>
      <c r="AB2699" s="42"/>
      <c r="AC2699" s="41"/>
      <c r="AD2699" s="32"/>
      <c r="AE2699" s="42"/>
      <c r="AF2699" s="41"/>
      <c r="AG2699" s="32"/>
      <c r="AH2699" s="69"/>
      <c r="AI2699" s="69"/>
      <c r="AJ2699" s="69"/>
      <c r="AK2699" s="29" t="str">
        <f>IFERROR(MATCH(H2699,#REF!,0),"")</f>
        <v/>
      </c>
    </row>
    <row r="2700" spans="1:37" ht="15" customHeight="1">
      <c r="A2700" s="227" t="str">
        <f>IF(V2700=DB!$B$12,"決裁1",IF(V2700=DB!$B$13,"決裁2",IF(V2700=DB!$B$14,"決裁3",IF(V2700=DB!$B$15,"決裁4",IF(V2700="","",TEXT(W2700,"GE")&amp;"-"&amp;V2700)))))</f>
        <v/>
      </c>
      <c r="B2700" s="228" t="str">
        <f>IF(A2700="","",A2700&amp;"-"&amp;COUNTIF($A$5:A2700,A2700))</f>
        <v/>
      </c>
      <c r="C2700" s="228" t="str">
        <f t="shared" si="85"/>
        <v/>
      </c>
      <c r="D2700" s="228" t="str">
        <f>IF(C2700="","",C2700&amp;"-"&amp;COUNTIF($C$5:C2700,C2700))</f>
        <v/>
      </c>
      <c r="E2700" s="228">
        <f t="shared" si="86"/>
        <v>0</v>
      </c>
      <c r="F2700" s="30"/>
      <c r="G2700" s="30"/>
      <c r="H2700" s="31"/>
      <c r="I2700" s="32"/>
      <c r="J2700" s="35"/>
      <c r="K2700" s="32"/>
      <c r="L2700" s="32"/>
      <c r="M2700" s="32"/>
      <c r="N2700" s="66"/>
      <c r="R2700" s="36"/>
      <c r="S2700" s="37"/>
      <c r="T2700" s="38"/>
      <c r="U2700" s="200"/>
      <c r="V2700" s="211"/>
      <c r="W2700" s="204"/>
      <c r="X2700" s="204"/>
      <c r="Y2700" s="40"/>
      <c r="Z2700" s="41"/>
      <c r="AA2700" s="33"/>
      <c r="AB2700" s="42"/>
      <c r="AC2700" s="41"/>
      <c r="AD2700" s="32"/>
      <c r="AE2700" s="42"/>
      <c r="AF2700" s="41"/>
      <c r="AG2700" s="32"/>
      <c r="AH2700" s="69"/>
      <c r="AI2700" s="69"/>
      <c r="AJ2700" s="69"/>
      <c r="AK2700" s="29" t="str">
        <f>IFERROR(MATCH(H2700,#REF!,0),"")</f>
        <v/>
      </c>
    </row>
    <row r="2701" spans="1:37" ht="15" customHeight="1">
      <c r="A2701" s="227" t="str">
        <f>IF(V2701=DB!$B$12,"決裁1",IF(V2701=DB!$B$13,"決裁2",IF(V2701=DB!$B$14,"決裁3",IF(V2701=DB!$B$15,"決裁4",IF(V2701="","",TEXT(W2701,"GE")&amp;"-"&amp;V2701)))))</f>
        <v/>
      </c>
      <c r="B2701" s="228" t="str">
        <f>IF(A2701="","",A2701&amp;"-"&amp;COUNTIF($A$5:A2701,A2701))</f>
        <v/>
      </c>
      <c r="C2701" s="228" t="str">
        <f t="shared" si="85"/>
        <v/>
      </c>
      <c r="D2701" s="228" t="str">
        <f>IF(C2701="","",C2701&amp;"-"&amp;COUNTIF($C$5:C2701,C2701))</f>
        <v/>
      </c>
      <c r="E2701" s="228">
        <f t="shared" si="86"/>
        <v>0</v>
      </c>
      <c r="F2701" s="30"/>
      <c r="G2701" s="30"/>
      <c r="H2701" s="31"/>
      <c r="I2701" s="32"/>
      <c r="J2701" s="35"/>
      <c r="K2701" s="32"/>
      <c r="L2701" s="32"/>
      <c r="M2701" s="32"/>
      <c r="N2701" s="66"/>
      <c r="R2701" s="36"/>
      <c r="S2701" s="37"/>
      <c r="T2701" s="38"/>
      <c r="U2701" s="200"/>
      <c r="V2701" s="211"/>
      <c r="W2701" s="204"/>
      <c r="X2701" s="204"/>
      <c r="Y2701" s="40"/>
      <c r="Z2701" s="41"/>
      <c r="AA2701" s="33"/>
      <c r="AB2701" s="42"/>
      <c r="AC2701" s="41"/>
      <c r="AD2701" s="32"/>
      <c r="AE2701" s="42"/>
      <c r="AF2701" s="41"/>
      <c r="AG2701" s="32"/>
      <c r="AH2701" s="69"/>
      <c r="AI2701" s="69"/>
      <c r="AJ2701" s="69"/>
      <c r="AK2701" s="29" t="str">
        <f>IFERROR(MATCH(H2701,#REF!,0),"")</f>
        <v/>
      </c>
    </row>
    <row r="2702" spans="1:37" ht="15" customHeight="1">
      <c r="A2702" s="227" t="str">
        <f>IF(V2702=DB!$B$12,"決裁1",IF(V2702=DB!$B$13,"決裁2",IF(V2702=DB!$B$14,"決裁3",IF(V2702=DB!$B$15,"決裁4",IF(V2702="","",TEXT(W2702,"GE")&amp;"-"&amp;V2702)))))</f>
        <v/>
      </c>
      <c r="B2702" s="228" t="str">
        <f>IF(A2702="","",A2702&amp;"-"&amp;COUNTIF($A$5:A2702,A2702))</f>
        <v/>
      </c>
      <c r="C2702" s="228" t="str">
        <f t="shared" si="85"/>
        <v/>
      </c>
      <c r="D2702" s="228" t="str">
        <f>IF(C2702="","",C2702&amp;"-"&amp;COUNTIF($C$5:C2702,C2702))</f>
        <v/>
      </c>
      <c r="E2702" s="228">
        <f t="shared" si="86"/>
        <v>0</v>
      </c>
      <c r="F2702" s="30"/>
      <c r="G2702" s="30"/>
      <c r="H2702" s="31"/>
      <c r="I2702" s="32"/>
      <c r="J2702" s="35"/>
      <c r="K2702" s="32"/>
      <c r="L2702" s="32"/>
      <c r="M2702" s="32"/>
      <c r="N2702" s="66"/>
      <c r="R2702" s="36"/>
      <c r="S2702" s="37"/>
      <c r="T2702" s="38"/>
      <c r="U2702" s="200"/>
      <c r="V2702" s="211"/>
      <c r="W2702" s="204"/>
      <c r="X2702" s="204"/>
      <c r="Y2702" s="40"/>
      <c r="Z2702" s="41"/>
      <c r="AA2702" s="33"/>
      <c r="AB2702" s="42"/>
      <c r="AC2702" s="41"/>
      <c r="AD2702" s="32"/>
      <c r="AE2702" s="42"/>
      <c r="AF2702" s="41"/>
      <c r="AG2702" s="32"/>
      <c r="AH2702" s="69"/>
      <c r="AI2702" s="69"/>
      <c r="AJ2702" s="69"/>
      <c r="AK2702" s="29" t="str">
        <f>IFERROR(MATCH(H2702,#REF!,0),"")</f>
        <v/>
      </c>
    </row>
    <row r="2703" spans="1:37" ht="15" customHeight="1">
      <c r="A2703" s="227" t="str">
        <f>IF(V2703=DB!$B$12,"決裁1",IF(V2703=DB!$B$13,"決裁2",IF(V2703=DB!$B$14,"決裁3",IF(V2703=DB!$B$15,"決裁4",IF(V2703="","",TEXT(W2703,"GE")&amp;"-"&amp;V2703)))))</f>
        <v/>
      </c>
      <c r="B2703" s="228" t="str">
        <f>IF(A2703="","",A2703&amp;"-"&amp;COUNTIF($A$5:A2703,A2703))</f>
        <v/>
      </c>
      <c r="C2703" s="228" t="str">
        <f t="shared" si="85"/>
        <v/>
      </c>
      <c r="D2703" s="228" t="str">
        <f>IF(C2703="","",C2703&amp;"-"&amp;COUNTIF($C$5:C2703,C2703))</f>
        <v/>
      </c>
      <c r="E2703" s="228">
        <f t="shared" si="86"/>
        <v>0</v>
      </c>
      <c r="F2703" s="30"/>
      <c r="G2703" s="30"/>
      <c r="H2703" s="31"/>
      <c r="I2703" s="32"/>
      <c r="J2703" s="35"/>
      <c r="K2703" s="32"/>
      <c r="L2703" s="32"/>
      <c r="M2703" s="32"/>
      <c r="N2703" s="66"/>
      <c r="R2703" s="36"/>
      <c r="S2703" s="37"/>
      <c r="T2703" s="38"/>
      <c r="U2703" s="200"/>
      <c r="V2703" s="211"/>
      <c r="W2703" s="204"/>
      <c r="X2703" s="204"/>
      <c r="Y2703" s="40"/>
      <c r="Z2703" s="41"/>
      <c r="AA2703" s="33"/>
      <c r="AB2703" s="42"/>
      <c r="AC2703" s="41"/>
      <c r="AD2703" s="32"/>
      <c r="AE2703" s="42"/>
      <c r="AF2703" s="41"/>
      <c r="AG2703" s="32"/>
      <c r="AH2703" s="69"/>
      <c r="AI2703" s="69"/>
      <c r="AJ2703" s="69"/>
      <c r="AK2703" s="29" t="str">
        <f>IFERROR(MATCH(H2703,#REF!,0),"")</f>
        <v/>
      </c>
    </row>
    <row r="2704" spans="1:37" ht="15" customHeight="1">
      <c r="A2704" s="227" t="str">
        <f>IF(V2704=DB!$B$12,"決裁1",IF(V2704=DB!$B$13,"決裁2",IF(V2704=DB!$B$14,"決裁3",IF(V2704=DB!$B$15,"決裁4",IF(V2704="","",TEXT(W2704,"GE")&amp;"-"&amp;V2704)))))</f>
        <v/>
      </c>
      <c r="B2704" s="228" t="str">
        <f>IF(A2704="","",A2704&amp;"-"&amp;COUNTIF($A$5:A2704,A2704))</f>
        <v/>
      </c>
      <c r="C2704" s="228" t="str">
        <f t="shared" si="85"/>
        <v/>
      </c>
      <c r="D2704" s="228" t="str">
        <f>IF(C2704="","",C2704&amp;"-"&amp;COUNTIF($C$5:C2704,C2704))</f>
        <v/>
      </c>
      <c r="E2704" s="228">
        <f t="shared" si="86"/>
        <v>0</v>
      </c>
      <c r="F2704" s="30"/>
      <c r="G2704" s="30"/>
      <c r="H2704" s="31"/>
      <c r="I2704" s="32"/>
      <c r="J2704" s="35"/>
      <c r="K2704" s="32"/>
      <c r="L2704" s="32"/>
      <c r="M2704" s="32"/>
      <c r="N2704" s="66"/>
      <c r="R2704" s="36"/>
      <c r="S2704" s="37"/>
      <c r="T2704" s="38"/>
      <c r="U2704" s="200"/>
      <c r="V2704" s="211"/>
      <c r="W2704" s="204"/>
      <c r="X2704" s="204"/>
      <c r="Y2704" s="40"/>
      <c r="Z2704" s="41"/>
      <c r="AA2704" s="33"/>
      <c r="AB2704" s="42"/>
      <c r="AC2704" s="41"/>
      <c r="AD2704" s="32"/>
      <c r="AE2704" s="42"/>
      <c r="AF2704" s="41"/>
      <c r="AG2704" s="32"/>
      <c r="AH2704" s="69"/>
      <c r="AI2704" s="69"/>
      <c r="AJ2704" s="69"/>
      <c r="AK2704" s="29" t="str">
        <f>IFERROR(MATCH(H2704,#REF!,0),"")</f>
        <v/>
      </c>
    </row>
    <row r="2705" spans="1:37" ht="15" customHeight="1">
      <c r="A2705" s="227" t="str">
        <f>IF(V2705=DB!$B$12,"決裁1",IF(V2705=DB!$B$13,"決裁2",IF(V2705=DB!$B$14,"決裁3",IF(V2705=DB!$B$15,"決裁4",IF(V2705="","",TEXT(W2705,"GE")&amp;"-"&amp;V2705)))))</f>
        <v/>
      </c>
      <c r="B2705" s="228" t="str">
        <f>IF(A2705="","",A2705&amp;"-"&amp;COUNTIF($A$5:A2705,A2705))</f>
        <v/>
      </c>
      <c r="C2705" s="228" t="str">
        <f t="shared" si="85"/>
        <v/>
      </c>
      <c r="D2705" s="228" t="str">
        <f>IF(C2705="","",C2705&amp;"-"&amp;COUNTIF($C$5:C2705,C2705))</f>
        <v/>
      </c>
      <c r="E2705" s="228">
        <f t="shared" si="86"/>
        <v>0</v>
      </c>
      <c r="F2705" s="30"/>
      <c r="G2705" s="30"/>
      <c r="H2705" s="31"/>
      <c r="I2705" s="32"/>
      <c r="J2705" s="35"/>
      <c r="K2705" s="32"/>
      <c r="L2705" s="32"/>
      <c r="M2705" s="32"/>
      <c r="N2705" s="66"/>
      <c r="R2705" s="36"/>
      <c r="S2705" s="37"/>
      <c r="T2705" s="38"/>
      <c r="U2705" s="200"/>
      <c r="V2705" s="211"/>
      <c r="W2705" s="204"/>
      <c r="X2705" s="204"/>
      <c r="Y2705" s="40"/>
      <c r="Z2705" s="41"/>
      <c r="AA2705" s="33"/>
      <c r="AB2705" s="42"/>
      <c r="AC2705" s="41"/>
      <c r="AD2705" s="32"/>
      <c r="AE2705" s="42"/>
      <c r="AF2705" s="41"/>
      <c r="AG2705" s="32"/>
      <c r="AH2705" s="69"/>
      <c r="AI2705" s="69"/>
      <c r="AJ2705" s="69"/>
      <c r="AK2705" s="29" t="str">
        <f>IFERROR(MATCH(H2705,#REF!,0),"")</f>
        <v/>
      </c>
    </row>
    <row r="2706" spans="1:37" ht="15" customHeight="1">
      <c r="A2706" s="227" t="str">
        <f>IF(V2706=DB!$B$12,"決裁1",IF(V2706=DB!$B$13,"決裁2",IF(V2706=DB!$B$14,"決裁3",IF(V2706=DB!$B$15,"決裁4",IF(V2706="","",TEXT(W2706,"GE")&amp;"-"&amp;V2706)))))</f>
        <v/>
      </c>
      <c r="B2706" s="228" t="str">
        <f>IF(A2706="","",A2706&amp;"-"&amp;COUNTIF($A$5:A2706,A2706))</f>
        <v/>
      </c>
      <c r="C2706" s="228" t="str">
        <f t="shared" si="85"/>
        <v/>
      </c>
      <c r="D2706" s="228" t="str">
        <f>IF(C2706="","",C2706&amp;"-"&amp;COUNTIF($C$5:C2706,C2706))</f>
        <v/>
      </c>
      <c r="E2706" s="228">
        <f t="shared" si="86"/>
        <v>0</v>
      </c>
      <c r="F2706" s="30"/>
      <c r="G2706" s="30"/>
      <c r="H2706" s="31"/>
      <c r="I2706" s="32"/>
      <c r="J2706" s="35"/>
      <c r="K2706" s="32"/>
      <c r="L2706" s="32"/>
      <c r="M2706" s="32"/>
      <c r="N2706" s="66"/>
      <c r="R2706" s="36"/>
      <c r="S2706" s="37"/>
      <c r="T2706" s="38"/>
      <c r="U2706" s="200"/>
      <c r="V2706" s="211"/>
      <c r="W2706" s="204"/>
      <c r="X2706" s="204"/>
      <c r="Y2706" s="40"/>
      <c r="Z2706" s="41"/>
      <c r="AA2706" s="33"/>
      <c r="AB2706" s="42"/>
      <c r="AC2706" s="41"/>
      <c r="AD2706" s="32"/>
      <c r="AE2706" s="42"/>
      <c r="AF2706" s="41"/>
      <c r="AG2706" s="32"/>
      <c r="AH2706" s="69"/>
      <c r="AI2706" s="69"/>
      <c r="AJ2706" s="69"/>
      <c r="AK2706" s="29" t="str">
        <f>IFERROR(MATCH(H2706,#REF!,0),"")</f>
        <v/>
      </c>
    </row>
    <row r="2707" spans="1:37" ht="15" customHeight="1">
      <c r="A2707" s="227" t="str">
        <f>IF(V2707=DB!$B$12,"決裁1",IF(V2707=DB!$B$13,"決裁2",IF(V2707=DB!$B$14,"決裁3",IF(V2707=DB!$B$15,"決裁4",IF(V2707="","",TEXT(W2707,"GE")&amp;"-"&amp;V2707)))))</f>
        <v/>
      </c>
      <c r="B2707" s="228" t="str">
        <f>IF(A2707="","",A2707&amp;"-"&amp;COUNTIF($A$5:A2707,A2707))</f>
        <v/>
      </c>
      <c r="C2707" s="228" t="str">
        <f t="shared" si="85"/>
        <v/>
      </c>
      <c r="D2707" s="228" t="str">
        <f>IF(C2707="","",C2707&amp;"-"&amp;COUNTIF($C$5:C2707,C2707))</f>
        <v/>
      </c>
      <c r="E2707" s="228">
        <f t="shared" si="86"/>
        <v>0</v>
      </c>
      <c r="F2707" s="30"/>
      <c r="G2707" s="30"/>
      <c r="H2707" s="31"/>
      <c r="I2707" s="32"/>
      <c r="J2707" s="35"/>
      <c r="K2707" s="32"/>
      <c r="L2707" s="32"/>
      <c r="M2707" s="32"/>
      <c r="N2707" s="66"/>
      <c r="R2707" s="36"/>
      <c r="S2707" s="37"/>
      <c r="T2707" s="38"/>
      <c r="U2707" s="200"/>
      <c r="V2707" s="211"/>
      <c r="W2707" s="204"/>
      <c r="X2707" s="204"/>
      <c r="Y2707" s="40"/>
      <c r="Z2707" s="41"/>
      <c r="AA2707" s="33"/>
      <c r="AB2707" s="42"/>
      <c r="AC2707" s="41"/>
      <c r="AD2707" s="32"/>
      <c r="AE2707" s="42"/>
      <c r="AF2707" s="41"/>
      <c r="AG2707" s="32"/>
      <c r="AH2707" s="69"/>
      <c r="AI2707" s="69"/>
      <c r="AJ2707" s="69"/>
      <c r="AK2707" s="29" t="str">
        <f>IFERROR(MATCH(H2707,#REF!,0),"")</f>
        <v/>
      </c>
    </row>
    <row r="2708" spans="1:37" ht="15" customHeight="1">
      <c r="A2708" s="227" t="str">
        <f>IF(V2708=DB!$B$12,"決裁1",IF(V2708=DB!$B$13,"決裁2",IF(V2708=DB!$B$14,"決裁3",IF(V2708=DB!$B$15,"決裁4",IF(V2708="","",TEXT(W2708,"GE")&amp;"-"&amp;V2708)))))</f>
        <v/>
      </c>
      <c r="B2708" s="228" t="str">
        <f>IF(A2708="","",A2708&amp;"-"&amp;COUNTIF($A$5:A2708,A2708))</f>
        <v/>
      </c>
      <c r="C2708" s="228" t="str">
        <f t="shared" si="85"/>
        <v/>
      </c>
      <c r="D2708" s="228" t="str">
        <f>IF(C2708="","",C2708&amp;"-"&amp;COUNTIF($C$5:C2708,C2708))</f>
        <v/>
      </c>
      <c r="E2708" s="228">
        <f t="shared" si="86"/>
        <v>0</v>
      </c>
      <c r="F2708" s="30"/>
      <c r="G2708" s="30"/>
      <c r="H2708" s="31"/>
      <c r="I2708" s="32"/>
      <c r="J2708" s="35"/>
      <c r="K2708" s="32"/>
      <c r="L2708" s="32"/>
      <c r="M2708" s="32"/>
      <c r="N2708" s="66"/>
      <c r="R2708" s="36"/>
      <c r="S2708" s="37"/>
      <c r="T2708" s="38"/>
      <c r="U2708" s="200"/>
      <c r="V2708" s="211"/>
      <c r="W2708" s="204"/>
      <c r="X2708" s="204"/>
      <c r="Y2708" s="40"/>
      <c r="Z2708" s="41"/>
      <c r="AA2708" s="33"/>
      <c r="AB2708" s="42"/>
      <c r="AC2708" s="41"/>
      <c r="AD2708" s="32"/>
      <c r="AE2708" s="42"/>
      <c r="AF2708" s="41"/>
      <c r="AG2708" s="32"/>
      <c r="AH2708" s="69"/>
      <c r="AI2708" s="69"/>
      <c r="AJ2708" s="69"/>
      <c r="AK2708" s="29" t="str">
        <f>IFERROR(MATCH(H2708,#REF!,0),"")</f>
        <v/>
      </c>
    </row>
    <row r="2709" spans="1:37" ht="15" customHeight="1">
      <c r="A2709" s="227" t="str">
        <f>IF(V2709=DB!$B$12,"決裁1",IF(V2709=DB!$B$13,"決裁2",IF(V2709=DB!$B$14,"決裁3",IF(V2709=DB!$B$15,"決裁4",IF(V2709="","",TEXT(W2709,"GE")&amp;"-"&amp;V2709)))))</f>
        <v/>
      </c>
      <c r="B2709" s="228" t="str">
        <f>IF(A2709="","",A2709&amp;"-"&amp;COUNTIF($A$5:A2709,A2709))</f>
        <v/>
      </c>
      <c r="C2709" s="228" t="str">
        <f t="shared" si="85"/>
        <v/>
      </c>
      <c r="D2709" s="228" t="str">
        <f>IF(C2709="","",C2709&amp;"-"&amp;COUNTIF($C$5:C2709,C2709))</f>
        <v/>
      </c>
      <c r="E2709" s="228">
        <f t="shared" si="86"/>
        <v>0</v>
      </c>
      <c r="F2709" s="30"/>
      <c r="G2709" s="30"/>
      <c r="H2709" s="31"/>
      <c r="I2709" s="32"/>
      <c r="J2709" s="35"/>
      <c r="K2709" s="32"/>
      <c r="L2709" s="32"/>
      <c r="M2709" s="32"/>
      <c r="N2709" s="66"/>
      <c r="R2709" s="36"/>
      <c r="S2709" s="37"/>
      <c r="T2709" s="38"/>
      <c r="U2709" s="200"/>
      <c r="V2709" s="211"/>
      <c r="W2709" s="204"/>
      <c r="X2709" s="204"/>
      <c r="Y2709" s="40"/>
      <c r="Z2709" s="41"/>
      <c r="AA2709" s="33"/>
      <c r="AB2709" s="42"/>
      <c r="AC2709" s="41"/>
      <c r="AD2709" s="32"/>
      <c r="AE2709" s="42"/>
      <c r="AF2709" s="41"/>
      <c r="AG2709" s="32"/>
      <c r="AH2709" s="69"/>
      <c r="AI2709" s="69"/>
      <c r="AJ2709" s="69"/>
      <c r="AK2709" s="29" t="str">
        <f>IFERROR(MATCH(H2709,#REF!,0),"")</f>
        <v/>
      </c>
    </row>
    <row r="2710" spans="1:37" ht="15" customHeight="1">
      <c r="A2710" s="227" t="str">
        <f>IF(V2710=DB!$B$12,"決裁1",IF(V2710=DB!$B$13,"決裁2",IF(V2710=DB!$B$14,"決裁3",IF(V2710=DB!$B$15,"決裁4",IF(V2710="","",TEXT(W2710,"GE")&amp;"-"&amp;V2710)))))</f>
        <v/>
      </c>
      <c r="B2710" s="228" t="str">
        <f>IF(A2710="","",A2710&amp;"-"&amp;COUNTIF($A$5:A2710,A2710))</f>
        <v/>
      </c>
      <c r="C2710" s="228" t="str">
        <f t="shared" si="85"/>
        <v/>
      </c>
      <c r="D2710" s="228" t="str">
        <f>IF(C2710="","",C2710&amp;"-"&amp;COUNTIF($C$5:C2710,C2710))</f>
        <v/>
      </c>
      <c r="E2710" s="228">
        <f t="shared" si="86"/>
        <v>0</v>
      </c>
      <c r="F2710" s="30"/>
      <c r="G2710" s="30"/>
      <c r="H2710" s="31"/>
      <c r="I2710" s="32"/>
      <c r="J2710" s="35"/>
      <c r="K2710" s="32"/>
      <c r="L2710" s="32"/>
      <c r="M2710" s="32"/>
      <c r="N2710" s="66"/>
      <c r="R2710" s="36"/>
      <c r="S2710" s="37"/>
      <c r="T2710" s="38"/>
      <c r="U2710" s="200"/>
      <c r="V2710" s="211"/>
      <c r="W2710" s="204"/>
      <c r="X2710" s="204"/>
      <c r="Y2710" s="40"/>
      <c r="Z2710" s="41"/>
      <c r="AA2710" s="33"/>
      <c r="AB2710" s="42"/>
      <c r="AC2710" s="41"/>
      <c r="AD2710" s="32"/>
      <c r="AE2710" s="42"/>
      <c r="AF2710" s="41"/>
      <c r="AG2710" s="32"/>
      <c r="AH2710" s="69"/>
      <c r="AI2710" s="69"/>
      <c r="AJ2710" s="69"/>
      <c r="AK2710" s="29" t="str">
        <f>IFERROR(MATCH(H2710,#REF!,0),"")</f>
        <v/>
      </c>
    </row>
    <row r="2711" spans="1:37" ht="15" customHeight="1">
      <c r="A2711" s="227" t="str">
        <f>IF(V2711=DB!$B$12,"決裁1",IF(V2711=DB!$B$13,"決裁2",IF(V2711=DB!$B$14,"決裁3",IF(V2711=DB!$B$15,"決裁4",IF(V2711="","",TEXT(W2711,"GE")&amp;"-"&amp;V2711)))))</f>
        <v/>
      </c>
      <c r="B2711" s="228" t="str">
        <f>IF(A2711="","",A2711&amp;"-"&amp;COUNTIF($A$5:A2711,A2711))</f>
        <v/>
      </c>
      <c r="C2711" s="228" t="str">
        <f t="shared" si="85"/>
        <v/>
      </c>
      <c r="D2711" s="228" t="str">
        <f>IF(C2711="","",C2711&amp;"-"&amp;COUNTIF($C$5:C2711,C2711))</f>
        <v/>
      </c>
      <c r="E2711" s="228">
        <f t="shared" si="86"/>
        <v>0</v>
      </c>
      <c r="F2711" s="30"/>
      <c r="G2711" s="30"/>
      <c r="H2711" s="31"/>
      <c r="I2711" s="32"/>
      <c r="J2711" s="35"/>
      <c r="K2711" s="32"/>
      <c r="L2711" s="32"/>
      <c r="M2711" s="32"/>
      <c r="N2711" s="66"/>
      <c r="R2711" s="36"/>
      <c r="S2711" s="37"/>
      <c r="T2711" s="38"/>
      <c r="U2711" s="200"/>
      <c r="V2711" s="211"/>
      <c r="W2711" s="204"/>
      <c r="X2711" s="204"/>
      <c r="Y2711" s="40"/>
      <c r="Z2711" s="41"/>
      <c r="AA2711" s="10"/>
      <c r="AB2711" s="42"/>
      <c r="AC2711" s="41"/>
      <c r="AD2711" s="43"/>
      <c r="AE2711" s="42"/>
      <c r="AF2711" s="41"/>
      <c r="AG2711" s="43"/>
      <c r="AH2711" s="69"/>
      <c r="AI2711" s="69"/>
      <c r="AJ2711" s="69"/>
      <c r="AK2711" s="29" t="str">
        <f>IFERROR(MATCH(H2711,#REF!,0),"")</f>
        <v/>
      </c>
    </row>
    <row r="2712" spans="1:37" ht="15" customHeight="1">
      <c r="A2712" s="227" t="str">
        <f>IF(V2712=DB!$B$12,"決裁1",IF(V2712=DB!$B$13,"決裁2",IF(V2712=DB!$B$14,"決裁3",IF(V2712=DB!$B$15,"決裁4",IF(V2712="","",TEXT(W2712,"GE")&amp;"-"&amp;V2712)))))</f>
        <v/>
      </c>
      <c r="B2712" s="228" t="str">
        <f>IF(A2712="","",A2712&amp;"-"&amp;COUNTIF($A$5:A2712,A2712))</f>
        <v/>
      </c>
      <c r="C2712" s="228" t="str">
        <f t="shared" si="85"/>
        <v/>
      </c>
      <c r="D2712" s="228" t="str">
        <f>IF(C2712="","",C2712&amp;"-"&amp;COUNTIF($C$5:C2712,C2712))</f>
        <v/>
      </c>
      <c r="E2712" s="228">
        <f t="shared" si="86"/>
        <v>0</v>
      </c>
      <c r="F2712" s="30"/>
      <c r="G2712" s="30"/>
      <c r="H2712" s="31"/>
      <c r="I2712" s="32"/>
      <c r="J2712" s="35"/>
      <c r="K2712" s="32"/>
      <c r="L2712" s="32"/>
      <c r="M2712" s="32"/>
      <c r="N2712" s="66"/>
      <c r="R2712" s="36"/>
      <c r="S2712" s="37"/>
      <c r="T2712" s="38"/>
      <c r="U2712" s="200"/>
      <c r="V2712" s="211"/>
      <c r="W2712" s="204"/>
      <c r="X2712" s="204"/>
      <c r="Y2712" s="40"/>
      <c r="Z2712" s="41"/>
      <c r="AA2712" s="33"/>
      <c r="AB2712" s="42"/>
      <c r="AC2712" s="41"/>
      <c r="AD2712" s="32"/>
      <c r="AE2712" s="42"/>
      <c r="AF2712" s="41"/>
      <c r="AG2712" s="32"/>
      <c r="AH2712" s="69"/>
      <c r="AI2712" s="69"/>
      <c r="AJ2712" s="69"/>
      <c r="AK2712" s="29" t="str">
        <f>IFERROR(MATCH(H2712,#REF!,0),"")</f>
        <v/>
      </c>
    </row>
    <row r="2713" spans="1:37" ht="15" customHeight="1">
      <c r="A2713" s="227" t="str">
        <f>IF(V2713=DB!$B$12,"決裁1",IF(V2713=DB!$B$13,"決裁2",IF(V2713=DB!$B$14,"決裁3",IF(V2713=DB!$B$15,"決裁4",IF(V2713="","",TEXT(W2713,"GE")&amp;"-"&amp;V2713)))))</f>
        <v/>
      </c>
      <c r="B2713" s="228" t="str">
        <f>IF(A2713="","",A2713&amp;"-"&amp;COUNTIF($A$5:A2713,A2713))</f>
        <v/>
      </c>
      <c r="C2713" s="228" t="str">
        <f t="shared" si="85"/>
        <v/>
      </c>
      <c r="D2713" s="228" t="str">
        <f>IF(C2713="","",C2713&amp;"-"&amp;COUNTIF($C$5:C2713,C2713))</f>
        <v/>
      </c>
      <c r="E2713" s="228">
        <f t="shared" si="86"/>
        <v>0</v>
      </c>
      <c r="F2713" s="30"/>
      <c r="G2713" s="30"/>
      <c r="H2713" s="31"/>
      <c r="I2713" s="32"/>
      <c r="J2713" s="35"/>
      <c r="K2713" s="32"/>
      <c r="L2713" s="32"/>
      <c r="M2713" s="32"/>
      <c r="N2713" s="66"/>
      <c r="R2713" s="36"/>
      <c r="S2713" s="37"/>
      <c r="T2713" s="38"/>
      <c r="U2713" s="200"/>
      <c r="V2713" s="211"/>
      <c r="W2713" s="204"/>
      <c r="X2713" s="204"/>
      <c r="Y2713" s="40"/>
      <c r="Z2713" s="41"/>
      <c r="AA2713" s="10"/>
      <c r="AB2713" s="42"/>
      <c r="AC2713" s="41"/>
      <c r="AD2713" s="43"/>
      <c r="AE2713" s="42"/>
      <c r="AF2713" s="41"/>
      <c r="AG2713" s="43"/>
      <c r="AH2713" s="69"/>
      <c r="AI2713" s="69"/>
      <c r="AJ2713" s="69"/>
      <c r="AK2713" s="29" t="str">
        <f>IFERROR(MATCH(H2713,#REF!,0),"")</f>
        <v/>
      </c>
    </row>
    <row r="2714" spans="1:37" ht="15" customHeight="1">
      <c r="A2714" s="227" t="str">
        <f>IF(V2714=DB!$B$12,"決裁1",IF(V2714=DB!$B$13,"決裁2",IF(V2714=DB!$B$14,"決裁3",IF(V2714=DB!$B$15,"決裁4",IF(V2714="","",TEXT(W2714,"GE")&amp;"-"&amp;V2714)))))</f>
        <v/>
      </c>
      <c r="B2714" s="228" t="str">
        <f>IF(A2714="","",A2714&amp;"-"&amp;COUNTIF($A$5:A2714,A2714))</f>
        <v/>
      </c>
      <c r="C2714" s="228" t="str">
        <f t="shared" si="85"/>
        <v/>
      </c>
      <c r="D2714" s="228" t="str">
        <f>IF(C2714="","",C2714&amp;"-"&amp;COUNTIF($C$5:C2714,C2714))</f>
        <v/>
      </c>
      <c r="E2714" s="228">
        <f t="shared" si="86"/>
        <v>0</v>
      </c>
      <c r="F2714" s="30"/>
      <c r="G2714" s="30"/>
      <c r="H2714" s="31"/>
      <c r="I2714" s="32"/>
      <c r="J2714" s="35"/>
      <c r="K2714" s="32"/>
      <c r="L2714" s="32"/>
      <c r="M2714" s="32"/>
      <c r="N2714" s="66"/>
      <c r="R2714" s="36"/>
      <c r="S2714" s="37"/>
      <c r="T2714" s="38"/>
      <c r="U2714" s="200"/>
      <c r="V2714" s="211"/>
      <c r="W2714" s="204"/>
      <c r="X2714" s="204"/>
      <c r="Y2714" s="40"/>
      <c r="Z2714" s="41"/>
      <c r="AA2714" s="10"/>
      <c r="AB2714" s="42"/>
      <c r="AC2714" s="41"/>
      <c r="AD2714" s="43"/>
      <c r="AE2714" s="42"/>
      <c r="AF2714" s="41"/>
      <c r="AG2714" s="43"/>
      <c r="AH2714" s="69"/>
      <c r="AI2714" s="69"/>
      <c r="AJ2714" s="69"/>
      <c r="AK2714" s="29" t="str">
        <f>IFERROR(MATCH(H2714,#REF!,0),"")</f>
        <v/>
      </c>
    </row>
    <row r="2715" spans="1:37" ht="15" customHeight="1">
      <c r="A2715" s="227" t="str">
        <f>IF(V2715=DB!$B$12,"決裁1",IF(V2715=DB!$B$13,"決裁2",IF(V2715=DB!$B$14,"決裁3",IF(V2715=DB!$B$15,"決裁4",IF(V2715="","",TEXT(W2715,"GE")&amp;"-"&amp;V2715)))))</f>
        <v/>
      </c>
      <c r="B2715" s="228" t="str">
        <f>IF(A2715="","",A2715&amp;"-"&amp;COUNTIF($A$5:A2715,A2715))</f>
        <v/>
      </c>
      <c r="C2715" s="228" t="str">
        <f t="shared" si="85"/>
        <v/>
      </c>
      <c r="D2715" s="228" t="str">
        <f>IF(C2715="","",C2715&amp;"-"&amp;COUNTIF($C$5:C2715,C2715))</f>
        <v/>
      </c>
      <c r="E2715" s="228">
        <f t="shared" si="86"/>
        <v>0</v>
      </c>
      <c r="F2715" s="30"/>
      <c r="G2715" s="30"/>
      <c r="H2715" s="31"/>
      <c r="I2715" s="32"/>
      <c r="J2715" s="35"/>
      <c r="K2715" s="32"/>
      <c r="L2715" s="32"/>
      <c r="M2715" s="32"/>
      <c r="N2715" s="66"/>
      <c r="R2715" s="36"/>
      <c r="S2715" s="37"/>
      <c r="T2715" s="38"/>
      <c r="U2715" s="200"/>
      <c r="V2715" s="211"/>
      <c r="W2715" s="204"/>
      <c r="X2715" s="204"/>
      <c r="Y2715" s="40"/>
      <c r="Z2715" s="41"/>
      <c r="AA2715" s="33"/>
      <c r="AB2715" s="42"/>
      <c r="AC2715" s="41"/>
      <c r="AD2715" s="32"/>
      <c r="AE2715" s="42"/>
      <c r="AF2715" s="41"/>
      <c r="AG2715" s="32"/>
      <c r="AH2715" s="69"/>
      <c r="AI2715" s="69"/>
      <c r="AJ2715" s="69"/>
      <c r="AK2715" s="29" t="str">
        <f>IFERROR(MATCH(H2715,#REF!,0),"")</f>
        <v/>
      </c>
    </row>
    <row r="2716" spans="1:37" ht="15" customHeight="1">
      <c r="A2716" s="227" t="str">
        <f>IF(V2716=DB!$B$12,"決裁1",IF(V2716=DB!$B$13,"決裁2",IF(V2716=DB!$B$14,"決裁3",IF(V2716=DB!$B$15,"決裁4",IF(V2716="","",TEXT(W2716,"GE")&amp;"-"&amp;V2716)))))</f>
        <v/>
      </c>
      <c r="B2716" s="228" t="str">
        <f>IF(A2716="","",A2716&amp;"-"&amp;COUNTIF($A$5:A2716,A2716))</f>
        <v/>
      </c>
      <c r="C2716" s="228" t="str">
        <f t="shared" si="85"/>
        <v/>
      </c>
      <c r="D2716" s="228" t="str">
        <f>IF(C2716="","",C2716&amp;"-"&amp;COUNTIF($C$5:C2716,C2716))</f>
        <v/>
      </c>
      <c r="E2716" s="228">
        <f t="shared" si="86"/>
        <v>0</v>
      </c>
      <c r="F2716" s="30"/>
      <c r="G2716" s="30"/>
      <c r="H2716" s="31"/>
      <c r="I2716" s="32"/>
      <c r="J2716" s="35"/>
      <c r="K2716" s="32"/>
      <c r="L2716" s="32"/>
      <c r="M2716" s="32"/>
      <c r="N2716" s="66"/>
      <c r="R2716" s="36"/>
      <c r="S2716" s="37"/>
      <c r="T2716" s="38"/>
      <c r="U2716" s="200"/>
      <c r="V2716" s="211"/>
      <c r="W2716" s="204"/>
      <c r="X2716" s="204"/>
      <c r="Y2716" s="40"/>
      <c r="Z2716" s="41"/>
      <c r="AA2716" s="10"/>
      <c r="AB2716" s="42"/>
      <c r="AC2716" s="41"/>
      <c r="AD2716" s="43"/>
      <c r="AE2716" s="42"/>
      <c r="AF2716" s="41"/>
      <c r="AG2716" s="43"/>
      <c r="AH2716" s="69"/>
      <c r="AI2716" s="69"/>
      <c r="AJ2716" s="69"/>
      <c r="AK2716" s="29" t="str">
        <f>IFERROR(MATCH(H2716,#REF!,0),"")</f>
        <v/>
      </c>
    </row>
    <row r="2717" spans="1:37" ht="15" customHeight="1">
      <c r="A2717" s="227" t="str">
        <f>IF(V2717=DB!$B$12,"決裁1",IF(V2717=DB!$B$13,"決裁2",IF(V2717=DB!$B$14,"決裁3",IF(V2717=DB!$B$15,"決裁4",IF(V2717="","",TEXT(W2717,"GE")&amp;"-"&amp;V2717)))))</f>
        <v/>
      </c>
      <c r="B2717" s="228" t="str">
        <f>IF(A2717="","",A2717&amp;"-"&amp;COUNTIF($A$5:A2717,A2717))</f>
        <v/>
      </c>
      <c r="C2717" s="228" t="str">
        <f t="shared" si="85"/>
        <v/>
      </c>
      <c r="D2717" s="228" t="str">
        <f>IF(C2717="","",C2717&amp;"-"&amp;COUNTIF($C$5:C2717,C2717))</f>
        <v/>
      </c>
      <c r="E2717" s="228">
        <f t="shared" si="86"/>
        <v>0</v>
      </c>
      <c r="F2717" s="30"/>
      <c r="G2717" s="30"/>
      <c r="H2717" s="31"/>
      <c r="I2717" s="32"/>
      <c r="J2717" s="35"/>
      <c r="K2717" s="32"/>
      <c r="L2717" s="32"/>
      <c r="M2717" s="32"/>
      <c r="N2717" s="66"/>
      <c r="R2717" s="36"/>
      <c r="S2717" s="37"/>
      <c r="T2717" s="38"/>
      <c r="U2717" s="200"/>
      <c r="V2717" s="211"/>
      <c r="W2717" s="204"/>
      <c r="X2717" s="204"/>
      <c r="Y2717" s="40"/>
      <c r="Z2717" s="41"/>
      <c r="AA2717" s="33"/>
      <c r="AB2717" s="42"/>
      <c r="AC2717" s="41"/>
      <c r="AD2717" s="32"/>
      <c r="AE2717" s="42"/>
      <c r="AF2717" s="41"/>
      <c r="AG2717" s="32"/>
      <c r="AH2717" s="69"/>
      <c r="AI2717" s="69"/>
      <c r="AJ2717" s="69"/>
      <c r="AK2717" s="29" t="str">
        <f>IFERROR(MATCH(H2717,#REF!,0),"")</f>
        <v/>
      </c>
    </row>
    <row r="2718" spans="1:37" ht="15" customHeight="1">
      <c r="A2718" s="227" t="str">
        <f>IF(V2718=DB!$B$12,"決裁1",IF(V2718=DB!$B$13,"決裁2",IF(V2718=DB!$B$14,"決裁3",IF(V2718=DB!$B$15,"決裁4",IF(V2718="","",TEXT(W2718,"GE")&amp;"-"&amp;V2718)))))</f>
        <v/>
      </c>
      <c r="B2718" s="228" t="str">
        <f>IF(A2718="","",A2718&amp;"-"&amp;COUNTIF($A$5:A2718,A2718))</f>
        <v/>
      </c>
      <c r="C2718" s="228" t="str">
        <f t="shared" si="85"/>
        <v/>
      </c>
      <c r="D2718" s="228" t="str">
        <f>IF(C2718="","",C2718&amp;"-"&amp;COUNTIF($C$5:C2718,C2718))</f>
        <v/>
      </c>
      <c r="E2718" s="228">
        <f t="shared" si="86"/>
        <v>0</v>
      </c>
      <c r="F2718" s="30"/>
      <c r="G2718" s="30"/>
      <c r="H2718" s="31"/>
      <c r="I2718" s="32"/>
      <c r="J2718" s="35"/>
      <c r="K2718" s="32"/>
      <c r="L2718" s="32"/>
      <c r="M2718" s="32"/>
      <c r="N2718" s="66"/>
      <c r="R2718" s="36"/>
      <c r="S2718" s="37"/>
      <c r="T2718" s="38"/>
      <c r="U2718" s="200"/>
      <c r="V2718" s="211"/>
      <c r="W2718" s="204"/>
      <c r="X2718" s="204"/>
      <c r="Y2718" s="40"/>
      <c r="Z2718" s="41"/>
      <c r="AA2718" s="33"/>
      <c r="AB2718" s="42"/>
      <c r="AC2718" s="41"/>
      <c r="AD2718" s="32"/>
      <c r="AE2718" s="42"/>
      <c r="AF2718" s="41"/>
      <c r="AG2718" s="32"/>
      <c r="AH2718" s="69"/>
      <c r="AI2718" s="69"/>
      <c r="AJ2718" s="69"/>
      <c r="AK2718" s="29" t="str">
        <f>IFERROR(MATCH(H2718,#REF!,0),"")</f>
        <v/>
      </c>
    </row>
    <row r="2719" spans="1:37" ht="15" customHeight="1">
      <c r="A2719" s="227" t="str">
        <f>IF(V2719=DB!$B$12,"決裁1",IF(V2719=DB!$B$13,"決裁2",IF(V2719=DB!$B$14,"決裁3",IF(V2719=DB!$B$15,"決裁4",IF(V2719="","",TEXT(W2719,"GE")&amp;"-"&amp;V2719)))))</f>
        <v/>
      </c>
      <c r="B2719" s="228" t="str">
        <f>IF(A2719="","",A2719&amp;"-"&amp;COUNTIF($A$5:A2719,A2719))</f>
        <v/>
      </c>
      <c r="C2719" s="228" t="str">
        <f t="shared" si="85"/>
        <v/>
      </c>
      <c r="D2719" s="228" t="str">
        <f>IF(C2719="","",C2719&amp;"-"&amp;COUNTIF($C$5:C2719,C2719))</f>
        <v/>
      </c>
      <c r="E2719" s="228">
        <f t="shared" si="86"/>
        <v>0</v>
      </c>
      <c r="F2719" s="30"/>
      <c r="G2719" s="30"/>
      <c r="H2719" s="31"/>
      <c r="I2719" s="32"/>
      <c r="J2719" s="35"/>
      <c r="K2719" s="32"/>
      <c r="L2719" s="32"/>
      <c r="M2719" s="32"/>
      <c r="N2719" s="66"/>
      <c r="R2719" s="36"/>
      <c r="S2719" s="37"/>
      <c r="T2719" s="38"/>
      <c r="U2719" s="200"/>
      <c r="V2719" s="211"/>
      <c r="W2719" s="204"/>
      <c r="X2719" s="204"/>
      <c r="Y2719" s="40"/>
      <c r="Z2719" s="41"/>
      <c r="AA2719" s="10"/>
      <c r="AB2719" s="42"/>
      <c r="AC2719" s="41"/>
      <c r="AD2719" s="43"/>
      <c r="AE2719" s="42"/>
      <c r="AF2719" s="41"/>
      <c r="AG2719" s="43"/>
      <c r="AH2719" s="69"/>
      <c r="AI2719" s="69"/>
      <c r="AJ2719" s="69"/>
      <c r="AK2719" s="29" t="str">
        <f>IFERROR(MATCH(H2719,#REF!,0),"")</f>
        <v/>
      </c>
    </row>
    <row r="2720" spans="1:37" ht="15" customHeight="1">
      <c r="A2720" s="227" t="str">
        <f>IF(V2720=DB!$B$12,"決裁1",IF(V2720=DB!$B$13,"決裁2",IF(V2720=DB!$B$14,"決裁3",IF(V2720=DB!$B$15,"決裁4",IF(V2720="","",TEXT(W2720,"GE")&amp;"-"&amp;V2720)))))</f>
        <v/>
      </c>
      <c r="B2720" s="228" t="str">
        <f>IF(A2720="","",A2720&amp;"-"&amp;COUNTIF($A$5:A2720,A2720))</f>
        <v/>
      </c>
      <c r="C2720" s="228" t="str">
        <f t="shared" si="85"/>
        <v/>
      </c>
      <c r="D2720" s="228" t="str">
        <f>IF(C2720="","",C2720&amp;"-"&amp;COUNTIF($C$5:C2720,C2720))</f>
        <v/>
      </c>
      <c r="E2720" s="228">
        <f t="shared" si="86"/>
        <v>0</v>
      </c>
      <c r="F2720" s="30"/>
      <c r="G2720" s="30"/>
      <c r="H2720" s="31"/>
      <c r="I2720" s="32"/>
      <c r="J2720" s="35"/>
      <c r="K2720" s="32"/>
      <c r="L2720" s="32"/>
      <c r="M2720" s="32"/>
      <c r="N2720" s="66"/>
      <c r="R2720" s="36"/>
      <c r="S2720" s="37"/>
      <c r="T2720" s="38"/>
      <c r="U2720" s="200"/>
      <c r="V2720" s="211"/>
      <c r="W2720" s="204"/>
      <c r="X2720" s="204"/>
      <c r="Y2720" s="40"/>
      <c r="Z2720" s="41"/>
      <c r="AA2720" s="10"/>
      <c r="AB2720" s="42"/>
      <c r="AC2720" s="41"/>
      <c r="AD2720" s="43"/>
      <c r="AE2720" s="42"/>
      <c r="AF2720" s="41"/>
      <c r="AG2720" s="43"/>
      <c r="AH2720" s="69"/>
      <c r="AI2720" s="69"/>
      <c r="AJ2720" s="69"/>
      <c r="AK2720" s="29" t="str">
        <f>IFERROR(MATCH(H2720,#REF!,0),"")</f>
        <v/>
      </c>
    </row>
    <row r="2721" spans="1:37" ht="15" customHeight="1">
      <c r="A2721" s="227" t="str">
        <f>IF(V2721=DB!$B$12,"決裁1",IF(V2721=DB!$B$13,"決裁2",IF(V2721=DB!$B$14,"決裁3",IF(V2721=DB!$B$15,"決裁4",IF(V2721="","",TEXT(W2721,"GE")&amp;"-"&amp;V2721)))))</f>
        <v/>
      </c>
      <c r="B2721" s="228" t="str">
        <f>IF(A2721="","",A2721&amp;"-"&amp;COUNTIF($A$5:A2721,A2721))</f>
        <v/>
      </c>
      <c r="C2721" s="228" t="str">
        <f t="shared" si="85"/>
        <v/>
      </c>
      <c r="D2721" s="228" t="str">
        <f>IF(C2721="","",C2721&amp;"-"&amp;COUNTIF($C$5:C2721,C2721))</f>
        <v/>
      </c>
      <c r="E2721" s="228">
        <f t="shared" si="86"/>
        <v>0</v>
      </c>
      <c r="F2721" s="30"/>
      <c r="G2721" s="30"/>
      <c r="H2721" s="31"/>
      <c r="I2721" s="32"/>
      <c r="J2721" s="35"/>
      <c r="K2721" s="32"/>
      <c r="L2721" s="32"/>
      <c r="M2721" s="32"/>
      <c r="N2721" s="66"/>
      <c r="R2721" s="36"/>
      <c r="S2721" s="37"/>
      <c r="T2721" s="38"/>
      <c r="U2721" s="200"/>
      <c r="V2721" s="211"/>
      <c r="W2721" s="204"/>
      <c r="X2721" s="204"/>
      <c r="Y2721" s="40"/>
      <c r="Z2721" s="41"/>
      <c r="AA2721" s="10"/>
      <c r="AB2721" s="42"/>
      <c r="AC2721" s="41"/>
      <c r="AD2721" s="43"/>
      <c r="AE2721" s="42"/>
      <c r="AF2721" s="41"/>
      <c r="AG2721" s="43"/>
      <c r="AH2721" s="69"/>
      <c r="AI2721" s="69"/>
      <c r="AJ2721" s="69"/>
      <c r="AK2721" s="29" t="str">
        <f>IFERROR(MATCH(H2721,#REF!,0),"")</f>
        <v/>
      </c>
    </row>
    <row r="2722" spans="1:37" ht="15" customHeight="1">
      <c r="A2722" s="227" t="str">
        <f>IF(V2722=DB!$B$12,"決裁1",IF(V2722=DB!$B$13,"決裁2",IF(V2722=DB!$B$14,"決裁3",IF(V2722=DB!$B$15,"決裁4",IF(V2722="","",TEXT(W2722,"GE")&amp;"-"&amp;V2722)))))</f>
        <v/>
      </c>
      <c r="B2722" s="228" t="str">
        <f>IF(A2722="","",A2722&amp;"-"&amp;COUNTIF($A$5:A2722,A2722))</f>
        <v/>
      </c>
      <c r="C2722" s="228" t="str">
        <f t="shared" si="85"/>
        <v/>
      </c>
      <c r="D2722" s="228" t="str">
        <f>IF(C2722="","",C2722&amp;"-"&amp;COUNTIF($C$5:C2722,C2722))</f>
        <v/>
      </c>
      <c r="E2722" s="228">
        <f t="shared" si="86"/>
        <v>0</v>
      </c>
      <c r="F2722" s="30"/>
      <c r="G2722" s="30"/>
      <c r="H2722" s="31"/>
      <c r="I2722" s="32"/>
      <c r="J2722" s="35"/>
      <c r="K2722" s="32"/>
      <c r="L2722" s="32"/>
      <c r="M2722" s="32"/>
      <c r="N2722" s="66"/>
      <c r="R2722" s="36"/>
      <c r="S2722" s="37"/>
      <c r="T2722" s="38"/>
      <c r="U2722" s="200"/>
      <c r="V2722" s="211"/>
      <c r="W2722" s="204"/>
      <c r="X2722" s="204"/>
      <c r="Y2722" s="40"/>
      <c r="Z2722" s="41"/>
      <c r="AA2722" s="10"/>
      <c r="AB2722" s="42"/>
      <c r="AC2722" s="41"/>
      <c r="AD2722" s="43"/>
      <c r="AE2722" s="42"/>
      <c r="AF2722" s="41"/>
      <c r="AG2722" s="43"/>
      <c r="AH2722" s="69"/>
      <c r="AI2722" s="69"/>
      <c r="AJ2722" s="69"/>
      <c r="AK2722" s="29" t="str">
        <f>IFERROR(MATCH(H2722,#REF!,0),"")</f>
        <v/>
      </c>
    </row>
    <row r="2723" spans="1:37" ht="15" customHeight="1">
      <c r="A2723" s="227" t="str">
        <f>IF(V2723=DB!$B$12,"決裁1",IF(V2723=DB!$B$13,"決裁2",IF(V2723=DB!$B$14,"決裁3",IF(V2723=DB!$B$15,"決裁4",IF(V2723="","",TEXT(W2723,"GE")&amp;"-"&amp;V2723)))))</f>
        <v/>
      </c>
      <c r="B2723" s="228" t="str">
        <f>IF(A2723="","",A2723&amp;"-"&amp;COUNTIF($A$5:A2723,A2723))</f>
        <v/>
      </c>
      <c r="C2723" s="228" t="str">
        <f t="shared" si="85"/>
        <v/>
      </c>
      <c r="D2723" s="228" t="str">
        <f>IF(C2723="","",C2723&amp;"-"&amp;COUNTIF($C$5:C2723,C2723))</f>
        <v/>
      </c>
      <c r="E2723" s="228">
        <f t="shared" si="86"/>
        <v>0</v>
      </c>
      <c r="F2723" s="30"/>
      <c r="G2723" s="30"/>
      <c r="H2723" s="31"/>
      <c r="I2723" s="32"/>
      <c r="J2723" s="35"/>
      <c r="K2723" s="32"/>
      <c r="L2723" s="32"/>
      <c r="M2723" s="32"/>
      <c r="N2723" s="66"/>
      <c r="R2723" s="36"/>
      <c r="S2723" s="37"/>
      <c r="T2723" s="38"/>
      <c r="U2723" s="200"/>
      <c r="V2723" s="211"/>
      <c r="W2723" s="204"/>
      <c r="X2723" s="204"/>
      <c r="Y2723" s="40"/>
      <c r="Z2723" s="41"/>
      <c r="AA2723" s="10"/>
      <c r="AB2723" s="42"/>
      <c r="AC2723" s="41"/>
      <c r="AD2723" s="43"/>
      <c r="AE2723" s="42"/>
      <c r="AF2723" s="41"/>
      <c r="AG2723" s="43"/>
      <c r="AH2723" s="69"/>
      <c r="AI2723" s="69"/>
      <c r="AJ2723" s="69"/>
      <c r="AK2723" s="29" t="str">
        <f>IFERROR(MATCH(H2723,#REF!,0),"")</f>
        <v/>
      </c>
    </row>
    <row r="2724" spans="1:37" ht="15" customHeight="1">
      <c r="A2724" s="227" t="str">
        <f>IF(V2724=DB!$B$12,"決裁1",IF(V2724=DB!$B$13,"決裁2",IF(V2724=DB!$B$14,"決裁3",IF(V2724=DB!$B$15,"決裁4",IF(V2724="","",TEXT(W2724,"GE")&amp;"-"&amp;V2724)))))</f>
        <v/>
      </c>
      <c r="B2724" s="228" t="str">
        <f>IF(A2724="","",A2724&amp;"-"&amp;COUNTIF($A$5:A2724,A2724))</f>
        <v/>
      </c>
      <c r="C2724" s="228" t="str">
        <f t="shared" si="85"/>
        <v/>
      </c>
      <c r="D2724" s="228" t="str">
        <f>IF(C2724="","",C2724&amp;"-"&amp;COUNTIF($C$5:C2724,C2724))</f>
        <v/>
      </c>
      <c r="E2724" s="228">
        <f t="shared" si="86"/>
        <v>0</v>
      </c>
      <c r="F2724" s="30"/>
      <c r="G2724" s="30"/>
      <c r="H2724" s="31"/>
      <c r="I2724" s="32"/>
      <c r="J2724" s="35"/>
      <c r="K2724" s="32"/>
      <c r="L2724" s="32"/>
      <c r="M2724" s="32"/>
      <c r="N2724" s="66"/>
      <c r="R2724" s="36"/>
      <c r="S2724" s="37"/>
      <c r="T2724" s="38"/>
      <c r="U2724" s="200"/>
      <c r="V2724" s="211"/>
      <c r="W2724" s="204"/>
      <c r="X2724" s="204"/>
      <c r="Y2724" s="40"/>
      <c r="Z2724" s="41"/>
      <c r="AA2724" s="10"/>
      <c r="AB2724" s="42"/>
      <c r="AC2724" s="41"/>
      <c r="AD2724" s="43"/>
      <c r="AE2724" s="42"/>
      <c r="AF2724" s="41"/>
      <c r="AG2724" s="43"/>
      <c r="AH2724" s="69"/>
      <c r="AI2724" s="69"/>
      <c r="AJ2724" s="69"/>
      <c r="AK2724" s="29" t="str">
        <f>IFERROR(MATCH(H2724,#REF!,0),"")</f>
        <v/>
      </c>
    </row>
    <row r="2725" spans="1:37" ht="15" customHeight="1">
      <c r="A2725" s="227" t="str">
        <f>IF(V2725=DB!$B$12,"決裁1",IF(V2725=DB!$B$13,"決裁2",IF(V2725=DB!$B$14,"決裁3",IF(V2725=DB!$B$15,"決裁4",IF(V2725="","",TEXT(W2725,"GE")&amp;"-"&amp;V2725)))))</f>
        <v/>
      </c>
      <c r="B2725" s="228" t="str">
        <f>IF(A2725="","",A2725&amp;"-"&amp;COUNTIF($A$5:A2725,A2725))</f>
        <v/>
      </c>
      <c r="C2725" s="228" t="str">
        <f t="shared" si="85"/>
        <v/>
      </c>
      <c r="D2725" s="228" t="str">
        <f>IF(C2725="","",C2725&amp;"-"&amp;COUNTIF($C$5:C2725,C2725))</f>
        <v/>
      </c>
      <c r="E2725" s="228">
        <f t="shared" si="86"/>
        <v>0</v>
      </c>
      <c r="F2725" s="30"/>
      <c r="G2725" s="30"/>
      <c r="H2725" s="31"/>
      <c r="I2725" s="32"/>
      <c r="J2725" s="35"/>
      <c r="K2725" s="32"/>
      <c r="L2725" s="32"/>
      <c r="M2725" s="32"/>
      <c r="N2725" s="66"/>
      <c r="R2725" s="36"/>
      <c r="S2725" s="37"/>
      <c r="T2725" s="38"/>
      <c r="U2725" s="200"/>
      <c r="V2725" s="211"/>
      <c r="W2725" s="204"/>
      <c r="X2725" s="204"/>
      <c r="Y2725" s="40"/>
      <c r="Z2725" s="41"/>
      <c r="AA2725" s="10"/>
      <c r="AB2725" s="42"/>
      <c r="AC2725" s="41"/>
      <c r="AD2725" s="43"/>
      <c r="AE2725" s="42"/>
      <c r="AF2725" s="41"/>
      <c r="AG2725" s="43"/>
      <c r="AH2725" s="69"/>
      <c r="AI2725" s="69"/>
      <c r="AJ2725" s="69"/>
      <c r="AK2725" s="29" t="str">
        <f>IFERROR(MATCH(H2725,#REF!,0),"")</f>
        <v/>
      </c>
    </row>
    <row r="2726" spans="1:37" ht="15" customHeight="1">
      <c r="A2726" s="227" t="str">
        <f>IF(V2726=DB!$B$12,"決裁1",IF(V2726=DB!$B$13,"決裁2",IF(V2726=DB!$B$14,"決裁3",IF(V2726=DB!$B$15,"決裁4",IF(V2726="","",TEXT(W2726,"GE")&amp;"-"&amp;V2726)))))</f>
        <v/>
      </c>
      <c r="B2726" s="228" t="str">
        <f>IF(A2726="","",A2726&amp;"-"&amp;COUNTIF($A$5:A2726,A2726))</f>
        <v/>
      </c>
      <c r="C2726" s="228" t="str">
        <f t="shared" si="85"/>
        <v/>
      </c>
      <c r="D2726" s="228" t="str">
        <f>IF(C2726="","",C2726&amp;"-"&amp;COUNTIF($C$5:C2726,C2726))</f>
        <v/>
      </c>
      <c r="E2726" s="228">
        <f t="shared" si="86"/>
        <v>0</v>
      </c>
      <c r="F2726" s="30"/>
      <c r="G2726" s="30"/>
      <c r="H2726" s="31"/>
      <c r="I2726" s="32"/>
      <c r="J2726" s="35"/>
      <c r="K2726" s="32"/>
      <c r="L2726" s="32"/>
      <c r="M2726" s="32"/>
      <c r="N2726" s="66"/>
      <c r="R2726" s="36"/>
      <c r="S2726" s="37"/>
      <c r="T2726" s="38"/>
      <c r="U2726" s="200"/>
      <c r="V2726" s="211"/>
      <c r="W2726" s="204"/>
      <c r="X2726" s="204"/>
      <c r="Y2726" s="40"/>
      <c r="Z2726" s="41"/>
      <c r="AA2726" s="10"/>
      <c r="AB2726" s="42"/>
      <c r="AC2726" s="41"/>
      <c r="AD2726" s="43"/>
      <c r="AE2726" s="42"/>
      <c r="AF2726" s="41"/>
      <c r="AG2726" s="43"/>
      <c r="AH2726" s="69"/>
      <c r="AI2726" s="69"/>
      <c r="AJ2726" s="69"/>
      <c r="AK2726" s="29" t="str">
        <f>IFERROR(MATCH(H2726,#REF!,0),"")</f>
        <v/>
      </c>
    </row>
    <row r="2727" spans="1:37" ht="15" customHeight="1">
      <c r="A2727" s="227" t="str">
        <f>IF(V2727=DB!$B$12,"決裁1",IF(V2727=DB!$B$13,"決裁2",IF(V2727=DB!$B$14,"決裁3",IF(V2727=DB!$B$15,"決裁4",IF(V2727="","",TEXT(W2727,"GE")&amp;"-"&amp;V2727)))))</f>
        <v/>
      </c>
      <c r="B2727" s="228" t="str">
        <f>IF(A2727="","",A2727&amp;"-"&amp;COUNTIF($A$5:A2727,A2727))</f>
        <v/>
      </c>
      <c r="C2727" s="228" t="str">
        <f t="shared" si="85"/>
        <v/>
      </c>
      <c r="D2727" s="228" t="str">
        <f>IF(C2727="","",C2727&amp;"-"&amp;COUNTIF($C$5:C2727,C2727))</f>
        <v/>
      </c>
      <c r="E2727" s="228">
        <f t="shared" si="86"/>
        <v>0</v>
      </c>
      <c r="F2727" s="30"/>
      <c r="G2727" s="30"/>
      <c r="H2727" s="31"/>
      <c r="I2727" s="32"/>
      <c r="J2727" s="35"/>
      <c r="K2727" s="32"/>
      <c r="L2727" s="32"/>
      <c r="M2727" s="32"/>
      <c r="N2727" s="66"/>
      <c r="R2727" s="36"/>
      <c r="S2727" s="37"/>
      <c r="T2727" s="38"/>
      <c r="U2727" s="200"/>
      <c r="V2727" s="211"/>
      <c r="W2727" s="204"/>
      <c r="X2727" s="204"/>
      <c r="Y2727" s="40"/>
      <c r="Z2727" s="41"/>
      <c r="AA2727" s="10"/>
      <c r="AB2727" s="42"/>
      <c r="AC2727" s="41"/>
      <c r="AD2727" s="43"/>
      <c r="AE2727" s="42"/>
      <c r="AF2727" s="41"/>
      <c r="AG2727" s="43"/>
      <c r="AH2727" s="69"/>
      <c r="AI2727" s="69"/>
      <c r="AJ2727" s="69"/>
      <c r="AK2727" s="29" t="str">
        <f>IFERROR(MATCH(H2727,#REF!,0),"")</f>
        <v/>
      </c>
    </row>
    <row r="2728" spans="1:37" ht="15" customHeight="1">
      <c r="A2728" s="227" t="str">
        <f>IF(V2728=DB!$B$12,"決裁1",IF(V2728=DB!$B$13,"決裁2",IF(V2728=DB!$B$14,"決裁3",IF(V2728=DB!$B$15,"決裁4",IF(V2728="","",TEXT(W2728,"GE")&amp;"-"&amp;V2728)))))</f>
        <v/>
      </c>
      <c r="B2728" s="228" t="str">
        <f>IF(A2728="","",A2728&amp;"-"&amp;COUNTIF($A$5:A2728,A2728))</f>
        <v/>
      </c>
      <c r="C2728" s="228" t="str">
        <f t="shared" si="85"/>
        <v/>
      </c>
      <c r="D2728" s="228" t="str">
        <f>IF(C2728="","",C2728&amp;"-"&amp;COUNTIF($C$5:C2728,C2728))</f>
        <v/>
      </c>
      <c r="E2728" s="228">
        <f t="shared" si="86"/>
        <v>0</v>
      </c>
      <c r="F2728" s="30"/>
      <c r="G2728" s="30"/>
      <c r="H2728" s="31"/>
      <c r="I2728" s="32"/>
      <c r="J2728" s="35"/>
      <c r="K2728" s="32"/>
      <c r="L2728" s="32"/>
      <c r="M2728" s="32"/>
      <c r="N2728" s="66"/>
      <c r="R2728" s="36"/>
      <c r="S2728" s="37"/>
      <c r="T2728" s="38"/>
      <c r="U2728" s="200"/>
      <c r="V2728" s="211"/>
      <c r="W2728" s="204"/>
      <c r="X2728" s="204"/>
      <c r="Y2728" s="40"/>
      <c r="Z2728" s="41"/>
      <c r="AA2728" s="10"/>
      <c r="AB2728" s="42"/>
      <c r="AC2728" s="41"/>
      <c r="AD2728" s="43"/>
      <c r="AE2728" s="42"/>
      <c r="AF2728" s="41"/>
      <c r="AG2728" s="43"/>
      <c r="AH2728" s="69"/>
      <c r="AI2728" s="69"/>
      <c r="AJ2728" s="69"/>
      <c r="AK2728" s="29" t="str">
        <f>IFERROR(MATCH(H2728,#REF!,0),"")</f>
        <v/>
      </c>
    </row>
    <row r="2729" spans="1:37" ht="15" customHeight="1">
      <c r="A2729" s="227" t="str">
        <f>IF(V2729=DB!$B$12,"決裁1",IF(V2729=DB!$B$13,"決裁2",IF(V2729=DB!$B$14,"決裁3",IF(V2729=DB!$B$15,"決裁4",IF(V2729="","",TEXT(W2729,"GE")&amp;"-"&amp;V2729)))))</f>
        <v/>
      </c>
      <c r="B2729" s="228" t="str">
        <f>IF(A2729="","",A2729&amp;"-"&amp;COUNTIF($A$5:A2729,A2729))</f>
        <v/>
      </c>
      <c r="C2729" s="228" t="str">
        <f t="shared" si="85"/>
        <v/>
      </c>
      <c r="D2729" s="228" t="str">
        <f>IF(C2729="","",C2729&amp;"-"&amp;COUNTIF($C$5:C2729,C2729))</f>
        <v/>
      </c>
      <c r="E2729" s="228">
        <f t="shared" si="86"/>
        <v>0</v>
      </c>
      <c r="F2729" s="30"/>
      <c r="G2729" s="30"/>
      <c r="H2729" s="31"/>
      <c r="I2729" s="32"/>
      <c r="J2729" s="35"/>
      <c r="K2729" s="32"/>
      <c r="L2729" s="32"/>
      <c r="M2729" s="32"/>
      <c r="N2729" s="66"/>
      <c r="R2729" s="36"/>
      <c r="S2729" s="37"/>
      <c r="T2729" s="38"/>
      <c r="U2729" s="200"/>
      <c r="V2729" s="211"/>
      <c r="W2729" s="204"/>
      <c r="X2729" s="204"/>
      <c r="Y2729" s="40"/>
      <c r="Z2729" s="41"/>
      <c r="AA2729" s="10"/>
      <c r="AB2729" s="42"/>
      <c r="AC2729" s="41"/>
      <c r="AD2729" s="43"/>
      <c r="AE2729" s="42"/>
      <c r="AF2729" s="41"/>
      <c r="AG2729" s="43"/>
      <c r="AH2729" s="69"/>
      <c r="AI2729" s="69"/>
      <c r="AJ2729" s="69"/>
      <c r="AK2729" s="29" t="str">
        <f>IFERROR(MATCH(H2729,#REF!,0),"")</f>
        <v/>
      </c>
    </row>
    <row r="2730" spans="1:37" ht="15" customHeight="1">
      <c r="A2730" s="227" t="str">
        <f>IF(V2730=DB!$B$12,"決裁1",IF(V2730=DB!$B$13,"決裁2",IF(V2730=DB!$B$14,"決裁3",IF(V2730=DB!$B$15,"決裁4",IF(V2730="","",TEXT(W2730,"GE")&amp;"-"&amp;V2730)))))</f>
        <v/>
      </c>
      <c r="B2730" s="228" t="str">
        <f>IF(A2730="","",A2730&amp;"-"&amp;COUNTIF($A$5:A2730,A2730))</f>
        <v/>
      </c>
      <c r="C2730" s="228" t="str">
        <f t="shared" si="85"/>
        <v/>
      </c>
      <c r="D2730" s="228" t="str">
        <f>IF(C2730="","",C2730&amp;"-"&amp;COUNTIF($C$5:C2730,C2730))</f>
        <v/>
      </c>
      <c r="E2730" s="228">
        <f t="shared" si="86"/>
        <v>0</v>
      </c>
      <c r="F2730" s="30"/>
      <c r="G2730" s="30"/>
      <c r="H2730" s="31"/>
      <c r="I2730" s="32"/>
      <c r="J2730" s="35"/>
      <c r="K2730" s="32"/>
      <c r="L2730" s="32"/>
      <c r="M2730" s="32"/>
      <c r="N2730" s="66"/>
      <c r="R2730" s="36"/>
      <c r="S2730" s="37"/>
      <c r="T2730" s="38"/>
      <c r="U2730" s="200"/>
      <c r="V2730" s="211"/>
      <c r="W2730" s="204"/>
      <c r="X2730" s="204"/>
      <c r="Y2730" s="40"/>
      <c r="Z2730" s="41"/>
      <c r="AA2730" s="10"/>
      <c r="AB2730" s="42"/>
      <c r="AC2730" s="41"/>
      <c r="AD2730" s="43"/>
      <c r="AE2730" s="42"/>
      <c r="AF2730" s="41"/>
      <c r="AG2730" s="43"/>
      <c r="AH2730" s="69"/>
      <c r="AI2730" s="69"/>
      <c r="AJ2730" s="69"/>
      <c r="AK2730" s="29" t="str">
        <f>IFERROR(MATCH(H2730,#REF!,0),"")</f>
        <v/>
      </c>
    </row>
    <row r="2731" spans="1:37" ht="15" customHeight="1">
      <c r="A2731" s="227" t="str">
        <f>IF(V2731=DB!$B$12,"決裁1",IF(V2731=DB!$B$13,"決裁2",IF(V2731=DB!$B$14,"決裁3",IF(V2731=DB!$B$15,"決裁4",IF(V2731="","",TEXT(W2731,"GE")&amp;"-"&amp;V2731)))))</f>
        <v/>
      </c>
      <c r="B2731" s="228" t="str">
        <f>IF(A2731="","",A2731&amp;"-"&amp;COUNTIF($A$5:A2731,A2731))</f>
        <v/>
      </c>
      <c r="C2731" s="228" t="str">
        <f t="shared" si="85"/>
        <v/>
      </c>
      <c r="D2731" s="228" t="str">
        <f>IF(C2731="","",C2731&amp;"-"&amp;COUNTIF($C$5:C2731,C2731))</f>
        <v/>
      </c>
      <c r="E2731" s="228">
        <f t="shared" si="86"/>
        <v>0</v>
      </c>
      <c r="F2731" s="30"/>
      <c r="G2731" s="30"/>
      <c r="H2731" s="31"/>
      <c r="I2731" s="32"/>
      <c r="J2731" s="35"/>
      <c r="K2731" s="32"/>
      <c r="L2731" s="32"/>
      <c r="M2731" s="32"/>
      <c r="N2731" s="66"/>
      <c r="R2731" s="36"/>
      <c r="S2731" s="37"/>
      <c r="T2731" s="38"/>
      <c r="U2731" s="200"/>
      <c r="V2731" s="211"/>
      <c r="W2731" s="204"/>
      <c r="X2731" s="204"/>
      <c r="Y2731" s="40"/>
      <c r="Z2731" s="41"/>
      <c r="AA2731" s="10"/>
      <c r="AB2731" s="42"/>
      <c r="AC2731" s="41"/>
      <c r="AD2731" s="43"/>
      <c r="AE2731" s="42"/>
      <c r="AF2731" s="41"/>
      <c r="AG2731" s="43"/>
      <c r="AH2731" s="69"/>
      <c r="AI2731" s="69"/>
      <c r="AJ2731" s="69"/>
      <c r="AK2731" s="29" t="str">
        <f>IFERROR(MATCH(H2731,#REF!,0),"")</f>
        <v/>
      </c>
    </row>
    <row r="2732" spans="1:37" ht="15" customHeight="1">
      <c r="A2732" s="227" t="str">
        <f>IF(V2732=DB!$B$12,"決裁1",IF(V2732=DB!$B$13,"決裁2",IF(V2732=DB!$B$14,"決裁3",IF(V2732=DB!$B$15,"決裁4",IF(V2732="","",TEXT(W2732,"GE")&amp;"-"&amp;V2732)))))</f>
        <v/>
      </c>
      <c r="B2732" s="228" t="str">
        <f>IF(A2732="","",A2732&amp;"-"&amp;COUNTIF($A$5:A2732,A2732))</f>
        <v/>
      </c>
      <c r="C2732" s="228" t="str">
        <f t="shared" si="85"/>
        <v/>
      </c>
      <c r="D2732" s="228" t="str">
        <f>IF(C2732="","",C2732&amp;"-"&amp;COUNTIF($C$5:C2732,C2732))</f>
        <v/>
      </c>
      <c r="E2732" s="228">
        <f t="shared" si="86"/>
        <v>0</v>
      </c>
      <c r="F2732" s="30"/>
      <c r="G2732" s="30"/>
      <c r="H2732" s="31"/>
      <c r="I2732" s="32"/>
      <c r="J2732" s="35"/>
      <c r="K2732" s="32"/>
      <c r="L2732" s="32"/>
      <c r="M2732" s="32"/>
      <c r="N2732" s="66"/>
      <c r="R2732" s="36"/>
      <c r="S2732" s="37"/>
      <c r="T2732" s="38"/>
      <c r="U2732" s="200"/>
      <c r="V2732" s="211"/>
      <c r="W2732" s="204"/>
      <c r="X2732" s="204"/>
      <c r="Y2732" s="40"/>
      <c r="Z2732" s="41"/>
      <c r="AA2732" s="10"/>
      <c r="AB2732" s="42"/>
      <c r="AC2732" s="41"/>
      <c r="AD2732" s="43"/>
      <c r="AE2732" s="42"/>
      <c r="AF2732" s="41"/>
      <c r="AG2732" s="43"/>
      <c r="AH2732" s="69"/>
      <c r="AI2732" s="69"/>
      <c r="AJ2732" s="69"/>
      <c r="AK2732" s="29" t="str">
        <f>IFERROR(MATCH(H2732,#REF!,0),"")</f>
        <v/>
      </c>
    </row>
    <row r="2733" spans="1:37" ht="15" customHeight="1">
      <c r="A2733" s="227" t="str">
        <f>IF(V2733=DB!$B$12,"決裁1",IF(V2733=DB!$B$13,"決裁2",IF(V2733=DB!$B$14,"決裁3",IF(V2733=DB!$B$15,"決裁4",IF(V2733="","",TEXT(W2733,"GE")&amp;"-"&amp;V2733)))))</f>
        <v/>
      </c>
      <c r="B2733" s="228" t="str">
        <f>IF(A2733="","",A2733&amp;"-"&amp;COUNTIF($A$5:A2733,A2733))</f>
        <v/>
      </c>
      <c r="C2733" s="228" t="str">
        <f t="shared" si="85"/>
        <v/>
      </c>
      <c r="D2733" s="228" t="str">
        <f>IF(C2733="","",C2733&amp;"-"&amp;COUNTIF($C$5:C2733,C2733))</f>
        <v/>
      </c>
      <c r="E2733" s="228">
        <f t="shared" si="86"/>
        <v>0</v>
      </c>
      <c r="F2733" s="30"/>
      <c r="G2733" s="30"/>
      <c r="H2733" s="31"/>
      <c r="I2733" s="32"/>
      <c r="J2733" s="35"/>
      <c r="K2733" s="32"/>
      <c r="L2733" s="32"/>
      <c r="M2733" s="32"/>
      <c r="N2733" s="66"/>
      <c r="R2733" s="36"/>
      <c r="S2733" s="37"/>
      <c r="T2733" s="38"/>
      <c r="U2733" s="200"/>
      <c r="V2733" s="211"/>
      <c r="W2733" s="204"/>
      <c r="X2733" s="204"/>
      <c r="Y2733" s="40"/>
      <c r="Z2733" s="41"/>
      <c r="AA2733" s="10"/>
      <c r="AB2733" s="42"/>
      <c r="AC2733" s="41"/>
      <c r="AD2733" s="43"/>
      <c r="AE2733" s="42"/>
      <c r="AF2733" s="41"/>
      <c r="AG2733" s="43"/>
      <c r="AH2733" s="69"/>
      <c r="AI2733" s="69"/>
      <c r="AJ2733" s="69"/>
      <c r="AK2733" s="29" t="str">
        <f>IFERROR(MATCH(H2733,#REF!,0),"")</f>
        <v/>
      </c>
    </row>
    <row r="2734" spans="1:37" ht="15" customHeight="1">
      <c r="A2734" s="227" t="str">
        <f>IF(V2734=DB!$B$12,"決裁1",IF(V2734=DB!$B$13,"決裁2",IF(V2734=DB!$B$14,"決裁3",IF(V2734=DB!$B$15,"決裁4",IF(V2734="","",TEXT(W2734,"GE")&amp;"-"&amp;V2734)))))</f>
        <v/>
      </c>
      <c r="B2734" s="228" t="str">
        <f>IF(A2734="","",A2734&amp;"-"&amp;COUNTIF($A$5:A2734,A2734))</f>
        <v/>
      </c>
      <c r="C2734" s="228" t="str">
        <f t="shared" si="85"/>
        <v/>
      </c>
      <c r="D2734" s="228" t="str">
        <f>IF(C2734="","",C2734&amp;"-"&amp;COUNTIF($C$5:C2734,C2734))</f>
        <v/>
      </c>
      <c r="E2734" s="228">
        <f t="shared" si="86"/>
        <v>0</v>
      </c>
      <c r="F2734" s="30"/>
      <c r="G2734" s="30"/>
      <c r="H2734" s="31"/>
      <c r="I2734" s="32"/>
      <c r="J2734" s="35"/>
      <c r="K2734" s="32"/>
      <c r="L2734" s="32"/>
      <c r="M2734" s="32"/>
      <c r="N2734" s="66"/>
      <c r="R2734" s="36"/>
      <c r="S2734" s="37"/>
      <c r="T2734" s="38"/>
      <c r="U2734" s="200"/>
      <c r="V2734" s="211"/>
      <c r="W2734" s="204"/>
      <c r="X2734" s="204"/>
      <c r="Y2734" s="40"/>
      <c r="Z2734" s="41"/>
      <c r="AA2734" s="10"/>
      <c r="AB2734" s="42"/>
      <c r="AC2734" s="41"/>
      <c r="AD2734" s="43"/>
      <c r="AE2734" s="42"/>
      <c r="AF2734" s="41"/>
      <c r="AG2734" s="43"/>
      <c r="AH2734" s="69"/>
      <c r="AI2734" s="69"/>
      <c r="AJ2734" s="69"/>
      <c r="AK2734" s="29" t="str">
        <f>IFERROR(MATCH(H2734,#REF!,0),"")</f>
        <v/>
      </c>
    </row>
    <row r="2735" spans="1:37" ht="15" customHeight="1">
      <c r="A2735" s="227" t="str">
        <f>IF(V2735=DB!$B$12,"決裁1",IF(V2735=DB!$B$13,"決裁2",IF(V2735=DB!$B$14,"決裁3",IF(V2735=DB!$B$15,"決裁4",IF(V2735="","",TEXT(W2735,"GE")&amp;"-"&amp;V2735)))))</f>
        <v/>
      </c>
      <c r="B2735" s="228" t="str">
        <f>IF(A2735="","",A2735&amp;"-"&amp;COUNTIF($A$5:A2735,A2735))</f>
        <v/>
      </c>
      <c r="C2735" s="228" t="str">
        <f t="shared" si="85"/>
        <v/>
      </c>
      <c r="D2735" s="228" t="str">
        <f>IF(C2735="","",C2735&amp;"-"&amp;COUNTIF($C$5:C2735,C2735))</f>
        <v/>
      </c>
      <c r="E2735" s="228">
        <f t="shared" si="86"/>
        <v>0</v>
      </c>
      <c r="F2735" s="30"/>
      <c r="G2735" s="30"/>
      <c r="H2735" s="31"/>
      <c r="I2735" s="32"/>
      <c r="J2735" s="35"/>
      <c r="K2735" s="32"/>
      <c r="L2735" s="32"/>
      <c r="M2735" s="32"/>
      <c r="N2735" s="66"/>
      <c r="R2735" s="36"/>
      <c r="S2735" s="37"/>
      <c r="T2735" s="38"/>
      <c r="U2735" s="200"/>
      <c r="V2735" s="211"/>
      <c r="W2735" s="204"/>
      <c r="X2735" s="204"/>
      <c r="Y2735" s="40"/>
      <c r="Z2735" s="41"/>
      <c r="AA2735" s="10"/>
      <c r="AB2735" s="42"/>
      <c r="AC2735" s="41"/>
      <c r="AD2735" s="43"/>
      <c r="AE2735" s="42"/>
      <c r="AF2735" s="41"/>
      <c r="AG2735" s="43"/>
      <c r="AH2735" s="69"/>
      <c r="AI2735" s="69"/>
      <c r="AJ2735" s="69"/>
      <c r="AK2735" s="29" t="str">
        <f>IFERROR(MATCH(H2735,#REF!,0),"")</f>
        <v/>
      </c>
    </row>
    <row r="2736" spans="1:37" ht="15" customHeight="1">
      <c r="A2736" s="227" t="str">
        <f>IF(V2736=DB!$B$12,"決裁1",IF(V2736=DB!$B$13,"決裁2",IF(V2736=DB!$B$14,"決裁3",IF(V2736=DB!$B$15,"決裁4",IF(V2736="","",TEXT(W2736,"GE")&amp;"-"&amp;V2736)))))</f>
        <v/>
      </c>
      <c r="B2736" s="228" t="str">
        <f>IF(A2736="","",A2736&amp;"-"&amp;COUNTIF($A$5:A2736,A2736))</f>
        <v/>
      </c>
      <c r="C2736" s="228" t="str">
        <f t="shared" si="85"/>
        <v/>
      </c>
      <c r="D2736" s="228" t="str">
        <f>IF(C2736="","",C2736&amp;"-"&amp;COUNTIF($C$5:C2736,C2736))</f>
        <v/>
      </c>
      <c r="E2736" s="228">
        <f t="shared" si="86"/>
        <v>0</v>
      </c>
      <c r="F2736" s="30"/>
      <c r="G2736" s="30"/>
      <c r="H2736" s="31"/>
      <c r="I2736" s="32"/>
      <c r="J2736" s="35"/>
      <c r="K2736" s="32"/>
      <c r="L2736" s="32"/>
      <c r="M2736" s="32"/>
      <c r="N2736" s="66"/>
      <c r="R2736" s="36"/>
      <c r="S2736" s="37"/>
      <c r="T2736" s="38"/>
      <c r="U2736" s="200"/>
      <c r="V2736" s="211"/>
      <c r="W2736" s="204"/>
      <c r="X2736" s="204"/>
      <c r="Y2736" s="40"/>
      <c r="Z2736" s="41"/>
      <c r="AA2736" s="10"/>
      <c r="AB2736" s="42"/>
      <c r="AC2736" s="41"/>
      <c r="AD2736" s="43"/>
      <c r="AE2736" s="42"/>
      <c r="AF2736" s="41"/>
      <c r="AG2736" s="43"/>
      <c r="AH2736" s="69"/>
      <c r="AI2736" s="69"/>
      <c r="AJ2736" s="69"/>
      <c r="AK2736" s="29" t="str">
        <f>IFERROR(MATCH(H2736,#REF!,0),"")</f>
        <v/>
      </c>
    </row>
    <row r="2737" spans="1:37" ht="15" customHeight="1">
      <c r="A2737" s="227" t="str">
        <f>IF(V2737=DB!$B$12,"決裁1",IF(V2737=DB!$B$13,"決裁2",IF(V2737=DB!$B$14,"決裁3",IF(V2737=DB!$B$15,"決裁4",IF(V2737="","",TEXT(W2737,"GE")&amp;"-"&amp;V2737)))))</f>
        <v/>
      </c>
      <c r="B2737" s="228" t="str">
        <f>IF(A2737="","",A2737&amp;"-"&amp;COUNTIF($A$5:A2737,A2737))</f>
        <v/>
      </c>
      <c r="C2737" s="228" t="str">
        <f t="shared" si="85"/>
        <v/>
      </c>
      <c r="D2737" s="228" t="str">
        <f>IF(C2737="","",C2737&amp;"-"&amp;COUNTIF($C$5:C2737,C2737))</f>
        <v/>
      </c>
      <c r="E2737" s="228">
        <f t="shared" si="86"/>
        <v>0</v>
      </c>
      <c r="F2737" s="30"/>
      <c r="G2737" s="30"/>
      <c r="H2737" s="31"/>
      <c r="I2737" s="32"/>
      <c r="J2737" s="35"/>
      <c r="K2737" s="32"/>
      <c r="L2737" s="32"/>
      <c r="M2737" s="32"/>
      <c r="N2737" s="66"/>
      <c r="R2737" s="36"/>
      <c r="S2737" s="37"/>
      <c r="T2737" s="38"/>
      <c r="U2737" s="200"/>
      <c r="V2737" s="211"/>
      <c r="W2737" s="204"/>
      <c r="X2737" s="204"/>
      <c r="Y2737" s="40"/>
      <c r="Z2737" s="41"/>
      <c r="AA2737" s="10"/>
      <c r="AB2737" s="42"/>
      <c r="AC2737" s="41"/>
      <c r="AD2737" s="43"/>
      <c r="AE2737" s="42"/>
      <c r="AF2737" s="41"/>
      <c r="AG2737" s="43"/>
      <c r="AH2737" s="69"/>
      <c r="AI2737" s="69"/>
      <c r="AJ2737" s="69"/>
      <c r="AK2737" s="29" t="str">
        <f>IFERROR(MATCH(H2737,#REF!,0),"")</f>
        <v/>
      </c>
    </row>
    <row r="2738" spans="1:37" ht="15" customHeight="1">
      <c r="A2738" s="227" t="str">
        <f>IF(V2738=DB!$B$12,"決裁1",IF(V2738=DB!$B$13,"決裁2",IF(V2738=DB!$B$14,"決裁3",IF(V2738=DB!$B$15,"決裁4",IF(V2738="","",TEXT(W2738,"GE")&amp;"-"&amp;V2738)))))</f>
        <v/>
      </c>
      <c r="B2738" s="228" t="str">
        <f>IF(A2738="","",A2738&amp;"-"&amp;COUNTIF($A$5:A2738,A2738))</f>
        <v/>
      </c>
      <c r="C2738" s="228" t="str">
        <f t="shared" si="85"/>
        <v/>
      </c>
      <c r="D2738" s="228" t="str">
        <f>IF(C2738="","",C2738&amp;"-"&amp;COUNTIF($C$5:C2738,C2738))</f>
        <v/>
      </c>
      <c r="E2738" s="228">
        <f t="shared" si="86"/>
        <v>0</v>
      </c>
      <c r="F2738" s="30"/>
      <c r="G2738" s="30"/>
      <c r="H2738" s="31"/>
      <c r="I2738" s="32"/>
      <c r="J2738" s="35"/>
      <c r="K2738" s="32"/>
      <c r="L2738" s="32"/>
      <c r="M2738" s="32"/>
      <c r="N2738" s="66"/>
      <c r="R2738" s="36"/>
      <c r="S2738" s="37"/>
      <c r="T2738" s="38"/>
      <c r="U2738" s="200"/>
      <c r="V2738" s="211"/>
      <c r="W2738" s="204"/>
      <c r="X2738" s="204"/>
      <c r="Y2738" s="40"/>
      <c r="Z2738" s="41"/>
      <c r="AA2738" s="10"/>
      <c r="AB2738" s="42"/>
      <c r="AC2738" s="41"/>
      <c r="AD2738" s="43"/>
      <c r="AE2738" s="42"/>
      <c r="AF2738" s="41"/>
      <c r="AG2738" s="43"/>
      <c r="AH2738" s="69"/>
      <c r="AI2738" s="69"/>
      <c r="AJ2738" s="69"/>
      <c r="AK2738" s="29" t="str">
        <f>IFERROR(MATCH(H2738,#REF!,0),"")</f>
        <v/>
      </c>
    </row>
    <row r="2739" spans="1:37" ht="15" customHeight="1">
      <c r="A2739" s="227" t="str">
        <f>IF(V2739=DB!$B$12,"決裁1",IF(V2739=DB!$B$13,"決裁2",IF(V2739=DB!$B$14,"決裁3",IF(V2739=DB!$B$15,"決裁4",IF(V2739="","",TEXT(W2739,"GE")&amp;"-"&amp;V2739)))))</f>
        <v/>
      </c>
      <c r="B2739" s="228" t="str">
        <f>IF(A2739="","",A2739&amp;"-"&amp;COUNTIF($A$5:A2739,A2739))</f>
        <v/>
      </c>
      <c r="C2739" s="228" t="str">
        <f t="shared" si="85"/>
        <v/>
      </c>
      <c r="D2739" s="228" t="str">
        <f>IF(C2739="","",C2739&amp;"-"&amp;COUNTIF($C$5:C2739,C2739))</f>
        <v/>
      </c>
      <c r="E2739" s="228">
        <f t="shared" si="86"/>
        <v>0</v>
      </c>
      <c r="F2739" s="30"/>
      <c r="G2739" s="30"/>
      <c r="H2739" s="31"/>
      <c r="I2739" s="32"/>
      <c r="J2739" s="35"/>
      <c r="K2739" s="32"/>
      <c r="L2739" s="32"/>
      <c r="M2739" s="32"/>
      <c r="N2739" s="66"/>
      <c r="R2739" s="36"/>
      <c r="S2739" s="37"/>
      <c r="T2739" s="38"/>
      <c r="U2739" s="200"/>
      <c r="V2739" s="211"/>
      <c r="W2739" s="204"/>
      <c r="X2739" s="204"/>
      <c r="Y2739" s="40"/>
      <c r="Z2739" s="41"/>
      <c r="AA2739" s="10"/>
      <c r="AB2739" s="42"/>
      <c r="AC2739" s="41"/>
      <c r="AD2739" s="43"/>
      <c r="AE2739" s="42"/>
      <c r="AF2739" s="41"/>
      <c r="AG2739" s="43"/>
      <c r="AH2739" s="69"/>
      <c r="AI2739" s="69"/>
      <c r="AJ2739" s="69"/>
      <c r="AK2739" s="29" t="str">
        <f>IFERROR(MATCH(H2739,#REF!,0),"")</f>
        <v/>
      </c>
    </row>
    <row r="2740" spans="1:37" ht="15" customHeight="1">
      <c r="A2740" s="227" t="str">
        <f>IF(V2740=DB!$B$12,"決裁1",IF(V2740=DB!$B$13,"決裁2",IF(V2740=DB!$B$14,"決裁3",IF(V2740=DB!$B$15,"決裁4",IF(V2740="","",TEXT(W2740,"GE")&amp;"-"&amp;V2740)))))</f>
        <v/>
      </c>
      <c r="B2740" s="228" t="str">
        <f>IF(A2740="","",A2740&amp;"-"&amp;COUNTIF($A$5:A2740,A2740))</f>
        <v/>
      </c>
      <c r="C2740" s="228" t="str">
        <f t="shared" si="85"/>
        <v/>
      </c>
      <c r="D2740" s="228" t="str">
        <f>IF(C2740="","",C2740&amp;"-"&amp;COUNTIF($C$5:C2740,C2740))</f>
        <v/>
      </c>
      <c r="E2740" s="228">
        <f t="shared" si="86"/>
        <v>0</v>
      </c>
      <c r="F2740" s="30"/>
      <c r="G2740" s="30"/>
      <c r="H2740" s="31"/>
      <c r="I2740" s="32"/>
      <c r="J2740" s="35"/>
      <c r="K2740" s="32"/>
      <c r="L2740" s="32"/>
      <c r="M2740" s="32"/>
      <c r="N2740" s="66"/>
      <c r="R2740" s="36"/>
      <c r="S2740" s="37"/>
      <c r="T2740" s="38"/>
      <c r="U2740" s="200"/>
      <c r="V2740" s="211"/>
      <c r="W2740" s="204"/>
      <c r="X2740" s="204"/>
      <c r="Y2740" s="40"/>
      <c r="Z2740" s="41"/>
      <c r="AA2740" s="10"/>
      <c r="AB2740" s="42"/>
      <c r="AC2740" s="41"/>
      <c r="AD2740" s="43"/>
      <c r="AE2740" s="42"/>
      <c r="AF2740" s="41"/>
      <c r="AG2740" s="43"/>
      <c r="AH2740" s="69"/>
      <c r="AI2740" s="69"/>
      <c r="AJ2740" s="69"/>
      <c r="AK2740" s="29" t="str">
        <f>IFERROR(MATCH(H2740,#REF!,0),"")</f>
        <v/>
      </c>
    </row>
    <row r="2741" spans="1:37" ht="15" customHeight="1">
      <c r="A2741" s="227" t="str">
        <f>IF(V2741=DB!$B$12,"決裁1",IF(V2741=DB!$B$13,"決裁2",IF(V2741=DB!$B$14,"決裁3",IF(V2741=DB!$B$15,"決裁4",IF(V2741="","",TEXT(W2741,"GE")&amp;"-"&amp;V2741)))))</f>
        <v/>
      </c>
      <c r="B2741" s="228" t="str">
        <f>IF(A2741="","",A2741&amp;"-"&amp;COUNTIF($A$5:A2741,A2741))</f>
        <v/>
      </c>
      <c r="C2741" s="228" t="str">
        <f t="shared" si="85"/>
        <v/>
      </c>
      <c r="D2741" s="228" t="str">
        <f>IF(C2741="","",C2741&amp;"-"&amp;COUNTIF($C$5:C2741,C2741))</f>
        <v/>
      </c>
      <c r="E2741" s="228">
        <f t="shared" si="86"/>
        <v>0</v>
      </c>
      <c r="F2741" s="30"/>
      <c r="G2741" s="30"/>
      <c r="H2741" s="31"/>
      <c r="I2741" s="32"/>
      <c r="J2741" s="35"/>
      <c r="K2741" s="32"/>
      <c r="L2741" s="32"/>
      <c r="M2741" s="32"/>
      <c r="N2741" s="66"/>
      <c r="R2741" s="36"/>
      <c r="S2741" s="37"/>
      <c r="T2741" s="38"/>
      <c r="U2741" s="200"/>
      <c r="V2741" s="211"/>
      <c r="W2741" s="204"/>
      <c r="X2741" s="204"/>
      <c r="Y2741" s="40"/>
      <c r="Z2741" s="41"/>
      <c r="AA2741" s="10"/>
      <c r="AB2741" s="42"/>
      <c r="AC2741" s="41"/>
      <c r="AD2741" s="43"/>
      <c r="AE2741" s="42"/>
      <c r="AF2741" s="41"/>
      <c r="AG2741" s="43"/>
      <c r="AH2741" s="69"/>
      <c r="AI2741" s="69"/>
      <c r="AJ2741" s="69"/>
      <c r="AK2741" s="29" t="str">
        <f>IFERROR(MATCH(H2741,#REF!,0),"")</f>
        <v/>
      </c>
    </row>
    <row r="2742" spans="1:37" ht="15" customHeight="1">
      <c r="A2742" s="227" t="str">
        <f>IF(V2742=DB!$B$12,"決裁1",IF(V2742=DB!$B$13,"決裁2",IF(V2742=DB!$B$14,"決裁3",IF(V2742=DB!$B$15,"決裁4",IF(V2742="","",TEXT(W2742,"GE")&amp;"-"&amp;V2742)))))</f>
        <v/>
      </c>
      <c r="B2742" s="228" t="str">
        <f>IF(A2742="","",A2742&amp;"-"&amp;COUNTIF($A$5:A2742,A2742))</f>
        <v/>
      </c>
      <c r="C2742" s="228" t="str">
        <f t="shared" si="85"/>
        <v/>
      </c>
      <c r="D2742" s="228" t="str">
        <f>IF(C2742="","",C2742&amp;"-"&amp;COUNTIF($C$5:C2742,C2742))</f>
        <v/>
      </c>
      <c r="E2742" s="228">
        <f t="shared" si="86"/>
        <v>0</v>
      </c>
      <c r="F2742" s="30"/>
      <c r="G2742" s="30"/>
      <c r="H2742" s="31"/>
      <c r="I2742" s="32"/>
      <c r="J2742" s="35"/>
      <c r="K2742" s="32"/>
      <c r="L2742" s="32"/>
      <c r="M2742" s="32"/>
      <c r="N2742" s="66"/>
      <c r="R2742" s="36"/>
      <c r="S2742" s="37"/>
      <c r="T2742" s="38"/>
      <c r="U2742" s="200"/>
      <c r="V2742" s="211"/>
      <c r="W2742" s="204"/>
      <c r="X2742" s="204"/>
      <c r="Y2742" s="40"/>
      <c r="Z2742" s="41"/>
      <c r="AA2742" s="10"/>
      <c r="AB2742" s="42"/>
      <c r="AC2742" s="41"/>
      <c r="AD2742" s="43"/>
      <c r="AE2742" s="42"/>
      <c r="AF2742" s="41"/>
      <c r="AG2742" s="43"/>
      <c r="AH2742" s="69"/>
      <c r="AI2742" s="69"/>
      <c r="AJ2742" s="69"/>
      <c r="AK2742" s="29" t="str">
        <f>IFERROR(MATCH(H2742,#REF!,0),"")</f>
        <v/>
      </c>
    </row>
    <row r="2743" spans="1:37" ht="15" customHeight="1">
      <c r="A2743" s="227" t="str">
        <f>IF(V2743=DB!$B$12,"決裁1",IF(V2743=DB!$B$13,"決裁2",IF(V2743=DB!$B$14,"決裁3",IF(V2743=DB!$B$15,"決裁4",IF(V2743="","",TEXT(W2743,"GE")&amp;"-"&amp;V2743)))))</f>
        <v/>
      </c>
      <c r="B2743" s="228" t="str">
        <f>IF(A2743="","",A2743&amp;"-"&amp;COUNTIF($A$5:A2743,A2743))</f>
        <v/>
      </c>
      <c r="C2743" s="228" t="str">
        <f t="shared" si="85"/>
        <v/>
      </c>
      <c r="D2743" s="228" t="str">
        <f>IF(C2743="","",C2743&amp;"-"&amp;COUNTIF($C$5:C2743,C2743))</f>
        <v/>
      </c>
      <c r="E2743" s="228">
        <f t="shared" si="86"/>
        <v>0</v>
      </c>
      <c r="F2743" s="30"/>
      <c r="G2743" s="30"/>
      <c r="H2743" s="31"/>
      <c r="I2743" s="32"/>
      <c r="J2743" s="35"/>
      <c r="K2743" s="32"/>
      <c r="L2743" s="32"/>
      <c r="M2743" s="32"/>
      <c r="N2743" s="66"/>
      <c r="R2743" s="36"/>
      <c r="S2743" s="37"/>
      <c r="T2743" s="38"/>
      <c r="U2743" s="200"/>
      <c r="V2743" s="211"/>
      <c r="W2743" s="204"/>
      <c r="X2743" s="204"/>
      <c r="Y2743" s="40"/>
      <c r="Z2743" s="41"/>
      <c r="AA2743" s="10"/>
      <c r="AB2743" s="42"/>
      <c r="AC2743" s="41"/>
      <c r="AD2743" s="43"/>
      <c r="AE2743" s="42"/>
      <c r="AF2743" s="41"/>
      <c r="AG2743" s="43"/>
      <c r="AH2743" s="69"/>
      <c r="AI2743" s="69"/>
      <c r="AJ2743" s="69"/>
      <c r="AK2743" s="29" t="str">
        <f>IFERROR(MATCH(H2743,#REF!,0),"")</f>
        <v/>
      </c>
    </row>
    <row r="2744" spans="1:37" ht="15" customHeight="1">
      <c r="A2744" s="227" t="str">
        <f>IF(V2744=DB!$B$12,"決裁1",IF(V2744=DB!$B$13,"決裁2",IF(V2744=DB!$B$14,"決裁3",IF(V2744=DB!$B$15,"決裁4",IF(V2744="","",TEXT(W2744,"GE")&amp;"-"&amp;V2744)))))</f>
        <v/>
      </c>
      <c r="B2744" s="228" t="str">
        <f>IF(A2744="","",A2744&amp;"-"&amp;COUNTIF($A$5:A2744,A2744))</f>
        <v/>
      </c>
      <c r="C2744" s="228" t="str">
        <f t="shared" si="85"/>
        <v/>
      </c>
      <c r="D2744" s="228" t="str">
        <f>IF(C2744="","",C2744&amp;"-"&amp;COUNTIF($C$5:C2744,C2744))</f>
        <v/>
      </c>
      <c r="E2744" s="228">
        <f t="shared" si="86"/>
        <v>0</v>
      </c>
      <c r="F2744" s="30"/>
      <c r="G2744" s="30"/>
      <c r="H2744" s="31"/>
      <c r="I2744" s="32"/>
      <c r="J2744" s="35"/>
      <c r="K2744" s="32"/>
      <c r="L2744" s="32"/>
      <c r="M2744" s="32"/>
      <c r="N2744" s="66"/>
      <c r="R2744" s="36"/>
      <c r="S2744" s="37"/>
      <c r="T2744" s="38"/>
      <c r="U2744" s="200"/>
      <c r="V2744" s="211"/>
      <c r="W2744" s="204"/>
      <c r="X2744" s="204"/>
      <c r="Y2744" s="40"/>
      <c r="Z2744" s="41"/>
      <c r="AA2744" s="10"/>
      <c r="AB2744" s="42"/>
      <c r="AC2744" s="41"/>
      <c r="AD2744" s="43"/>
      <c r="AE2744" s="42"/>
      <c r="AF2744" s="41"/>
      <c r="AG2744" s="43"/>
      <c r="AH2744" s="69"/>
      <c r="AI2744" s="69"/>
      <c r="AJ2744" s="69"/>
      <c r="AK2744" s="29" t="str">
        <f>IFERROR(MATCH(H2744,#REF!,0),"")</f>
        <v/>
      </c>
    </row>
    <row r="2745" spans="1:37" ht="15" customHeight="1">
      <c r="A2745" s="227" t="str">
        <f>IF(V2745=DB!$B$12,"決裁1",IF(V2745=DB!$B$13,"決裁2",IF(V2745=DB!$B$14,"決裁3",IF(V2745=DB!$B$15,"決裁4",IF(V2745="","",TEXT(W2745,"GE")&amp;"-"&amp;V2745)))))</f>
        <v/>
      </c>
      <c r="B2745" s="228" t="str">
        <f>IF(A2745="","",A2745&amp;"-"&amp;COUNTIF($A$5:A2745,A2745))</f>
        <v/>
      </c>
      <c r="C2745" s="228" t="str">
        <f t="shared" si="85"/>
        <v/>
      </c>
      <c r="D2745" s="228" t="str">
        <f>IF(C2745="","",C2745&amp;"-"&amp;COUNTIF($C$5:C2745,C2745))</f>
        <v/>
      </c>
      <c r="E2745" s="228">
        <f t="shared" si="86"/>
        <v>0</v>
      </c>
      <c r="F2745" s="30"/>
      <c r="G2745" s="30"/>
      <c r="H2745" s="31"/>
      <c r="I2745" s="32"/>
      <c r="J2745" s="35"/>
      <c r="K2745" s="32"/>
      <c r="L2745" s="32"/>
      <c r="M2745" s="32"/>
      <c r="N2745" s="66"/>
      <c r="R2745" s="36"/>
      <c r="S2745" s="37"/>
      <c r="T2745" s="38"/>
      <c r="U2745" s="200"/>
      <c r="V2745" s="211"/>
      <c r="W2745" s="204"/>
      <c r="X2745" s="204"/>
      <c r="Y2745" s="40"/>
      <c r="Z2745" s="41"/>
      <c r="AA2745" s="10"/>
      <c r="AB2745" s="42"/>
      <c r="AC2745" s="41"/>
      <c r="AD2745" s="43"/>
      <c r="AE2745" s="42"/>
      <c r="AF2745" s="41"/>
      <c r="AG2745" s="43"/>
      <c r="AH2745" s="69"/>
      <c r="AI2745" s="69"/>
      <c r="AJ2745" s="69"/>
      <c r="AK2745" s="29" t="str">
        <f>IFERROR(MATCH(H2745,#REF!,0),"")</f>
        <v/>
      </c>
    </row>
    <row r="2746" spans="1:37" ht="15" customHeight="1">
      <c r="A2746" s="227" t="str">
        <f>IF(V2746=DB!$B$12,"決裁1",IF(V2746=DB!$B$13,"決裁2",IF(V2746=DB!$B$14,"決裁3",IF(V2746=DB!$B$15,"決裁4",IF(V2746="","",TEXT(W2746,"GE")&amp;"-"&amp;V2746)))))</f>
        <v/>
      </c>
      <c r="B2746" s="228" t="str">
        <f>IF(A2746="","",A2746&amp;"-"&amp;COUNTIF($A$5:A2746,A2746))</f>
        <v/>
      </c>
      <c r="C2746" s="228" t="str">
        <f t="shared" si="85"/>
        <v/>
      </c>
      <c r="D2746" s="228" t="str">
        <f>IF(C2746="","",C2746&amp;"-"&amp;COUNTIF($C$5:C2746,C2746))</f>
        <v/>
      </c>
      <c r="E2746" s="228">
        <f t="shared" si="86"/>
        <v>0</v>
      </c>
      <c r="F2746" s="30"/>
      <c r="G2746" s="30"/>
      <c r="H2746" s="31"/>
      <c r="I2746" s="32"/>
      <c r="J2746" s="35"/>
      <c r="K2746" s="32"/>
      <c r="L2746" s="32"/>
      <c r="M2746" s="32"/>
      <c r="N2746" s="66"/>
      <c r="R2746" s="36"/>
      <c r="S2746" s="37"/>
      <c r="T2746" s="38"/>
      <c r="U2746" s="200"/>
      <c r="V2746" s="211"/>
      <c r="W2746" s="204"/>
      <c r="X2746" s="204"/>
      <c r="Y2746" s="40"/>
      <c r="Z2746" s="41"/>
      <c r="AA2746" s="10"/>
      <c r="AB2746" s="42"/>
      <c r="AC2746" s="41"/>
      <c r="AD2746" s="43"/>
      <c r="AE2746" s="42"/>
      <c r="AF2746" s="41"/>
      <c r="AG2746" s="43"/>
      <c r="AH2746" s="69"/>
      <c r="AI2746" s="69"/>
      <c r="AJ2746" s="69"/>
      <c r="AK2746" s="29" t="str">
        <f>IFERROR(MATCH(H2746,#REF!,0),"")</f>
        <v/>
      </c>
    </row>
    <row r="2747" spans="1:37" ht="15" customHeight="1">
      <c r="A2747" s="227" t="str">
        <f>IF(V2747=DB!$B$12,"決裁1",IF(V2747=DB!$B$13,"決裁2",IF(V2747=DB!$B$14,"決裁3",IF(V2747=DB!$B$15,"決裁4",IF(V2747="","",TEXT(W2747,"GE")&amp;"-"&amp;V2747)))))</f>
        <v/>
      </c>
      <c r="B2747" s="228" t="str">
        <f>IF(A2747="","",A2747&amp;"-"&amp;COUNTIF($A$5:A2747,A2747))</f>
        <v/>
      </c>
      <c r="C2747" s="228" t="str">
        <f t="shared" si="85"/>
        <v/>
      </c>
      <c r="D2747" s="228" t="str">
        <f>IF(C2747="","",C2747&amp;"-"&amp;COUNTIF($C$5:C2747,C2747))</f>
        <v/>
      </c>
      <c r="E2747" s="228">
        <f t="shared" si="86"/>
        <v>0</v>
      </c>
      <c r="F2747" s="30"/>
      <c r="G2747" s="30"/>
      <c r="H2747" s="31"/>
      <c r="I2747" s="32"/>
      <c r="J2747" s="35"/>
      <c r="K2747" s="32"/>
      <c r="L2747" s="32"/>
      <c r="M2747" s="32"/>
      <c r="N2747" s="66"/>
      <c r="R2747" s="36"/>
      <c r="S2747" s="37"/>
      <c r="T2747" s="38"/>
      <c r="U2747" s="200"/>
      <c r="V2747" s="211"/>
      <c r="W2747" s="204"/>
      <c r="X2747" s="204"/>
      <c r="Y2747" s="40"/>
      <c r="Z2747" s="41"/>
      <c r="AA2747" s="10"/>
      <c r="AB2747" s="42"/>
      <c r="AC2747" s="41"/>
      <c r="AD2747" s="43"/>
      <c r="AE2747" s="42"/>
      <c r="AF2747" s="41"/>
      <c r="AG2747" s="43"/>
      <c r="AH2747" s="69"/>
      <c r="AI2747" s="69"/>
      <c r="AJ2747" s="69"/>
      <c r="AK2747" s="29" t="str">
        <f>IFERROR(MATCH(H2747,#REF!,0),"")</f>
        <v/>
      </c>
    </row>
    <row r="2748" spans="1:37" ht="15" customHeight="1">
      <c r="A2748" s="227" t="str">
        <f>IF(V2748=DB!$B$12,"決裁1",IF(V2748=DB!$B$13,"決裁2",IF(V2748=DB!$B$14,"決裁3",IF(V2748=DB!$B$15,"決裁4",IF(V2748="","",TEXT(W2748,"GE")&amp;"-"&amp;V2748)))))</f>
        <v/>
      </c>
      <c r="B2748" s="228" t="str">
        <f>IF(A2748="","",A2748&amp;"-"&amp;COUNTIF($A$5:A2748,A2748))</f>
        <v/>
      </c>
      <c r="C2748" s="228" t="str">
        <f t="shared" si="85"/>
        <v/>
      </c>
      <c r="D2748" s="228" t="str">
        <f>IF(C2748="","",C2748&amp;"-"&amp;COUNTIF($C$5:C2748,C2748))</f>
        <v/>
      </c>
      <c r="E2748" s="228">
        <f t="shared" si="86"/>
        <v>0</v>
      </c>
      <c r="F2748" s="30"/>
      <c r="G2748" s="30"/>
      <c r="H2748" s="31"/>
      <c r="I2748" s="32"/>
      <c r="J2748" s="35"/>
      <c r="K2748" s="32"/>
      <c r="L2748" s="32"/>
      <c r="M2748" s="32"/>
      <c r="N2748" s="66"/>
      <c r="R2748" s="36"/>
      <c r="S2748" s="37"/>
      <c r="T2748" s="38"/>
      <c r="U2748" s="200"/>
      <c r="V2748" s="211"/>
      <c r="W2748" s="204"/>
      <c r="X2748" s="204"/>
      <c r="Y2748" s="40"/>
      <c r="Z2748" s="41"/>
      <c r="AA2748" s="10"/>
      <c r="AB2748" s="42"/>
      <c r="AC2748" s="41"/>
      <c r="AD2748" s="43"/>
      <c r="AE2748" s="42"/>
      <c r="AF2748" s="41"/>
      <c r="AG2748" s="43"/>
      <c r="AH2748" s="69"/>
      <c r="AI2748" s="69"/>
      <c r="AJ2748" s="69"/>
      <c r="AK2748" s="29" t="str">
        <f>IFERROR(MATCH(H2748,#REF!,0),"")</f>
        <v/>
      </c>
    </row>
    <row r="2749" spans="1:37" ht="15" customHeight="1">
      <c r="A2749" s="227" t="str">
        <f>IF(V2749=DB!$B$12,"決裁1",IF(V2749=DB!$B$13,"決裁2",IF(V2749=DB!$B$14,"決裁3",IF(V2749=DB!$B$15,"決裁4",IF(V2749="","",TEXT(W2749,"GE")&amp;"-"&amp;V2749)))))</f>
        <v/>
      </c>
      <c r="B2749" s="228" t="str">
        <f>IF(A2749="","",A2749&amp;"-"&amp;COUNTIF($A$5:A2749,A2749))</f>
        <v/>
      </c>
      <c r="C2749" s="228" t="str">
        <f t="shared" si="85"/>
        <v/>
      </c>
      <c r="D2749" s="228" t="str">
        <f>IF(C2749="","",C2749&amp;"-"&amp;COUNTIF($C$5:C2749,C2749))</f>
        <v/>
      </c>
      <c r="E2749" s="228">
        <f t="shared" si="86"/>
        <v>0</v>
      </c>
      <c r="F2749" s="30"/>
      <c r="G2749" s="30"/>
      <c r="H2749" s="31"/>
      <c r="I2749" s="32"/>
      <c r="J2749" s="35"/>
      <c r="K2749" s="32"/>
      <c r="L2749" s="32"/>
      <c r="M2749" s="32"/>
      <c r="N2749" s="66"/>
      <c r="R2749" s="36"/>
      <c r="S2749" s="37"/>
      <c r="T2749" s="38"/>
      <c r="U2749" s="200"/>
      <c r="V2749" s="211"/>
      <c r="W2749" s="204"/>
      <c r="X2749" s="204"/>
      <c r="Y2749" s="40"/>
      <c r="Z2749" s="41"/>
      <c r="AA2749" s="10"/>
      <c r="AB2749" s="42"/>
      <c r="AC2749" s="41"/>
      <c r="AD2749" s="43"/>
      <c r="AE2749" s="42"/>
      <c r="AF2749" s="41"/>
      <c r="AG2749" s="43"/>
      <c r="AH2749" s="69"/>
      <c r="AI2749" s="69"/>
      <c r="AJ2749" s="69"/>
      <c r="AK2749" s="29" t="str">
        <f>IFERROR(MATCH(H2749,#REF!,0),"")</f>
        <v/>
      </c>
    </row>
    <row r="2750" spans="1:37" ht="15" customHeight="1">
      <c r="A2750" s="227" t="str">
        <f>IF(V2750=DB!$B$12,"決裁1",IF(V2750=DB!$B$13,"決裁2",IF(V2750=DB!$B$14,"決裁3",IF(V2750=DB!$B$15,"決裁4",IF(V2750="","",TEXT(W2750,"GE")&amp;"-"&amp;V2750)))))</f>
        <v/>
      </c>
      <c r="B2750" s="228" t="str">
        <f>IF(A2750="","",A2750&amp;"-"&amp;COUNTIF($A$5:A2750,A2750))</f>
        <v/>
      </c>
      <c r="C2750" s="228" t="str">
        <f t="shared" si="85"/>
        <v/>
      </c>
      <c r="D2750" s="228" t="str">
        <f>IF(C2750="","",C2750&amp;"-"&amp;COUNTIF($C$5:C2750,C2750))</f>
        <v/>
      </c>
      <c r="E2750" s="228">
        <f t="shared" si="86"/>
        <v>0</v>
      </c>
      <c r="F2750" s="30"/>
      <c r="G2750" s="30"/>
      <c r="H2750" s="31"/>
      <c r="I2750" s="32"/>
      <c r="J2750" s="35"/>
      <c r="K2750" s="32"/>
      <c r="L2750" s="32"/>
      <c r="M2750" s="32"/>
      <c r="N2750" s="66"/>
      <c r="R2750" s="36"/>
      <c r="S2750" s="37"/>
      <c r="T2750" s="38"/>
      <c r="U2750" s="200"/>
      <c r="V2750" s="211"/>
      <c r="W2750" s="204"/>
      <c r="X2750" s="204"/>
      <c r="Y2750" s="40"/>
      <c r="Z2750" s="41"/>
      <c r="AA2750" s="10"/>
      <c r="AB2750" s="42"/>
      <c r="AC2750" s="41"/>
      <c r="AD2750" s="43"/>
      <c r="AE2750" s="42"/>
      <c r="AF2750" s="41"/>
      <c r="AG2750" s="43"/>
      <c r="AH2750" s="69"/>
      <c r="AI2750" s="69"/>
      <c r="AJ2750" s="69"/>
      <c r="AK2750" s="29" t="str">
        <f>IFERROR(MATCH(H2750,#REF!,0),"")</f>
        <v/>
      </c>
    </row>
    <row r="2751" spans="1:37" ht="15" customHeight="1">
      <c r="A2751" s="227" t="str">
        <f>IF(V2751=DB!$B$12,"決裁1",IF(V2751=DB!$B$13,"決裁2",IF(V2751=DB!$B$14,"決裁3",IF(V2751=DB!$B$15,"決裁4",IF(V2751="","",TEXT(W2751,"GE")&amp;"-"&amp;V2751)))))</f>
        <v/>
      </c>
      <c r="B2751" s="228" t="str">
        <f>IF(A2751="","",A2751&amp;"-"&amp;COUNTIF($A$5:A2751,A2751))</f>
        <v/>
      </c>
      <c r="C2751" s="228" t="str">
        <f t="shared" si="85"/>
        <v/>
      </c>
      <c r="D2751" s="228" t="str">
        <f>IF(C2751="","",C2751&amp;"-"&amp;COUNTIF($C$5:C2751,C2751))</f>
        <v/>
      </c>
      <c r="E2751" s="228">
        <f t="shared" si="86"/>
        <v>0</v>
      </c>
      <c r="F2751" s="30"/>
      <c r="G2751" s="30"/>
      <c r="H2751" s="31"/>
      <c r="I2751" s="32"/>
      <c r="J2751" s="35"/>
      <c r="K2751" s="32"/>
      <c r="L2751" s="32"/>
      <c r="M2751" s="32"/>
      <c r="N2751" s="66"/>
      <c r="R2751" s="36"/>
      <c r="S2751" s="37"/>
      <c r="T2751" s="38"/>
      <c r="U2751" s="200"/>
      <c r="V2751" s="211"/>
      <c r="W2751" s="204"/>
      <c r="X2751" s="204"/>
      <c r="Y2751" s="40"/>
      <c r="Z2751" s="41"/>
      <c r="AA2751" s="10"/>
      <c r="AB2751" s="42"/>
      <c r="AC2751" s="41"/>
      <c r="AD2751" s="43"/>
      <c r="AE2751" s="42"/>
      <c r="AF2751" s="41"/>
      <c r="AG2751" s="32"/>
      <c r="AH2751" s="69"/>
      <c r="AI2751" s="69"/>
      <c r="AJ2751" s="69"/>
      <c r="AK2751" s="29" t="str">
        <f>IFERROR(MATCH(H2751,#REF!,0),"")</f>
        <v/>
      </c>
    </row>
    <row r="2752" spans="1:37" ht="15" customHeight="1">
      <c r="A2752" s="227" t="str">
        <f>IF(V2752=DB!$B$12,"決裁1",IF(V2752=DB!$B$13,"決裁2",IF(V2752=DB!$B$14,"決裁3",IF(V2752=DB!$B$15,"決裁4",IF(V2752="","",TEXT(W2752,"GE")&amp;"-"&amp;V2752)))))</f>
        <v/>
      </c>
      <c r="B2752" s="228" t="str">
        <f>IF(A2752="","",A2752&amp;"-"&amp;COUNTIF($A$5:A2752,A2752))</f>
        <v/>
      </c>
      <c r="C2752" s="228" t="str">
        <f t="shared" si="85"/>
        <v/>
      </c>
      <c r="D2752" s="228" t="str">
        <f>IF(C2752="","",C2752&amp;"-"&amp;COUNTIF($C$5:C2752,C2752))</f>
        <v/>
      </c>
      <c r="E2752" s="228">
        <f t="shared" si="86"/>
        <v>0</v>
      </c>
      <c r="F2752" s="30"/>
      <c r="G2752" s="30"/>
      <c r="H2752" s="31"/>
      <c r="I2752" s="32"/>
      <c r="J2752" s="35"/>
      <c r="K2752" s="32"/>
      <c r="L2752" s="32"/>
      <c r="M2752" s="32"/>
      <c r="N2752" s="66"/>
      <c r="R2752" s="36"/>
      <c r="S2752" s="37"/>
      <c r="T2752" s="38"/>
      <c r="U2752" s="200"/>
      <c r="V2752" s="211"/>
      <c r="W2752" s="204"/>
      <c r="X2752" s="204"/>
      <c r="Y2752" s="40"/>
      <c r="Z2752" s="41"/>
      <c r="AA2752" s="10"/>
      <c r="AB2752" s="42"/>
      <c r="AC2752" s="41"/>
      <c r="AD2752" s="43"/>
      <c r="AE2752" s="42"/>
      <c r="AF2752" s="41"/>
      <c r="AG2752" s="43"/>
      <c r="AH2752" s="69"/>
      <c r="AI2752" s="69"/>
      <c r="AJ2752" s="69"/>
      <c r="AK2752" s="29" t="str">
        <f>IFERROR(MATCH(H2752,#REF!,0),"")</f>
        <v/>
      </c>
    </row>
    <row r="2753" spans="1:37" ht="15" customHeight="1">
      <c r="A2753" s="227" t="str">
        <f>IF(V2753=DB!$B$12,"決裁1",IF(V2753=DB!$B$13,"決裁2",IF(V2753=DB!$B$14,"決裁3",IF(V2753=DB!$B$15,"決裁4",IF(V2753="","",TEXT(W2753,"GE")&amp;"-"&amp;V2753)))))</f>
        <v/>
      </c>
      <c r="B2753" s="228" t="str">
        <f>IF(A2753="","",A2753&amp;"-"&amp;COUNTIF($A$5:A2753,A2753))</f>
        <v/>
      </c>
      <c r="C2753" s="228" t="str">
        <f t="shared" si="85"/>
        <v/>
      </c>
      <c r="D2753" s="228" t="str">
        <f>IF(C2753="","",C2753&amp;"-"&amp;COUNTIF($C$5:C2753,C2753))</f>
        <v/>
      </c>
      <c r="E2753" s="228">
        <f t="shared" si="86"/>
        <v>0</v>
      </c>
      <c r="F2753" s="30"/>
      <c r="G2753" s="30"/>
      <c r="H2753" s="31"/>
      <c r="I2753" s="32"/>
      <c r="J2753" s="35"/>
      <c r="K2753" s="32"/>
      <c r="L2753" s="32"/>
      <c r="M2753" s="32"/>
      <c r="N2753" s="66"/>
      <c r="R2753" s="36"/>
      <c r="S2753" s="37"/>
      <c r="T2753" s="38"/>
      <c r="U2753" s="200"/>
      <c r="V2753" s="211"/>
      <c r="W2753" s="204"/>
      <c r="X2753" s="204"/>
      <c r="Y2753" s="40"/>
      <c r="Z2753" s="41"/>
      <c r="AA2753" s="10"/>
      <c r="AB2753" s="42"/>
      <c r="AC2753" s="41"/>
      <c r="AD2753" s="43"/>
      <c r="AE2753" s="42"/>
      <c r="AF2753" s="41"/>
      <c r="AG2753" s="43"/>
      <c r="AH2753" s="69"/>
      <c r="AI2753" s="69"/>
      <c r="AJ2753" s="69"/>
      <c r="AK2753" s="29" t="str">
        <f>IFERROR(MATCH(H2753,#REF!,0),"")</f>
        <v/>
      </c>
    </row>
    <row r="2754" spans="1:37" ht="15" customHeight="1">
      <c r="A2754" s="227" t="str">
        <f>IF(V2754=DB!$B$12,"決裁1",IF(V2754=DB!$B$13,"決裁2",IF(V2754=DB!$B$14,"決裁3",IF(V2754=DB!$B$15,"決裁4",IF(V2754="","",TEXT(W2754,"GE")&amp;"-"&amp;V2754)))))</f>
        <v/>
      </c>
      <c r="B2754" s="228" t="str">
        <f>IF(A2754="","",A2754&amp;"-"&amp;COUNTIF($A$5:A2754,A2754))</f>
        <v/>
      </c>
      <c r="C2754" s="228" t="str">
        <f t="shared" si="85"/>
        <v/>
      </c>
      <c r="D2754" s="228" t="str">
        <f>IF(C2754="","",C2754&amp;"-"&amp;COUNTIF($C$5:C2754,C2754))</f>
        <v/>
      </c>
      <c r="E2754" s="228">
        <f t="shared" si="86"/>
        <v>0</v>
      </c>
      <c r="F2754" s="30"/>
      <c r="G2754" s="30"/>
      <c r="H2754" s="31"/>
      <c r="I2754" s="32"/>
      <c r="J2754" s="35"/>
      <c r="K2754" s="32"/>
      <c r="L2754" s="32"/>
      <c r="M2754" s="32"/>
      <c r="N2754" s="66"/>
      <c r="R2754" s="36"/>
      <c r="S2754" s="37"/>
      <c r="T2754" s="38"/>
      <c r="U2754" s="200"/>
      <c r="V2754" s="211"/>
      <c r="W2754" s="204"/>
      <c r="X2754" s="204"/>
      <c r="Y2754" s="40"/>
      <c r="Z2754" s="41"/>
      <c r="AA2754" s="10"/>
      <c r="AB2754" s="42"/>
      <c r="AC2754" s="41"/>
      <c r="AD2754" s="43"/>
      <c r="AE2754" s="42"/>
      <c r="AF2754" s="41"/>
      <c r="AG2754" s="43"/>
      <c r="AH2754" s="69"/>
      <c r="AI2754" s="69"/>
      <c r="AJ2754" s="69"/>
      <c r="AK2754" s="29" t="str">
        <f>IFERROR(MATCH(H2754,#REF!,0),"")</f>
        <v/>
      </c>
    </row>
    <row r="2755" spans="1:37" ht="15" customHeight="1">
      <c r="A2755" s="227" t="str">
        <f>IF(V2755=DB!$B$12,"決裁1",IF(V2755=DB!$B$13,"決裁2",IF(V2755=DB!$B$14,"決裁3",IF(V2755=DB!$B$15,"決裁4",IF(V2755="","",TEXT(W2755,"GE")&amp;"-"&amp;V2755)))))</f>
        <v/>
      </c>
      <c r="B2755" s="228" t="str">
        <f>IF(A2755="","",A2755&amp;"-"&amp;COUNTIF($A$5:A2755,A2755))</f>
        <v/>
      </c>
      <c r="C2755" s="228" t="str">
        <f t="shared" si="85"/>
        <v/>
      </c>
      <c r="D2755" s="228" t="str">
        <f>IF(C2755="","",C2755&amp;"-"&amp;COUNTIF($C$5:C2755,C2755))</f>
        <v/>
      </c>
      <c r="E2755" s="228">
        <f t="shared" si="86"/>
        <v>0</v>
      </c>
      <c r="F2755" s="30"/>
      <c r="G2755" s="30"/>
      <c r="H2755" s="31"/>
      <c r="I2755" s="32"/>
      <c r="J2755" s="35"/>
      <c r="K2755" s="32"/>
      <c r="L2755" s="32"/>
      <c r="M2755" s="32"/>
      <c r="N2755" s="66"/>
      <c r="R2755" s="36"/>
      <c r="S2755" s="37"/>
      <c r="T2755" s="38"/>
      <c r="U2755" s="200"/>
      <c r="V2755" s="211"/>
      <c r="W2755" s="204"/>
      <c r="X2755" s="204"/>
      <c r="Y2755" s="40"/>
      <c r="Z2755" s="41"/>
      <c r="AA2755" s="10"/>
      <c r="AB2755" s="42"/>
      <c r="AC2755" s="41"/>
      <c r="AD2755" s="43"/>
      <c r="AE2755" s="42"/>
      <c r="AF2755" s="41"/>
      <c r="AG2755" s="43"/>
      <c r="AH2755" s="69"/>
      <c r="AI2755" s="69"/>
      <c r="AJ2755" s="69"/>
      <c r="AK2755" s="29" t="str">
        <f>IFERROR(MATCH(H2755,#REF!,0),"")</f>
        <v/>
      </c>
    </row>
    <row r="2756" spans="1:37" ht="15" customHeight="1">
      <c r="A2756" s="227" t="str">
        <f>IF(V2756=DB!$B$12,"決裁1",IF(V2756=DB!$B$13,"決裁2",IF(V2756=DB!$B$14,"決裁3",IF(V2756=DB!$B$15,"決裁4",IF(V2756="","",TEXT(W2756,"GE")&amp;"-"&amp;V2756)))))</f>
        <v/>
      </c>
      <c r="B2756" s="228" t="str">
        <f>IF(A2756="","",A2756&amp;"-"&amp;COUNTIF($A$5:A2756,A2756))</f>
        <v/>
      </c>
      <c r="C2756" s="228" t="str">
        <f t="shared" si="85"/>
        <v/>
      </c>
      <c r="D2756" s="228" t="str">
        <f>IF(C2756="","",C2756&amp;"-"&amp;COUNTIF($C$5:C2756,C2756))</f>
        <v/>
      </c>
      <c r="E2756" s="228">
        <f t="shared" si="86"/>
        <v>0</v>
      </c>
      <c r="F2756" s="30"/>
      <c r="G2756" s="30"/>
      <c r="H2756" s="31"/>
      <c r="I2756" s="32"/>
      <c r="J2756" s="35"/>
      <c r="K2756" s="32"/>
      <c r="L2756" s="32"/>
      <c r="M2756" s="32"/>
      <c r="N2756" s="66"/>
      <c r="R2756" s="36"/>
      <c r="S2756" s="37"/>
      <c r="T2756" s="38"/>
      <c r="U2756" s="200"/>
      <c r="V2756" s="211"/>
      <c r="W2756" s="204"/>
      <c r="X2756" s="204"/>
      <c r="Y2756" s="40"/>
      <c r="Z2756" s="41"/>
      <c r="AA2756" s="10"/>
      <c r="AB2756" s="42"/>
      <c r="AC2756" s="41"/>
      <c r="AD2756" s="43"/>
      <c r="AE2756" s="42"/>
      <c r="AF2756" s="41"/>
      <c r="AG2756" s="43"/>
      <c r="AH2756" s="69"/>
      <c r="AI2756" s="69"/>
      <c r="AJ2756" s="69"/>
      <c r="AK2756" s="29" t="str">
        <f>IFERROR(MATCH(H2756,#REF!,0),"")</f>
        <v/>
      </c>
    </row>
    <row r="2757" spans="1:37" ht="15" customHeight="1">
      <c r="A2757" s="227" t="str">
        <f>IF(V2757=DB!$B$12,"決裁1",IF(V2757=DB!$B$13,"決裁2",IF(V2757=DB!$B$14,"決裁3",IF(V2757=DB!$B$15,"決裁4",IF(V2757="","",TEXT(W2757,"GE")&amp;"-"&amp;V2757)))))</f>
        <v/>
      </c>
      <c r="B2757" s="228" t="str">
        <f>IF(A2757="","",A2757&amp;"-"&amp;COUNTIF($A$5:A2757,A2757))</f>
        <v/>
      </c>
      <c r="C2757" s="228" t="str">
        <f t="shared" si="85"/>
        <v/>
      </c>
      <c r="D2757" s="228" t="str">
        <f>IF(C2757="","",C2757&amp;"-"&amp;COUNTIF($C$5:C2757,C2757))</f>
        <v/>
      </c>
      <c r="E2757" s="228">
        <f t="shared" si="86"/>
        <v>0</v>
      </c>
      <c r="F2757" s="30"/>
      <c r="G2757" s="30"/>
      <c r="H2757" s="31"/>
      <c r="I2757" s="32"/>
      <c r="J2757" s="35"/>
      <c r="K2757" s="32"/>
      <c r="L2757" s="32"/>
      <c r="M2757" s="32"/>
      <c r="N2757" s="66"/>
      <c r="R2757" s="36"/>
      <c r="S2757" s="37"/>
      <c r="T2757" s="38"/>
      <c r="U2757" s="200"/>
      <c r="V2757" s="211"/>
      <c r="W2757" s="204"/>
      <c r="X2757" s="204"/>
      <c r="Y2757" s="40"/>
      <c r="Z2757" s="41"/>
      <c r="AA2757" s="10"/>
      <c r="AB2757" s="42"/>
      <c r="AC2757" s="41"/>
      <c r="AD2757" s="43"/>
      <c r="AE2757" s="42"/>
      <c r="AF2757" s="41"/>
      <c r="AG2757" s="43"/>
      <c r="AH2757" s="69"/>
      <c r="AI2757" s="69"/>
      <c r="AJ2757" s="69"/>
      <c r="AK2757" s="29" t="str">
        <f>IFERROR(MATCH(H2757,#REF!,0),"")</f>
        <v/>
      </c>
    </row>
    <row r="2758" spans="1:37" ht="15" customHeight="1">
      <c r="A2758" s="227" t="str">
        <f>IF(V2758=DB!$B$12,"決裁1",IF(V2758=DB!$B$13,"決裁2",IF(V2758=DB!$B$14,"決裁3",IF(V2758=DB!$B$15,"決裁4",IF(V2758="","",TEXT(W2758,"GE")&amp;"-"&amp;V2758)))))</f>
        <v/>
      </c>
      <c r="B2758" s="228" t="str">
        <f>IF(A2758="","",A2758&amp;"-"&amp;COUNTIF($A$5:A2758,A2758))</f>
        <v/>
      </c>
      <c r="C2758" s="228" t="str">
        <f t="shared" ref="C2758:C2821" si="87">IF(AH2758="","",AH2758)</f>
        <v/>
      </c>
      <c r="D2758" s="228" t="str">
        <f>IF(C2758="","",C2758&amp;"-"&amp;COUNTIF($C$5:C2758,C2758))</f>
        <v/>
      </c>
      <c r="E2758" s="228">
        <f t="shared" ref="E2758:E2821" si="88">+H2758</f>
        <v>0</v>
      </c>
      <c r="F2758" s="30"/>
      <c r="G2758" s="30"/>
      <c r="H2758" s="31"/>
      <c r="I2758" s="32"/>
      <c r="J2758" s="35"/>
      <c r="K2758" s="32"/>
      <c r="L2758" s="32"/>
      <c r="M2758" s="32"/>
      <c r="N2758" s="66"/>
      <c r="R2758" s="36"/>
      <c r="S2758" s="37"/>
      <c r="T2758" s="38"/>
      <c r="U2758" s="200"/>
      <c r="V2758" s="211"/>
      <c r="W2758" s="204"/>
      <c r="X2758" s="204"/>
      <c r="Y2758" s="40"/>
      <c r="Z2758" s="41"/>
      <c r="AA2758" s="10"/>
      <c r="AB2758" s="42"/>
      <c r="AC2758" s="41"/>
      <c r="AD2758" s="43"/>
      <c r="AE2758" s="42"/>
      <c r="AF2758" s="41"/>
      <c r="AG2758" s="43"/>
      <c r="AH2758" s="69"/>
      <c r="AI2758" s="69"/>
      <c r="AJ2758" s="69"/>
      <c r="AK2758" s="29" t="str">
        <f>IFERROR(MATCH(H2758,#REF!,0),"")</f>
        <v/>
      </c>
    </row>
    <row r="2759" spans="1:37" ht="15" customHeight="1">
      <c r="A2759" s="227" t="str">
        <f>IF(V2759=DB!$B$12,"決裁1",IF(V2759=DB!$B$13,"決裁2",IF(V2759=DB!$B$14,"決裁3",IF(V2759=DB!$B$15,"決裁4",IF(V2759="","",TEXT(W2759,"GE")&amp;"-"&amp;V2759)))))</f>
        <v/>
      </c>
      <c r="B2759" s="228" t="str">
        <f>IF(A2759="","",A2759&amp;"-"&amp;COUNTIF($A$5:A2759,A2759))</f>
        <v/>
      </c>
      <c r="C2759" s="228" t="str">
        <f t="shared" si="87"/>
        <v/>
      </c>
      <c r="D2759" s="228" t="str">
        <f>IF(C2759="","",C2759&amp;"-"&amp;COUNTIF($C$5:C2759,C2759))</f>
        <v/>
      </c>
      <c r="E2759" s="228">
        <f t="shared" si="88"/>
        <v>0</v>
      </c>
      <c r="F2759" s="30"/>
      <c r="G2759" s="30"/>
      <c r="H2759" s="31"/>
      <c r="I2759" s="32"/>
      <c r="J2759" s="35"/>
      <c r="K2759" s="32"/>
      <c r="L2759" s="32"/>
      <c r="M2759" s="32"/>
      <c r="N2759" s="66"/>
      <c r="R2759" s="36"/>
      <c r="S2759" s="37"/>
      <c r="T2759" s="38"/>
      <c r="U2759" s="200"/>
      <c r="V2759" s="211"/>
      <c r="W2759" s="204"/>
      <c r="X2759" s="204"/>
      <c r="Y2759" s="40"/>
      <c r="Z2759" s="41"/>
      <c r="AA2759" s="10"/>
      <c r="AB2759" s="42"/>
      <c r="AC2759" s="41"/>
      <c r="AD2759" s="43"/>
      <c r="AE2759" s="42"/>
      <c r="AF2759" s="41"/>
      <c r="AG2759" s="43"/>
      <c r="AH2759" s="69"/>
      <c r="AI2759" s="69"/>
      <c r="AJ2759" s="69"/>
      <c r="AK2759" s="29" t="str">
        <f>IFERROR(MATCH(H2759,#REF!,0),"")</f>
        <v/>
      </c>
    </row>
    <row r="2760" spans="1:37" ht="15" customHeight="1">
      <c r="A2760" s="227" t="str">
        <f>IF(V2760=DB!$B$12,"決裁1",IF(V2760=DB!$B$13,"決裁2",IF(V2760=DB!$B$14,"決裁3",IF(V2760=DB!$B$15,"決裁4",IF(V2760="","",TEXT(W2760,"GE")&amp;"-"&amp;V2760)))))</f>
        <v/>
      </c>
      <c r="B2760" s="228" t="str">
        <f>IF(A2760="","",A2760&amp;"-"&amp;COUNTIF($A$5:A2760,A2760))</f>
        <v/>
      </c>
      <c r="C2760" s="228" t="str">
        <f t="shared" si="87"/>
        <v/>
      </c>
      <c r="D2760" s="228" t="str">
        <f>IF(C2760="","",C2760&amp;"-"&amp;COUNTIF($C$5:C2760,C2760))</f>
        <v/>
      </c>
      <c r="E2760" s="228">
        <f t="shared" si="88"/>
        <v>0</v>
      </c>
      <c r="F2760" s="30"/>
      <c r="G2760" s="30"/>
      <c r="H2760" s="31"/>
      <c r="I2760" s="32"/>
      <c r="J2760" s="35"/>
      <c r="K2760" s="32"/>
      <c r="L2760" s="32"/>
      <c r="M2760" s="32"/>
      <c r="N2760" s="66"/>
      <c r="R2760" s="36"/>
      <c r="S2760" s="37"/>
      <c r="T2760" s="38"/>
      <c r="U2760" s="200"/>
      <c r="V2760" s="211"/>
      <c r="W2760" s="204"/>
      <c r="X2760" s="204"/>
      <c r="Y2760" s="40"/>
      <c r="Z2760" s="41"/>
      <c r="AA2760" s="10"/>
      <c r="AB2760" s="42"/>
      <c r="AC2760" s="41"/>
      <c r="AD2760" s="43"/>
      <c r="AE2760" s="42"/>
      <c r="AF2760" s="41"/>
      <c r="AG2760" s="43"/>
      <c r="AH2760" s="69"/>
      <c r="AI2760" s="69"/>
      <c r="AJ2760" s="69"/>
      <c r="AK2760" s="29" t="str">
        <f>IFERROR(MATCH(H2760,#REF!,0),"")</f>
        <v/>
      </c>
    </row>
    <row r="2761" spans="1:37" ht="15" customHeight="1">
      <c r="A2761" s="227" t="str">
        <f>IF(V2761=DB!$B$12,"決裁1",IF(V2761=DB!$B$13,"決裁2",IF(V2761=DB!$B$14,"決裁3",IF(V2761=DB!$B$15,"決裁4",IF(V2761="","",TEXT(W2761,"GE")&amp;"-"&amp;V2761)))))</f>
        <v/>
      </c>
      <c r="B2761" s="228" t="str">
        <f>IF(A2761="","",A2761&amp;"-"&amp;COUNTIF($A$5:A2761,A2761))</f>
        <v/>
      </c>
      <c r="C2761" s="228" t="str">
        <f t="shared" si="87"/>
        <v/>
      </c>
      <c r="D2761" s="228" t="str">
        <f>IF(C2761="","",C2761&amp;"-"&amp;COUNTIF($C$5:C2761,C2761))</f>
        <v/>
      </c>
      <c r="E2761" s="228">
        <f t="shared" si="88"/>
        <v>0</v>
      </c>
      <c r="F2761" s="30"/>
      <c r="G2761" s="30"/>
      <c r="H2761" s="31"/>
      <c r="I2761" s="32"/>
      <c r="J2761" s="35"/>
      <c r="K2761" s="32"/>
      <c r="L2761" s="32"/>
      <c r="M2761" s="32"/>
      <c r="N2761" s="66"/>
      <c r="R2761" s="36"/>
      <c r="S2761" s="37"/>
      <c r="T2761" s="38"/>
      <c r="U2761" s="200"/>
      <c r="V2761" s="211"/>
      <c r="W2761" s="204"/>
      <c r="X2761" s="204"/>
      <c r="Y2761" s="40"/>
      <c r="Z2761" s="41"/>
      <c r="AA2761" s="10"/>
      <c r="AB2761" s="42"/>
      <c r="AC2761" s="41"/>
      <c r="AD2761" s="43"/>
      <c r="AE2761" s="42"/>
      <c r="AF2761" s="41"/>
      <c r="AG2761" s="43"/>
      <c r="AH2761" s="69"/>
      <c r="AI2761" s="69"/>
      <c r="AJ2761" s="69"/>
      <c r="AK2761" s="29" t="str">
        <f>IFERROR(MATCH(H2761,#REF!,0),"")</f>
        <v/>
      </c>
    </row>
    <row r="2762" spans="1:37" ht="15" customHeight="1">
      <c r="A2762" s="227" t="str">
        <f>IF(V2762=DB!$B$12,"決裁1",IF(V2762=DB!$B$13,"決裁2",IF(V2762=DB!$B$14,"決裁3",IF(V2762=DB!$B$15,"決裁4",IF(V2762="","",TEXT(W2762,"GE")&amp;"-"&amp;V2762)))))</f>
        <v/>
      </c>
      <c r="B2762" s="228" t="str">
        <f>IF(A2762="","",A2762&amp;"-"&amp;COUNTIF($A$5:A2762,A2762))</f>
        <v/>
      </c>
      <c r="C2762" s="228" t="str">
        <f t="shared" si="87"/>
        <v/>
      </c>
      <c r="D2762" s="228" t="str">
        <f>IF(C2762="","",C2762&amp;"-"&amp;COUNTIF($C$5:C2762,C2762))</f>
        <v/>
      </c>
      <c r="E2762" s="228">
        <f t="shared" si="88"/>
        <v>0</v>
      </c>
      <c r="F2762" s="30"/>
      <c r="G2762" s="30"/>
      <c r="H2762" s="31"/>
      <c r="I2762" s="32"/>
      <c r="J2762" s="35"/>
      <c r="K2762" s="32"/>
      <c r="L2762" s="32"/>
      <c r="M2762" s="32"/>
      <c r="N2762" s="66"/>
      <c r="R2762" s="36"/>
      <c r="S2762" s="37"/>
      <c r="T2762" s="38"/>
      <c r="U2762" s="200"/>
      <c r="V2762" s="211"/>
      <c r="W2762" s="204"/>
      <c r="X2762" s="204"/>
      <c r="Y2762" s="40"/>
      <c r="Z2762" s="41"/>
      <c r="AA2762" s="10"/>
      <c r="AB2762" s="42"/>
      <c r="AC2762" s="41"/>
      <c r="AD2762" s="43"/>
      <c r="AE2762" s="42"/>
      <c r="AF2762" s="41"/>
      <c r="AG2762" s="43"/>
      <c r="AH2762" s="69"/>
      <c r="AI2762" s="69"/>
      <c r="AJ2762" s="69"/>
      <c r="AK2762" s="29" t="str">
        <f>IFERROR(MATCH(H2762,#REF!,0),"")</f>
        <v/>
      </c>
    </row>
    <row r="2763" spans="1:37" ht="15" customHeight="1">
      <c r="A2763" s="227" t="str">
        <f>IF(V2763=DB!$B$12,"決裁1",IF(V2763=DB!$B$13,"決裁2",IF(V2763=DB!$B$14,"決裁3",IF(V2763=DB!$B$15,"決裁4",IF(V2763="","",TEXT(W2763,"GE")&amp;"-"&amp;V2763)))))</f>
        <v/>
      </c>
      <c r="B2763" s="228" t="str">
        <f>IF(A2763="","",A2763&amp;"-"&amp;COUNTIF($A$5:A2763,A2763))</f>
        <v/>
      </c>
      <c r="C2763" s="228" t="str">
        <f t="shared" si="87"/>
        <v/>
      </c>
      <c r="D2763" s="228" t="str">
        <f>IF(C2763="","",C2763&amp;"-"&amp;COUNTIF($C$5:C2763,C2763))</f>
        <v/>
      </c>
      <c r="E2763" s="228">
        <f t="shared" si="88"/>
        <v>0</v>
      </c>
      <c r="F2763" s="30"/>
      <c r="G2763" s="30"/>
      <c r="H2763" s="31"/>
      <c r="I2763" s="32"/>
      <c r="J2763" s="35"/>
      <c r="K2763" s="32"/>
      <c r="L2763" s="32"/>
      <c r="M2763" s="32"/>
      <c r="N2763" s="66"/>
      <c r="R2763" s="36"/>
      <c r="S2763" s="37"/>
      <c r="T2763" s="38"/>
      <c r="U2763" s="200"/>
      <c r="V2763" s="211"/>
      <c r="W2763" s="204"/>
      <c r="X2763" s="204"/>
      <c r="Y2763" s="40"/>
      <c r="Z2763" s="41"/>
      <c r="AA2763" s="10"/>
      <c r="AB2763" s="42"/>
      <c r="AC2763" s="41"/>
      <c r="AD2763" s="43"/>
      <c r="AE2763" s="42"/>
      <c r="AF2763" s="41"/>
      <c r="AG2763" s="43"/>
      <c r="AH2763" s="69"/>
      <c r="AI2763" s="69"/>
      <c r="AJ2763" s="69"/>
      <c r="AK2763" s="29" t="str">
        <f>IFERROR(MATCH(H2763,#REF!,0),"")</f>
        <v/>
      </c>
    </row>
    <row r="2764" spans="1:37" ht="15" customHeight="1">
      <c r="A2764" s="227" t="str">
        <f>IF(V2764=DB!$B$12,"決裁1",IF(V2764=DB!$B$13,"決裁2",IF(V2764=DB!$B$14,"決裁3",IF(V2764=DB!$B$15,"決裁4",IF(V2764="","",TEXT(W2764,"GE")&amp;"-"&amp;V2764)))))</f>
        <v/>
      </c>
      <c r="B2764" s="228" t="str">
        <f>IF(A2764="","",A2764&amp;"-"&amp;COUNTIF($A$5:A2764,A2764))</f>
        <v/>
      </c>
      <c r="C2764" s="228" t="str">
        <f t="shared" si="87"/>
        <v/>
      </c>
      <c r="D2764" s="228" t="str">
        <f>IF(C2764="","",C2764&amp;"-"&amp;COUNTIF($C$5:C2764,C2764))</f>
        <v/>
      </c>
      <c r="E2764" s="228">
        <f t="shared" si="88"/>
        <v>0</v>
      </c>
      <c r="F2764" s="30"/>
      <c r="G2764" s="30"/>
      <c r="H2764" s="31"/>
      <c r="I2764" s="32"/>
      <c r="J2764" s="35"/>
      <c r="K2764" s="32"/>
      <c r="L2764" s="32"/>
      <c r="M2764" s="32"/>
      <c r="N2764" s="66"/>
      <c r="R2764" s="36"/>
      <c r="S2764" s="37"/>
      <c r="T2764" s="38"/>
      <c r="U2764" s="200"/>
      <c r="V2764" s="211"/>
      <c r="W2764" s="204"/>
      <c r="X2764" s="204"/>
      <c r="Y2764" s="40"/>
      <c r="Z2764" s="41"/>
      <c r="AA2764" s="10"/>
      <c r="AB2764" s="42"/>
      <c r="AC2764" s="41"/>
      <c r="AD2764" s="43"/>
      <c r="AE2764" s="42"/>
      <c r="AF2764" s="41"/>
      <c r="AG2764" s="43"/>
      <c r="AH2764" s="69"/>
      <c r="AI2764" s="69"/>
      <c r="AJ2764" s="69"/>
      <c r="AK2764" s="29" t="str">
        <f>IFERROR(MATCH(H2764,#REF!,0),"")</f>
        <v/>
      </c>
    </row>
    <row r="2765" spans="1:37" ht="15" customHeight="1">
      <c r="A2765" s="227" t="str">
        <f>IF(V2765=DB!$B$12,"決裁1",IF(V2765=DB!$B$13,"決裁2",IF(V2765=DB!$B$14,"決裁3",IF(V2765=DB!$B$15,"決裁4",IF(V2765="","",TEXT(W2765,"GE")&amp;"-"&amp;V2765)))))</f>
        <v/>
      </c>
      <c r="B2765" s="228" t="str">
        <f>IF(A2765="","",A2765&amp;"-"&amp;COUNTIF($A$5:A2765,A2765))</f>
        <v/>
      </c>
      <c r="C2765" s="228" t="str">
        <f t="shared" si="87"/>
        <v/>
      </c>
      <c r="D2765" s="228" t="str">
        <f>IF(C2765="","",C2765&amp;"-"&amp;COUNTIF($C$5:C2765,C2765))</f>
        <v/>
      </c>
      <c r="E2765" s="228">
        <f t="shared" si="88"/>
        <v>0</v>
      </c>
      <c r="F2765" s="30"/>
      <c r="G2765" s="30"/>
      <c r="H2765" s="31"/>
      <c r="I2765" s="32"/>
      <c r="J2765" s="35"/>
      <c r="K2765" s="32"/>
      <c r="L2765" s="32"/>
      <c r="M2765" s="32"/>
      <c r="N2765" s="66"/>
      <c r="R2765" s="36"/>
      <c r="S2765" s="37"/>
      <c r="T2765" s="38"/>
      <c r="U2765" s="200"/>
      <c r="V2765" s="211"/>
      <c r="W2765" s="204"/>
      <c r="X2765" s="204"/>
      <c r="Y2765" s="40"/>
      <c r="Z2765" s="41"/>
      <c r="AA2765" s="10"/>
      <c r="AB2765" s="42"/>
      <c r="AC2765" s="41"/>
      <c r="AD2765" s="43"/>
      <c r="AE2765" s="42"/>
      <c r="AF2765" s="41"/>
      <c r="AG2765" s="43"/>
      <c r="AH2765" s="69"/>
      <c r="AI2765" s="69"/>
      <c r="AJ2765" s="69"/>
      <c r="AK2765" s="29" t="str">
        <f>IFERROR(MATCH(H2765,#REF!,0),"")</f>
        <v/>
      </c>
    </row>
    <row r="2766" spans="1:37" ht="15" customHeight="1">
      <c r="A2766" s="227" t="str">
        <f>IF(V2766=DB!$B$12,"決裁1",IF(V2766=DB!$B$13,"決裁2",IF(V2766=DB!$B$14,"決裁3",IF(V2766=DB!$B$15,"決裁4",IF(V2766="","",TEXT(W2766,"GE")&amp;"-"&amp;V2766)))))</f>
        <v/>
      </c>
      <c r="B2766" s="228" t="str">
        <f>IF(A2766="","",A2766&amp;"-"&amp;COUNTIF($A$5:A2766,A2766))</f>
        <v/>
      </c>
      <c r="C2766" s="228" t="str">
        <f t="shared" si="87"/>
        <v/>
      </c>
      <c r="D2766" s="228" t="str">
        <f>IF(C2766="","",C2766&amp;"-"&amp;COUNTIF($C$5:C2766,C2766))</f>
        <v/>
      </c>
      <c r="E2766" s="228">
        <f t="shared" si="88"/>
        <v>0</v>
      </c>
      <c r="F2766" s="30"/>
      <c r="G2766" s="30"/>
      <c r="H2766" s="31"/>
      <c r="I2766" s="32"/>
      <c r="J2766" s="35"/>
      <c r="K2766" s="32"/>
      <c r="L2766" s="32"/>
      <c r="M2766" s="32"/>
      <c r="N2766" s="66"/>
      <c r="R2766" s="36"/>
      <c r="S2766" s="37"/>
      <c r="T2766" s="38"/>
      <c r="U2766" s="200"/>
      <c r="V2766" s="211"/>
      <c r="W2766" s="204"/>
      <c r="X2766" s="204"/>
      <c r="Y2766" s="40"/>
      <c r="Z2766" s="41"/>
      <c r="AA2766" s="10"/>
      <c r="AB2766" s="42"/>
      <c r="AC2766" s="41"/>
      <c r="AD2766" s="43"/>
      <c r="AE2766" s="42"/>
      <c r="AF2766" s="41"/>
      <c r="AG2766" s="43"/>
      <c r="AH2766" s="69"/>
      <c r="AI2766" s="69"/>
      <c r="AJ2766" s="69"/>
      <c r="AK2766" s="29" t="str">
        <f>IFERROR(MATCH(H2766,#REF!,0),"")</f>
        <v/>
      </c>
    </row>
    <row r="2767" spans="1:37" ht="15" customHeight="1">
      <c r="A2767" s="227" t="str">
        <f>IF(V2767=DB!$B$12,"決裁1",IF(V2767=DB!$B$13,"決裁2",IF(V2767=DB!$B$14,"決裁3",IF(V2767=DB!$B$15,"決裁4",IF(V2767="","",TEXT(W2767,"GE")&amp;"-"&amp;V2767)))))</f>
        <v/>
      </c>
      <c r="B2767" s="228" t="str">
        <f>IF(A2767="","",A2767&amp;"-"&amp;COUNTIF($A$5:A2767,A2767))</f>
        <v/>
      </c>
      <c r="C2767" s="228" t="str">
        <f t="shared" si="87"/>
        <v/>
      </c>
      <c r="D2767" s="228" t="str">
        <f>IF(C2767="","",C2767&amp;"-"&amp;COUNTIF($C$5:C2767,C2767))</f>
        <v/>
      </c>
      <c r="E2767" s="228">
        <f t="shared" si="88"/>
        <v>0</v>
      </c>
      <c r="F2767" s="30"/>
      <c r="G2767" s="30"/>
      <c r="H2767" s="31"/>
      <c r="I2767" s="32"/>
      <c r="J2767" s="35"/>
      <c r="K2767" s="32"/>
      <c r="L2767" s="32"/>
      <c r="M2767" s="32"/>
      <c r="N2767" s="66"/>
      <c r="R2767" s="36"/>
      <c r="S2767" s="37"/>
      <c r="T2767" s="38"/>
      <c r="U2767" s="200"/>
      <c r="V2767" s="211"/>
      <c r="W2767" s="204"/>
      <c r="X2767" s="204"/>
      <c r="Y2767" s="40"/>
      <c r="Z2767" s="41"/>
      <c r="AA2767" s="10"/>
      <c r="AB2767" s="42"/>
      <c r="AC2767" s="41"/>
      <c r="AD2767" s="43"/>
      <c r="AE2767" s="42"/>
      <c r="AF2767" s="41"/>
      <c r="AG2767" s="43"/>
      <c r="AH2767" s="69"/>
      <c r="AI2767" s="69"/>
      <c r="AJ2767" s="69"/>
      <c r="AK2767" s="29" t="str">
        <f>IFERROR(MATCH(H2767,#REF!,0),"")</f>
        <v/>
      </c>
    </row>
    <row r="2768" spans="1:37" ht="15" customHeight="1">
      <c r="A2768" s="227" t="str">
        <f>IF(V2768=DB!$B$12,"決裁1",IF(V2768=DB!$B$13,"決裁2",IF(V2768=DB!$B$14,"決裁3",IF(V2768=DB!$B$15,"決裁4",IF(V2768="","",TEXT(W2768,"GE")&amp;"-"&amp;V2768)))))</f>
        <v/>
      </c>
      <c r="B2768" s="228" t="str">
        <f>IF(A2768="","",A2768&amp;"-"&amp;COUNTIF($A$5:A2768,A2768))</f>
        <v/>
      </c>
      <c r="C2768" s="228" t="str">
        <f t="shared" si="87"/>
        <v/>
      </c>
      <c r="D2768" s="228" t="str">
        <f>IF(C2768="","",C2768&amp;"-"&amp;COUNTIF($C$5:C2768,C2768))</f>
        <v/>
      </c>
      <c r="E2768" s="228">
        <f t="shared" si="88"/>
        <v>0</v>
      </c>
      <c r="F2768" s="30"/>
      <c r="G2768" s="30"/>
      <c r="H2768" s="31"/>
      <c r="I2768" s="32"/>
      <c r="J2768" s="35"/>
      <c r="K2768" s="32"/>
      <c r="L2768" s="32"/>
      <c r="M2768" s="32"/>
      <c r="N2768" s="66"/>
      <c r="R2768" s="36"/>
      <c r="S2768" s="37"/>
      <c r="T2768" s="38"/>
      <c r="U2768" s="200"/>
      <c r="V2768" s="211"/>
      <c r="W2768" s="204"/>
      <c r="X2768" s="204"/>
      <c r="Y2768" s="40"/>
      <c r="Z2768" s="41"/>
      <c r="AA2768" s="10"/>
      <c r="AB2768" s="42"/>
      <c r="AC2768" s="41"/>
      <c r="AD2768" s="43"/>
      <c r="AE2768" s="42"/>
      <c r="AF2768" s="41"/>
      <c r="AG2768" s="43"/>
      <c r="AH2768" s="69"/>
      <c r="AI2768" s="69"/>
      <c r="AJ2768" s="69"/>
      <c r="AK2768" s="29" t="str">
        <f>IFERROR(MATCH(H2768,#REF!,0),"")</f>
        <v/>
      </c>
    </row>
    <row r="2769" spans="1:37" ht="15" customHeight="1">
      <c r="A2769" s="227" t="str">
        <f>IF(V2769=DB!$B$12,"決裁1",IF(V2769=DB!$B$13,"決裁2",IF(V2769=DB!$B$14,"決裁3",IF(V2769=DB!$B$15,"決裁4",IF(V2769="","",TEXT(W2769,"GE")&amp;"-"&amp;V2769)))))</f>
        <v/>
      </c>
      <c r="B2769" s="228" t="str">
        <f>IF(A2769="","",A2769&amp;"-"&amp;COUNTIF($A$5:A2769,A2769))</f>
        <v/>
      </c>
      <c r="C2769" s="228" t="str">
        <f t="shared" si="87"/>
        <v/>
      </c>
      <c r="D2769" s="228" t="str">
        <f>IF(C2769="","",C2769&amp;"-"&amp;COUNTIF($C$5:C2769,C2769))</f>
        <v/>
      </c>
      <c r="E2769" s="228">
        <f t="shared" si="88"/>
        <v>0</v>
      </c>
      <c r="F2769" s="30"/>
      <c r="G2769" s="30"/>
      <c r="H2769" s="31"/>
      <c r="I2769" s="32"/>
      <c r="J2769" s="35"/>
      <c r="K2769" s="32"/>
      <c r="L2769" s="32"/>
      <c r="M2769" s="32"/>
      <c r="N2769" s="66"/>
      <c r="R2769" s="36"/>
      <c r="S2769" s="37"/>
      <c r="T2769" s="38"/>
      <c r="U2769" s="200"/>
      <c r="V2769" s="211"/>
      <c r="W2769" s="204"/>
      <c r="X2769" s="204"/>
      <c r="Y2769" s="40"/>
      <c r="Z2769" s="41"/>
      <c r="AA2769" s="10"/>
      <c r="AB2769" s="42"/>
      <c r="AC2769" s="41"/>
      <c r="AD2769" s="43"/>
      <c r="AE2769" s="42"/>
      <c r="AF2769" s="41"/>
      <c r="AG2769" s="43"/>
      <c r="AH2769" s="69"/>
      <c r="AI2769" s="69"/>
      <c r="AJ2769" s="69"/>
      <c r="AK2769" s="29" t="str">
        <f>IFERROR(MATCH(H2769,#REF!,0),"")</f>
        <v/>
      </c>
    </row>
    <row r="2770" spans="1:37" ht="15" customHeight="1">
      <c r="A2770" s="227" t="str">
        <f>IF(V2770=DB!$B$12,"決裁1",IF(V2770=DB!$B$13,"決裁2",IF(V2770=DB!$B$14,"決裁3",IF(V2770=DB!$B$15,"決裁4",IF(V2770="","",TEXT(W2770,"GE")&amp;"-"&amp;V2770)))))</f>
        <v/>
      </c>
      <c r="B2770" s="228" t="str">
        <f>IF(A2770="","",A2770&amp;"-"&amp;COUNTIF($A$5:A2770,A2770))</f>
        <v/>
      </c>
      <c r="C2770" s="228" t="str">
        <f t="shared" si="87"/>
        <v/>
      </c>
      <c r="D2770" s="228" t="str">
        <f>IF(C2770="","",C2770&amp;"-"&amp;COUNTIF($C$5:C2770,C2770))</f>
        <v/>
      </c>
      <c r="E2770" s="228">
        <f t="shared" si="88"/>
        <v>0</v>
      </c>
      <c r="F2770" s="30"/>
      <c r="G2770" s="30"/>
      <c r="H2770" s="31"/>
      <c r="I2770" s="32"/>
      <c r="J2770" s="35"/>
      <c r="K2770" s="32"/>
      <c r="L2770" s="32"/>
      <c r="M2770" s="32"/>
      <c r="N2770" s="66"/>
      <c r="R2770" s="36"/>
      <c r="S2770" s="37"/>
      <c r="T2770" s="38"/>
      <c r="U2770" s="200"/>
      <c r="V2770" s="211"/>
      <c r="W2770" s="204"/>
      <c r="X2770" s="204"/>
      <c r="Y2770" s="40"/>
      <c r="Z2770" s="41"/>
      <c r="AA2770" s="10"/>
      <c r="AB2770" s="42"/>
      <c r="AC2770" s="41"/>
      <c r="AD2770" s="43"/>
      <c r="AE2770" s="42"/>
      <c r="AF2770" s="41"/>
      <c r="AG2770" s="43"/>
      <c r="AH2770" s="69"/>
      <c r="AI2770" s="69"/>
      <c r="AJ2770" s="69"/>
      <c r="AK2770" s="29" t="str">
        <f>IFERROR(MATCH(H2770,#REF!,0),"")</f>
        <v/>
      </c>
    </row>
    <row r="2771" spans="1:37" ht="15" customHeight="1">
      <c r="A2771" s="227" t="str">
        <f>IF(V2771=DB!$B$12,"決裁1",IF(V2771=DB!$B$13,"決裁2",IF(V2771=DB!$B$14,"決裁3",IF(V2771=DB!$B$15,"決裁4",IF(V2771="","",TEXT(W2771,"GE")&amp;"-"&amp;V2771)))))</f>
        <v/>
      </c>
      <c r="B2771" s="228" t="str">
        <f>IF(A2771="","",A2771&amp;"-"&amp;COUNTIF($A$5:A2771,A2771))</f>
        <v/>
      </c>
      <c r="C2771" s="228" t="str">
        <f t="shared" si="87"/>
        <v/>
      </c>
      <c r="D2771" s="228" t="str">
        <f>IF(C2771="","",C2771&amp;"-"&amp;COUNTIF($C$5:C2771,C2771))</f>
        <v/>
      </c>
      <c r="E2771" s="228">
        <f t="shared" si="88"/>
        <v>0</v>
      </c>
      <c r="F2771" s="30"/>
      <c r="G2771" s="30"/>
      <c r="H2771" s="31"/>
      <c r="I2771" s="32"/>
      <c r="J2771" s="35"/>
      <c r="K2771" s="32"/>
      <c r="L2771" s="32"/>
      <c r="M2771" s="32"/>
      <c r="N2771" s="66"/>
      <c r="R2771" s="36"/>
      <c r="S2771" s="37"/>
      <c r="T2771" s="38"/>
      <c r="U2771" s="200"/>
      <c r="V2771" s="211"/>
      <c r="W2771" s="204"/>
      <c r="X2771" s="204"/>
      <c r="Y2771" s="40"/>
      <c r="Z2771" s="41"/>
      <c r="AA2771" s="10"/>
      <c r="AB2771" s="42"/>
      <c r="AC2771" s="41"/>
      <c r="AD2771" s="43"/>
      <c r="AE2771" s="42"/>
      <c r="AF2771" s="41"/>
      <c r="AG2771" s="43"/>
      <c r="AH2771" s="69"/>
      <c r="AI2771" s="69"/>
      <c r="AJ2771" s="69"/>
      <c r="AK2771" s="29" t="str">
        <f>IFERROR(MATCH(H2771,#REF!,0),"")</f>
        <v/>
      </c>
    </row>
    <row r="2772" spans="1:37" ht="15" customHeight="1">
      <c r="A2772" s="227" t="str">
        <f>IF(V2772=DB!$B$12,"決裁1",IF(V2772=DB!$B$13,"決裁2",IF(V2772=DB!$B$14,"決裁3",IF(V2772=DB!$B$15,"決裁4",IF(V2772="","",TEXT(W2772,"GE")&amp;"-"&amp;V2772)))))</f>
        <v/>
      </c>
      <c r="B2772" s="228" t="str">
        <f>IF(A2772="","",A2772&amp;"-"&amp;COUNTIF($A$5:A2772,A2772))</f>
        <v/>
      </c>
      <c r="C2772" s="228" t="str">
        <f t="shared" si="87"/>
        <v/>
      </c>
      <c r="D2772" s="228" t="str">
        <f>IF(C2772="","",C2772&amp;"-"&amp;COUNTIF($C$5:C2772,C2772))</f>
        <v/>
      </c>
      <c r="E2772" s="228">
        <f t="shared" si="88"/>
        <v>0</v>
      </c>
      <c r="F2772" s="30"/>
      <c r="G2772" s="30"/>
      <c r="H2772" s="31"/>
      <c r="I2772" s="32"/>
      <c r="J2772" s="35"/>
      <c r="K2772" s="32"/>
      <c r="L2772" s="32"/>
      <c r="M2772" s="32"/>
      <c r="N2772" s="66"/>
      <c r="R2772" s="36"/>
      <c r="S2772" s="37"/>
      <c r="T2772" s="38"/>
      <c r="U2772" s="200"/>
      <c r="V2772" s="211"/>
      <c r="W2772" s="204"/>
      <c r="X2772" s="204"/>
      <c r="Y2772" s="40"/>
      <c r="Z2772" s="41"/>
      <c r="AA2772" s="10"/>
      <c r="AB2772" s="42"/>
      <c r="AC2772" s="41"/>
      <c r="AD2772" s="43"/>
      <c r="AE2772" s="42"/>
      <c r="AF2772" s="41"/>
      <c r="AG2772" s="43"/>
      <c r="AH2772" s="69"/>
      <c r="AI2772" s="69"/>
      <c r="AJ2772" s="69"/>
      <c r="AK2772" s="29" t="str">
        <f>IFERROR(MATCH(H2772,#REF!,0),"")</f>
        <v/>
      </c>
    </row>
    <row r="2773" spans="1:37" ht="15" customHeight="1">
      <c r="A2773" s="227" t="str">
        <f>IF(V2773=DB!$B$12,"決裁1",IF(V2773=DB!$B$13,"決裁2",IF(V2773=DB!$B$14,"決裁3",IF(V2773=DB!$B$15,"決裁4",IF(V2773="","",TEXT(W2773,"GE")&amp;"-"&amp;V2773)))))</f>
        <v/>
      </c>
      <c r="B2773" s="228" t="str">
        <f>IF(A2773="","",A2773&amp;"-"&amp;COUNTIF($A$5:A2773,A2773))</f>
        <v/>
      </c>
      <c r="C2773" s="228" t="str">
        <f t="shared" si="87"/>
        <v/>
      </c>
      <c r="D2773" s="228" t="str">
        <f>IF(C2773="","",C2773&amp;"-"&amp;COUNTIF($C$5:C2773,C2773))</f>
        <v/>
      </c>
      <c r="E2773" s="228">
        <f t="shared" si="88"/>
        <v>0</v>
      </c>
      <c r="F2773" s="30"/>
      <c r="G2773" s="30"/>
      <c r="H2773" s="31"/>
      <c r="I2773" s="32"/>
      <c r="J2773" s="35"/>
      <c r="K2773" s="32"/>
      <c r="L2773" s="32"/>
      <c r="M2773" s="32"/>
      <c r="N2773" s="66"/>
      <c r="R2773" s="36"/>
      <c r="S2773" s="37"/>
      <c r="T2773" s="38"/>
      <c r="U2773" s="200"/>
      <c r="V2773" s="211"/>
      <c r="W2773" s="204"/>
      <c r="X2773" s="204"/>
      <c r="Y2773" s="40"/>
      <c r="Z2773" s="41"/>
      <c r="AA2773" s="10"/>
      <c r="AB2773" s="42"/>
      <c r="AC2773" s="41"/>
      <c r="AD2773" s="43"/>
      <c r="AE2773" s="42"/>
      <c r="AF2773" s="41"/>
      <c r="AG2773" s="43"/>
      <c r="AH2773" s="69"/>
      <c r="AI2773" s="69"/>
      <c r="AJ2773" s="69"/>
      <c r="AK2773" s="29" t="str">
        <f>IFERROR(MATCH(H2773,#REF!,0),"")</f>
        <v/>
      </c>
    </row>
    <row r="2774" spans="1:37" ht="15" customHeight="1">
      <c r="A2774" s="227" t="str">
        <f>IF(V2774=DB!$B$12,"決裁1",IF(V2774=DB!$B$13,"決裁2",IF(V2774=DB!$B$14,"決裁3",IF(V2774=DB!$B$15,"決裁4",IF(V2774="","",TEXT(W2774,"GE")&amp;"-"&amp;V2774)))))</f>
        <v/>
      </c>
      <c r="B2774" s="228" t="str">
        <f>IF(A2774="","",A2774&amp;"-"&amp;COUNTIF($A$5:A2774,A2774))</f>
        <v/>
      </c>
      <c r="C2774" s="228" t="str">
        <f t="shared" si="87"/>
        <v/>
      </c>
      <c r="D2774" s="228" t="str">
        <f>IF(C2774="","",C2774&amp;"-"&amp;COUNTIF($C$5:C2774,C2774))</f>
        <v/>
      </c>
      <c r="E2774" s="228">
        <f t="shared" si="88"/>
        <v>0</v>
      </c>
      <c r="F2774" s="30"/>
      <c r="G2774" s="30"/>
      <c r="H2774" s="31"/>
      <c r="I2774" s="32"/>
      <c r="J2774" s="35"/>
      <c r="K2774" s="32"/>
      <c r="L2774" s="32"/>
      <c r="M2774" s="32"/>
      <c r="N2774" s="66"/>
      <c r="R2774" s="36"/>
      <c r="S2774" s="37"/>
      <c r="T2774" s="38"/>
      <c r="U2774" s="200"/>
      <c r="V2774" s="211"/>
      <c r="W2774" s="204"/>
      <c r="X2774" s="204"/>
      <c r="Y2774" s="40"/>
      <c r="Z2774" s="41"/>
      <c r="AA2774" s="10"/>
      <c r="AB2774" s="42"/>
      <c r="AC2774" s="41"/>
      <c r="AD2774" s="43"/>
      <c r="AE2774" s="42"/>
      <c r="AF2774" s="41"/>
      <c r="AG2774" s="43"/>
      <c r="AH2774" s="69"/>
      <c r="AI2774" s="69"/>
      <c r="AJ2774" s="69"/>
      <c r="AK2774" s="29" t="str">
        <f>IFERROR(MATCH(H2774,#REF!,0),"")</f>
        <v/>
      </c>
    </row>
    <row r="2775" spans="1:37" ht="15" customHeight="1">
      <c r="A2775" s="227" t="str">
        <f>IF(V2775=DB!$B$12,"決裁1",IF(V2775=DB!$B$13,"決裁2",IF(V2775=DB!$B$14,"決裁3",IF(V2775=DB!$B$15,"決裁4",IF(V2775="","",TEXT(W2775,"GE")&amp;"-"&amp;V2775)))))</f>
        <v/>
      </c>
      <c r="B2775" s="228" t="str">
        <f>IF(A2775="","",A2775&amp;"-"&amp;COUNTIF($A$5:A2775,A2775))</f>
        <v/>
      </c>
      <c r="C2775" s="228" t="str">
        <f t="shared" si="87"/>
        <v/>
      </c>
      <c r="D2775" s="228" t="str">
        <f>IF(C2775="","",C2775&amp;"-"&amp;COUNTIF($C$5:C2775,C2775))</f>
        <v/>
      </c>
      <c r="E2775" s="228">
        <f t="shared" si="88"/>
        <v>0</v>
      </c>
      <c r="F2775" s="30"/>
      <c r="G2775" s="30"/>
      <c r="H2775" s="31"/>
      <c r="I2775" s="32"/>
      <c r="J2775" s="35"/>
      <c r="K2775" s="32"/>
      <c r="L2775" s="32"/>
      <c r="M2775" s="32"/>
      <c r="N2775" s="66"/>
      <c r="R2775" s="36"/>
      <c r="S2775" s="37"/>
      <c r="T2775" s="38"/>
      <c r="U2775" s="200"/>
      <c r="V2775" s="211"/>
      <c r="W2775" s="204"/>
      <c r="X2775" s="204"/>
      <c r="Y2775" s="40"/>
      <c r="Z2775" s="41"/>
      <c r="AA2775" s="10"/>
      <c r="AB2775" s="42"/>
      <c r="AC2775" s="41"/>
      <c r="AD2775" s="43"/>
      <c r="AE2775" s="42"/>
      <c r="AF2775" s="41"/>
      <c r="AG2775" s="43"/>
      <c r="AH2775" s="69"/>
      <c r="AI2775" s="69"/>
      <c r="AJ2775" s="69"/>
      <c r="AK2775" s="29" t="str">
        <f>IFERROR(MATCH(H2775,#REF!,0),"")</f>
        <v/>
      </c>
    </row>
    <row r="2776" spans="1:37" ht="15" customHeight="1">
      <c r="A2776" s="227" t="str">
        <f>IF(V2776=DB!$B$12,"決裁1",IF(V2776=DB!$B$13,"決裁2",IF(V2776=DB!$B$14,"決裁3",IF(V2776=DB!$B$15,"決裁4",IF(V2776="","",TEXT(W2776,"GE")&amp;"-"&amp;V2776)))))</f>
        <v/>
      </c>
      <c r="B2776" s="228" t="str">
        <f>IF(A2776="","",A2776&amp;"-"&amp;COUNTIF($A$5:A2776,A2776))</f>
        <v/>
      </c>
      <c r="C2776" s="228" t="str">
        <f t="shared" si="87"/>
        <v/>
      </c>
      <c r="D2776" s="228" t="str">
        <f>IF(C2776="","",C2776&amp;"-"&amp;COUNTIF($C$5:C2776,C2776))</f>
        <v/>
      </c>
      <c r="E2776" s="228">
        <f t="shared" si="88"/>
        <v>0</v>
      </c>
      <c r="F2776" s="30"/>
      <c r="G2776" s="30"/>
      <c r="H2776" s="31"/>
      <c r="I2776" s="32"/>
      <c r="J2776" s="35"/>
      <c r="K2776" s="32"/>
      <c r="L2776" s="32"/>
      <c r="M2776" s="32"/>
      <c r="N2776" s="66"/>
      <c r="R2776" s="36"/>
      <c r="S2776" s="37"/>
      <c r="T2776" s="38"/>
      <c r="U2776" s="200"/>
      <c r="V2776" s="211"/>
      <c r="W2776" s="204"/>
      <c r="X2776" s="204"/>
      <c r="Y2776" s="40"/>
      <c r="Z2776" s="41"/>
      <c r="AA2776" s="10"/>
      <c r="AB2776" s="42"/>
      <c r="AC2776" s="41"/>
      <c r="AD2776" s="43"/>
      <c r="AE2776" s="42"/>
      <c r="AF2776" s="41"/>
      <c r="AG2776" s="43"/>
      <c r="AH2776" s="69"/>
      <c r="AI2776" s="69"/>
      <c r="AJ2776" s="69"/>
      <c r="AK2776" s="29" t="str">
        <f>IFERROR(MATCH(H2776,#REF!,0),"")</f>
        <v/>
      </c>
    </row>
    <row r="2777" spans="1:37" ht="15" customHeight="1">
      <c r="A2777" s="227" t="str">
        <f>IF(V2777=DB!$B$12,"決裁1",IF(V2777=DB!$B$13,"決裁2",IF(V2777=DB!$B$14,"決裁3",IF(V2777=DB!$B$15,"決裁4",IF(V2777="","",TEXT(W2777,"GE")&amp;"-"&amp;V2777)))))</f>
        <v/>
      </c>
      <c r="B2777" s="228" t="str">
        <f>IF(A2777="","",A2777&amp;"-"&amp;COUNTIF($A$5:A2777,A2777))</f>
        <v/>
      </c>
      <c r="C2777" s="228" t="str">
        <f t="shared" si="87"/>
        <v/>
      </c>
      <c r="D2777" s="228" t="str">
        <f>IF(C2777="","",C2777&amp;"-"&amp;COUNTIF($C$5:C2777,C2777))</f>
        <v/>
      </c>
      <c r="E2777" s="228">
        <f t="shared" si="88"/>
        <v>0</v>
      </c>
      <c r="F2777" s="30"/>
      <c r="G2777" s="30"/>
      <c r="H2777" s="31"/>
      <c r="I2777" s="32"/>
      <c r="J2777" s="35"/>
      <c r="K2777" s="32"/>
      <c r="L2777" s="32"/>
      <c r="M2777" s="32"/>
      <c r="N2777" s="66"/>
      <c r="R2777" s="36"/>
      <c r="S2777" s="37"/>
      <c r="T2777" s="38"/>
      <c r="U2777" s="200"/>
      <c r="V2777" s="211"/>
      <c r="W2777" s="204"/>
      <c r="X2777" s="204"/>
      <c r="Y2777" s="40"/>
      <c r="Z2777" s="41"/>
      <c r="AA2777" s="10"/>
      <c r="AB2777" s="42"/>
      <c r="AC2777" s="41"/>
      <c r="AD2777" s="32"/>
      <c r="AE2777" s="42"/>
      <c r="AF2777" s="41"/>
      <c r="AG2777" s="32"/>
      <c r="AH2777" s="69"/>
      <c r="AI2777" s="69"/>
      <c r="AJ2777" s="69"/>
      <c r="AK2777" s="29" t="str">
        <f>IFERROR(MATCH(H2777,#REF!,0),"")</f>
        <v/>
      </c>
    </row>
    <row r="2778" spans="1:37" ht="15" customHeight="1">
      <c r="A2778" s="227" t="str">
        <f>IF(V2778=DB!$B$12,"決裁1",IF(V2778=DB!$B$13,"決裁2",IF(V2778=DB!$B$14,"決裁3",IF(V2778=DB!$B$15,"決裁4",IF(V2778="","",TEXT(W2778,"GE")&amp;"-"&amp;V2778)))))</f>
        <v/>
      </c>
      <c r="B2778" s="228" t="str">
        <f>IF(A2778="","",A2778&amp;"-"&amp;COUNTIF($A$5:A2778,A2778))</f>
        <v/>
      </c>
      <c r="C2778" s="228" t="str">
        <f t="shared" si="87"/>
        <v/>
      </c>
      <c r="D2778" s="228" t="str">
        <f>IF(C2778="","",C2778&amp;"-"&amp;COUNTIF($C$5:C2778,C2778))</f>
        <v/>
      </c>
      <c r="E2778" s="228">
        <f t="shared" si="88"/>
        <v>0</v>
      </c>
      <c r="F2778" s="30"/>
      <c r="G2778" s="30"/>
      <c r="H2778" s="31"/>
      <c r="I2778" s="32"/>
      <c r="J2778" s="35"/>
      <c r="K2778" s="32"/>
      <c r="L2778" s="32"/>
      <c r="M2778" s="32"/>
      <c r="N2778" s="66"/>
      <c r="R2778" s="36"/>
      <c r="S2778" s="37"/>
      <c r="T2778" s="38"/>
      <c r="U2778" s="200"/>
      <c r="V2778" s="211"/>
      <c r="W2778" s="204"/>
      <c r="X2778" s="204"/>
      <c r="Y2778" s="40"/>
      <c r="Z2778" s="41"/>
      <c r="AA2778" s="10"/>
      <c r="AB2778" s="42"/>
      <c r="AC2778" s="41"/>
      <c r="AD2778" s="43"/>
      <c r="AE2778" s="42"/>
      <c r="AF2778" s="41"/>
      <c r="AG2778" s="43"/>
      <c r="AH2778" s="69"/>
      <c r="AI2778" s="69"/>
      <c r="AJ2778" s="69"/>
      <c r="AK2778" s="29" t="str">
        <f>IFERROR(MATCH(H2778,#REF!,0),"")</f>
        <v/>
      </c>
    </row>
    <row r="2779" spans="1:37" ht="15" customHeight="1">
      <c r="A2779" s="227" t="str">
        <f>IF(V2779=DB!$B$12,"決裁1",IF(V2779=DB!$B$13,"決裁2",IF(V2779=DB!$B$14,"決裁3",IF(V2779=DB!$B$15,"決裁4",IF(V2779="","",TEXT(W2779,"GE")&amp;"-"&amp;V2779)))))</f>
        <v/>
      </c>
      <c r="B2779" s="228" t="str">
        <f>IF(A2779="","",A2779&amp;"-"&amp;COUNTIF($A$5:A2779,A2779))</f>
        <v/>
      </c>
      <c r="C2779" s="228" t="str">
        <f t="shared" si="87"/>
        <v/>
      </c>
      <c r="D2779" s="228" t="str">
        <f>IF(C2779="","",C2779&amp;"-"&amp;COUNTIF($C$5:C2779,C2779))</f>
        <v/>
      </c>
      <c r="E2779" s="228">
        <f t="shared" si="88"/>
        <v>0</v>
      </c>
      <c r="F2779" s="30"/>
      <c r="G2779" s="30"/>
      <c r="H2779" s="31"/>
      <c r="I2779" s="32"/>
      <c r="J2779" s="35"/>
      <c r="K2779" s="32"/>
      <c r="L2779" s="32"/>
      <c r="M2779" s="32"/>
      <c r="N2779" s="66"/>
      <c r="R2779" s="36"/>
      <c r="S2779" s="37"/>
      <c r="T2779" s="38"/>
      <c r="U2779" s="200"/>
      <c r="V2779" s="211"/>
      <c r="W2779" s="204"/>
      <c r="X2779" s="204"/>
      <c r="Y2779" s="40"/>
      <c r="Z2779" s="41"/>
      <c r="AA2779" s="10"/>
      <c r="AB2779" s="42"/>
      <c r="AC2779" s="41"/>
      <c r="AD2779" s="43"/>
      <c r="AE2779" s="42"/>
      <c r="AF2779" s="41"/>
      <c r="AG2779" s="43"/>
      <c r="AH2779" s="69"/>
      <c r="AI2779" s="69"/>
      <c r="AJ2779" s="69"/>
      <c r="AK2779" s="29" t="str">
        <f>IFERROR(MATCH(H2779,#REF!,0),"")</f>
        <v/>
      </c>
    </row>
    <row r="2780" spans="1:37" ht="15" customHeight="1">
      <c r="A2780" s="227" t="str">
        <f>IF(V2780=DB!$B$12,"決裁1",IF(V2780=DB!$B$13,"決裁2",IF(V2780=DB!$B$14,"決裁3",IF(V2780=DB!$B$15,"決裁4",IF(V2780="","",TEXT(W2780,"GE")&amp;"-"&amp;V2780)))))</f>
        <v/>
      </c>
      <c r="B2780" s="228" t="str">
        <f>IF(A2780="","",A2780&amp;"-"&amp;COUNTIF($A$5:A2780,A2780))</f>
        <v/>
      </c>
      <c r="C2780" s="228" t="str">
        <f t="shared" si="87"/>
        <v/>
      </c>
      <c r="D2780" s="228" t="str">
        <f>IF(C2780="","",C2780&amp;"-"&amp;COUNTIF($C$5:C2780,C2780))</f>
        <v/>
      </c>
      <c r="E2780" s="228">
        <f t="shared" si="88"/>
        <v>0</v>
      </c>
      <c r="F2780" s="30"/>
      <c r="G2780" s="30"/>
      <c r="H2780" s="31"/>
      <c r="I2780" s="32"/>
      <c r="J2780" s="35"/>
      <c r="K2780" s="32"/>
      <c r="L2780" s="32"/>
      <c r="M2780" s="32"/>
      <c r="N2780" s="66"/>
      <c r="R2780" s="36"/>
      <c r="S2780" s="37"/>
      <c r="T2780" s="38"/>
      <c r="U2780" s="200"/>
      <c r="V2780" s="211"/>
      <c r="W2780" s="204"/>
      <c r="X2780" s="204"/>
      <c r="Y2780" s="40"/>
      <c r="Z2780" s="41"/>
      <c r="AA2780" s="10"/>
      <c r="AB2780" s="42"/>
      <c r="AC2780" s="41"/>
      <c r="AD2780" s="43"/>
      <c r="AE2780" s="42"/>
      <c r="AF2780" s="41"/>
      <c r="AG2780" s="43"/>
      <c r="AH2780" s="69"/>
      <c r="AI2780" s="69"/>
      <c r="AJ2780" s="69"/>
      <c r="AK2780" s="29" t="str">
        <f>IFERROR(MATCH(H2780,#REF!,0),"")</f>
        <v/>
      </c>
    </row>
    <row r="2781" spans="1:37" ht="15" customHeight="1">
      <c r="A2781" s="227" t="str">
        <f>IF(V2781=DB!$B$12,"決裁1",IF(V2781=DB!$B$13,"決裁2",IF(V2781=DB!$B$14,"決裁3",IF(V2781=DB!$B$15,"決裁4",IF(V2781="","",TEXT(W2781,"GE")&amp;"-"&amp;V2781)))))</f>
        <v/>
      </c>
      <c r="B2781" s="228" t="str">
        <f>IF(A2781="","",A2781&amp;"-"&amp;COUNTIF($A$5:A2781,A2781))</f>
        <v/>
      </c>
      <c r="C2781" s="228" t="str">
        <f t="shared" si="87"/>
        <v/>
      </c>
      <c r="D2781" s="228" t="str">
        <f>IF(C2781="","",C2781&amp;"-"&amp;COUNTIF($C$5:C2781,C2781))</f>
        <v/>
      </c>
      <c r="E2781" s="228">
        <f t="shared" si="88"/>
        <v>0</v>
      </c>
      <c r="F2781" s="30"/>
      <c r="G2781" s="30"/>
      <c r="H2781" s="31"/>
      <c r="I2781" s="32"/>
      <c r="J2781" s="35"/>
      <c r="K2781" s="32"/>
      <c r="L2781" s="32"/>
      <c r="M2781" s="32"/>
      <c r="N2781" s="66"/>
      <c r="R2781" s="36"/>
      <c r="S2781" s="37"/>
      <c r="T2781" s="38"/>
      <c r="U2781" s="200"/>
      <c r="V2781" s="211"/>
      <c r="W2781" s="204"/>
      <c r="X2781" s="204"/>
      <c r="Y2781" s="40"/>
      <c r="Z2781" s="41"/>
      <c r="AA2781" s="10"/>
      <c r="AB2781" s="42"/>
      <c r="AC2781" s="41"/>
      <c r="AD2781" s="32"/>
      <c r="AE2781" s="42"/>
      <c r="AF2781" s="41"/>
      <c r="AG2781" s="32"/>
      <c r="AH2781" s="69"/>
      <c r="AI2781" s="69"/>
      <c r="AJ2781" s="69"/>
      <c r="AK2781" s="29" t="str">
        <f>IFERROR(MATCH(H2781,#REF!,0),"")</f>
        <v/>
      </c>
    </row>
    <row r="2782" spans="1:37" ht="15" customHeight="1">
      <c r="A2782" s="227" t="str">
        <f>IF(V2782=DB!$B$12,"決裁1",IF(V2782=DB!$B$13,"決裁2",IF(V2782=DB!$B$14,"決裁3",IF(V2782=DB!$B$15,"決裁4",IF(V2782="","",TEXT(W2782,"GE")&amp;"-"&amp;V2782)))))</f>
        <v/>
      </c>
      <c r="B2782" s="228" t="str">
        <f>IF(A2782="","",A2782&amp;"-"&amp;COUNTIF($A$5:A2782,A2782))</f>
        <v/>
      </c>
      <c r="C2782" s="228" t="str">
        <f t="shared" si="87"/>
        <v/>
      </c>
      <c r="D2782" s="228" t="str">
        <f>IF(C2782="","",C2782&amp;"-"&amp;COUNTIF($C$5:C2782,C2782))</f>
        <v/>
      </c>
      <c r="E2782" s="228">
        <f t="shared" si="88"/>
        <v>0</v>
      </c>
      <c r="F2782" s="30"/>
      <c r="G2782" s="30"/>
      <c r="H2782" s="31"/>
      <c r="I2782" s="32"/>
      <c r="J2782" s="35"/>
      <c r="K2782" s="32"/>
      <c r="L2782" s="32"/>
      <c r="M2782" s="32"/>
      <c r="N2782" s="66"/>
      <c r="R2782" s="36"/>
      <c r="S2782" s="37"/>
      <c r="T2782" s="38"/>
      <c r="U2782" s="200"/>
      <c r="V2782" s="211"/>
      <c r="W2782" s="204"/>
      <c r="X2782" s="204"/>
      <c r="Y2782" s="40"/>
      <c r="Z2782" s="41"/>
      <c r="AA2782" s="10"/>
      <c r="AB2782" s="42"/>
      <c r="AC2782" s="41"/>
      <c r="AD2782" s="43"/>
      <c r="AE2782" s="42"/>
      <c r="AF2782" s="41"/>
      <c r="AG2782" s="43"/>
      <c r="AH2782" s="69"/>
      <c r="AI2782" s="69"/>
      <c r="AJ2782" s="69"/>
      <c r="AK2782" s="29" t="str">
        <f>IFERROR(MATCH(H2782,#REF!,0),"")</f>
        <v/>
      </c>
    </row>
    <row r="2783" spans="1:37" ht="15" customHeight="1">
      <c r="A2783" s="227" t="str">
        <f>IF(V2783=DB!$B$12,"決裁1",IF(V2783=DB!$B$13,"決裁2",IF(V2783=DB!$B$14,"決裁3",IF(V2783=DB!$B$15,"決裁4",IF(V2783="","",TEXT(W2783,"GE")&amp;"-"&amp;V2783)))))</f>
        <v/>
      </c>
      <c r="B2783" s="228" t="str">
        <f>IF(A2783="","",A2783&amp;"-"&amp;COUNTIF($A$5:A2783,A2783))</f>
        <v/>
      </c>
      <c r="C2783" s="228" t="str">
        <f t="shared" si="87"/>
        <v/>
      </c>
      <c r="D2783" s="228" t="str">
        <f>IF(C2783="","",C2783&amp;"-"&amp;COUNTIF($C$5:C2783,C2783))</f>
        <v/>
      </c>
      <c r="E2783" s="228">
        <f t="shared" si="88"/>
        <v>0</v>
      </c>
      <c r="F2783" s="30"/>
      <c r="G2783" s="30"/>
      <c r="H2783" s="31"/>
      <c r="I2783" s="32"/>
      <c r="J2783" s="35"/>
      <c r="K2783" s="32"/>
      <c r="L2783" s="32"/>
      <c r="M2783" s="32"/>
      <c r="N2783" s="66"/>
      <c r="R2783" s="36"/>
      <c r="S2783" s="37"/>
      <c r="T2783" s="38"/>
      <c r="U2783" s="200"/>
      <c r="V2783" s="211"/>
      <c r="W2783" s="204"/>
      <c r="X2783" s="204"/>
      <c r="Y2783" s="40"/>
      <c r="Z2783" s="41"/>
      <c r="AA2783" s="10"/>
      <c r="AB2783" s="42"/>
      <c r="AC2783" s="41"/>
      <c r="AD2783" s="43"/>
      <c r="AE2783" s="42"/>
      <c r="AF2783" s="41"/>
      <c r="AG2783" s="43"/>
      <c r="AH2783" s="69"/>
      <c r="AI2783" s="69"/>
      <c r="AJ2783" s="69"/>
      <c r="AK2783" s="29" t="str">
        <f>IFERROR(MATCH(H2783,#REF!,0),"")</f>
        <v/>
      </c>
    </row>
    <row r="2784" spans="1:37" ht="15" customHeight="1">
      <c r="A2784" s="227" t="str">
        <f>IF(V2784=DB!$B$12,"決裁1",IF(V2784=DB!$B$13,"決裁2",IF(V2784=DB!$B$14,"決裁3",IF(V2784=DB!$B$15,"決裁4",IF(V2784="","",TEXT(W2784,"GE")&amp;"-"&amp;V2784)))))</f>
        <v/>
      </c>
      <c r="B2784" s="228" t="str">
        <f>IF(A2784="","",A2784&amp;"-"&amp;COUNTIF($A$5:A2784,A2784))</f>
        <v/>
      </c>
      <c r="C2784" s="228" t="str">
        <f t="shared" si="87"/>
        <v/>
      </c>
      <c r="D2784" s="228" t="str">
        <f>IF(C2784="","",C2784&amp;"-"&amp;COUNTIF($C$5:C2784,C2784))</f>
        <v/>
      </c>
      <c r="E2784" s="228">
        <f t="shared" si="88"/>
        <v>0</v>
      </c>
      <c r="F2784" s="30"/>
      <c r="G2784" s="30"/>
      <c r="H2784" s="31"/>
      <c r="I2784" s="32"/>
      <c r="J2784" s="35"/>
      <c r="K2784" s="32"/>
      <c r="L2784" s="32"/>
      <c r="M2784" s="32"/>
      <c r="N2784" s="66"/>
      <c r="R2784" s="36"/>
      <c r="S2784" s="37"/>
      <c r="T2784" s="38"/>
      <c r="U2784" s="200"/>
      <c r="V2784" s="211"/>
      <c r="W2784" s="204"/>
      <c r="X2784" s="204"/>
      <c r="Y2784" s="40"/>
      <c r="Z2784" s="41"/>
      <c r="AA2784" s="10"/>
      <c r="AB2784" s="42"/>
      <c r="AC2784" s="41"/>
      <c r="AD2784" s="43"/>
      <c r="AE2784" s="42"/>
      <c r="AF2784" s="41"/>
      <c r="AG2784" s="32"/>
      <c r="AH2784" s="69"/>
      <c r="AI2784" s="69"/>
      <c r="AJ2784" s="69"/>
      <c r="AK2784" s="29" t="str">
        <f>IFERROR(MATCH(H2784,#REF!,0),"")</f>
        <v/>
      </c>
    </row>
    <row r="2785" spans="1:37" ht="15" customHeight="1">
      <c r="A2785" s="227" t="str">
        <f>IF(V2785=DB!$B$12,"決裁1",IF(V2785=DB!$B$13,"決裁2",IF(V2785=DB!$B$14,"決裁3",IF(V2785=DB!$B$15,"決裁4",IF(V2785="","",TEXT(W2785,"GE")&amp;"-"&amp;V2785)))))</f>
        <v/>
      </c>
      <c r="B2785" s="228" t="str">
        <f>IF(A2785="","",A2785&amp;"-"&amp;COUNTIF($A$5:A2785,A2785))</f>
        <v/>
      </c>
      <c r="C2785" s="228" t="str">
        <f t="shared" si="87"/>
        <v/>
      </c>
      <c r="D2785" s="228" t="str">
        <f>IF(C2785="","",C2785&amp;"-"&amp;COUNTIF($C$5:C2785,C2785))</f>
        <v/>
      </c>
      <c r="E2785" s="228">
        <f t="shared" si="88"/>
        <v>0</v>
      </c>
      <c r="F2785" s="30"/>
      <c r="G2785" s="30"/>
      <c r="H2785" s="31"/>
      <c r="I2785" s="32"/>
      <c r="J2785" s="35"/>
      <c r="K2785" s="32"/>
      <c r="L2785" s="32"/>
      <c r="M2785" s="32"/>
      <c r="N2785" s="66"/>
      <c r="R2785" s="36"/>
      <c r="S2785" s="37"/>
      <c r="T2785" s="38"/>
      <c r="U2785" s="200"/>
      <c r="V2785" s="211"/>
      <c r="W2785" s="204"/>
      <c r="X2785" s="204"/>
      <c r="Y2785" s="40"/>
      <c r="Z2785" s="41"/>
      <c r="AA2785" s="10"/>
      <c r="AB2785" s="42"/>
      <c r="AC2785" s="41"/>
      <c r="AD2785" s="43"/>
      <c r="AE2785" s="42"/>
      <c r="AF2785" s="41"/>
      <c r="AG2785" s="43"/>
      <c r="AH2785" s="69"/>
      <c r="AI2785" s="69"/>
      <c r="AJ2785" s="69"/>
      <c r="AK2785" s="29" t="str">
        <f>IFERROR(MATCH(H2785,#REF!,0),"")</f>
        <v/>
      </c>
    </row>
    <row r="2786" spans="1:37" ht="15" customHeight="1">
      <c r="A2786" s="227" t="str">
        <f>IF(V2786=DB!$B$12,"決裁1",IF(V2786=DB!$B$13,"決裁2",IF(V2786=DB!$B$14,"決裁3",IF(V2786=DB!$B$15,"決裁4",IF(V2786="","",TEXT(W2786,"GE")&amp;"-"&amp;V2786)))))</f>
        <v/>
      </c>
      <c r="B2786" s="228" t="str">
        <f>IF(A2786="","",A2786&amp;"-"&amp;COUNTIF($A$5:A2786,A2786))</f>
        <v/>
      </c>
      <c r="C2786" s="228" t="str">
        <f t="shared" si="87"/>
        <v/>
      </c>
      <c r="D2786" s="228" t="str">
        <f>IF(C2786="","",C2786&amp;"-"&amp;COUNTIF($C$5:C2786,C2786))</f>
        <v/>
      </c>
      <c r="E2786" s="228">
        <f t="shared" si="88"/>
        <v>0</v>
      </c>
      <c r="F2786" s="30"/>
      <c r="G2786" s="30"/>
      <c r="H2786" s="31"/>
      <c r="I2786" s="32"/>
      <c r="J2786" s="35"/>
      <c r="K2786" s="32"/>
      <c r="L2786" s="32"/>
      <c r="M2786" s="32"/>
      <c r="N2786" s="66"/>
      <c r="R2786" s="36"/>
      <c r="S2786" s="37"/>
      <c r="T2786" s="38"/>
      <c r="U2786" s="200"/>
      <c r="V2786" s="211"/>
      <c r="W2786" s="204"/>
      <c r="X2786" s="204"/>
      <c r="Y2786" s="40"/>
      <c r="Z2786" s="41"/>
      <c r="AA2786" s="10"/>
      <c r="AB2786" s="42"/>
      <c r="AC2786" s="41"/>
      <c r="AD2786" s="43"/>
      <c r="AE2786" s="42"/>
      <c r="AF2786" s="41"/>
      <c r="AG2786" s="43"/>
      <c r="AH2786" s="69"/>
      <c r="AI2786" s="69"/>
      <c r="AJ2786" s="69"/>
      <c r="AK2786" s="29" t="str">
        <f>IFERROR(MATCH(H2786,#REF!,0),"")</f>
        <v/>
      </c>
    </row>
    <row r="2787" spans="1:37" ht="15" customHeight="1">
      <c r="A2787" s="227" t="str">
        <f>IF(V2787=DB!$B$12,"決裁1",IF(V2787=DB!$B$13,"決裁2",IF(V2787=DB!$B$14,"決裁3",IF(V2787=DB!$B$15,"決裁4",IF(V2787="","",TEXT(W2787,"GE")&amp;"-"&amp;V2787)))))</f>
        <v/>
      </c>
      <c r="B2787" s="228" t="str">
        <f>IF(A2787="","",A2787&amp;"-"&amp;COUNTIF($A$5:A2787,A2787))</f>
        <v/>
      </c>
      <c r="C2787" s="228" t="str">
        <f t="shared" si="87"/>
        <v/>
      </c>
      <c r="D2787" s="228" t="str">
        <f>IF(C2787="","",C2787&amp;"-"&amp;COUNTIF($C$5:C2787,C2787))</f>
        <v/>
      </c>
      <c r="E2787" s="228">
        <f t="shared" si="88"/>
        <v>0</v>
      </c>
      <c r="F2787" s="30"/>
      <c r="G2787" s="30"/>
      <c r="H2787" s="31"/>
      <c r="I2787" s="32"/>
      <c r="J2787" s="35"/>
      <c r="K2787" s="32"/>
      <c r="L2787" s="32"/>
      <c r="M2787" s="32"/>
      <c r="N2787" s="66"/>
      <c r="R2787" s="36"/>
      <c r="S2787" s="37"/>
      <c r="T2787" s="38"/>
      <c r="U2787" s="200"/>
      <c r="V2787" s="211"/>
      <c r="W2787" s="204"/>
      <c r="X2787" s="204"/>
      <c r="Y2787" s="40"/>
      <c r="Z2787" s="41"/>
      <c r="AA2787" s="10"/>
      <c r="AB2787" s="42"/>
      <c r="AC2787" s="41"/>
      <c r="AD2787" s="43"/>
      <c r="AE2787" s="42"/>
      <c r="AF2787" s="41"/>
      <c r="AG2787" s="43"/>
      <c r="AH2787" s="69"/>
      <c r="AI2787" s="69"/>
      <c r="AJ2787" s="69"/>
      <c r="AK2787" s="29" t="str">
        <f>IFERROR(MATCH(H2787,#REF!,0),"")</f>
        <v/>
      </c>
    </row>
    <row r="2788" spans="1:37" ht="15" customHeight="1">
      <c r="A2788" s="227" t="str">
        <f>IF(V2788=DB!$B$12,"決裁1",IF(V2788=DB!$B$13,"決裁2",IF(V2788=DB!$B$14,"決裁3",IF(V2788=DB!$B$15,"決裁4",IF(V2788="","",TEXT(W2788,"GE")&amp;"-"&amp;V2788)))))</f>
        <v/>
      </c>
      <c r="B2788" s="228" t="str">
        <f>IF(A2788="","",A2788&amp;"-"&amp;COUNTIF($A$5:A2788,A2788))</f>
        <v/>
      </c>
      <c r="C2788" s="228" t="str">
        <f t="shared" si="87"/>
        <v/>
      </c>
      <c r="D2788" s="228" t="str">
        <f>IF(C2788="","",C2788&amp;"-"&amp;COUNTIF($C$5:C2788,C2788))</f>
        <v/>
      </c>
      <c r="E2788" s="228">
        <f t="shared" si="88"/>
        <v>0</v>
      </c>
      <c r="F2788" s="30"/>
      <c r="G2788" s="30"/>
      <c r="H2788" s="31"/>
      <c r="I2788" s="32"/>
      <c r="J2788" s="35"/>
      <c r="K2788" s="32"/>
      <c r="L2788" s="32"/>
      <c r="M2788" s="32"/>
      <c r="N2788" s="66"/>
      <c r="R2788" s="36"/>
      <c r="S2788" s="37"/>
      <c r="T2788" s="38"/>
      <c r="U2788" s="200"/>
      <c r="V2788" s="211"/>
      <c r="W2788" s="204"/>
      <c r="X2788" s="204"/>
      <c r="Y2788" s="40"/>
      <c r="Z2788" s="41"/>
      <c r="AA2788" s="10"/>
      <c r="AB2788" s="42"/>
      <c r="AC2788" s="41"/>
      <c r="AD2788" s="43"/>
      <c r="AE2788" s="42"/>
      <c r="AF2788" s="41"/>
      <c r="AG2788" s="43"/>
      <c r="AH2788" s="69"/>
      <c r="AI2788" s="69"/>
      <c r="AJ2788" s="69"/>
      <c r="AK2788" s="29" t="str">
        <f>IFERROR(MATCH(H2788,#REF!,0),"")</f>
        <v/>
      </c>
    </row>
    <row r="2789" spans="1:37" ht="15" customHeight="1">
      <c r="A2789" s="227" t="str">
        <f>IF(V2789=DB!$B$12,"決裁1",IF(V2789=DB!$B$13,"決裁2",IF(V2789=DB!$B$14,"決裁3",IF(V2789=DB!$B$15,"決裁4",IF(V2789="","",TEXT(W2789,"GE")&amp;"-"&amp;V2789)))))</f>
        <v/>
      </c>
      <c r="B2789" s="228" t="str">
        <f>IF(A2789="","",A2789&amp;"-"&amp;COUNTIF($A$5:A2789,A2789))</f>
        <v/>
      </c>
      <c r="C2789" s="228" t="str">
        <f t="shared" si="87"/>
        <v/>
      </c>
      <c r="D2789" s="228" t="str">
        <f>IF(C2789="","",C2789&amp;"-"&amp;COUNTIF($C$5:C2789,C2789))</f>
        <v/>
      </c>
      <c r="E2789" s="228">
        <f t="shared" si="88"/>
        <v>0</v>
      </c>
      <c r="F2789" s="30"/>
      <c r="G2789" s="30"/>
      <c r="H2789" s="31"/>
      <c r="I2789" s="32"/>
      <c r="J2789" s="35"/>
      <c r="K2789" s="32"/>
      <c r="L2789" s="32"/>
      <c r="M2789" s="32"/>
      <c r="N2789" s="66"/>
      <c r="R2789" s="36"/>
      <c r="S2789" s="37"/>
      <c r="T2789" s="38"/>
      <c r="U2789" s="200"/>
      <c r="V2789" s="211"/>
      <c r="W2789" s="204"/>
      <c r="X2789" s="204"/>
      <c r="Y2789" s="40"/>
      <c r="Z2789" s="41"/>
      <c r="AA2789" s="10"/>
      <c r="AB2789" s="42"/>
      <c r="AC2789" s="41"/>
      <c r="AD2789" s="43"/>
      <c r="AE2789" s="42"/>
      <c r="AF2789" s="41"/>
      <c r="AG2789" s="43"/>
      <c r="AH2789" s="69"/>
      <c r="AI2789" s="69"/>
      <c r="AJ2789" s="69"/>
      <c r="AK2789" s="29" t="str">
        <f>IFERROR(MATCH(H2789,#REF!,0),"")</f>
        <v/>
      </c>
    </row>
    <row r="2790" spans="1:37" ht="15" customHeight="1">
      <c r="A2790" s="227" t="str">
        <f>IF(V2790=DB!$B$12,"決裁1",IF(V2790=DB!$B$13,"決裁2",IF(V2790=DB!$B$14,"決裁3",IF(V2790=DB!$B$15,"決裁4",IF(V2790="","",TEXT(W2790,"GE")&amp;"-"&amp;V2790)))))</f>
        <v/>
      </c>
      <c r="B2790" s="228" t="str">
        <f>IF(A2790="","",A2790&amp;"-"&amp;COUNTIF($A$5:A2790,A2790))</f>
        <v/>
      </c>
      <c r="C2790" s="228" t="str">
        <f t="shared" si="87"/>
        <v/>
      </c>
      <c r="D2790" s="228" t="str">
        <f>IF(C2790="","",C2790&amp;"-"&amp;COUNTIF($C$5:C2790,C2790))</f>
        <v/>
      </c>
      <c r="E2790" s="228">
        <f t="shared" si="88"/>
        <v>0</v>
      </c>
      <c r="F2790" s="30"/>
      <c r="G2790" s="30"/>
      <c r="H2790" s="31"/>
      <c r="I2790" s="32"/>
      <c r="J2790" s="35"/>
      <c r="K2790" s="32"/>
      <c r="L2790" s="32"/>
      <c r="M2790" s="32"/>
      <c r="N2790" s="66"/>
      <c r="R2790" s="36"/>
      <c r="S2790" s="37"/>
      <c r="T2790" s="38"/>
      <c r="U2790" s="200"/>
      <c r="V2790" s="211"/>
      <c r="W2790" s="204"/>
      <c r="X2790" s="204"/>
      <c r="Y2790" s="40"/>
      <c r="Z2790" s="41"/>
      <c r="AA2790" s="10"/>
      <c r="AB2790" s="42"/>
      <c r="AC2790" s="41"/>
      <c r="AD2790" s="43"/>
      <c r="AE2790" s="42"/>
      <c r="AF2790" s="41"/>
      <c r="AG2790" s="43"/>
      <c r="AH2790" s="69"/>
      <c r="AI2790" s="69"/>
      <c r="AJ2790" s="69"/>
      <c r="AK2790" s="29" t="str">
        <f>IFERROR(MATCH(H2790,#REF!,0),"")</f>
        <v/>
      </c>
    </row>
    <row r="2791" spans="1:37" ht="15" customHeight="1">
      <c r="A2791" s="227" t="str">
        <f>IF(V2791=DB!$B$12,"決裁1",IF(V2791=DB!$B$13,"決裁2",IF(V2791=DB!$B$14,"決裁3",IF(V2791=DB!$B$15,"決裁4",IF(V2791="","",TEXT(W2791,"GE")&amp;"-"&amp;V2791)))))</f>
        <v/>
      </c>
      <c r="B2791" s="228" t="str">
        <f>IF(A2791="","",A2791&amp;"-"&amp;COUNTIF($A$5:A2791,A2791))</f>
        <v/>
      </c>
      <c r="C2791" s="228" t="str">
        <f t="shared" si="87"/>
        <v/>
      </c>
      <c r="D2791" s="228" t="str">
        <f>IF(C2791="","",C2791&amp;"-"&amp;COUNTIF($C$5:C2791,C2791))</f>
        <v/>
      </c>
      <c r="E2791" s="228">
        <f t="shared" si="88"/>
        <v>0</v>
      </c>
      <c r="F2791" s="30"/>
      <c r="G2791" s="30"/>
      <c r="H2791" s="31"/>
      <c r="I2791" s="32"/>
      <c r="J2791" s="35"/>
      <c r="K2791" s="32"/>
      <c r="L2791" s="32"/>
      <c r="M2791" s="32"/>
      <c r="N2791" s="66"/>
      <c r="R2791" s="36"/>
      <c r="S2791" s="37"/>
      <c r="T2791" s="38"/>
      <c r="U2791" s="200"/>
      <c r="V2791" s="211"/>
      <c r="W2791" s="204"/>
      <c r="X2791" s="204"/>
      <c r="Y2791" s="40"/>
      <c r="Z2791" s="41"/>
      <c r="AA2791" s="10"/>
      <c r="AB2791" s="42"/>
      <c r="AC2791" s="41"/>
      <c r="AD2791" s="43"/>
      <c r="AE2791" s="42"/>
      <c r="AF2791" s="41"/>
      <c r="AG2791" s="43"/>
      <c r="AH2791" s="69"/>
      <c r="AI2791" s="69"/>
      <c r="AJ2791" s="69"/>
      <c r="AK2791" s="29" t="str">
        <f>IFERROR(MATCH(H2791,#REF!,0),"")</f>
        <v/>
      </c>
    </row>
    <row r="2792" spans="1:37" ht="15" customHeight="1">
      <c r="A2792" s="227" t="str">
        <f>IF(V2792=DB!$B$12,"決裁1",IF(V2792=DB!$B$13,"決裁2",IF(V2792=DB!$B$14,"決裁3",IF(V2792=DB!$B$15,"決裁4",IF(V2792="","",TEXT(W2792,"GE")&amp;"-"&amp;V2792)))))</f>
        <v/>
      </c>
      <c r="B2792" s="228" t="str">
        <f>IF(A2792="","",A2792&amp;"-"&amp;COUNTIF($A$5:A2792,A2792))</f>
        <v/>
      </c>
      <c r="C2792" s="228" t="str">
        <f t="shared" si="87"/>
        <v/>
      </c>
      <c r="D2792" s="228" t="str">
        <f>IF(C2792="","",C2792&amp;"-"&amp;COUNTIF($C$5:C2792,C2792))</f>
        <v/>
      </c>
      <c r="E2792" s="228">
        <f t="shared" si="88"/>
        <v>0</v>
      </c>
      <c r="F2792" s="30"/>
      <c r="G2792" s="30"/>
      <c r="H2792" s="31"/>
      <c r="I2792" s="32"/>
      <c r="J2792" s="35"/>
      <c r="K2792" s="32"/>
      <c r="L2792" s="32"/>
      <c r="M2792" s="32"/>
      <c r="N2792" s="66"/>
      <c r="R2792" s="36"/>
      <c r="S2792" s="37"/>
      <c r="T2792" s="38"/>
      <c r="U2792" s="200"/>
      <c r="V2792" s="211"/>
      <c r="W2792" s="204"/>
      <c r="X2792" s="204"/>
      <c r="Y2792" s="40"/>
      <c r="Z2792" s="41"/>
      <c r="AA2792" s="10"/>
      <c r="AB2792" s="42"/>
      <c r="AC2792" s="41"/>
      <c r="AD2792" s="43"/>
      <c r="AE2792" s="42"/>
      <c r="AF2792" s="41"/>
      <c r="AG2792" s="43"/>
      <c r="AH2792" s="69"/>
      <c r="AI2792" s="69"/>
      <c r="AJ2792" s="69"/>
      <c r="AK2792" s="29" t="str">
        <f>IFERROR(MATCH(H2792,#REF!,0),"")</f>
        <v/>
      </c>
    </row>
    <row r="2793" spans="1:37" ht="15" customHeight="1">
      <c r="A2793" s="227" t="str">
        <f>IF(V2793=DB!$B$12,"決裁1",IF(V2793=DB!$B$13,"決裁2",IF(V2793=DB!$B$14,"決裁3",IF(V2793=DB!$B$15,"決裁4",IF(V2793="","",TEXT(W2793,"GE")&amp;"-"&amp;V2793)))))</f>
        <v/>
      </c>
      <c r="B2793" s="228" t="str">
        <f>IF(A2793="","",A2793&amp;"-"&amp;COUNTIF($A$5:A2793,A2793))</f>
        <v/>
      </c>
      <c r="C2793" s="228" t="str">
        <f t="shared" si="87"/>
        <v/>
      </c>
      <c r="D2793" s="228" t="str">
        <f>IF(C2793="","",C2793&amp;"-"&amp;COUNTIF($C$5:C2793,C2793))</f>
        <v/>
      </c>
      <c r="E2793" s="228">
        <f t="shared" si="88"/>
        <v>0</v>
      </c>
      <c r="F2793" s="30"/>
      <c r="G2793" s="30"/>
      <c r="H2793" s="31"/>
      <c r="I2793" s="32"/>
      <c r="J2793" s="35"/>
      <c r="K2793" s="32"/>
      <c r="L2793" s="32"/>
      <c r="M2793" s="32"/>
      <c r="N2793" s="66"/>
      <c r="R2793" s="10"/>
      <c r="S2793" s="37"/>
      <c r="T2793" s="38"/>
      <c r="U2793" s="200"/>
      <c r="V2793" s="211"/>
      <c r="W2793" s="204"/>
      <c r="X2793" s="204"/>
      <c r="Y2793" s="40"/>
      <c r="Z2793" s="41"/>
      <c r="AA2793" s="32"/>
      <c r="AB2793" s="42"/>
      <c r="AC2793" s="41"/>
      <c r="AD2793" s="32"/>
      <c r="AE2793" s="42"/>
      <c r="AF2793" s="41"/>
      <c r="AG2793" s="32"/>
      <c r="AH2793" s="69"/>
      <c r="AI2793" s="69"/>
      <c r="AJ2793" s="69"/>
      <c r="AK2793" s="29" t="str">
        <f>IFERROR(MATCH(H2793,#REF!,0),"")</f>
        <v/>
      </c>
    </row>
    <row r="2794" spans="1:37" ht="15" customHeight="1">
      <c r="A2794" s="227" t="str">
        <f>IF(V2794=DB!$B$12,"決裁1",IF(V2794=DB!$B$13,"決裁2",IF(V2794=DB!$B$14,"決裁3",IF(V2794=DB!$B$15,"決裁4",IF(V2794="","",TEXT(W2794,"GE")&amp;"-"&amp;V2794)))))</f>
        <v/>
      </c>
      <c r="B2794" s="228" t="str">
        <f>IF(A2794="","",A2794&amp;"-"&amp;COUNTIF($A$5:A2794,A2794))</f>
        <v/>
      </c>
      <c r="C2794" s="228" t="str">
        <f t="shared" si="87"/>
        <v/>
      </c>
      <c r="D2794" s="228" t="str">
        <f>IF(C2794="","",C2794&amp;"-"&amp;COUNTIF($C$5:C2794,C2794))</f>
        <v/>
      </c>
      <c r="E2794" s="228">
        <f t="shared" si="88"/>
        <v>0</v>
      </c>
      <c r="F2794" s="30"/>
      <c r="G2794" s="30"/>
      <c r="H2794" s="31"/>
      <c r="I2794" s="32"/>
      <c r="J2794" s="35"/>
      <c r="K2794" s="32"/>
      <c r="L2794" s="32"/>
      <c r="M2794" s="32"/>
      <c r="N2794" s="66"/>
      <c r="R2794" s="36"/>
      <c r="S2794" s="37"/>
      <c r="T2794" s="38"/>
      <c r="U2794" s="200"/>
      <c r="V2794" s="211"/>
      <c r="W2794" s="204"/>
      <c r="X2794" s="204"/>
      <c r="Y2794" s="40"/>
      <c r="Z2794" s="41"/>
      <c r="AA2794" s="10"/>
      <c r="AB2794" s="42"/>
      <c r="AC2794" s="41"/>
      <c r="AD2794" s="32"/>
      <c r="AE2794" s="42"/>
      <c r="AF2794" s="41"/>
      <c r="AG2794" s="32"/>
      <c r="AH2794" s="69"/>
      <c r="AI2794" s="69"/>
      <c r="AJ2794" s="69"/>
      <c r="AK2794" s="29" t="str">
        <f>IFERROR(MATCH(H2794,#REF!,0),"")</f>
        <v/>
      </c>
    </row>
    <row r="2795" spans="1:37" ht="15" customHeight="1">
      <c r="A2795" s="227" t="str">
        <f>IF(V2795=DB!$B$12,"決裁1",IF(V2795=DB!$B$13,"決裁2",IF(V2795=DB!$B$14,"決裁3",IF(V2795=DB!$B$15,"決裁4",IF(V2795="","",TEXT(W2795,"GE")&amp;"-"&amp;V2795)))))</f>
        <v/>
      </c>
      <c r="B2795" s="228" t="str">
        <f>IF(A2795="","",A2795&amp;"-"&amp;COUNTIF($A$5:A2795,A2795))</f>
        <v/>
      </c>
      <c r="C2795" s="228" t="str">
        <f t="shared" si="87"/>
        <v/>
      </c>
      <c r="D2795" s="228" t="str">
        <f>IF(C2795="","",C2795&amp;"-"&amp;COUNTIF($C$5:C2795,C2795))</f>
        <v/>
      </c>
      <c r="E2795" s="228">
        <f t="shared" si="88"/>
        <v>0</v>
      </c>
      <c r="F2795" s="30"/>
      <c r="G2795" s="30"/>
      <c r="H2795" s="31"/>
      <c r="I2795" s="32"/>
      <c r="J2795" s="35"/>
      <c r="K2795" s="32"/>
      <c r="L2795" s="32"/>
      <c r="M2795" s="32"/>
      <c r="N2795" s="66"/>
      <c r="R2795" s="36"/>
      <c r="S2795" s="37"/>
      <c r="T2795" s="38"/>
      <c r="U2795" s="200"/>
      <c r="V2795" s="211"/>
      <c r="W2795" s="204"/>
      <c r="X2795" s="204"/>
      <c r="Y2795" s="40"/>
      <c r="Z2795" s="41"/>
      <c r="AA2795" s="10"/>
      <c r="AB2795" s="42"/>
      <c r="AC2795" s="41"/>
      <c r="AD2795" s="43"/>
      <c r="AE2795" s="42"/>
      <c r="AF2795" s="41"/>
      <c r="AG2795" s="43"/>
      <c r="AH2795" s="69"/>
      <c r="AI2795" s="69"/>
      <c r="AJ2795" s="69"/>
      <c r="AK2795" s="29" t="str">
        <f>IFERROR(MATCH(H2795,#REF!,0),"")</f>
        <v/>
      </c>
    </row>
    <row r="2796" spans="1:37" ht="15" customHeight="1">
      <c r="A2796" s="227" t="str">
        <f>IF(V2796=DB!$B$12,"決裁1",IF(V2796=DB!$B$13,"決裁2",IF(V2796=DB!$B$14,"決裁3",IF(V2796=DB!$B$15,"決裁4",IF(V2796="","",TEXT(W2796,"GE")&amp;"-"&amp;V2796)))))</f>
        <v/>
      </c>
      <c r="B2796" s="228" t="str">
        <f>IF(A2796="","",A2796&amp;"-"&amp;COUNTIF($A$5:A2796,A2796))</f>
        <v/>
      </c>
      <c r="C2796" s="228" t="str">
        <f t="shared" si="87"/>
        <v/>
      </c>
      <c r="D2796" s="228" t="str">
        <f>IF(C2796="","",C2796&amp;"-"&amp;COUNTIF($C$5:C2796,C2796))</f>
        <v/>
      </c>
      <c r="E2796" s="228">
        <f t="shared" si="88"/>
        <v>0</v>
      </c>
      <c r="F2796" s="30"/>
      <c r="G2796" s="30"/>
      <c r="H2796" s="31"/>
      <c r="I2796" s="32"/>
      <c r="J2796" s="35"/>
      <c r="K2796" s="32"/>
      <c r="L2796" s="32"/>
      <c r="M2796" s="32"/>
      <c r="N2796" s="66"/>
      <c r="R2796" s="36"/>
      <c r="S2796" s="37"/>
      <c r="T2796" s="38"/>
      <c r="U2796" s="200"/>
      <c r="V2796" s="211"/>
      <c r="W2796" s="204"/>
      <c r="X2796" s="204"/>
      <c r="Y2796" s="40"/>
      <c r="Z2796" s="41"/>
      <c r="AA2796" s="10"/>
      <c r="AB2796" s="42"/>
      <c r="AC2796" s="41"/>
      <c r="AD2796" s="43"/>
      <c r="AE2796" s="42"/>
      <c r="AF2796" s="41"/>
      <c r="AG2796" s="43"/>
      <c r="AH2796" s="69"/>
      <c r="AI2796" s="69"/>
      <c r="AJ2796" s="69"/>
      <c r="AK2796" s="29" t="str">
        <f>IFERROR(MATCH(H2796,#REF!,0),"")</f>
        <v/>
      </c>
    </row>
    <row r="2797" spans="1:37" ht="15" customHeight="1">
      <c r="A2797" s="227" t="str">
        <f>IF(V2797=DB!$B$12,"決裁1",IF(V2797=DB!$B$13,"決裁2",IF(V2797=DB!$B$14,"決裁3",IF(V2797=DB!$B$15,"決裁4",IF(V2797="","",TEXT(W2797,"GE")&amp;"-"&amp;V2797)))))</f>
        <v/>
      </c>
      <c r="B2797" s="228" t="str">
        <f>IF(A2797="","",A2797&amp;"-"&amp;COUNTIF($A$5:A2797,A2797))</f>
        <v/>
      </c>
      <c r="C2797" s="228" t="str">
        <f t="shared" si="87"/>
        <v/>
      </c>
      <c r="D2797" s="228" t="str">
        <f>IF(C2797="","",C2797&amp;"-"&amp;COUNTIF($C$5:C2797,C2797))</f>
        <v/>
      </c>
      <c r="E2797" s="228">
        <f t="shared" si="88"/>
        <v>0</v>
      </c>
      <c r="F2797" s="30"/>
      <c r="G2797" s="30"/>
      <c r="H2797" s="31"/>
      <c r="I2797" s="32"/>
      <c r="J2797" s="35"/>
      <c r="K2797" s="32"/>
      <c r="L2797" s="32"/>
      <c r="M2797" s="32"/>
      <c r="N2797" s="66"/>
      <c r="R2797" s="36"/>
      <c r="S2797" s="37"/>
      <c r="T2797" s="38"/>
      <c r="U2797" s="200"/>
      <c r="V2797" s="211"/>
      <c r="W2797" s="204"/>
      <c r="X2797" s="204"/>
      <c r="Y2797" s="40"/>
      <c r="Z2797" s="41"/>
      <c r="AA2797" s="10"/>
      <c r="AB2797" s="42"/>
      <c r="AC2797" s="41"/>
      <c r="AD2797" s="43"/>
      <c r="AE2797" s="42"/>
      <c r="AF2797" s="41"/>
      <c r="AG2797" s="43"/>
      <c r="AH2797" s="69"/>
      <c r="AI2797" s="69"/>
      <c r="AJ2797" s="69"/>
      <c r="AK2797" s="29" t="str">
        <f>IFERROR(MATCH(H2797,#REF!,0),"")</f>
        <v/>
      </c>
    </row>
    <row r="2798" spans="1:37" ht="15" customHeight="1">
      <c r="A2798" s="227" t="str">
        <f>IF(V2798=DB!$B$12,"決裁1",IF(V2798=DB!$B$13,"決裁2",IF(V2798=DB!$B$14,"決裁3",IF(V2798=DB!$B$15,"決裁4",IF(V2798="","",TEXT(W2798,"GE")&amp;"-"&amp;V2798)))))</f>
        <v/>
      </c>
      <c r="B2798" s="228" t="str">
        <f>IF(A2798="","",A2798&amp;"-"&amp;COUNTIF($A$5:A2798,A2798))</f>
        <v/>
      </c>
      <c r="C2798" s="228" t="str">
        <f t="shared" si="87"/>
        <v/>
      </c>
      <c r="D2798" s="228" t="str">
        <f>IF(C2798="","",C2798&amp;"-"&amp;COUNTIF($C$5:C2798,C2798))</f>
        <v/>
      </c>
      <c r="E2798" s="228">
        <f t="shared" si="88"/>
        <v>0</v>
      </c>
      <c r="F2798" s="30"/>
      <c r="G2798" s="30"/>
      <c r="H2798" s="31"/>
      <c r="I2798" s="32"/>
      <c r="J2798" s="35"/>
      <c r="K2798" s="32"/>
      <c r="L2798" s="32"/>
      <c r="M2798" s="32"/>
      <c r="N2798" s="66"/>
      <c r="R2798" s="36"/>
      <c r="S2798" s="37"/>
      <c r="T2798" s="38"/>
      <c r="U2798" s="200"/>
      <c r="V2798" s="211"/>
      <c r="W2798" s="204"/>
      <c r="X2798" s="204"/>
      <c r="Y2798" s="40"/>
      <c r="Z2798" s="41"/>
      <c r="AA2798" s="10"/>
      <c r="AB2798" s="42"/>
      <c r="AC2798" s="41"/>
      <c r="AD2798" s="43"/>
      <c r="AE2798" s="42"/>
      <c r="AF2798" s="41"/>
      <c r="AG2798" s="43"/>
      <c r="AH2798" s="69"/>
      <c r="AI2798" s="69"/>
      <c r="AJ2798" s="69"/>
      <c r="AK2798" s="29" t="str">
        <f>IFERROR(MATCH(H2798,#REF!,0),"")</f>
        <v/>
      </c>
    </row>
    <row r="2799" spans="1:37" ht="15" customHeight="1">
      <c r="A2799" s="227" t="str">
        <f>IF(V2799=DB!$B$12,"決裁1",IF(V2799=DB!$B$13,"決裁2",IF(V2799=DB!$B$14,"決裁3",IF(V2799=DB!$B$15,"決裁4",IF(V2799="","",TEXT(W2799,"GE")&amp;"-"&amp;V2799)))))</f>
        <v/>
      </c>
      <c r="B2799" s="228" t="str">
        <f>IF(A2799="","",A2799&amp;"-"&amp;COUNTIF($A$5:A2799,A2799))</f>
        <v/>
      </c>
      <c r="C2799" s="228" t="str">
        <f t="shared" si="87"/>
        <v/>
      </c>
      <c r="D2799" s="228" t="str">
        <f>IF(C2799="","",C2799&amp;"-"&amp;COUNTIF($C$5:C2799,C2799))</f>
        <v/>
      </c>
      <c r="E2799" s="228">
        <f t="shared" si="88"/>
        <v>0</v>
      </c>
      <c r="F2799" s="30"/>
      <c r="G2799" s="30"/>
      <c r="H2799" s="31"/>
      <c r="I2799" s="32"/>
      <c r="J2799" s="35"/>
      <c r="K2799" s="32"/>
      <c r="L2799" s="32"/>
      <c r="M2799" s="32"/>
      <c r="N2799" s="66"/>
      <c r="R2799" s="36"/>
      <c r="S2799" s="37"/>
      <c r="T2799" s="38"/>
      <c r="U2799" s="200"/>
      <c r="V2799" s="211"/>
      <c r="W2799" s="204"/>
      <c r="X2799" s="204"/>
      <c r="Y2799" s="40"/>
      <c r="Z2799" s="41"/>
      <c r="AA2799" s="10"/>
      <c r="AB2799" s="42"/>
      <c r="AC2799" s="41"/>
      <c r="AD2799" s="43"/>
      <c r="AE2799" s="42"/>
      <c r="AF2799" s="41"/>
      <c r="AG2799" s="43"/>
      <c r="AH2799" s="69"/>
      <c r="AI2799" s="69"/>
      <c r="AJ2799" s="69"/>
      <c r="AK2799" s="29" t="str">
        <f>IFERROR(MATCH(H2799,#REF!,0),"")</f>
        <v/>
      </c>
    </row>
    <row r="2800" spans="1:37" ht="15" customHeight="1">
      <c r="A2800" s="227" t="str">
        <f>IF(V2800=DB!$B$12,"決裁1",IF(V2800=DB!$B$13,"決裁2",IF(V2800=DB!$B$14,"決裁3",IF(V2800=DB!$B$15,"決裁4",IF(V2800="","",TEXT(W2800,"GE")&amp;"-"&amp;V2800)))))</f>
        <v/>
      </c>
      <c r="B2800" s="228" t="str">
        <f>IF(A2800="","",A2800&amp;"-"&amp;COUNTIF($A$5:A2800,A2800))</f>
        <v/>
      </c>
      <c r="C2800" s="228" t="str">
        <f t="shared" si="87"/>
        <v/>
      </c>
      <c r="D2800" s="228" t="str">
        <f>IF(C2800="","",C2800&amp;"-"&amp;COUNTIF($C$5:C2800,C2800))</f>
        <v/>
      </c>
      <c r="E2800" s="228">
        <f t="shared" si="88"/>
        <v>0</v>
      </c>
      <c r="F2800" s="30"/>
      <c r="G2800" s="30"/>
      <c r="H2800" s="31"/>
      <c r="I2800" s="32"/>
      <c r="J2800" s="35"/>
      <c r="K2800" s="32"/>
      <c r="L2800" s="32"/>
      <c r="M2800" s="32"/>
      <c r="N2800" s="66"/>
      <c r="R2800" s="36"/>
      <c r="S2800" s="37"/>
      <c r="T2800" s="38"/>
      <c r="U2800" s="200"/>
      <c r="V2800" s="211"/>
      <c r="W2800" s="204"/>
      <c r="X2800" s="204"/>
      <c r="Y2800" s="40"/>
      <c r="Z2800" s="41"/>
      <c r="AA2800" s="10"/>
      <c r="AB2800" s="42"/>
      <c r="AC2800" s="41"/>
      <c r="AD2800" s="43"/>
      <c r="AE2800" s="42"/>
      <c r="AF2800" s="41"/>
      <c r="AG2800" s="43"/>
      <c r="AH2800" s="69"/>
      <c r="AI2800" s="69"/>
      <c r="AJ2800" s="69"/>
      <c r="AK2800" s="29" t="str">
        <f>IFERROR(MATCH(H2800,#REF!,0),"")</f>
        <v/>
      </c>
    </row>
    <row r="2801" spans="1:37" ht="15" customHeight="1">
      <c r="A2801" s="227" t="str">
        <f>IF(V2801=DB!$B$12,"決裁1",IF(V2801=DB!$B$13,"決裁2",IF(V2801=DB!$B$14,"決裁3",IF(V2801=DB!$B$15,"決裁4",IF(V2801="","",TEXT(W2801,"GE")&amp;"-"&amp;V2801)))))</f>
        <v/>
      </c>
      <c r="B2801" s="228" t="str">
        <f>IF(A2801="","",A2801&amp;"-"&amp;COUNTIF($A$5:A2801,A2801))</f>
        <v/>
      </c>
      <c r="C2801" s="228" t="str">
        <f t="shared" si="87"/>
        <v/>
      </c>
      <c r="D2801" s="228" t="str">
        <f>IF(C2801="","",C2801&amp;"-"&amp;COUNTIF($C$5:C2801,C2801))</f>
        <v/>
      </c>
      <c r="E2801" s="228">
        <f t="shared" si="88"/>
        <v>0</v>
      </c>
      <c r="F2801" s="30"/>
      <c r="G2801" s="30"/>
      <c r="H2801" s="31"/>
      <c r="I2801" s="32"/>
      <c r="J2801" s="35"/>
      <c r="K2801" s="32"/>
      <c r="L2801" s="32"/>
      <c r="M2801" s="32"/>
      <c r="N2801" s="66"/>
      <c r="R2801" s="36"/>
      <c r="S2801" s="37"/>
      <c r="T2801" s="38"/>
      <c r="U2801" s="200"/>
      <c r="V2801" s="211"/>
      <c r="W2801" s="204"/>
      <c r="X2801" s="204"/>
      <c r="Y2801" s="40"/>
      <c r="Z2801" s="41"/>
      <c r="AA2801" s="10"/>
      <c r="AB2801" s="42"/>
      <c r="AC2801" s="41"/>
      <c r="AD2801" s="43"/>
      <c r="AE2801" s="42"/>
      <c r="AF2801" s="41"/>
      <c r="AG2801" s="43"/>
      <c r="AH2801" s="69"/>
      <c r="AI2801" s="69"/>
      <c r="AJ2801" s="69"/>
      <c r="AK2801" s="29" t="str">
        <f>IFERROR(MATCH(H2801,#REF!,0),"")</f>
        <v/>
      </c>
    </row>
    <row r="2802" spans="1:37" ht="15" customHeight="1">
      <c r="A2802" s="227" t="str">
        <f>IF(V2802=DB!$B$12,"決裁1",IF(V2802=DB!$B$13,"決裁2",IF(V2802=DB!$B$14,"決裁3",IF(V2802=DB!$B$15,"決裁4",IF(V2802="","",TEXT(W2802,"GE")&amp;"-"&amp;V2802)))))</f>
        <v/>
      </c>
      <c r="B2802" s="228" t="str">
        <f>IF(A2802="","",A2802&amp;"-"&amp;COUNTIF($A$5:A2802,A2802))</f>
        <v/>
      </c>
      <c r="C2802" s="228" t="str">
        <f t="shared" si="87"/>
        <v/>
      </c>
      <c r="D2802" s="228" t="str">
        <f>IF(C2802="","",C2802&amp;"-"&amp;COUNTIF($C$5:C2802,C2802))</f>
        <v/>
      </c>
      <c r="E2802" s="228">
        <f t="shared" si="88"/>
        <v>0</v>
      </c>
      <c r="F2802" s="30"/>
      <c r="G2802" s="30"/>
      <c r="H2802" s="31"/>
      <c r="I2802" s="32"/>
      <c r="J2802" s="35"/>
      <c r="K2802" s="32"/>
      <c r="L2802" s="32"/>
      <c r="M2802" s="32"/>
      <c r="N2802" s="66"/>
      <c r="R2802" s="36"/>
      <c r="S2802" s="37"/>
      <c r="T2802" s="38"/>
      <c r="U2802" s="200"/>
      <c r="V2802" s="211"/>
      <c r="W2802" s="204"/>
      <c r="X2802" s="204"/>
      <c r="Y2802" s="40"/>
      <c r="Z2802" s="41"/>
      <c r="AA2802" s="10"/>
      <c r="AB2802" s="42"/>
      <c r="AC2802" s="41"/>
      <c r="AD2802" s="43"/>
      <c r="AE2802" s="42"/>
      <c r="AF2802" s="41"/>
      <c r="AG2802" s="43"/>
      <c r="AH2802" s="69"/>
      <c r="AI2802" s="69"/>
      <c r="AJ2802" s="69"/>
      <c r="AK2802" s="29" t="str">
        <f>IFERROR(MATCH(H2802,#REF!,0),"")</f>
        <v/>
      </c>
    </row>
    <row r="2803" spans="1:37" ht="15" customHeight="1">
      <c r="A2803" s="227" t="str">
        <f>IF(V2803=DB!$B$12,"決裁1",IF(V2803=DB!$B$13,"決裁2",IF(V2803=DB!$B$14,"決裁3",IF(V2803=DB!$B$15,"決裁4",IF(V2803="","",TEXT(W2803,"GE")&amp;"-"&amp;V2803)))))</f>
        <v/>
      </c>
      <c r="B2803" s="228" t="str">
        <f>IF(A2803="","",A2803&amp;"-"&amp;COUNTIF($A$5:A2803,A2803))</f>
        <v/>
      </c>
      <c r="C2803" s="228" t="str">
        <f t="shared" si="87"/>
        <v/>
      </c>
      <c r="D2803" s="228" t="str">
        <f>IF(C2803="","",C2803&amp;"-"&amp;COUNTIF($C$5:C2803,C2803))</f>
        <v/>
      </c>
      <c r="E2803" s="228">
        <f t="shared" si="88"/>
        <v>0</v>
      </c>
      <c r="F2803" s="30"/>
      <c r="G2803" s="30"/>
      <c r="H2803" s="31"/>
      <c r="I2803" s="32"/>
      <c r="J2803" s="35"/>
      <c r="K2803" s="32"/>
      <c r="L2803" s="32"/>
      <c r="M2803" s="32"/>
      <c r="N2803" s="66"/>
      <c r="R2803" s="36"/>
      <c r="S2803" s="37"/>
      <c r="T2803" s="38"/>
      <c r="U2803" s="200"/>
      <c r="V2803" s="211"/>
      <c r="W2803" s="204"/>
      <c r="X2803" s="204"/>
      <c r="Y2803" s="40"/>
      <c r="Z2803" s="41"/>
      <c r="AA2803" s="10"/>
      <c r="AB2803" s="42"/>
      <c r="AC2803" s="41"/>
      <c r="AD2803" s="43"/>
      <c r="AE2803" s="42"/>
      <c r="AF2803" s="41"/>
      <c r="AG2803" s="43"/>
      <c r="AH2803" s="69"/>
      <c r="AI2803" s="69"/>
      <c r="AJ2803" s="69"/>
      <c r="AK2803" s="29" t="str">
        <f>IFERROR(MATCH(H2803,#REF!,0),"")</f>
        <v/>
      </c>
    </row>
    <row r="2804" spans="1:37" ht="15" customHeight="1">
      <c r="A2804" s="227" t="str">
        <f>IF(V2804=DB!$B$12,"決裁1",IF(V2804=DB!$B$13,"決裁2",IF(V2804=DB!$B$14,"決裁3",IF(V2804=DB!$B$15,"決裁4",IF(V2804="","",TEXT(W2804,"GE")&amp;"-"&amp;V2804)))))</f>
        <v/>
      </c>
      <c r="B2804" s="228" t="str">
        <f>IF(A2804="","",A2804&amp;"-"&amp;COUNTIF($A$5:A2804,A2804))</f>
        <v/>
      </c>
      <c r="C2804" s="228" t="str">
        <f t="shared" si="87"/>
        <v/>
      </c>
      <c r="D2804" s="228" t="str">
        <f>IF(C2804="","",C2804&amp;"-"&amp;COUNTIF($C$5:C2804,C2804))</f>
        <v/>
      </c>
      <c r="E2804" s="228">
        <f t="shared" si="88"/>
        <v>0</v>
      </c>
      <c r="F2804" s="30"/>
      <c r="G2804" s="30"/>
      <c r="H2804" s="31"/>
      <c r="I2804" s="32"/>
      <c r="J2804" s="35"/>
      <c r="K2804" s="32"/>
      <c r="L2804" s="32"/>
      <c r="M2804" s="32"/>
      <c r="N2804" s="66"/>
      <c r="R2804" s="36"/>
      <c r="S2804" s="37"/>
      <c r="T2804" s="38"/>
      <c r="U2804" s="200"/>
      <c r="V2804" s="211"/>
      <c r="W2804" s="204"/>
      <c r="X2804" s="204"/>
      <c r="Y2804" s="40"/>
      <c r="Z2804" s="41"/>
      <c r="AA2804" s="10"/>
      <c r="AB2804" s="42"/>
      <c r="AC2804" s="41"/>
      <c r="AD2804" s="43"/>
      <c r="AE2804" s="42"/>
      <c r="AF2804" s="41"/>
      <c r="AG2804" s="43"/>
      <c r="AH2804" s="69"/>
      <c r="AI2804" s="69"/>
      <c r="AJ2804" s="69"/>
      <c r="AK2804" s="29" t="str">
        <f>IFERROR(MATCH(H2804,#REF!,0),"")</f>
        <v/>
      </c>
    </row>
    <row r="2805" spans="1:37" ht="15" customHeight="1">
      <c r="A2805" s="227" t="str">
        <f>IF(V2805=DB!$B$12,"決裁1",IF(V2805=DB!$B$13,"決裁2",IF(V2805=DB!$B$14,"決裁3",IF(V2805=DB!$B$15,"決裁4",IF(V2805="","",TEXT(W2805,"GE")&amp;"-"&amp;V2805)))))</f>
        <v/>
      </c>
      <c r="B2805" s="228" t="str">
        <f>IF(A2805="","",A2805&amp;"-"&amp;COUNTIF($A$5:A2805,A2805))</f>
        <v/>
      </c>
      <c r="C2805" s="228" t="str">
        <f t="shared" si="87"/>
        <v/>
      </c>
      <c r="D2805" s="228" t="str">
        <f>IF(C2805="","",C2805&amp;"-"&amp;COUNTIF($C$5:C2805,C2805))</f>
        <v/>
      </c>
      <c r="E2805" s="228">
        <f t="shared" si="88"/>
        <v>0</v>
      </c>
      <c r="F2805" s="30"/>
      <c r="G2805" s="30"/>
      <c r="H2805" s="31"/>
      <c r="I2805" s="32"/>
      <c r="J2805" s="35"/>
      <c r="K2805" s="32"/>
      <c r="L2805" s="32"/>
      <c r="M2805" s="32"/>
      <c r="N2805" s="66"/>
      <c r="R2805" s="36"/>
      <c r="S2805" s="37"/>
      <c r="T2805" s="38"/>
      <c r="U2805" s="200"/>
      <c r="V2805" s="211"/>
      <c r="W2805" s="204"/>
      <c r="X2805" s="204"/>
      <c r="Y2805" s="40"/>
      <c r="Z2805" s="41"/>
      <c r="AA2805" s="10"/>
      <c r="AB2805" s="42"/>
      <c r="AC2805" s="41"/>
      <c r="AD2805" s="43"/>
      <c r="AE2805" s="42"/>
      <c r="AF2805" s="41"/>
      <c r="AG2805" s="43"/>
      <c r="AH2805" s="69"/>
      <c r="AI2805" s="69"/>
      <c r="AJ2805" s="69"/>
      <c r="AK2805" s="29" t="str">
        <f>IFERROR(MATCH(H2805,#REF!,0),"")</f>
        <v/>
      </c>
    </row>
    <row r="2806" spans="1:37" ht="15" customHeight="1">
      <c r="A2806" s="227" t="str">
        <f>IF(V2806=DB!$B$12,"決裁1",IF(V2806=DB!$B$13,"決裁2",IF(V2806=DB!$B$14,"決裁3",IF(V2806=DB!$B$15,"決裁4",IF(V2806="","",TEXT(W2806,"GE")&amp;"-"&amp;V2806)))))</f>
        <v/>
      </c>
      <c r="B2806" s="228" t="str">
        <f>IF(A2806="","",A2806&amp;"-"&amp;COUNTIF($A$5:A2806,A2806))</f>
        <v/>
      </c>
      <c r="C2806" s="228" t="str">
        <f t="shared" si="87"/>
        <v/>
      </c>
      <c r="D2806" s="228" t="str">
        <f>IF(C2806="","",C2806&amp;"-"&amp;COUNTIF($C$5:C2806,C2806))</f>
        <v/>
      </c>
      <c r="E2806" s="228">
        <f t="shared" si="88"/>
        <v>0</v>
      </c>
      <c r="F2806" s="30"/>
      <c r="G2806" s="30"/>
      <c r="H2806" s="31"/>
      <c r="I2806" s="32"/>
      <c r="J2806" s="35"/>
      <c r="K2806" s="32"/>
      <c r="L2806" s="32"/>
      <c r="M2806" s="32"/>
      <c r="N2806" s="66"/>
      <c r="R2806" s="36"/>
      <c r="S2806" s="37"/>
      <c r="T2806" s="38"/>
      <c r="U2806" s="200"/>
      <c r="V2806" s="211"/>
      <c r="W2806" s="204"/>
      <c r="X2806" s="204"/>
      <c r="Y2806" s="40"/>
      <c r="Z2806" s="41"/>
      <c r="AA2806" s="10"/>
      <c r="AB2806" s="42"/>
      <c r="AC2806" s="41"/>
      <c r="AD2806" s="43"/>
      <c r="AE2806" s="42"/>
      <c r="AF2806" s="41"/>
      <c r="AG2806" s="43"/>
      <c r="AH2806" s="69"/>
      <c r="AI2806" s="69"/>
      <c r="AJ2806" s="69"/>
      <c r="AK2806" s="29" t="str">
        <f>IFERROR(MATCH(H2806,#REF!,0),"")</f>
        <v/>
      </c>
    </row>
    <row r="2807" spans="1:37" ht="15" customHeight="1">
      <c r="A2807" s="227" t="str">
        <f>IF(V2807=DB!$B$12,"決裁1",IF(V2807=DB!$B$13,"決裁2",IF(V2807=DB!$B$14,"決裁3",IF(V2807=DB!$B$15,"決裁4",IF(V2807="","",TEXT(W2807,"GE")&amp;"-"&amp;V2807)))))</f>
        <v/>
      </c>
      <c r="B2807" s="228" t="str">
        <f>IF(A2807="","",A2807&amp;"-"&amp;COUNTIF($A$5:A2807,A2807))</f>
        <v/>
      </c>
      <c r="C2807" s="228" t="str">
        <f t="shared" si="87"/>
        <v/>
      </c>
      <c r="D2807" s="228" t="str">
        <f>IF(C2807="","",C2807&amp;"-"&amp;COUNTIF($C$5:C2807,C2807))</f>
        <v/>
      </c>
      <c r="E2807" s="228">
        <f t="shared" si="88"/>
        <v>0</v>
      </c>
      <c r="F2807" s="30"/>
      <c r="G2807" s="30"/>
      <c r="H2807" s="31"/>
      <c r="I2807" s="32"/>
      <c r="J2807" s="35"/>
      <c r="K2807" s="32"/>
      <c r="L2807" s="32"/>
      <c r="M2807" s="32"/>
      <c r="N2807" s="66"/>
      <c r="R2807" s="36"/>
      <c r="S2807" s="37"/>
      <c r="T2807" s="38"/>
      <c r="U2807" s="200"/>
      <c r="V2807" s="211"/>
      <c r="W2807" s="204"/>
      <c r="X2807" s="204"/>
      <c r="Y2807" s="40"/>
      <c r="Z2807" s="41"/>
      <c r="AA2807" s="10"/>
      <c r="AB2807" s="42"/>
      <c r="AC2807" s="41"/>
      <c r="AD2807" s="43"/>
      <c r="AE2807" s="42"/>
      <c r="AF2807" s="41"/>
      <c r="AG2807" s="43"/>
      <c r="AH2807" s="69"/>
      <c r="AI2807" s="69"/>
      <c r="AJ2807" s="69"/>
      <c r="AK2807" s="29" t="str">
        <f>IFERROR(MATCH(H2807,#REF!,0),"")</f>
        <v/>
      </c>
    </row>
    <row r="2808" spans="1:37" ht="15" customHeight="1">
      <c r="A2808" s="227" t="str">
        <f>IF(V2808=DB!$B$12,"決裁1",IF(V2808=DB!$B$13,"決裁2",IF(V2808=DB!$B$14,"決裁3",IF(V2808=DB!$B$15,"決裁4",IF(V2808="","",TEXT(W2808,"GE")&amp;"-"&amp;V2808)))))</f>
        <v/>
      </c>
      <c r="B2808" s="228" t="str">
        <f>IF(A2808="","",A2808&amp;"-"&amp;COUNTIF($A$5:A2808,A2808))</f>
        <v/>
      </c>
      <c r="C2808" s="228" t="str">
        <f t="shared" si="87"/>
        <v/>
      </c>
      <c r="D2808" s="228" t="str">
        <f>IF(C2808="","",C2808&amp;"-"&amp;COUNTIF($C$5:C2808,C2808))</f>
        <v/>
      </c>
      <c r="E2808" s="228">
        <f t="shared" si="88"/>
        <v>0</v>
      </c>
      <c r="F2808" s="30"/>
      <c r="G2808" s="30"/>
      <c r="H2808" s="31"/>
      <c r="I2808" s="32"/>
      <c r="J2808" s="35"/>
      <c r="K2808" s="32"/>
      <c r="L2808" s="32"/>
      <c r="M2808" s="32"/>
      <c r="N2808" s="66"/>
      <c r="R2808" s="36"/>
      <c r="S2808" s="37"/>
      <c r="T2808" s="38"/>
      <c r="U2808" s="200"/>
      <c r="V2808" s="211"/>
      <c r="W2808" s="204"/>
      <c r="X2808" s="204"/>
      <c r="Y2808" s="40"/>
      <c r="Z2808" s="41"/>
      <c r="AA2808" s="10"/>
      <c r="AB2808" s="42"/>
      <c r="AC2808" s="41"/>
      <c r="AD2808" s="43"/>
      <c r="AE2808" s="42"/>
      <c r="AF2808" s="41"/>
      <c r="AG2808" s="43"/>
      <c r="AH2808" s="69"/>
      <c r="AI2808" s="69"/>
      <c r="AJ2808" s="69"/>
      <c r="AK2808" s="29" t="str">
        <f>IFERROR(MATCH(H2808,#REF!,0),"")</f>
        <v/>
      </c>
    </row>
    <row r="2809" spans="1:37" ht="15" customHeight="1">
      <c r="A2809" s="227" t="str">
        <f>IF(V2809=DB!$B$12,"決裁1",IF(V2809=DB!$B$13,"決裁2",IF(V2809=DB!$B$14,"決裁3",IF(V2809=DB!$B$15,"決裁4",IF(V2809="","",TEXT(W2809,"GE")&amp;"-"&amp;V2809)))))</f>
        <v/>
      </c>
      <c r="B2809" s="228" t="str">
        <f>IF(A2809="","",A2809&amp;"-"&amp;COUNTIF($A$5:A2809,A2809))</f>
        <v/>
      </c>
      <c r="C2809" s="228" t="str">
        <f t="shared" si="87"/>
        <v/>
      </c>
      <c r="D2809" s="228" t="str">
        <f>IF(C2809="","",C2809&amp;"-"&amp;COUNTIF($C$5:C2809,C2809))</f>
        <v/>
      </c>
      <c r="E2809" s="228">
        <f t="shared" si="88"/>
        <v>0</v>
      </c>
      <c r="F2809" s="30"/>
      <c r="G2809" s="30"/>
      <c r="H2809" s="31"/>
      <c r="I2809" s="32"/>
      <c r="J2809" s="35"/>
      <c r="K2809" s="32"/>
      <c r="L2809" s="32"/>
      <c r="M2809" s="32"/>
      <c r="N2809" s="66"/>
      <c r="R2809" s="36"/>
      <c r="S2809" s="37"/>
      <c r="T2809" s="38"/>
      <c r="U2809" s="200"/>
      <c r="V2809" s="211"/>
      <c r="W2809" s="204"/>
      <c r="X2809" s="204"/>
      <c r="Y2809" s="40"/>
      <c r="Z2809" s="41"/>
      <c r="AA2809" s="10"/>
      <c r="AB2809" s="42"/>
      <c r="AC2809" s="41"/>
      <c r="AD2809" s="43"/>
      <c r="AE2809" s="42"/>
      <c r="AF2809" s="41"/>
      <c r="AG2809" s="43"/>
      <c r="AH2809" s="69"/>
      <c r="AI2809" s="69"/>
      <c r="AJ2809" s="69"/>
      <c r="AK2809" s="29" t="str">
        <f>IFERROR(MATCH(H2809,#REF!,0),"")</f>
        <v/>
      </c>
    </row>
    <row r="2810" spans="1:37" ht="15" customHeight="1">
      <c r="A2810" s="227" t="str">
        <f>IF(V2810=DB!$B$12,"決裁1",IF(V2810=DB!$B$13,"決裁2",IF(V2810=DB!$B$14,"決裁3",IF(V2810=DB!$B$15,"決裁4",IF(V2810="","",TEXT(W2810,"GE")&amp;"-"&amp;V2810)))))</f>
        <v/>
      </c>
      <c r="B2810" s="228" t="str">
        <f>IF(A2810="","",A2810&amp;"-"&amp;COUNTIF($A$5:A2810,A2810))</f>
        <v/>
      </c>
      <c r="C2810" s="228" t="str">
        <f t="shared" si="87"/>
        <v/>
      </c>
      <c r="D2810" s="228" t="str">
        <f>IF(C2810="","",C2810&amp;"-"&amp;COUNTIF($C$5:C2810,C2810))</f>
        <v/>
      </c>
      <c r="E2810" s="228">
        <f t="shared" si="88"/>
        <v>0</v>
      </c>
      <c r="F2810" s="30"/>
      <c r="G2810" s="30"/>
      <c r="H2810" s="31"/>
      <c r="I2810" s="32"/>
      <c r="J2810" s="35"/>
      <c r="K2810" s="32"/>
      <c r="L2810" s="32"/>
      <c r="M2810" s="32"/>
      <c r="N2810" s="66"/>
      <c r="R2810" s="36"/>
      <c r="S2810" s="37"/>
      <c r="T2810" s="38"/>
      <c r="U2810" s="200"/>
      <c r="V2810" s="211"/>
      <c r="W2810" s="204"/>
      <c r="X2810" s="204"/>
      <c r="Y2810" s="40"/>
      <c r="Z2810" s="41"/>
      <c r="AA2810" s="10"/>
      <c r="AB2810" s="42"/>
      <c r="AC2810" s="41"/>
      <c r="AD2810" s="43"/>
      <c r="AE2810" s="42"/>
      <c r="AF2810" s="41"/>
      <c r="AG2810" s="43"/>
      <c r="AH2810" s="69"/>
      <c r="AI2810" s="69"/>
      <c r="AJ2810" s="69"/>
      <c r="AK2810" s="29" t="str">
        <f>IFERROR(MATCH(H2810,#REF!,0),"")</f>
        <v/>
      </c>
    </row>
    <row r="2811" spans="1:37" ht="15" customHeight="1">
      <c r="A2811" s="227" t="str">
        <f>IF(V2811=DB!$B$12,"決裁1",IF(V2811=DB!$B$13,"決裁2",IF(V2811=DB!$B$14,"決裁3",IF(V2811=DB!$B$15,"決裁4",IF(V2811="","",TEXT(W2811,"GE")&amp;"-"&amp;V2811)))))</f>
        <v/>
      </c>
      <c r="B2811" s="228" t="str">
        <f>IF(A2811="","",A2811&amp;"-"&amp;COUNTIF($A$5:A2811,A2811))</f>
        <v/>
      </c>
      <c r="C2811" s="228" t="str">
        <f t="shared" si="87"/>
        <v/>
      </c>
      <c r="D2811" s="228" t="str">
        <f>IF(C2811="","",C2811&amp;"-"&amp;COUNTIF($C$5:C2811,C2811))</f>
        <v/>
      </c>
      <c r="E2811" s="228">
        <f t="shared" si="88"/>
        <v>0</v>
      </c>
      <c r="F2811" s="30"/>
      <c r="G2811" s="30"/>
      <c r="H2811" s="31"/>
      <c r="I2811" s="32"/>
      <c r="J2811" s="35"/>
      <c r="K2811" s="32"/>
      <c r="L2811" s="32"/>
      <c r="M2811" s="32"/>
      <c r="N2811" s="66"/>
      <c r="R2811" s="36"/>
      <c r="S2811" s="37"/>
      <c r="T2811" s="38"/>
      <c r="U2811" s="200"/>
      <c r="V2811" s="211"/>
      <c r="W2811" s="204"/>
      <c r="X2811" s="204"/>
      <c r="Y2811" s="40"/>
      <c r="Z2811" s="41"/>
      <c r="AA2811" s="10"/>
      <c r="AB2811" s="42"/>
      <c r="AC2811" s="41"/>
      <c r="AD2811" s="43"/>
      <c r="AE2811" s="42"/>
      <c r="AF2811" s="41"/>
      <c r="AG2811" s="43"/>
      <c r="AH2811" s="69"/>
      <c r="AI2811" s="69"/>
      <c r="AJ2811" s="69"/>
      <c r="AK2811" s="29" t="str">
        <f>IFERROR(MATCH(H2811,#REF!,0),"")</f>
        <v/>
      </c>
    </row>
    <row r="2812" spans="1:37" ht="15" customHeight="1">
      <c r="A2812" s="227" t="str">
        <f>IF(V2812=DB!$B$12,"決裁1",IF(V2812=DB!$B$13,"決裁2",IF(V2812=DB!$B$14,"決裁3",IF(V2812=DB!$B$15,"決裁4",IF(V2812="","",TEXT(W2812,"GE")&amp;"-"&amp;V2812)))))</f>
        <v/>
      </c>
      <c r="B2812" s="228" t="str">
        <f>IF(A2812="","",A2812&amp;"-"&amp;COUNTIF($A$5:A2812,A2812))</f>
        <v/>
      </c>
      <c r="C2812" s="228" t="str">
        <f t="shared" si="87"/>
        <v/>
      </c>
      <c r="D2812" s="228" t="str">
        <f>IF(C2812="","",C2812&amp;"-"&amp;COUNTIF($C$5:C2812,C2812))</f>
        <v/>
      </c>
      <c r="E2812" s="228">
        <f t="shared" si="88"/>
        <v>0</v>
      </c>
      <c r="F2812" s="30"/>
      <c r="G2812" s="30"/>
      <c r="H2812" s="31"/>
      <c r="I2812" s="32"/>
      <c r="J2812" s="35"/>
      <c r="K2812" s="32"/>
      <c r="L2812" s="32"/>
      <c r="M2812" s="32"/>
      <c r="N2812" s="66"/>
      <c r="R2812" s="36"/>
      <c r="S2812" s="37"/>
      <c r="T2812" s="38"/>
      <c r="U2812" s="200"/>
      <c r="V2812" s="211"/>
      <c r="W2812" s="204"/>
      <c r="X2812" s="204"/>
      <c r="Y2812" s="40"/>
      <c r="Z2812" s="41"/>
      <c r="AA2812" s="10"/>
      <c r="AB2812" s="42"/>
      <c r="AC2812" s="41"/>
      <c r="AD2812" s="43"/>
      <c r="AE2812" s="42"/>
      <c r="AF2812" s="41"/>
      <c r="AG2812" s="43"/>
      <c r="AH2812" s="69"/>
      <c r="AI2812" s="69"/>
      <c r="AJ2812" s="69"/>
      <c r="AK2812" s="29" t="str">
        <f>IFERROR(MATCH(H2812,#REF!,0),"")</f>
        <v/>
      </c>
    </row>
    <row r="2813" spans="1:37" ht="15" customHeight="1">
      <c r="A2813" s="227" t="str">
        <f>IF(V2813=DB!$B$12,"決裁1",IF(V2813=DB!$B$13,"決裁2",IF(V2813=DB!$B$14,"決裁3",IF(V2813=DB!$B$15,"決裁4",IF(V2813="","",TEXT(W2813,"GE")&amp;"-"&amp;V2813)))))</f>
        <v/>
      </c>
      <c r="B2813" s="228" t="str">
        <f>IF(A2813="","",A2813&amp;"-"&amp;COUNTIF($A$5:A2813,A2813))</f>
        <v/>
      </c>
      <c r="C2813" s="228" t="str">
        <f t="shared" si="87"/>
        <v/>
      </c>
      <c r="D2813" s="228" t="str">
        <f>IF(C2813="","",C2813&amp;"-"&amp;COUNTIF($C$5:C2813,C2813))</f>
        <v/>
      </c>
      <c r="E2813" s="228">
        <f t="shared" si="88"/>
        <v>0</v>
      </c>
      <c r="F2813" s="30"/>
      <c r="G2813" s="30"/>
      <c r="H2813" s="31"/>
      <c r="I2813" s="32"/>
      <c r="J2813" s="35"/>
      <c r="K2813" s="32"/>
      <c r="L2813" s="32"/>
      <c r="M2813" s="32"/>
      <c r="N2813" s="66"/>
      <c r="R2813" s="36"/>
      <c r="S2813" s="37"/>
      <c r="T2813" s="38"/>
      <c r="U2813" s="200"/>
      <c r="V2813" s="211"/>
      <c r="W2813" s="204"/>
      <c r="X2813" s="204"/>
      <c r="Y2813" s="40"/>
      <c r="Z2813" s="41"/>
      <c r="AA2813" s="10"/>
      <c r="AB2813" s="42"/>
      <c r="AC2813" s="41"/>
      <c r="AD2813" s="43"/>
      <c r="AE2813" s="42"/>
      <c r="AF2813" s="41"/>
      <c r="AG2813" s="43"/>
      <c r="AH2813" s="69"/>
      <c r="AI2813" s="69"/>
      <c r="AJ2813" s="69"/>
      <c r="AK2813" s="29" t="str">
        <f>IFERROR(MATCH(H2813,#REF!,0),"")</f>
        <v/>
      </c>
    </row>
    <row r="2814" spans="1:37" ht="15" customHeight="1">
      <c r="A2814" s="227" t="str">
        <f>IF(V2814=DB!$B$12,"決裁1",IF(V2814=DB!$B$13,"決裁2",IF(V2814=DB!$B$14,"決裁3",IF(V2814=DB!$B$15,"決裁4",IF(V2814="","",TEXT(W2814,"GE")&amp;"-"&amp;V2814)))))</f>
        <v/>
      </c>
      <c r="B2814" s="228" t="str">
        <f>IF(A2814="","",A2814&amp;"-"&amp;COUNTIF($A$5:A2814,A2814))</f>
        <v/>
      </c>
      <c r="C2814" s="228" t="str">
        <f t="shared" si="87"/>
        <v/>
      </c>
      <c r="D2814" s="228" t="str">
        <f>IF(C2814="","",C2814&amp;"-"&amp;COUNTIF($C$5:C2814,C2814))</f>
        <v/>
      </c>
      <c r="E2814" s="228">
        <f t="shared" si="88"/>
        <v>0</v>
      </c>
      <c r="F2814" s="30"/>
      <c r="G2814" s="30"/>
      <c r="H2814" s="31"/>
      <c r="I2814" s="32"/>
      <c r="J2814" s="35"/>
      <c r="K2814" s="32"/>
      <c r="L2814" s="32"/>
      <c r="M2814" s="32"/>
      <c r="N2814" s="66"/>
      <c r="R2814" s="36"/>
      <c r="S2814" s="37"/>
      <c r="T2814" s="38"/>
      <c r="U2814" s="200"/>
      <c r="V2814" s="211"/>
      <c r="W2814" s="204"/>
      <c r="X2814" s="204"/>
      <c r="Y2814" s="40"/>
      <c r="Z2814" s="41"/>
      <c r="AA2814" s="10"/>
      <c r="AB2814" s="42"/>
      <c r="AC2814" s="41"/>
      <c r="AD2814" s="43"/>
      <c r="AE2814" s="42"/>
      <c r="AF2814" s="41"/>
      <c r="AG2814" s="43"/>
      <c r="AH2814" s="69"/>
      <c r="AI2814" s="69"/>
      <c r="AJ2814" s="69"/>
      <c r="AK2814" s="29" t="str">
        <f>IFERROR(MATCH(H2814,#REF!,0),"")</f>
        <v/>
      </c>
    </row>
    <row r="2815" spans="1:37" ht="15" customHeight="1">
      <c r="A2815" s="227" t="str">
        <f>IF(V2815=DB!$B$12,"決裁1",IF(V2815=DB!$B$13,"決裁2",IF(V2815=DB!$B$14,"決裁3",IF(V2815=DB!$B$15,"決裁4",IF(V2815="","",TEXT(W2815,"GE")&amp;"-"&amp;V2815)))))</f>
        <v/>
      </c>
      <c r="B2815" s="228" t="str">
        <f>IF(A2815="","",A2815&amp;"-"&amp;COUNTIF($A$5:A2815,A2815))</f>
        <v/>
      </c>
      <c r="C2815" s="228" t="str">
        <f t="shared" si="87"/>
        <v/>
      </c>
      <c r="D2815" s="228" t="str">
        <f>IF(C2815="","",C2815&amp;"-"&amp;COUNTIF($C$5:C2815,C2815))</f>
        <v/>
      </c>
      <c r="E2815" s="228">
        <f t="shared" si="88"/>
        <v>0</v>
      </c>
      <c r="F2815" s="30"/>
      <c r="G2815" s="30"/>
      <c r="H2815" s="31"/>
      <c r="I2815" s="32"/>
      <c r="J2815" s="35"/>
      <c r="K2815" s="32"/>
      <c r="L2815" s="32"/>
      <c r="M2815" s="32"/>
      <c r="N2815" s="66"/>
      <c r="R2815" s="36"/>
      <c r="S2815" s="37"/>
      <c r="T2815" s="38"/>
      <c r="U2815" s="200"/>
      <c r="V2815" s="211"/>
      <c r="W2815" s="204"/>
      <c r="X2815" s="204"/>
      <c r="Y2815" s="40"/>
      <c r="Z2815" s="41"/>
      <c r="AA2815" s="10"/>
      <c r="AB2815" s="42"/>
      <c r="AC2815" s="41"/>
      <c r="AD2815" s="43"/>
      <c r="AE2815" s="42"/>
      <c r="AF2815" s="41"/>
      <c r="AG2815" s="43"/>
      <c r="AH2815" s="69"/>
      <c r="AI2815" s="69"/>
      <c r="AJ2815" s="69"/>
      <c r="AK2815" s="29" t="str">
        <f>IFERROR(MATCH(H2815,#REF!,0),"")</f>
        <v/>
      </c>
    </row>
    <row r="2816" spans="1:37" ht="15" customHeight="1">
      <c r="A2816" s="227" t="str">
        <f>IF(V2816=DB!$B$12,"決裁1",IF(V2816=DB!$B$13,"決裁2",IF(V2816=DB!$B$14,"決裁3",IF(V2816=DB!$B$15,"決裁4",IF(V2816="","",TEXT(W2816,"GE")&amp;"-"&amp;V2816)))))</f>
        <v/>
      </c>
      <c r="B2816" s="228" t="str">
        <f>IF(A2816="","",A2816&amp;"-"&amp;COUNTIF($A$5:A2816,A2816))</f>
        <v/>
      </c>
      <c r="C2816" s="228" t="str">
        <f t="shared" si="87"/>
        <v/>
      </c>
      <c r="D2816" s="228" t="str">
        <f>IF(C2816="","",C2816&amp;"-"&amp;COUNTIF($C$5:C2816,C2816))</f>
        <v/>
      </c>
      <c r="E2816" s="228">
        <f t="shared" si="88"/>
        <v>0</v>
      </c>
      <c r="F2816" s="30"/>
      <c r="G2816" s="30"/>
      <c r="H2816" s="31"/>
      <c r="I2816" s="32"/>
      <c r="J2816" s="35"/>
      <c r="K2816" s="32"/>
      <c r="L2816" s="32"/>
      <c r="M2816" s="32"/>
      <c r="N2816" s="66"/>
      <c r="R2816" s="36"/>
      <c r="S2816" s="37"/>
      <c r="T2816" s="38"/>
      <c r="U2816" s="200"/>
      <c r="V2816" s="211"/>
      <c r="W2816" s="204"/>
      <c r="X2816" s="204"/>
      <c r="Y2816" s="40"/>
      <c r="Z2816" s="41"/>
      <c r="AA2816" s="10"/>
      <c r="AB2816" s="42"/>
      <c r="AC2816" s="41"/>
      <c r="AD2816" s="43"/>
      <c r="AE2816" s="42"/>
      <c r="AF2816" s="41"/>
      <c r="AG2816" s="43"/>
      <c r="AH2816" s="69"/>
      <c r="AI2816" s="69"/>
      <c r="AJ2816" s="69"/>
      <c r="AK2816" s="29" t="str">
        <f>IFERROR(MATCH(H2816,#REF!,0),"")</f>
        <v/>
      </c>
    </row>
    <row r="2817" spans="1:37" ht="15" customHeight="1">
      <c r="A2817" s="227" t="str">
        <f>IF(V2817=DB!$B$12,"決裁1",IF(V2817=DB!$B$13,"決裁2",IF(V2817=DB!$B$14,"決裁3",IF(V2817=DB!$B$15,"決裁4",IF(V2817="","",TEXT(W2817,"GE")&amp;"-"&amp;V2817)))))</f>
        <v/>
      </c>
      <c r="B2817" s="228" t="str">
        <f>IF(A2817="","",A2817&amp;"-"&amp;COUNTIF($A$5:A2817,A2817))</f>
        <v/>
      </c>
      <c r="C2817" s="228" t="str">
        <f t="shared" si="87"/>
        <v/>
      </c>
      <c r="D2817" s="228" t="str">
        <f>IF(C2817="","",C2817&amp;"-"&amp;COUNTIF($C$5:C2817,C2817))</f>
        <v/>
      </c>
      <c r="E2817" s="228">
        <f t="shared" si="88"/>
        <v>0</v>
      </c>
      <c r="F2817" s="30"/>
      <c r="G2817" s="30"/>
      <c r="H2817" s="31"/>
      <c r="I2817" s="32"/>
      <c r="J2817" s="35"/>
      <c r="K2817" s="32"/>
      <c r="L2817" s="32"/>
      <c r="M2817" s="32"/>
      <c r="N2817" s="66"/>
      <c r="R2817" s="36"/>
      <c r="S2817" s="37"/>
      <c r="T2817" s="38"/>
      <c r="U2817" s="200"/>
      <c r="V2817" s="211"/>
      <c r="W2817" s="204"/>
      <c r="X2817" s="204"/>
      <c r="Y2817" s="40"/>
      <c r="Z2817" s="41"/>
      <c r="AA2817" s="10"/>
      <c r="AB2817" s="42"/>
      <c r="AC2817" s="41"/>
      <c r="AD2817" s="43"/>
      <c r="AE2817" s="42"/>
      <c r="AF2817" s="41"/>
      <c r="AG2817" s="43"/>
      <c r="AH2817" s="69"/>
      <c r="AI2817" s="69"/>
      <c r="AJ2817" s="69"/>
      <c r="AK2817" s="29" t="str">
        <f>IFERROR(MATCH(H2817,#REF!,0),"")</f>
        <v/>
      </c>
    </row>
    <row r="2818" spans="1:37" ht="15" customHeight="1">
      <c r="A2818" s="227" t="str">
        <f>IF(V2818=DB!$B$12,"決裁1",IF(V2818=DB!$B$13,"決裁2",IF(V2818=DB!$B$14,"決裁3",IF(V2818=DB!$B$15,"決裁4",IF(V2818="","",TEXT(W2818,"GE")&amp;"-"&amp;V2818)))))</f>
        <v/>
      </c>
      <c r="B2818" s="228" t="str">
        <f>IF(A2818="","",A2818&amp;"-"&amp;COUNTIF($A$5:A2818,A2818))</f>
        <v/>
      </c>
      <c r="C2818" s="228" t="str">
        <f t="shared" si="87"/>
        <v/>
      </c>
      <c r="D2818" s="228" t="str">
        <f>IF(C2818="","",C2818&amp;"-"&amp;COUNTIF($C$5:C2818,C2818))</f>
        <v/>
      </c>
      <c r="E2818" s="228">
        <f t="shared" si="88"/>
        <v>0</v>
      </c>
      <c r="F2818" s="30"/>
      <c r="G2818" s="30"/>
      <c r="H2818" s="31"/>
      <c r="I2818" s="32"/>
      <c r="J2818" s="35"/>
      <c r="K2818" s="32"/>
      <c r="L2818" s="32"/>
      <c r="M2818" s="32"/>
      <c r="N2818" s="66"/>
      <c r="R2818" s="36"/>
      <c r="S2818" s="37"/>
      <c r="T2818" s="38"/>
      <c r="U2818" s="200"/>
      <c r="V2818" s="211"/>
      <c r="W2818" s="204"/>
      <c r="X2818" s="204"/>
      <c r="Y2818" s="40"/>
      <c r="Z2818" s="41"/>
      <c r="AA2818" s="10"/>
      <c r="AB2818" s="42"/>
      <c r="AC2818" s="41"/>
      <c r="AD2818" s="43"/>
      <c r="AE2818" s="42"/>
      <c r="AF2818" s="41"/>
      <c r="AG2818" s="43"/>
      <c r="AH2818" s="69"/>
      <c r="AI2818" s="69"/>
      <c r="AJ2818" s="69"/>
      <c r="AK2818" s="29" t="str">
        <f>IFERROR(MATCH(H2818,#REF!,0),"")</f>
        <v/>
      </c>
    </row>
    <row r="2819" spans="1:37" ht="15" customHeight="1">
      <c r="A2819" s="227" t="str">
        <f>IF(V2819=DB!$B$12,"決裁1",IF(V2819=DB!$B$13,"決裁2",IF(V2819=DB!$B$14,"決裁3",IF(V2819=DB!$B$15,"決裁4",IF(V2819="","",TEXT(W2819,"GE")&amp;"-"&amp;V2819)))))</f>
        <v/>
      </c>
      <c r="B2819" s="228" t="str">
        <f>IF(A2819="","",A2819&amp;"-"&amp;COUNTIF($A$5:A2819,A2819))</f>
        <v/>
      </c>
      <c r="C2819" s="228" t="str">
        <f t="shared" si="87"/>
        <v/>
      </c>
      <c r="D2819" s="228" t="str">
        <f>IF(C2819="","",C2819&amp;"-"&amp;COUNTIF($C$5:C2819,C2819))</f>
        <v/>
      </c>
      <c r="E2819" s="228">
        <f t="shared" si="88"/>
        <v>0</v>
      </c>
      <c r="F2819" s="30"/>
      <c r="G2819" s="30"/>
      <c r="H2819" s="31"/>
      <c r="I2819" s="32"/>
      <c r="J2819" s="35"/>
      <c r="K2819" s="32"/>
      <c r="L2819" s="32"/>
      <c r="M2819" s="32"/>
      <c r="N2819" s="66"/>
      <c r="R2819" s="36"/>
      <c r="S2819" s="37"/>
      <c r="T2819" s="38"/>
      <c r="U2819" s="200"/>
      <c r="V2819" s="211"/>
      <c r="W2819" s="204"/>
      <c r="X2819" s="204"/>
      <c r="Y2819" s="40"/>
      <c r="Z2819" s="41"/>
      <c r="AA2819" s="10"/>
      <c r="AB2819" s="42"/>
      <c r="AC2819" s="41"/>
      <c r="AD2819" s="43"/>
      <c r="AE2819" s="42"/>
      <c r="AF2819" s="41"/>
      <c r="AG2819" s="43"/>
      <c r="AH2819" s="69"/>
      <c r="AI2819" s="69"/>
      <c r="AJ2819" s="69"/>
      <c r="AK2819" s="29" t="str">
        <f>IFERROR(MATCH(H2819,#REF!,0),"")</f>
        <v/>
      </c>
    </row>
    <row r="2820" spans="1:37" ht="15" customHeight="1">
      <c r="A2820" s="227" t="str">
        <f>IF(V2820=DB!$B$12,"決裁1",IF(V2820=DB!$B$13,"決裁2",IF(V2820=DB!$B$14,"決裁3",IF(V2820=DB!$B$15,"決裁4",IF(V2820="","",TEXT(W2820,"GE")&amp;"-"&amp;V2820)))))</f>
        <v/>
      </c>
      <c r="B2820" s="228" t="str">
        <f>IF(A2820="","",A2820&amp;"-"&amp;COUNTIF($A$5:A2820,A2820))</f>
        <v/>
      </c>
      <c r="C2820" s="228" t="str">
        <f t="shared" si="87"/>
        <v/>
      </c>
      <c r="D2820" s="228" t="str">
        <f>IF(C2820="","",C2820&amp;"-"&amp;COUNTIF($C$5:C2820,C2820))</f>
        <v/>
      </c>
      <c r="E2820" s="228">
        <f t="shared" si="88"/>
        <v>0</v>
      </c>
      <c r="F2820" s="30"/>
      <c r="G2820" s="30"/>
      <c r="H2820" s="31"/>
      <c r="I2820" s="32"/>
      <c r="J2820" s="35"/>
      <c r="K2820" s="32"/>
      <c r="L2820" s="32"/>
      <c r="M2820" s="32"/>
      <c r="N2820" s="66"/>
      <c r="R2820" s="36"/>
      <c r="S2820" s="37"/>
      <c r="T2820" s="38"/>
      <c r="U2820" s="200"/>
      <c r="V2820" s="211"/>
      <c r="W2820" s="204"/>
      <c r="X2820" s="204"/>
      <c r="Y2820" s="40"/>
      <c r="Z2820" s="41"/>
      <c r="AA2820" s="10"/>
      <c r="AB2820" s="42"/>
      <c r="AC2820" s="41"/>
      <c r="AD2820" s="43"/>
      <c r="AE2820" s="42"/>
      <c r="AF2820" s="41"/>
      <c r="AG2820" s="43"/>
      <c r="AH2820" s="69"/>
      <c r="AI2820" s="69"/>
      <c r="AJ2820" s="69"/>
      <c r="AK2820" s="29" t="str">
        <f>IFERROR(MATCH(H2820,#REF!,0),"")</f>
        <v/>
      </c>
    </row>
    <row r="2821" spans="1:37" ht="15" customHeight="1">
      <c r="A2821" s="227" t="str">
        <f>IF(V2821=DB!$B$12,"決裁1",IF(V2821=DB!$B$13,"決裁2",IF(V2821=DB!$B$14,"決裁3",IF(V2821=DB!$B$15,"決裁4",IF(V2821="","",TEXT(W2821,"GE")&amp;"-"&amp;V2821)))))</f>
        <v/>
      </c>
      <c r="B2821" s="228" t="str">
        <f>IF(A2821="","",A2821&amp;"-"&amp;COUNTIF($A$5:A2821,A2821))</f>
        <v/>
      </c>
      <c r="C2821" s="228" t="str">
        <f t="shared" si="87"/>
        <v/>
      </c>
      <c r="D2821" s="228" t="str">
        <f>IF(C2821="","",C2821&amp;"-"&amp;COUNTIF($C$5:C2821,C2821))</f>
        <v/>
      </c>
      <c r="E2821" s="228">
        <f t="shared" si="88"/>
        <v>0</v>
      </c>
      <c r="F2821" s="30"/>
      <c r="G2821" s="30"/>
      <c r="H2821" s="31"/>
      <c r="I2821" s="32"/>
      <c r="J2821" s="35"/>
      <c r="K2821" s="32"/>
      <c r="L2821" s="32"/>
      <c r="M2821" s="32"/>
      <c r="N2821" s="66"/>
      <c r="R2821" s="36"/>
      <c r="S2821" s="37"/>
      <c r="T2821" s="38"/>
      <c r="U2821" s="200"/>
      <c r="V2821" s="211"/>
      <c r="W2821" s="204"/>
      <c r="X2821" s="204"/>
      <c r="Y2821" s="40"/>
      <c r="Z2821" s="41"/>
      <c r="AA2821" s="10"/>
      <c r="AB2821" s="42"/>
      <c r="AC2821" s="41"/>
      <c r="AD2821" s="43"/>
      <c r="AE2821" s="42"/>
      <c r="AF2821" s="41"/>
      <c r="AG2821" s="43"/>
      <c r="AH2821" s="69"/>
      <c r="AI2821" s="69"/>
      <c r="AJ2821" s="69"/>
      <c r="AK2821" s="29" t="str">
        <f>IFERROR(MATCH(H2821,#REF!,0),"")</f>
        <v/>
      </c>
    </row>
    <row r="2822" spans="1:37" ht="15" customHeight="1">
      <c r="A2822" s="227" t="str">
        <f>IF(V2822=DB!$B$12,"決裁1",IF(V2822=DB!$B$13,"決裁2",IF(V2822=DB!$B$14,"決裁3",IF(V2822=DB!$B$15,"決裁4",IF(V2822="","",TEXT(W2822,"GE")&amp;"-"&amp;V2822)))))</f>
        <v/>
      </c>
      <c r="B2822" s="228" t="str">
        <f>IF(A2822="","",A2822&amp;"-"&amp;COUNTIF($A$5:A2822,A2822))</f>
        <v/>
      </c>
      <c r="C2822" s="228" t="str">
        <f t="shared" ref="C2822:C2885" si="89">IF(AH2822="","",AH2822)</f>
        <v/>
      </c>
      <c r="D2822" s="228" t="str">
        <f>IF(C2822="","",C2822&amp;"-"&amp;COUNTIF($C$5:C2822,C2822))</f>
        <v/>
      </c>
      <c r="E2822" s="228">
        <f t="shared" ref="E2822:E2885" si="90">+H2822</f>
        <v>0</v>
      </c>
      <c r="F2822" s="30"/>
      <c r="G2822" s="30"/>
      <c r="H2822" s="31"/>
      <c r="I2822" s="32"/>
      <c r="J2822" s="35"/>
      <c r="K2822" s="32"/>
      <c r="L2822" s="32"/>
      <c r="M2822" s="32"/>
      <c r="N2822" s="66"/>
      <c r="R2822" s="36"/>
      <c r="S2822" s="37"/>
      <c r="T2822" s="38"/>
      <c r="U2822" s="200"/>
      <c r="V2822" s="211"/>
      <c r="W2822" s="204"/>
      <c r="X2822" s="204"/>
      <c r="Y2822" s="40"/>
      <c r="Z2822" s="41"/>
      <c r="AA2822" s="10"/>
      <c r="AB2822" s="42"/>
      <c r="AC2822" s="41"/>
      <c r="AD2822" s="43"/>
      <c r="AE2822" s="42"/>
      <c r="AF2822" s="41"/>
      <c r="AG2822" s="43"/>
      <c r="AH2822" s="69"/>
      <c r="AI2822" s="69"/>
      <c r="AJ2822" s="69"/>
      <c r="AK2822" s="29" t="str">
        <f>IFERROR(MATCH(H2822,#REF!,0),"")</f>
        <v/>
      </c>
    </row>
    <row r="2823" spans="1:37" ht="15" customHeight="1">
      <c r="A2823" s="227" t="str">
        <f>IF(V2823=DB!$B$12,"決裁1",IF(V2823=DB!$B$13,"決裁2",IF(V2823=DB!$B$14,"決裁3",IF(V2823=DB!$B$15,"決裁4",IF(V2823="","",TEXT(W2823,"GE")&amp;"-"&amp;V2823)))))</f>
        <v/>
      </c>
      <c r="B2823" s="228" t="str">
        <f>IF(A2823="","",A2823&amp;"-"&amp;COUNTIF($A$5:A2823,A2823))</f>
        <v/>
      </c>
      <c r="C2823" s="228" t="str">
        <f t="shared" si="89"/>
        <v/>
      </c>
      <c r="D2823" s="228" t="str">
        <f>IF(C2823="","",C2823&amp;"-"&amp;COUNTIF($C$5:C2823,C2823))</f>
        <v/>
      </c>
      <c r="E2823" s="228">
        <f t="shared" si="90"/>
        <v>0</v>
      </c>
      <c r="F2823" s="30"/>
      <c r="G2823" s="30"/>
      <c r="H2823" s="31"/>
      <c r="I2823" s="32"/>
      <c r="J2823" s="35"/>
      <c r="K2823" s="32"/>
      <c r="L2823" s="32"/>
      <c r="M2823" s="32"/>
      <c r="N2823" s="66"/>
      <c r="R2823" s="36"/>
      <c r="S2823" s="37"/>
      <c r="T2823" s="38"/>
      <c r="U2823" s="200"/>
      <c r="V2823" s="211"/>
      <c r="W2823" s="204"/>
      <c r="X2823" s="204"/>
      <c r="Y2823" s="40"/>
      <c r="Z2823" s="41"/>
      <c r="AA2823" s="10"/>
      <c r="AB2823" s="42"/>
      <c r="AC2823" s="41"/>
      <c r="AD2823" s="43"/>
      <c r="AE2823" s="42"/>
      <c r="AF2823" s="41"/>
      <c r="AG2823" s="43"/>
      <c r="AH2823" s="69"/>
      <c r="AI2823" s="69"/>
      <c r="AJ2823" s="69"/>
      <c r="AK2823" s="29" t="str">
        <f>IFERROR(MATCH(H2823,#REF!,0),"")</f>
        <v/>
      </c>
    </row>
    <row r="2824" spans="1:37" ht="15" customHeight="1">
      <c r="A2824" s="227" t="str">
        <f>IF(V2824=DB!$B$12,"決裁1",IF(V2824=DB!$B$13,"決裁2",IF(V2824=DB!$B$14,"決裁3",IF(V2824=DB!$B$15,"決裁4",IF(V2824="","",TEXT(W2824,"GE")&amp;"-"&amp;V2824)))))</f>
        <v/>
      </c>
      <c r="B2824" s="228" t="str">
        <f>IF(A2824="","",A2824&amp;"-"&amp;COUNTIF($A$5:A2824,A2824))</f>
        <v/>
      </c>
      <c r="C2824" s="228" t="str">
        <f t="shared" si="89"/>
        <v/>
      </c>
      <c r="D2824" s="228" t="str">
        <f>IF(C2824="","",C2824&amp;"-"&amp;COUNTIF($C$5:C2824,C2824))</f>
        <v/>
      </c>
      <c r="E2824" s="228">
        <f t="shared" si="90"/>
        <v>0</v>
      </c>
      <c r="F2824" s="30"/>
      <c r="G2824" s="30"/>
      <c r="H2824" s="31"/>
      <c r="I2824" s="32"/>
      <c r="J2824" s="35"/>
      <c r="K2824" s="32"/>
      <c r="L2824" s="32"/>
      <c r="M2824" s="32"/>
      <c r="N2824" s="66"/>
      <c r="R2824" s="36"/>
      <c r="S2824" s="37"/>
      <c r="T2824" s="38"/>
      <c r="U2824" s="200"/>
      <c r="V2824" s="211"/>
      <c r="W2824" s="204"/>
      <c r="X2824" s="204"/>
      <c r="Y2824" s="40"/>
      <c r="Z2824" s="41"/>
      <c r="AA2824" s="10"/>
      <c r="AB2824" s="42"/>
      <c r="AC2824" s="41"/>
      <c r="AD2824" s="43"/>
      <c r="AE2824" s="42"/>
      <c r="AF2824" s="41"/>
      <c r="AG2824" s="43"/>
      <c r="AH2824" s="69"/>
      <c r="AI2824" s="69"/>
      <c r="AJ2824" s="69"/>
      <c r="AK2824" s="29" t="str">
        <f>IFERROR(MATCH(H2824,#REF!,0),"")</f>
        <v/>
      </c>
    </row>
    <row r="2825" spans="1:37" ht="15" customHeight="1">
      <c r="A2825" s="227" t="str">
        <f>IF(V2825=DB!$B$12,"決裁1",IF(V2825=DB!$B$13,"決裁2",IF(V2825=DB!$B$14,"決裁3",IF(V2825=DB!$B$15,"決裁4",IF(V2825="","",TEXT(W2825,"GE")&amp;"-"&amp;V2825)))))</f>
        <v/>
      </c>
      <c r="B2825" s="228" t="str">
        <f>IF(A2825="","",A2825&amp;"-"&amp;COUNTIF($A$5:A2825,A2825))</f>
        <v/>
      </c>
      <c r="C2825" s="228" t="str">
        <f t="shared" si="89"/>
        <v/>
      </c>
      <c r="D2825" s="228" t="str">
        <f>IF(C2825="","",C2825&amp;"-"&amp;COUNTIF($C$5:C2825,C2825))</f>
        <v/>
      </c>
      <c r="E2825" s="228">
        <f t="shared" si="90"/>
        <v>0</v>
      </c>
      <c r="F2825" s="30"/>
      <c r="G2825" s="30"/>
      <c r="H2825" s="31"/>
      <c r="I2825" s="32"/>
      <c r="J2825" s="35"/>
      <c r="K2825" s="32"/>
      <c r="L2825" s="32"/>
      <c r="M2825" s="32"/>
      <c r="N2825" s="66"/>
      <c r="R2825" s="36"/>
      <c r="S2825" s="37"/>
      <c r="T2825" s="38"/>
      <c r="U2825" s="200"/>
      <c r="V2825" s="211"/>
      <c r="W2825" s="204"/>
      <c r="X2825" s="204"/>
      <c r="Y2825" s="40"/>
      <c r="Z2825" s="41"/>
      <c r="AA2825" s="10"/>
      <c r="AB2825" s="42"/>
      <c r="AC2825" s="41"/>
      <c r="AD2825" s="43"/>
      <c r="AE2825" s="42"/>
      <c r="AF2825" s="41"/>
      <c r="AG2825" s="43"/>
      <c r="AH2825" s="69"/>
      <c r="AI2825" s="69"/>
      <c r="AJ2825" s="69"/>
      <c r="AK2825" s="29" t="str">
        <f>IFERROR(MATCH(H2825,#REF!,0),"")</f>
        <v/>
      </c>
    </row>
    <row r="2826" spans="1:37" ht="15" customHeight="1">
      <c r="A2826" s="227" t="str">
        <f>IF(V2826=DB!$B$12,"決裁1",IF(V2826=DB!$B$13,"決裁2",IF(V2826=DB!$B$14,"決裁3",IF(V2826=DB!$B$15,"決裁4",IF(V2826="","",TEXT(W2826,"GE")&amp;"-"&amp;V2826)))))</f>
        <v/>
      </c>
      <c r="B2826" s="228" t="str">
        <f>IF(A2826="","",A2826&amp;"-"&amp;COUNTIF($A$5:A2826,A2826))</f>
        <v/>
      </c>
      <c r="C2826" s="228" t="str">
        <f t="shared" si="89"/>
        <v/>
      </c>
      <c r="D2826" s="228" t="str">
        <f>IF(C2826="","",C2826&amp;"-"&amp;COUNTIF($C$5:C2826,C2826))</f>
        <v/>
      </c>
      <c r="E2826" s="228">
        <f t="shared" si="90"/>
        <v>0</v>
      </c>
      <c r="F2826" s="30"/>
      <c r="G2826" s="30"/>
      <c r="H2826" s="31"/>
      <c r="I2826" s="32"/>
      <c r="J2826" s="35"/>
      <c r="K2826" s="32"/>
      <c r="L2826" s="32"/>
      <c r="M2826" s="32"/>
      <c r="N2826" s="66"/>
      <c r="R2826" s="36"/>
      <c r="S2826" s="37"/>
      <c r="T2826" s="38"/>
      <c r="U2826" s="200"/>
      <c r="V2826" s="211"/>
      <c r="W2826" s="204"/>
      <c r="X2826" s="204"/>
      <c r="Y2826" s="40"/>
      <c r="Z2826" s="41"/>
      <c r="AA2826" s="10"/>
      <c r="AB2826" s="42"/>
      <c r="AC2826" s="41"/>
      <c r="AD2826" s="43"/>
      <c r="AE2826" s="42"/>
      <c r="AF2826" s="41"/>
      <c r="AG2826" s="43"/>
      <c r="AH2826" s="69"/>
      <c r="AI2826" s="69"/>
      <c r="AJ2826" s="69"/>
      <c r="AK2826" s="29" t="str">
        <f>IFERROR(MATCH(H2826,#REF!,0),"")</f>
        <v/>
      </c>
    </row>
    <row r="2827" spans="1:37" ht="15" customHeight="1">
      <c r="A2827" s="227" t="str">
        <f>IF(V2827=DB!$B$12,"決裁1",IF(V2827=DB!$B$13,"決裁2",IF(V2827=DB!$B$14,"決裁3",IF(V2827=DB!$B$15,"決裁4",IF(V2827="","",TEXT(W2827,"GE")&amp;"-"&amp;V2827)))))</f>
        <v/>
      </c>
      <c r="B2827" s="228" t="str">
        <f>IF(A2827="","",A2827&amp;"-"&amp;COUNTIF($A$5:A2827,A2827))</f>
        <v/>
      </c>
      <c r="C2827" s="228" t="str">
        <f t="shared" si="89"/>
        <v/>
      </c>
      <c r="D2827" s="228" t="str">
        <f>IF(C2827="","",C2827&amp;"-"&amp;COUNTIF($C$5:C2827,C2827))</f>
        <v/>
      </c>
      <c r="E2827" s="228">
        <f t="shared" si="90"/>
        <v>0</v>
      </c>
      <c r="F2827" s="30"/>
      <c r="G2827" s="30"/>
      <c r="H2827" s="31"/>
      <c r="I2827" s="32"/>
      <c r="J2827" s="35"/>
      <c r="K2827" s="32"/>
      <c r="L2827" s="32"/>
      <c r="M2827" s="32"/>
      <c r="N2827" s="66"/>
      <c r="R2827" s="36"/>
      <c r="S2827" s="37"/>
      <c r="T2827" s="38"/>
      <c r="U2827" s="200"/>
      <c r="V2827" s="211"/>
      <c r="W2827" s="204"/>
      <c r="X2827" s="204"/>
      <c r="Y2827" s="40"/>
      <c r="Z2827" s="41"/>
      <c r="AA2827" s="10"/>
      <c r="AB2827" s="42"/>
      <c r="AC2827" s="41"/>
      <c r="AD2827" s="43"/>
      <c r="AE2827" s="42"/>
      <c r="AF2827" s="41"/>
      <c r="AG2827" s="43"/>
      <c r="AH2827" s="69"/>
      <c r="AI2827" s="69"/>
      <c r="AJ2827" s="69"/>
      <c r="AK2827" s="29" t="str">
        <f>IFERROR(MATCH(H2827,#REF!,0),"")</f>
        <v/>
      </c>
    </row>
    <row r="2828" spans="1:37" ht="15" customHeight="1">
      <c r="A2828" s="227" t="str">
        <f>IF(V2828=DB!$B$12,"決裁1",IF(V2828=DB!$B$13,"決裁2",IF(V2828=DB!$B$14,"決裁3",IF(V2828=DB!$B$15,"決裁4",IF(V2828="","",TEXT(W2828,"GE")&amp;"-"&amp;V2828)))))</f>
        <v/>
      </c>
      <c r="B2828" s="228" t="str">
        <f>IF(A2828="","",A2828&amp;"-"&amp;COUNTIF($A$5:A2828,A2828))</f>
        <v/>
      </c>
      <c r="C2828" s="228" t="str">
        <f t="shared" si="89"/>
        <v/>
      </c>
      <c r="D2828" s="228" t="str">
        <f>IF(C2828="","",C2828&amp;"-"&amp;COUNTIF($C$5:C2828,C2828))</f>
        <v/>
      </c>
      <c r="E2828" s="228">
        <f t="shared" si="90"/>
        <v>0</v>
      </c>
      <c r="F2828" s="30"/>
      <c r="G2828" s="30"/>
      <c r="H2828" s="31"/>
      <c r="I2828" s="32"/>
      <c r="J2828" s="35"/>
      <c r="K2828" s="32"/>
      <c r="L2828" s="32"/>
      <c r="M2828" s="32"/>
      <c r="N2828" s="66"/>
      <c r="R2828" s="36"/>
      <c r="S2828" s="37"/>
      <c r="T2828" s="38"/>
      <c r="U2828" s="200"/>
      <c r="V2828" s="211"/>
      <c r="W2828" s="204"/>
      <c r="X2828" s="204"/>
      <c r="Y2828" s="40"/>
      <c r="Z2828" s="41"/>
      <c r="AA2828" s="10"/>
      <c r="AB2828" s="42"/>
      <c r="AC2828" s="41"/>
      <c r="AD2828" s="43"/>
      <c r="AE2828" s="42"/>
      <c r="AF2828" s="41"/>
      <c r="AG2828" s="43"/>
      <c r="AH2828" s="69"/>
      <c r="AI2828" s="69"/>
      <c r="AJ2828" s="69"/>
      <c r="AK2828" s="29" t="str">
        <f>IFERROR(MATCH(H2828,#REF!,0),"")</f>
        <v/>
      </c>
    </row>
    <row r="2829" spans="1:37" ht="15" customHeight="1">
      <c r="A2829" s="227" t="str">
        <f>IF(V2829=DB!$B$12,"決裁1",IF(V2829=DB!$B$13,"決裁2",IF(V2829=DB!$B$14,"決裁3",IF(V2829=DB!$B$15,"決裁4",IF(V2829="","",TEXT(W2829,"GE")&amp;"-"&amp;V2829)))))</f>
        <v/>
      </c>
      <c r="B2829" s="228" t="str">
        <f>IF(A2829="","",A2829&amp;"-"&amp;COUNTIF($A$5:A2829,A2829))</f>
        <v/>
      </c>
      <c r="C2829" s="228" t="str">
        <f t="shared" si="89"/>
        <v/>
      </c>
      <c r="D2829" s="228" t="str">
        <f>IF(C2829="","",C2829&amp;"-"&amp;COUNTIF($C$5:C2829,C2829))</f>
        <v/>
      </c>
      <c r="E2829" s="228">
        <f t="shared" si="90"/>
        <v>0</v>
      </c>
      <c r="F2829" s="30"/>
      <c r="G2829" s="30"/>
      <c r="H2829" s="31"/>
      <c r="I2829" s="32"/>
      <c r="J2829" s="35"/>
      <c r="K2829" s="32"/>
      <c r="L2829" s="32"/>
      <c r="M2829" s="32"/>
      <c r="N2829" s="66"/>
      <c r="R2829" s="36"/>
      <c r="S2829" s="37"/>
      <c r="T2829" s="38"/>
      <c r="U2829" s="200"/>
      <c r="V2829" s="211"/>
      <c r="W2829" s="204"/>
      <c r="X2829" s="204"/>
      <c r="Y2829" s="40"/>
      <c r="Z2829" s="41"/>
      <c r="AA2829" s="10"/>
      <c r="AB2829" s="42"/>
      <c r="AC2829" s="41"/>
      <c r="AD2829" s="43"/>
      <c r="AE2829" s="42"/>
      <c r="AF2829" s="41"/>
      <c r="AG2829" s="43"/>
      <c r="AH2829" s="69"/>
      <c r="AI2829" s="69"/>
      <c r="AJ2829" s="69"/>
      <c r="AK2829" s="29" t="str">
        <f>IFERROR(MATCH(H2829,#REF!,0),"")</f>
        <v/>
      </c>
    </row>
    <row r="2830" spans="1:37" ht="15" customHeight="1">
      <c r="A2830" s="227" t="str">
        <f>IF(V2830=DB!$B$12,"決裁1",IF(V2830=DB!$B$13,"決裁2",IF(V2830=DB!$B$14,"決裁3",IF(V2830=DB!$B$15,"決裁4",IF(V2830="","",TEXT(W2830,"GE")&amp;"-"&amp;V2830)))))</f>
        <v/>
      </c>
      <c r="B2830" s="228" t="str">
        <f>IF(A2830="","",A2830&amp;"-"&amp;COUNTIF($A$5:A2830,A2830))</f>
        <v/>
      </c>
      <c r="C2830" s="228" t="str">
        <f t="shared" si="89"/>
        <v/>
      </c>
      <c r="D2830" s="228" t="str">
        <f>IF(C2830="","",C2830&amp;"-"&amp;COUNTIF($C$5:C2830,C2830))</f>
        <v/>
      </c>
      <c r="E2830" s="228">
        <f t="shared" si="90"/>
        <v>0</v>
      </c>
      <c r="F2830" s="30"/>
      <c r="G2830" s="30"/>
      <c r="H2830" s="31"/>
      <c r="I2830" s="32"/>
      <c r="J2830" s="35"/>
      <c r="K2830" s="32"/>
      <c r="L2830" s="32"/>
      <c r="M2830" s="32"/>
      <c r="N2830" s="66"/>
      <c r="R2830" s="36"/>
      <c r="S2830" s="37"/>
      <c r="T2830" s="38"/>
      <c r="U2830" s="200"/>
      <c r="V2830" s="211"/>
      <c r="W2830" s="204"/>
      <c r="X2830" s="204"/>
      <c r="Y2830" s="40"/>
      <c r="Z2830" s="41"/>
      <c r="AA2830" s="10"/>
      <c r="AB2830" s="42"/>
      <c r="AC2830" s="41"/>
      <c r="AD2830" s="43"/>
      <c r="AE2830" s="42"/>
      <c r="AF2830" s="41"/>
      <c r="AG2830" s="43"/>
      <c r="AH2830" s="69"/>
      <c r="AI2830" s="69"/>
      <c r="AJ2830" s="69"/>
      <c r="AK2830" s="29" t="str">
        <f>IFERROR(MATCH(H2830,#REF!,0),"")</f>
        <v/>
      </c>
    </row>
    <row r="2831" spans="1:37" ht="15" customHeight="1">
      <c r="A2831" s="227" t="str">
        <f>IF(V2831=DB!$B$12,"決裁1",IF(V2831=DB!$B$13,"決裁2",IF(V2831=DB!$B$14,"決裁3",IF(V2831=DB!$B$15,"決裁4",IF(V2831="","",TEXT(W2831,"GE")&amp;"-"&amp;V2831)))))</f>
        <v/>
      </c>
      <c r="B2831" s="228" t="str">
        <f>IF(A2831="","",A2831&amp;"-"&amp;COUNTIF($A$5:A2831,A2831))</f>
        <v/>
      </c>
      <c r="C2831" s="228" t="str">
        <f t="shared" si="89"/>
        <v/>
      </c>
      <c r="D2831" s="228" t="str">
        <f>IF(C2831="","",C2831&amp;"-"&amp;COUNTIF($C$5:C2831,C2831))</f>
        <v/>
      </c>
      <c r="E2831" s="228">
        <f t="shared" si="90"/>
        <v>0</v>
      </c>
      <c r="F2831" s="30"/>
      <c r="G2831" s="30"/>
      <c r="H2831" s="31"/>
      <c r="I2831" s="32"/>
      <c r="J2831" s="35"/>
      <c r="K2831" s="32"/>
      <c r="L2831" s="32"/>
      <c r="M2831" s="32"/>
      <c r="N2831" s="66"/>
      <c r="R2831" s="36"/>
      <c r="S2831" s="37"/>
      <c r="T2831" s="38"/>
      <c r="U2831" s="200"/>
      <c r="V2831" s="211"/>
      <c r="W2831" s="204"/>
      <c r="X2831" s="204"/>
      <c r="Y2831" s="40"/>
      <c r="Z2831" s="41"/>
      <c r="AA2831" s="10"/>
      <c r="AB2831" s="42"/>
      <c r="AC2831" s="41"/>
      <c r="AD2831" s="43"/>
      <c r="AE2831" s="42"/>
      <c r="AF2831" s="41"/>
      <c r="AG2831" s="43"/>
      <c r="AH2831" s="69"/>
      <c r="AI2831" s="69"/>
      <c r="AJ2831" s="69"/>
      <c r="AK2831" s="29" t="str">
        <f>IFERROR(MATCH(H2831,#REF!,0),"")</f>
        <v/>
      </c>
    </row>
    <row r="2832" spans="1:37" ht="15" customHeight="1">
      <c r="A2832" s="227" t="str">
        <f>IF(V2832=DB!$B$12,"決裁1",IF(V2832=DB!$B$13,"決裁2",IF(V2832=DB!$B$14,"決裁3",IF(V2832=DB!$B$15,"決裁4",IF(V2832="","",TEXT(W2832,"GE")&amp;"-"&amp;V2832)))))</f>
        <v/>
      </c>
      <c r="B2832" s="228" t="str">
        <f>IF(A2832="","",A2832&amp;"-"&amp;COUNTIF($A$5:A2832,A2832))</f>
        <v/>
      </c>
      <c r="C2832" s="228" t="str">
        <f t="shared" si="89"/>
        <v/>
      </c>
      <c r="D2832" s="228" t="str">
        <f>IF(C2832="","",C2832&amp;"-"&amp;COUNTIF($C$5:C2832,C2832))</f>
        <v/>
      </c>
      <c r="E2832" s="228">
        <f t="shared" si="90"/>
        <v>0</v>
      </c>
      <c r="F2832" s="30"/>
      <c r="G2832" s="30"/>
      <c r="H2832" s="31"/>
      <c r="I2832" s="32"/>
      <c r="J2832" s="35"/>
      <c r="K2832" s="32"/>
      <c r="L2832" s="32"/>
      <c r="M2832" s="32"/>
      <c r="N2832" s="66"/>
      <c r="R2832" s="36"/>
      <c r="S2832" s="37"/>
      <c r="T2832" s="38"/>
      <c r="U2832" s="200"/>
      <c r="V2832" s="211"/>
      <c r="W2832" s="204"/>
      <c r="X2832" s="204"/>
      <c r="Y2832" s="40"/>
      <c r="Z2832" s="41"/>
      <c r="AA2832" s="10"/>
      <c r="AB2832" s="42"/>
      <c r="AC2832" s="41"/>
      <c r="AD2832" s="43"/>
      <c r="AE2832" s="42"/>
      <c r="AF2832" s="41"/>
      <c r="AG2832" s="43"/>
      <c r="AH2832" s="69"/>
      <c r="AI2832" s="69"/>
      <c r="AJ2832" s="69"/>
      <c r="AK2832" s="29" t="str">
        <f>IFERROR(MATCH(H2832,#REF!,0),"")</f>
        <v/>
      </c>
    </row>
    <row r="2833" spans="1:37" ht="15" customHeight="1">
      <c r="A2833" s="227" t="str">
        <f>IF(V2833=DB!$B$12,"決裁1",IF(V2833=DB!$B$13,"決裁2",IF(V2833=DB!$B$14,"決裁3",IF(V2833=DB!$B$15,"決裁4",IF(V2833="","",TEXT(W2833,"GE")&amp;"-"&amp;V2833)))))</f>
        <v/>
      </c>
      <c r="B2833" s="228" t="str">
        <f>IF(A2833="","",A2833&amp;"-"&amp;COUNTIF($A$5:A2833,A2833))</f>
        <v/>
      </c>
      <c r="C2833" s="228" t="str">
        <f t="shared" si="89"/>
        <v/>
      </c>
      <c r="D2833" s="228" t="str">
        <f>IF(C2833="","",C2833&amp;"-"&amp;COUNTIF($C$5:C2833,C2833))</f>
        <v/>
      </c>
      <c r="E2833" s="228">
        <f t="shared" si="90"/>
        <v>0</v>
      </c>
      <c r="F2833" s="30"/>
      <c r="G2833" s="30"/>
      <c r="H2833" s="31"/>
      <c r="I2833" s="32"/>
      <c r="J2833" s="35"/>
      <c r="K2833" s="32"/>
      <c r="L2833" s="32"/>
      <c r="M2833" s="32"/>
      <c r="N2833" s="66"/>
      <c r="R2833" s="36"/>
      <c r="S2833" s="37"/>
      <c r="T2833" s="38"/>
      <c r="U2833" s="200"/>
      <c r="V2833" s="211"/>
      <c r="W2833" s="204"/>
      <c r="X2833" s="204"/>
      <c r="Y2833" s="40"/>
      <c r="Z2833" s="41"/>
      <c r="AA2833" s="10"/>
      <c r="AB2833" s="42"/>
      <c r="AC2833" s="41"/>
      <c r="AD2833" s="43"/>
      <c r="AE2833" s="42"/>
      <c r="AF2833" s="41"/>
      <c r="AG2833" s="43"/>
      <c r="AH2833" s="69"/>
      <c r="AI2833" s="69"/>
      <c r="AJ2833" s="69"/>
      <c r="AK2833" s="29" t="str">
        <f>IFERROR(MATCH(H2833,#REF!,0),"")</f>
        <v/>
      </c>
    </row>
    <row r="2834" spans="1:37" ht="15" customHeight="1">
      <c r="A2834" s="227" t="str">
        <f>IF(V2834=DB!$B$12,"決裁1",IF(V2834=DB!$B$13,"決裁2",IF(V2834=DB!$B$14,"決裁3",IF(V2834=DB!$B$15,"決裁4",IF(V2834="","",TEXT(W2834,"GE")&amp;"-"&amp;V2834)))))</f>
        <v/>
      </c>
      <c r="B2834" s="228" t="str">
        <f>IF(A2834="","",A2834&amp;"-"&amp;COUNTIF($A$5:A2834,A2834))</f>
        <v/>
      </c>
      <c r="C2834" s="228" t="str">
        <f t="shared" si="89"/>
        <v/>
      </c>
      <c r="D2834" s="228" t="str">
        <f>IF(C2834="","",C2834&amp;"-"&amp;COUNTIF($C$5:C2834,C2834))</f>
        <v/>
      </c>
      <c r="E2834" s="228">
        <f t="shared" si="90"/>
        <v>0</v>
      </c>
      <c r="F2834" s="30"/>
      <c r="G2834" s="30"/>
      <c r="H2834" s="31"/>
      <c r="I2834" s="32"/>
      <c r="J2834" s="35"/>
      <c r="K2834" s="32"/>
      <c r="L2834" s="32"/>
      <c r="M2834" s="32"/>
      <c r="N2834" s="66"/>
      <c r="R2834" s="36"/>
      <c r="S2834" s="37"/>
      <c r="T2834" s="38"/>
      <c r="U2834" s="200"/>
      <c r="V2834" s="211"/>
      <c r="W2834" s="204"/>
      <c r="X2834" s="204"/>
      <c r="Y2834" s="40"/>
      <c r="Z2834" s="41"/>
      <c r="AA2834" s="10"/>
      <c r="AB2834" s="42"/>
      <c r="AC2834" s="41"/>
      <c r="AD2834" s="43"/>
      <c r="AE2834" s="42"/>
      <c r="AF2834" s="41"/>
      <c r="AG2834" s="32"/>
      <c r="AH2834" s="69"/>
      <c r="AI2834" s="69"/>
      <c r="AJ2834" s="69"/>
      <c r="AK2834" s="29" t="str">
        <f>IFERROR(MATCH(H2834,#REF!,0),"")</f>
        <v/>
      </c>
    </row>
    <row r="2835" spans="1:37" ht="15" customHeight="1">
      <c r="A2835" s="227" t="str">
        <f>IF(V2835=DB!$B$12,"決裁1",IF(V2835=DB!$B$13,"決裁2",IF(V2835=DB!$B$14,"決裁3",IF(V2835=DB!$B$15,"決裁4",IF(V2835="","",TEXT(W2835,"GE")&amp;"-"&amp;V2835)))))</f>
        <v/>
      </c>
      <c r="B2835" s="228" t="str">
        <f>IF(A2835="","",A2835&amp;"-"&amp;COUNTIF($A$5:A2835,A2835))</f>
        <v/>
      </c>
      <c r="C2835" s="228" t="str">
        <f t="shared" si="89"/>
        <v/>
      </c>
      <c r="D2835" s="228" t="str">
        <f>IF(C2835="","",C2835&amp;"-"&amp;COUNTIF($C$5:C2835,C2835))</f>
        <v/>
      </c>
      <c r="E2835" s="228">
        <f t="shared" si="90"/>
        <v>0</v>
      </c>
      <c r="F2835" s="30"/>
      <c r="G2835" s="30"/>
      <c r="H2835" s="31"/>
      <c r="I2835" s="32"/>
      <c r="J2835" s="35"/>
      <c r="K2835" s="32"/>
      <c r="L2835" s="32"/>
      <c r="M2835" s="32"/>
      <c r="N2835" s="66"/>
      <c r="R2835" s="36"/>
      <c r="S2835" s="37"/>
      <c r="T2835" s="38"/>
      <c r="U2835" s="200"/>
      <c r="V2835" s="211"/>
      <c r="W2835" s="204"/>
      <c r="X2835" s="204"/>
      <c r="Y2835" s="40"/>
      <c r="Z2835" s="41"/>
      <c r="AA2835" s="10"/>
      <c r="AB2835" s="42"/>
      <c r="AC2835" s="41"/>
      <c r="AD2835" s="43"/>
      <c r="AE2835" s="42"/>
      <c r="AF2835" s="41"/>
      <c r="AG2835" s="43"/>
      <c r="AH2835" s="69"/>
      <c r="AI2835" s="69"/>
      <c r="AJ2835" s="69"/>
      <c r="AK2835" s="29" t="str">
        <f>IFERROR(MATCH(H2835,#REF!,0),"")</f>
        <v/>
      </c>
    </row>
    <row r="2836" spans="1:37" ht="15" customHeight="1">
      <c r="A2836" s="227" t="str">
        <f>IF(V2836=DB!$B$12,"決裁1",IF(V2836=DB!$B$13,"決裁2",IF(V2836=DB!$B$14,"決裁3",IF(V2836=DB!$B$15,"決裁4",IF(V2836="","",TEXT(W2836,"GE")&amp;"-"&amp;V2836)))))</f>
        <v/>
      </c>
      <c r="B2836" s="228" t="str">
        <f>IF(A2836="","",A2836&amp;"-"&amp;COUNTIF($A$5:A2836,A2836))</f>
        <v/>
      </c>
      <c r="C2836" s="228" t="str">
        <f t="shared" si="89"/>
        <v/>
      </c>
      <c r="D2836" s="228" t="str">
        <f>IF(C2836="","",C2836&amp;"-"&amp;COUNTIF($C$5:C2836,C2836))</f>
        <v/>
      </c>
      <c r="E2836" s="228">
        <f t="shared" si="90"/>
        <v>0</v>
      </c>
      <c r="F2836" s="30"/>
      <c r="G2836" s="30"/>
      <c r="H2836" s="31"/>
      <c r="I2836" s="32"/>
      <c r="J2836" s="35"/>
      <c r="K2836" s="32"/>
      <c r="L2836" s="32"/>
      <c r="M2836" s="32"/>
      <c r="N2836" s="66"/>
      <c r="R2836" s="36"/>
      <c r="S2836" s="37"/>
      <c r="T2836" s="38"/>
      <c r="U2836" s="200"/>
      <c r="V2836" s="211"/>
      <c r="W2836" s="204"/>
      <c r="X2836" s="204"/>
      <c r="Y2836" s="40"/>
      <c r="Z2836" s="41"/>
      <c r="AA2836" s="10"/>
      <c r="AB2836" s="42"/>
      <c r="AC2836" s="41"/>
      <c r="AD2836" s="43"/>
      <c r="AE2836" s="42"/>
      <c r="AF2836" s="41"/>
      <c r="AG2836" s="43"/>
      <c r="AH2836" s="69"/>
      <c r="AI2836" s="69"/>
      <c r="AJ2836" s="69"/>
      <c r="AK2836" s="29" t="str">
        <f>IFERROR(MATCH(H2836,#REF!,0),"")</f>
        <v/>
      </c>
    </row>
    <row r="2837" spans="1:37" ht="15" customHeight="1">
      <c r="A2837" s="227" t="str">
        <f>IF(V2837=DB!$B$12,"決裁1",IF(V2837=DB!$B$13,"決裁2",IF(V2837=DB!$B$14,"決裁3",IF(V2837=DB!$B$15,"決裁4",IF(V2837="","",TEXT(W2837,"GE")&amp;"-"&amp;V2837)))))</f>
        <v/>
      </c>
      <c r="B2837" s="228" t="str">
        <f>IF(A2837="","",A2837&amp;"-"&amp;COUNTIF($A$5:A2837,A2837))</f>
        <v/>
      </c>
      <c r="C2837" s="228" t="str">
        <f t="shared" si="89"/>
        <v/>
      </c>
      <c r="D2837" s="228" t="str">
        <f>IF(C2837="","",C2837&amp;"-"&amp;COUNTIF($C$5:C2837,C2837))</f>
        <v/>
      </c>
      <c r="E2837" s="228">
        <f t="shared" si="90"/>
        <v>0</v>
      </c>
      <c r="F2837" s="30"/>
      <c r="G2837" s="30"/>
      <c r="H2837" s="31"/>
      <c r="I2837" s="32"/>
      <c r="J2837" s="35"/>
      <c r="K2837" s="32"/>
      <c r="L2837" s="32"/>
      <c r="M2837" s="32"/>
      <c r="N2837" s="66"/>
      <c r="R2837" s="36"/>
      <c r="S2837" s="37"/>
      <c r="T2837" s="38"/>
      <c r="U2837" s="200"/>
      <c r="V2837" s="211"/>
      <c r="W2837" s="204"/>
      <c r="X2837" s="204"/>
      <c r="Y2837" s="40"/>
      <c r="Z2837" s="41"/>
      <c r="AA2837" s="10"/>
      <c r="AB2837" s="42"/>
      <c r="AC2837" s="41"/>
      <c r="AD2837" s="43"/>
      <c r="AE2837" s="42"/>
      <c r="AF2837" s="41"/>
      <c r="AG2837" s="43"/>
      <c r="AH2837" s="69"/>
      <c r="AI2837" s="69"/>
      <c r="AJ2837" s="69"/>
      <c r="AK2837" s="29" t="str">
        <f>IFERROR(MATCH(H2837,#REF!,0),"")</f>
        <v/>
      </c>
    </row>
    <row r="2838" spans="1:37" ht="15" customHeight="1">
      <c r="A2838" s="227" t="str">
        <f>IF(V2838=DB!$B$12,"決裁1",IF(V2838=DB!$B$13,"決裁2",IF(V2838=DB!$B$14,"決裁3",IF(V2838=DB!$B$15,"決裁4",IF(V2838="","",TEXT(W2838,"GE")&amp;"-"&amp;V2838)))))</f>
        <v/>
      </c>
      <c r="B2838" s="228" t="str">
        <f>IF(A2838="","",A2838&amp;"-"&amp;COUNTIF($A$5:A2838,A2838))</f>
        <v/>
      </c>
      <c r="C2838" s="228" t="str">
        <f t="shared" si="89"/>
        <v/>
      </c>
      <c r="D2838" s="228" t="str">
        <f>IF(C2838="","",C2838&amp;"-"&amp;COUNTIF($C$5:C2838,C2838))</f>
        <v/>
      </c>
      <c r="E2838" s="228">
        <f t="shared" si="90"/>
        <v>0</v>
      </c>
      <c r="F2838" s="30"/>
      <c r="G2838" s="30"/>
      <c r="H2838" s="31"/>
      <c r="I2838" s="32"/>
      <c r="J2838" s="35"/>
      <c r="K2838" s="32"/>
      <c r="L2838" s="32"/>
      <c r="M2838" s="32"/>
      <c r="N2838" s="66"/>
      <c r="R2838" s="36"/>
      <c r="S2838" s="37"/>
      <c r="T2838" s="38"/>
      <c r="U2838" s="200"/>
      <c r="V2838" s="211"/>
      <c r="W2838" s="204"/>
      <c r="X2838" s="204"/>
      <c r="Y2838" s="40"/>
      <c r="Z2838" s="41"/>
      <c r="AA2838" s="10"/>
      <c r="AB2838" s="42"/>
      <c r="AC2838" s="41"/>
      <c r="AD2838" s="43"/>
      <c r="AE2838" s="42"/>
      <c r="AF2838" s="41"/>
      <c r="AG2838" s="43"/>
      <c r="AH2838" s="69"/>
      <c r="AI2838" s="69"/>
      <c r="AJ2838" s="69"/>
      <c r="AK2838" s="29" t="str">
        <f>IFERROR(MATCH(H2838,#REF!,0),"")</f>
        <v/>
      </c>
    </row>
    <row r="2839" spans="1:37" ht="15" customHeight="1">
      <c r="A2839" s="227" t="str">
        <f>IF(V2839=DB!$B$12,"決裁1",IF(V2839=DB!$B$13,"決裁2",IF(V2839=DB!$B$14,"決裁3",IF(V2839=DB!$B$15,"決裁4",IF(V2839="","",TEXT(W2839,"GE")&amp;"-"&amp;V2839)))))</f>
        <v/>
      </c>
      <c r="B2839" s="228" t="str">
        <f>IF(A2839="","",A2839&amp;"-"&amp;COUNTIF($A$5:A2839,A2839))</f>
        <v/>
      </c>
      <c r="C2839" s="228" t="str">
        <f t="shared" si="89"/>
        <v/>
      </c>
      <c r="D2839" s="228" t="str">
        <f>IF(C2839="","",C2839&amp;"-"&amp;COUNTIF($C$5:C2839,C2839))</f>
        <v/>
      </c>
      <c r="E2839" s="228">
        <f t="shared" si="90"/>
        <v>0</v>
      </c>
      <c r="F2839" s="30"/>
      <c r="G2839" s="30"/>
      <c r="H2839" s="31"/>
      <c r="I2839" s="32"/>
      <c r="J2839" s="35"/>
      <c r="K2839" s="32"/>
      <c r="L2839" s="32"/>
      <c r="M2839" s="32"/>
      <c r="N2839" s="66"/>
      <c r="R2839" s="36"/>
      <c r="S2839" s="37"/>
      <c r="T2839" s="38"/>
      <c r="U2839" s="200"/>
      <c r="V2839" s="211"/>
      <c r="W2839" s="204"/>
      <c r="X2839" s="204"/>
      <c r="Y2839" s="40"/>
      <c r="Z2839" s="41"/>
      <c r="AA2839" s="10"/>
      <c r="AB2839" s="42"/>
      <c r="AC2839" s="41"/>
      <c r="AD2839" s="43"/>
      <c r="AE2839" s="42"/>
      <c r="AF2839" s="41"/>
      <c r="AG2839" s="43"/>
      <c r="AH2839" s="69"/>
      <c r="AI2839" s="69"/>
      <c r="AJ2839" s="69"/>
      <c r="AK2839" s="29" t="str">
        <f>IFERROR(MATCH(H2839,#REF!,0),"")</f>
        <v/>
      </c>
    </row>
    <row r="2840" spans="1:37" ht="15" customHeight="1">
      <c r="A2840" s="227" t="str">
        <f>IF(V2840=DB!$B$12,"決裁1",IF(V2840=DB!$B$13,"決裁2",IF(V2840=DB!$B$14,"決裁3",IF(V2840=DB!$B$15,"決裁4",IF(V2840="","",TEXT(W2840,"GE")&amp;"-"&amp;V2840)))))</f>
        <v/>
      </c>
      <c r="B2840" s="228" t="str">
        <f>IF(A2840="","",A2840&amp;"-"&amp;COUNTIF($A$5:A2840,A2840))</f>
        <v/>
      </c>
      <c r="C2840" s="228" t="str">
        <f t="shared" si="89"/>
        <v/>
      </c>
      <c r="D2840" s="228" t="str">
        <f>IF(C2840="","",C2840&amp;"-"&amp;COUNTIF($C$5:C2840,C2840))</f>
        <v/>
      </c>
      <c r="E2840" s="228">
        <f t="shared" si="90"/>
        <v>0</v>
      </c>
      <c r="F2840" s="30"/>
      <c r="G2840" s="30"/>
      <c r="H2840" s="31"/>
      <c r="I2840" s="32"/>
      <c r="J2840" s="35"/>
      <c r="K2840" s="32"/>
      <c r="L2840" s="32"/>
      <c r="M2840" s="32"/>
      <c r="N2840" s="66"/>
      <c r="R2840" s="36"/>
      <c r="S2840" s="37"/>
      <c r="T2840" s="38"/>
      <c r="U2840" s="200"/>
      <c r="V2840" s="211"/>
      <c r="W2840" s="204"/>
      <c r="X2840" s="204"/>
      <c r="Y2840" s="40"/>
      <c r="Z2840" s="41"/>
      <c r="AA2840" s="10"/>
      <c r="AB2840" s="42"/>
      <c r="AC2840" s="41"/>
      <c r="AD2840" s="43"/>
      <c r="AE2840" s="42"/>
      <c r="AF2840" s="41"/>
      <c r="AG2840" s="43"/>
      <c r="AH2840" s="69"/>
      <c r="AI2840" s="69"/>
      <c r="AJ2840" s="69"/>
      <c r="AK2840" s="29" t="str">
        <f>IFERROR(MATCH(H2840,#REF!,0),"")</f>
        <v/>
      </c>
    </row>
    <row r="2841" spans="1:37" ht="15" customHeight="1">
      <c r="A2841" s="227" t="str">
        <f>IF(V2841=DB!$B$12,"決裁1",IF(V2841=DB!$B$13,"決裁2",IF(V2841=DB!$B$14,"決裁3",IF(V2841=DB!$B$15,"決裁4",IF(V2841="","",TEXT(W2841,"GE")&amp;"-"&amp;V2841)))))</f>
        <v/>
      </c>
      <c r="B2841" s="228" t="str">
        <f>IF(A2841="","",A2841&amp;"-"&amp;COUNTIF($A$5:A2841,A2841))</f>
        <v/>
      </c>
      <c r="C2841" s="228" t="str">
        <f t="shared" si="89"/>
        <v/>
      </c>
      <c r="D2841" s="228" t="str">
        <f>IF(C2841="","",C2841&amp;"-"&amp;COUNTIF($C$5:C2841,C2841))</f>
        <v/>
      </c>
      <c r="E2841" s="228">
        <f t="shared" si="90"/>
        <v>0</v>
      </c>
      <c r="F2841" s="30"/>
      <c r="G2841" s="30"/>
      <c r="H2841" s="31"/>
      <c r="I2841" s="32"/>
      <c r="J2841" s="35"/>
      <c r="K2841" s="32"/>
      <c r="L2841" s="32"/>
      <c r="M2841" s="32"/>
      <c r="N2841" s="66"/>
      <c r="R2841" s="36"/>
      <c r="S2841" s="37"/>
      <c r="T2841" s="38"/>
      <c r="U2841" s="200"/>
      <c r="V2841" s="211"/>
      <c r="W2841" s="204"/>
      <c r="X2841" s="204"/>
      <c r="Y2841" s="40"/>
      <c r="Z2841" s="41"/>
      <c r="AA2841" s="10"/>
      <c r="AB2841" s="42"/>
      <c r="AC2841" s="41"/>
      <c r="AD2841" s="43"/>
      <c r="AE2841" s="42"/>
      <c r="AF2841" s="41"/>
      <c r="AG2841" s="43"/>
      <c r="AH2841" s="69"/>
      <c r="AI2841" s="69"/>
      <c r="AJ2841" s="69"/>
      <c r="AK2841" s="29" t="str">
        <f>IFERROR(MATCH(H2841,#REF!,0),"")</f>
        <v/>
      </c>
    </row>
    <row r="2842" spans="1:37" ht="15" customHeight="1">
      <c r="A2842" s="227" t="str">
        <f>IF(V2842=DB!$B$12,"決裁1",IF(V2842=DB!$B$13,"決裁2",IF(V2842=DB!$B$14,"決裁3",IF(V2842=DB!$B$15,"決裁4",IF(V2842="","",TEXT(W2842,"GE")&amp;"-"&amp;V2842)))))</f>
        <v/>
      </c>
      <c r="B2842" s="228" t="str">
        <f>IF(A2842="","",A2842&amp;"-"&amp;COUNTIF($A$5:A2842,A2842))</f>
        <v/>
      </c>
      <c r="C2842" s="228" t="str">
        <f t="shared" si="89"/>
        <v/>
      </c>
      <c r="D2842" s="228" t="str">
        <f>IF(C2842="","",C2842&amp;"-"&amp;COUNTIF($C$5:C2842,C2842))</f>
        <v/>
      </c>
      <c r="E2842" s="228">
        <f t="shared" si="90"/>
        <v>0</v>
      </c>
      <c r="F2842" s="30"/>
      <c r="G2842" s="30"/>
      <c r="H2842" s="31"/>
      <c r="I2842" s="32"/>
      <c r="J2842" s="35"/>
      <c r="K2842" s="32"/>
      <c r="L2842" s="32"/>
      <c r="M2842" s="32"/>
      <c r="N2842" s="66"/>
      <c r="R2842" s="36"/>
      <c r="S2842" s="37"/>
      <c r="T2842" s="38"/>
      <c r="U2842" s="200"/>
      <c r="V2842" s="211"/>
      <c r="W2842" s="204"/>
      <c r="X2842" s="204"/>
      <c r="Y2842" s="40"/>
      <c r="Z2842" s="41"/>
      <c r="AA2842" s="10"/>
      <c r="AB2842" s="42"/>
      <c r="AC2842" s="41"/>
      <c r="AD2842" s="43"/>
      <c r="AE2842" s="42"/>
      <c r="AF2842" s="41"/>
      <c r="AG2842" s="43"/>
      <c r="AH2842" s="69"/>
      <c r="AI2842" s="69"/>
      <c r="AJ2842" s="69"/>
      <c r="AK2842" s="29" t="str">
        <f>IFERROR(MATCH(H2842,#REF!,0),"")</f>
        <v/>
      </c>
    </row>
    <row r="2843" spans="1:37" ht="15" customHeight="1">
      <c r="A2843" s="227" t="str">
        <f>IF(V2843=DB!$B$12,"決裁1",IF(V2843=DB!$B$13,"決裁2",IF(V2843=DB!$B$14,"決裁3",IF(V2843=DB!$B$15,"決裁4",IF(V2843="","",TEXT(W2843,"GE")&amp;"-"&amp;V2843)))))</f>
        <v/>
      </c>
      <c r="B2843" s="228" t="str">
        <f>IF(A2843="","",A2843&amp;"-"&amp;COUNTIF($A$5:A2843,A2843))</f>
        <v/>
      </c>
      <c r="C2843" s="228" t="str">
        <f t="shared" si="89"/>
        <v/>
      </c>
      <c r="D2843" s="228" t="str">
        <f>IF(C2843="","",C2843&amp;"-"&amp;COUNTIF($C$5:C2843,C2843))</f>
        <v/>
      </c>
      <c r="E2843" s="228">
        <f t="shared" si="90"/>
        <v>0</v>
      </c>
      <c r="F2843" s="30"/>
      <c r="G2843" s="30"/>
      <c r="H2843" s="31"/>
      <c r="I2843" s="32"/>
      <c r="J2843" s="35"/>
      <c r="K2843" s="32"/>
      <c r="L2843" s="32"/>
      <c r="M2843" s="32"/>
      <c r="N2843" s="66"/>
      <c r="R2843" s="36"/>
      <c r="S2843" s="37"/>
      <c r="T2843" s="38"/>
      <c r="U2843" s="200"/>
      <c r="V2843" s="211"/>
      <c r="W2843" s="204"/>
      <c r="X2843" s="204"/>
      <c r="Y2843" s="40"/>
      <c r="Z2843" s="41"/>
      <c r="AA2843" s="10"/>
      <c r="AB2843" s="42"/>
      <c r="AC2843" s="41"/>
      <c r="AD2843" s="43"/>
      <c r="AE2843" s="42"/>
      <c r="AF2843" s="41"/>
      <c r="AG2843" s="43"/>
      <c r="AH2843" s="69"/>
      <c r="AI2843" s="69"/>
      <c r="AJ2843" s="69"/>
      <c r="AK2843" s="29" t="str">
        <f>IFERROR(MATCH(H2843,#REF!,0),"")</f>
        <v/>
      </c>
    </row>
    <row r="2844" spans="1:37" ht="15" customHeight="1">
      <c r="A2844" s="227" t="str">
        <f>IF(V2844=DB!$B$12,"決裁1",IF(V2844=DB!$B$13,"決裁2",IF(V2844=DB!$B$14,"決裁3",IF(V2844=DB!$B$15,"決裁4",IF(V2844="","",TEXT(W2844,"GE")&amp;"-"&amp;V2844)))))</f>
        <v/>
      </c>
      <c r="B2844" s="228" t="str">
        <f>IF(A2844="","",A2844&amp;"-"&amp;COUNTIF($A$5:A2844,A2844))</f>
        <v/>
      </c>
      <c r="C2844" s="228" t="str">
        <f t="shared" si="89"/>
        <v/>
      </c>
      <c r="D2844" s="228" t="str">
        <f>IF(C2844="","",C2844&amp;"-"&amp;COUNTIF($C$5:C2844,C2844))</f>
        <v/>
      </c>
      <c r="E2844" s="228">
        <f t="shared" si="90"/>
        <v>0</v>
      </c>
      <c r="F2844" s="30"/>
      <c r="G2844" s="30"/>
      <c r="H2844" s="31"/>
      <c r="I2844" s="32"/>
      <c r="J2844" s="35"/>
      <c r="K2844" s="32"/>
      <c r="L2844" s="32"/>
      <c r="M2844" s="32"/>
      <c r="N2844" s="66"/>
      <c r="R2844" s="36"/>
      <c r="S2844" s="37"/>
      <c r="T2844" s="38"/>
      <c r="U2844" s="200"/>
      <c r="V2844" s="211"/>
      <c r="W2844" s="204"/>
      <c r="X2844" s="204"/>
      <c r="Y2844" s="40"/>
      <c r="Z2844" s="41"/>
      <c r="AA2844" s="10"/>
      <c r="AB2844" s="42"/>
      <c r="AC2844" s="41"/>
      <c r="AD2844" s="43"/>
      <c r="AE2844" s="42"/>
      <c r="AF2844" s="41"/>
      <c r="AG2844" s="43"/>
      <c r="AH2844" s="69"/>
      <c r="AI2844" s="69"/>
      <c r="AJ2844" s="69"/>
      <c r="AK2844" s="29" t="str">
        <f>IFERROR(MATCH(H2844,#REF!,0),"")</f>
        <v/>
      </c>
    </row>
    <row r="2845" spans="1:37" ht="15" customHeight="1">
      <c r="A2845" s="227" t="str">
        <f>IF(V2845=DB!$B$12,"決裁1",IF(V2845=DB!$B$13,"決裁2",IF(V2845=DB!$B$14,"決裁3",IF(V2845=DB!$B$15,"決裁4",IF(V2845="","",TEXT(W2845,"GE")&amp;"-"&amp;V2845)))))</f>
        <v/>
      </c>
      <c r="B2845" s="228" t="str">
        <f>IF(A2845="","",A2845&amp;"-"&amp;COUNTIF($A$5:A2845,A2845))</f>
        <v/>
      </c>
      <c r="C2845" s="228" t="str">
        <f t="shared" si="89"/>
        <v/>
      </c>
      <c r="D2845" s="228" t="str">
        <f>IF(C2845="","",C2845&amp;"-"&amp;COUNTIF($C$5:C2845,C2845))</f>
        <v/>
      </c>
      <c r="E2845" s="228">
        <f t="shared" si="90"/>
        <v>0</v>
      </c>
      <c r="F2845" s="30"/>
      <c r="G2845" s="30"/>
      <c r="H2845" s="31"/>
      <c r="I2845" s="32"/>
      <c r="J2845" s="35"/>
      <c r="K2845" s="32"/>
      <c r="L2845" s="32"/>
      <c r="M2845" s="32"/>
      <c r="N2845" s="66"/>
      <c r="R2845" s="36"/>
      <c r="S2845" s="37"/>
      <c r="T2845" s="38"/>
      <c r="U2845" s="200"/>
      <c r="V2845" s="211"/>
      <c r="W2845" s="204"/>
      <c r="X2845" s="204"/>
      <c r="Y2845" s="40"/>
      <c r="Z2845" s="41"/>
      <c r="AA2845" s="10"/>
      <c r="AB2845" s="42"/>
      <c r="AC2845" s="41"/>
      <c r="AD2845" s="43"/>
      <c r="AE2845" s="42"/>
      <c r="AF2845" s="41"/>
      <c r="AG2845" s="43"/>
      <c r="AH2845" s="69"/>
      <c r="AI2845" s="69"/>
      <c r="AJ2845" s="69"/>
      <c r="AK2845" s="29" t="str">
        <f>IFERROR(MATCH(H2845,#REF!,0),"")</f>
        <v/>
      </c>
    </row>
    <row r="2846" spans="1:37" ht="15" customHeight="1">
      <c r="A2846" s="227" t="str">
        <f>IF(V2846=DB!$B$12,"決裁1",IF(V2846=DB!$B$13,"決裁2",IF(V2846=DB!$B$14,"決裁3",IF(V2846=DB!$B$15,"決裁4",IF(V2846="","",TEXT(W2846,"GE")&amp;"-"&amp;V2846)))))</f>
        <v/>
      </c>
      <c r="B2846" s="228" t="str">
        <f>IF(A2846="","",A2846&amp;"-"&amp;COUNTIF($A$5:A2846,A2846))</f>
        <v/>
      </c>
      <c r="C2846" s="228" t="str">
        <f t="shared" si="89"/>
        <v/>
      </c>
      <c r="D2846" s="228" t="str">
        <f>IF(C2846="","",C2846&amp;"-"&amp;COUNTIF($C$5:C2846,C2846))</f>
        <v/>
      </c>
      <c r="E2846" s="228">
        <f t="shared" si="90"/>
        <v>0</v>
      </c>
      <c r="F2846" s="30"/>
      <c r="G2846" s="30"/>
      <c r="H2846" s="31"/>
      <c r="I2846" s="32"/>
      <c r="J2846" s="35"/>
      <c r="K2846" s="32"/>
      <c r="L2846" s="32"/>
      <c r="M2846" s="32"/>
      <c r="N2846" s="66"/>
      <c r="R2846" s="36"/>
      <c r="S2846" s="37"/>
      <c r="T2846" s="38"/>
      <c r="U2846" s="200"/>
      <c r="V2846" s="211"/>
      <c r="W2846" s="204"/>
      <c r="X2846" s="204"/>
      <c r="Y2846" s="40"/>
      <c r="Z2846" s="41"/>
      <c r="AA2846" s="10"/>
      <c r="AB2846" s="42"/>
      <c r="AC2846" s="41"/>
      <c r="AD2846" s="43"/>
      <c r="AE2846" s="42"/>
      <c r="AF2846" s="41"/>
      <c r="AG2846" s="43"/>
      <c r="AH2846" s="69"/>
      <c r="AI2846" s="69"/>
      <c r="AJ2846" s="69"/>
      <c r="AK2846" s="29" t="str">
        <f>IFERROR(MATCH(H2846,#REF!,0),"")</f>
        <v/>
      </c>
    </row>
    <row r="2847" spans="1:37" ht="15" customHeight="1">
      <c r="A2847" s="227" t="str">
        <f>IF(V2847=DB!$B$12,"決裁1",IF(V2847=DB!$B$13,"決裁2",IF(V2847=DB!$B$14,"決裁3",IF(V2847=DB!$B$15,"決裁4",IF(V2847="","",TEXT(W2847,"GE")&amp;"-"&amp;V2847)))))</f>
        <v/>
      </c>
      <c r="B2847" s="228" t="str">
        <f>IF(A2847="","",A2847&amp;"-"&amp;COUNTIF($A$5:A2847,A2847))</f>
        <v/>
      </c>
      <c r="C2847" s="228" t="str">
        <f t="shared" si="89"/>
        <v/>
      </c>
      <c r="D2847" s="228" t="str">
        <f>IF(C2847="","",C2847&amp;"-"&amp;COUNTIF($C$5:C2847,C2847))</f>
        <v/>
      </c>
      <c r="E2847" s="228">
        <f t="shared" si="90"/>
        <v>0</v>
      </c>
      <c r="F2847" s="30"/>
      <c r="G2847" s="30"/>
      <c r="H2847" s="31"/>
      <c r="I2847" s="32"/>
      <c r="J2847" s="35"/>
      <c r="K2847" s="32"/>
      <c r="L2847" s="32"/>
      <c r="M2847" s="32"/>
      <c r="N2847" s="66"/>
      <c r="R2847" s="36"/>
      <c r="S2847" s="37"/>
      <c r="T2847" s="38"/>
      <c r="U2847" s="200"/>
      <c r="V2847" s="211"/>
      <c r="W2847" s="204"/>
      <c r="X2847" s="204"/>
      <c r="Y2847" s="40"/>
      <c r="Z2847" s="41"/>
      <c r="AA2847" s="10"/>
      <c r="AB2847" s="42"/>
      <c r="AC2847" s="41"/>
      <c r="AD2847" s="43"/>
      <c r="AE2847" s="42"/>
      <c r="AF2847" s="41"/>
      <c r="AG2847" s="43"/>
      <c r="AH2847" s="69"/>
      <c r="AI2847" s="69"/>
      <c r="AJ2847" s="69"/>
      <c r="AK2847" s="29" t="str">
        <f>IFERROR(MATCH(H2847,#REF!,0),"")</f>
        <v/>
      </c>
    </row>
    <row r="2848" spans="1:37" ht="15" customHeight="1">
      <c r="A2848" s="227" t="str">
        <f>IF(V2848=DB!$B$12,"決裁1",IF(V2848=DB!$B$13,"決裁2",IF(V2848=DB!$B$14,"決裁3",IF(V2848=DB!$B$15,"決裁4",IF(V2848="","",TEXT(W2848,"GE")&amp;"-"&amp;V2848)))))</f>
        <v/>
      </c>
      <c r="B2848" s="228" t="str">
        <f>IF(A2848="","",A2848&amp;"-"&amp;COUNTIF($A$5:A2848,A2848))</f>
        <v/>
      </c>
      <c r="C2848" s="228" t="str">
        <f t="shared" si="89"/>
        <v/>
      </c>
      <c r="D2848" s="228" t="str">
        <f>IF(C2848="","",C2848&amp;"-"&amp;COUNTIF($C$5:C2848,C2848))</f>
        <v/>
      </c>
      <c r="E2848" s="228">
        <f t="shared" si="90"/>
        <v>0</v>
      </c>
      <c r="F2848" s="30"/>
      <c r="G2848" s="30"/>
      <c r="H2848" s="31"/>
      <c r="I2848" s="32"/>
      <c r="J2848" s="35"/>
      <c r="K2848" s="32"/>
      <c r="L2848" s="32"/>
      <c r="M2848" s="32"/>
      <c r="N2848" s="66"/>
      <c r="R2848" s="36"/>
      <c r="S2848" s="37"/>
      <c r="T2848" s="38"/>
      <c r="U2848" s="200"/>
      <c r="V2848" s="211"/>
      <c r="W2848" s="204"/>
      <c r="X2848" s="204"/>
      <c r="Y2848" s="40"/>
      <c r="Z2848" s="41"/>
      <c r="AA2848" s="10"/>
      <c r="AB2848" s="42"/>
      <c r="AC2848" s="41"/>
      <c r="AD2848" s="43"/>
      <c r="AE2848" s="42"/>
      <c r="AF2848" s="41"/>
      <c r="AG2848" s="43"/>
      <c r="AH2848" s="69"/>
      <c r="AI2848" s="69"/>
      <c r="AJ2848" s="69"/>
      <c r="AK2848" s="29" t="str">
        <f>IFERROR(MATCH(H2848,#REF!,0),"")</f>
        <v/>
      </c>
    </row>
    <row r="2849" spans="1:37" ht="15" customHeight="1">
      <c r="A2849" s="227" t="str">
        <f>IF(V2849=DB!$B$12,"決裁1",IF(V2849=DB!$B$13,"決裁2",IF(V2849=DB!$B$14,"決裁3",IF(V2849=DB!$B$15,"決裁4",IF(V2849="","",TEXT(W2849,"GE")&amp;"-"&amp;V2849)))))</f>
        <v/>
      </c>
      <c r="B2849" s="228" t="str">
        <f>IF(A2849="","",A2849&amp;"-"&amp;COUNTIF($A$5:A2849,A2849))</f>
        <v/>
      </c>
      <c r="C2849" s="228" t="str">
        <f t="shared" si="89"/>
        <v/>
      </c>
      <c r="D2849" s="228" t="str">
        <f>IF(C2849="","",C2849&amp;"-"&amp;COUNTIF($C$5:C2849,C2849))</f>
        <v/>
      </c>
      <c r="E2849" s="228">
        <f t="shared" si="90"/>
        <v>0</v>
      </c>
      <c r="F2849" s="30"/>
      <c r="G2849" s="30"/>
      <c r="H2849" s="31"/>
      <c r="I2849" s="32"/>
      <c r="J2849" s="35"/>
      <c r="K2849" s="32"/>
      <c r="L2849" s="32"/>
      <c r="M2849" s="32"/>
      <c r="N2849" s="66"/>
      <c r="R2849" s="36"/>
      <c r="S2849" s="37"/>
      <c r="T2849" s="38"/>
      <c r="U2849" s="200"/>
      <c r="V2849" s="211"/>
      <c r="W2849" s="204"/>
      <c r="X2849" s="204"/>
      <c r="Y2849" s="40"/>
      <c r="Z2849" s="41"/>
      <c r="AA2849" s="10"/>
      <c r="AB2849" s="42"/>
      <c r="AC2849" s="41"/>
      <c r="AD2849" s="43"/>
      <c r="AE2849" s="42"/>
      <c r="AF2849" s="41"/>
      <c r="AG2849" s="43"/>
      <c r="AH2849" s="69"/>
      <c r="AI2849" s="69"/>
      <c r="AJ2849" s="69"/>
      <c r="AK2849" s="29" t="str">
        <f>IFERROR(MATCH(H2849,#REF!,0),"")</f>
        <v/>
      </c>
    </row>
    <row r="2850" spans="1:37" ht="15" customHeight="1">
      <c r="A2850" s="227" t="str">
        <f>IF(V2850=DB!$B$12,"決裁1",IF(V2850=DB!$B$13,"決裁2",IF(V2850=DB!$B$14,"決裁3",IF(V2850=DB!$B$15,"決裁4",IF(V2850="","",TEXT(W2850,"GE")&amp;"-"&amp;V2850)))))</f>
        <v/>
      </c>
      <c r="B2850" s="228" t="str">
        <f>IF(A2850="","",A2850&amp;"-"&amp;COUNTIF($A$5:A2850,A2850))</f>
        <v/>
      </c>
      <c r="C2850" s="228" t="str">
        <f t="shared" si="89"/>
        <v/>
      </c>
      <c r="D2850" s="228" t="str">
        <f>IF(C2850="","",C2850&amp;"-"&amp;COUNTIF($C$5:C2850,C2850))</f>
        <v/>
      </c>
      <c r="E2850" s="228">
        <f t="shared" si="90"/>
        <v>0</v>
      </c>
      <c r="F2850" s="30"/>
      <c r="G2850" s="30"/>
      <c r="H2850" s="31"/>
      <c r="I2850" s="32"/>
      <c r="J2850" s="35"/>
      <c r="K2850" s="32"/>
      <c r="L2850" s="32"/>
      <c r="M2850" s="32"/>
      <c r="N2850" s="66"/>
      <c r="R2850" s="36"/>
      <c r="S2850" s="37"/>
      <c r="T2850" s="38"/>
      <c r="U2850" s="200"/>
      <c r="V2850" s="211"/>
      <c r="W2850" s="204"/>
      <c r="X2850" s="204"/>
      <c r="Y2850" s="40"/>
      <c r="Z2850" s="41"/>
      <c r="AA2850" s="10"/>
      <c r="AB2850" s="42"/>
      <c r="AC2850" s="41"/>
      <c r="AD2850" s="43"/>
      <c r="AE2850" s="42"/>
      <c r="AF2850" s="41"/>
      <c r="AG2850" s="43"/>
      <c r="AH2850" s="69"/>
      <c r="AI2850" s="69"/>
      <c r="AJ2850" s="69"/>
      <c r="AK2850" s="29" t="str">
        <f>IFERROR(MATCH(H2850,#REF!,0),"")</f>
        <v/>
      </c>
    </row>
    <row r="2851" spans="1:37" ht="15" customHeight="1">
      <c r="A2851" s="227" t="str">
        <f>IF(V2851=DB!$B$12,"決裁1",IF(V2851=DB!$B$13,"決裁2",IF(V2851=DB!$B$14,"決裁3",IF(V2851=DB!$B$15,"決裁4",IF(V2851="","",TEXT(W2851,"GE")&amp;"-"&amp;V2851)))))</f>
        <v/>
      </c>
      <c r="B2851" s="228" t="str">
        <f>IF(A2851="","",A2851&amp;"-"&amp;COUNTIF($A$5:A2851,A2851))</f>
        <v/>
      </c>
      <c r="C2851" s="228" t="str">
        <f t="shared" si="89"/>
        <v/>
      </c>
      <c r="D2851" s="228" t="str">
        <f>IF(C2851="","",C2851&amp;"-"&amp;COUNTIF($C$5:C2851,C2851))</f>
        <v/>
      </c>
      <c r="E2851" s="228">
        <f t="shared" si="90"/>
        <v>0</v>
      </c>
      <c r="F2851" s="30"/>
      <c r="G2851" s="30"/>
      <c r="H2851" s="31"/>
      <c r="I2851" s="32"/>
      <c r="J2851" s="35"/>
      <c r="K2851" s="32"/>
      <c r="L2851" s="32"/>
      <c r="M2851" s="32"/>
      <c r="N2851" s="66"/>
      <c r="R2851" s="36"/>
      <c r="S2851" s="37"/>
      <c r="T2851" s="38"/>
      <c r="U2851" s="200"/>
      <c r="V2851" s="211"/>
      <c r="W2851" s="204"/>
      <c r="X2851" s="204"/>
      <c r="Y2851" s="40"/>
      <c r="Z2851" s="41"/>
      <c r="AA2851" s="10"/>
      <c r="AB2851" s="42"/>
      <c r="AC2851" s="41"/>
      <c r="AD2851" s="43"/>
      <c r="AE2851" s="42"/>
      <c r="AF2851" s="41"/>
      <c r="AG2851" s="43"/>
      <c r="AH2851" s="69"/>
      <c r="AI2851" s="69"/>
      <c r="AJ2851" s="69"/>
      <c r="AK2851" s="29" t="str">
        <f>IFERROR(MATCH(H2851,#REF!,0),"")</f>
        <v/>
      </c>
    </row>
    <row r="2852" spans="1:37" ht="15" customHeight="1">
      <c r="A2852" s="227" t="str">
        <f>IF(V2852=DB!$B$12,"決裁1",IF(V2852=DB!$B$13,"決裁2",IF(V2852=DB!$B$14,"決裁3",IF(V2852=DB!$B$15,"決裁4",IF(V2852="","",TEXT(W2852,"GE")&amp;"-"&amp;V2852)))))</f>
        <v/>
      </c>
      <c r="B2852" s="228" t="str">
        <f>IF(A2852="","",A2852&amp;"-"&amp;COUNTIF($A$5:A2852,A2852))</f>
        <v/>
      </c>
      <c r="C2852" s="228" t="str">
        <f t="shared" si="89"/>
        <v/>
      </c>
      <c r="D2852" s="228" t="str">
        <f>IF(C2852="","",C2852&amp;"-"&amp;COUNTIF($C$5:C2852,C2852))</f>
        <v/>
      </c>
      <c r="E2852" s="228">
        <f t="shared" si="90"/>
        <v>0</v>
      </c>
      <c r="F2852" s="30"/>
      <c r="G2852" s="30"/>
      <c r="H2852" s="31"/>
      <c r="I2852" s="32"/>
      <c r="J2852" s="35"/>
      <c r="K2852" s="32"/>
      <c r="L2852" s="32"/>
      <c r="M2852" s="32"/>
      <c r="N2852" s="66"/>
      <c r="R2852" s="36"/>
      <c r="S2852" s="37"/>
      <c r="T2852" s="38"/>
      <c r="U2852" s="200"/>
      <c r="V2852" s="211"/>
      <c r="W2852" s="204"/>
      <c r="X2852" s="204"/>
      <c r="Y2852" s="40"/>
      <c r="Z2852" s="41"/>
      <c r="AA2852" s="10"/>
      <c r="AB2852" s="42"/>
      <c r="AC2852" s="41"/>
      <c r="AD2852" s="43"/>
      <c r="AE2852" s="42"/>
      <c r="AF2852" s="41"/>
      <c r="AG2852" s="43"/>
      <c r="AH2852" s="69"/>
      <c r="AI2852" s="69"/>
      <c r="AJ2852" s="69"/>
      <c r="AK2852" s="29" t="str">
        <f>IFERROR(MATCH(H2852,#REF!,0),"")</f>
        <v/>
      </c>
    </row>
    <row r="2853" spans="1:37" ht="15" customHeight="1">
      <c r="A2853" s="227" t="str">
        <f>IF(V2853=DB!$B$12,"決裁1",IF(V2853=DB!$B$13,"決裁2",IF(V2853=DB!$B$14,"決裁3",IF(V2853=DB!$B$15,"決裁4",IF(V2853="","",TEXT(W2853,"GE")&amp;"-"&amp;V2853)))))</f>
        <v/>
      </c>
      <c r="B2853" s="228" t="str">
        <f>IF(A2853="","",A2853&amp;"-"&amp;COUNTIF($A$5:A2853,A2853))</f>
        <v/>
      </c>
      <c r="C2853" s="228" t="str">
        <f t="shared" si="89"/>
        <v/>
      </c>
      <c r="D2853" s="228" t="str">
        <f>IF(C2853="","",C2853&amp;"-"&amp;COUNTIF($C$5:C2853,C2853))</f>
        <v/>
      </c>
      <c r="E2853" s="228">
        <f t="shared" si="90"/>
        <v>0</v>
      </c>
      <c r="F2853" s="30"/>
      <c r="G2853" s="30"/>
      <c r="H2853" s="31"/>
      <c r="I2853" s="32"/>
      <c r="J2853" s="35"/>
      <c r="K2853" s="32"/>
      <c r="L2853" s="32"/>
      <c r="M2853" s="32"/>
      <c r="N2853" s="66"/>
      <c r="R2853" s="36"/>
      <c r="S2853" s="37"/>
      <c r="T2853" s="38"/>
      <c r="U2853" s="200"/>
      <c r="V2853" s="211"/>
      <c r="W2853" s="204"/>
      <c r="X2853" s="204"/>
      <c r="Y2853" s="40"/>
      <c r="Z2853" s="41"/>
      <c r="AA2853" s="10"/>
      <c r="AB2853" s="42"/>
      <c r="AC2853" s="41"/>
      <c r="AD2853" s="43"/>
      <c r="AE2853" s="42"/>
      <c r="AF2853" s="41"/>
      <c r="AG2853" s="43"/>
      <c r="AH2853" s="69"/>
      <c r="AI2853" s="69"/>
      <c r="AJ2853" s="69"/>
      <c r="AK2853" s="29" t="str">
        <f>IFERROR(MATCH(H2853,#REF!,0),"")</f>
        <v/>
      </c>
    </row>
    <row r="2854" spans="1:37" ht="15" customHeight="1">
      <c r="A2854" s="227" t="str">
        <f>IF(V2854=DB!$B$12,"決裁1",IF(V2854=DB!$B$13,"決裁2",IF(V2854=DB!$B$14,"決裁3",IF(V2854=DB!$B$15,"決裁4",IF(V2854="","",TEXT(W2854,"GE")&amp;"-"&amp;V2854)))))</f>
        <v/>
      </c>
      <c r="B2854" s="228" t="str">
        <f>IF(A2854="","",A2854&amp;"-"&amp;COUNTIF($A$5:A2854,A2854))</f>
        <v/>
      </c>
      <c r="C2854" s="228" t="str">
        <f t="shared" si="89"/>
        <v/>
      </c>
      <c r="D2854" s="228" t="str">
        <f>IF(C2854="","",C2854&amp;"-"&amp;COUNTIF($C$5:C2854,C2854))</f>
        <v/>
      </c>
      <c r="E2854" s="228">
        <f t="shared" si="90"/>
        <v>0</v>
      </c>
      <c r="F2854" s="30"/>
      <c r="G2854" s="30"/>
      <c r="H2854" s="31"/>
      <c r="I2854" s="32"/>
      <c r="J2854" s="35"/>
      <c r="K2854" s="32"/>
      <c r="L2854" s="32"/>
      <c r="M2854" s="32"/>
      <c r="N2854" s="66"/>
      <c r="R2854" s="36"/>
      <c r="S2854" s="37"/>
      <c r="T2854" s="38"/>
      <c r="U2854" s="200"/>
      <c r="V2854" s="211"/>
      <c r="W2854" s="204"/>
      <c r="X2854" s="204"/>
      <c r="Y2854" s="40"/>
      <c r="Z2854" s="41"/>
      <c r="AA2854" s="10"/>
      <c r="AB2854" s="42"/>
      <c r="AC2854" s="41"/>
      <c r="AD2854" s="43"/>
      <c r="AE2854" s="42"/>
      <c r="AF2854" s="41"/>
      <c r="AG2854" s="43"/>
      <c r="AH2854" s="69"/>
      <c r="AI2854" s="69"/>
      <c r="AJ2854" s="69"/>
      <c r="AK2854" s="29" t="str">
        <f>IFERROR(MATCH(H2854,#REF!,0),"")</f>
        <v/>
      </c>
    </row>
    <row r="2855" spans="1:37" ht="15" customHeight="1">
      <c r="A2855" s="227" t="str">
        <f>IF(V2855=DB!$B$12,"決裁1",IF(V2855=DB!$B$13,"決裁2",IF(V2855=DB!$B$14,"決裁3",IF(V2855=DB!$B$15,"決裁4",IF(V2855="","",TEXT(W2855,"GE")&amp;"-"&amp;V2855)))))</f>
        <v/>
      </c>
      <c r="B2855" s="228" t="str">
        <f>IF(A2855="","",A2855&amp;"-"&amp;COUNTIF($A$5:A2855,A2855))</f>
        <v/>
      </c>
      <c r="C2855" s="228" t="str">
        <f t="shared" si="89"/>
        <v/>
      </c>
      <c r="D2855" s="228" t="str">
        <f>IF(C2855="","",C2855&amp;"-"&amp;COUNTIF($C$5:C2855,C2855))</f>
        <v/>
      </c>
      <c r="E2855" s="228">
        <f t="shared" si="90"/>
        <v>0</v>
      </c>
      <c r="F2855" s="30"/>
      <c r="G2855" s="30"/>
      <c r="H2855" s="31"/>
      <c r="I2855" s="32"/>
      <c r="J2855" s="35"/>
      <c r="K2855" s="32"/>
      <c r="L2855" s="32"/>
      <c r="M2855" s="32"/>
      <c r="N2855" s="66"/>
      <c r="R2855" s="36"/>
      <c r="S2855" s="37"/>
      <c r="T2855" s="38"/>
      <c r="U2855" s="200"/>
      <c r="V2855" s="211"/>
      <c r="W2855" s="204"/>
      <c r="X2855" s="204"/>
      <c r="Y2855" s="40"/>
      <c r="Z2855" s="41"/>
      <c r="AA2855" s="10"/>
      <c r="AB2855" s="42"/>
      <c r="AC2855" s="41"/>
      <c r="AD2855" s="43"/>
      <c r="AE2855" s="42"/>
      <c r="AF2855" s="41"/>
      <c r="AG2855" s="43"/>
      <c r="AH2855" s="69"/>
      <c r="AI2855" s="69"/>
      <c r="AJ2855" s="69"/>
      <c r="AK2855" s="29" t="str">
        <f>IFERROR(MATCH(H2855,#REF!,0),"")</f>
        <v/>
      </c>
    </row>
    <row r="2856" spans="1:37" ht="15" customHeight="1">
      <c r="A2856" s="227" t="str">
        <f>IF(V2856=DB!$B$12,"決裁1",IF(V2856=DB!$B$13,"決裁2",IF(V2856=DB!$B$14,"決裁3",IF(V2856=DB!$B$15,"決裁4",IF(V2856="","",TEXT(W2856,"GE")&amp;"-"&amp;V2856)))))</f>
        <v/>
      </c>
      <c r="B2856" s="228" t="str">
        <f>IF(A2856="","",A2856&amp;"-"&amp;COUNTIF($A$5:A2856,A2856))</f>
        <v/>
      </c>
      <c r="C2856" s="228" t="str">
        <f t="shared" si="89"/>
        <v/>
      </c>
      <c r="D2856" s="228" t="str">
        <f>IF(C2856="","",C2856&amp;"-"&amp;COUNTIF($C$5:C2856,C2856))</f>
        <v/>
      </c>
      <c r="E2856" s="228">
        <f t="shared" si="90"/>
        <v>0</v>
      </c>
      <c r="F2856" s="30"/>
      <c r="G2856" s="30"/>
      <c r="H2856" s="31"/>
      <c r="I2856" s="32"/>
      <c r="J2856" s="35"/>
      <c r="K2856" s="32"/>
      <c r="L2856" s="32"/>
      <c r="M2856" s="32"/>
      <c r="N2856" s="66"/>
      <c r="R2856" s="36"/>
      <c r="S2856" s="37"/>
      <c r="T2856" s="38"/>
      <c r="U2856" s="200"/>
      <c r="V2856" s="211"/>
      <c r="W2856" s="204"/>
      <c r="X2856" s="204"/>
      <c r="Y2856" s="40"/>
      <c r="Z2856" s="41"/>
      <c r="AA2856" s="10"/>
      <c r="AB2856" s="42"/>
      <c r="AC2856" s="41"/>
      <c r="AD2856" s="43"/>
      <c r="AE2856" s="42"/>
      <c r="AF2856" s="41"/>
      <c r="AG2856" s="43"/>
      <c r="AH2856" s="69"/>
      <c r="AI2856" s="69"/>
      <c r="AJ2856" s="69"/>
      <c r="AK2856" s="29" t="str">
        <f>IFERROR(MATCH(H2856,#REF!,0),"")</f>
        <v/>
      </c>
    </row>
    <row r="2857" spans="1:37" ht="15" customHeight="1">
      <c r="A2857" s="227" t="str">
        <f>IF(V2857=DB!$B$12,"決裁1",IF(V2857=DB!$B$13,"決裁2",IF(V2857=DB!$B$14,"決裁3",IF(V2857=DB!$B$15,"決裁4",IF(V2857="","",TEXT(W2857,"GE")&amp;"-"&amp;V2857)))))</f>
        <v/>
      </c>
      <c r="B2857" s="228" t="str">
        <f>IF(A2857="","",A2857&amp;"-"&amp;COUNTIF($A$5:A2857,A2857))</f>
        <v/>
      </c>
      <c r="C2857" s="228" t="str">
        <f t="shared" si="89"/>
        <v/>
      </c>
      <c r="D2857" s="228" t="str">
        <f>IF(C2857="","",C2857&amp;"-"&amp;COUNTIF($C$5:C2857,C2857))</f>
        <v/>
      </c>
      <c r="E2857" s="228">
        <f t="shared" si="90"/>
        <v>0</v>
      </c>
      <c r="F2857" s="30"/>
      <c r="G2857" s="30"/>
      <c r="H2857" s="31"/>
      <c r="I2857" s="32"/>
      <c r="J2857" s="35"/>
      <c r="K2857" s="32"/>
      <c r="L2857" s="32"/>
      <c r="M2857" s="32"/>
      <c r="N2857" s="66"/>
      <c r="R2857" s="36"/>
      <c r="S2857" s="37"/>
      <c r="T2857" s="38"/>
      <c r="U2857" s="200"/>
      <c r="V2857" s="211"/>
      <c r="W2857" s="204"/>
      <c r="X2857" s="204"/>
      <c r="Y2857" s="40"/>
      <c r="Z2857" s="41"/>
      <c r="AA2857" s="10"/>
      <c r="AB2857" s="42"/>
      <c r="AC2857" s="41"/>
      <c r="AD2857" s="43"/>
      <c r="AE2857" s="42"/>
      <c r="AF2857" s="41"/>
      <c r="AG2857" s="43"/>
      <c r="AH2857" s="69"/>
      <c r="AI2857" s="69"/>
      <c r="AJ2857" s="69"/>
      <c r="AK2857" s="29" t="str">
        <f>IFERROR(MATCH(H2857,#REF!,0),"")</f>
        <v/>
      </c>
    </row>
    <row r="2858" spans="1:37" ht="15" customHeight="1">
      <c r="A2858" s="227" t="str">
        <f>IF(V2858=DB!$B$12,"決裁1",IF(V2858=DB!$B$13,"決裁2",IF(V2858=DB!$B$14,"決裁3",IF(V2858=DB!$B$15,"決裁4",IF(V2858="","",TEXT(W2858,"GE")&amp;"-"&amp;V2858)))))</f>
        <v/>
      </c>
      <c r="B2858" s="228" t="str">
        <f>IF(A2858="","",A2858&amp;"-"&amp;COUNTIF($A$5:A2858,A2858))</f>
        <v/>
      </c>
      <c r="C2858" s="228" t="str">
        <f t="shared" si="89"/>
        <v/>
      </c>
      <c r="D2858" s="228" t="str">
        <f>IF(C2858="","",C2858&amp;"-"&amp;COUNTIF($C$5:C2858,C2858))</f>
        <v/>
      </c>
      <c r="E2858" s="228">
        <f t="shared" si="90"/>
        <v>0</v>
      </c>
      <c r="F2858" s="30"/>
      <c r="G2858" s="30"/>
      <c r="H2858" s="31"/>
      <c r="I2858" s="32"/>
      <c r="J2858" s="35"/>
      <c r="K2858" s="32"/>
      <c r="L2858" s="32"/>
      <c r="M2858" s="32"/>
      <c r="N2858" s="66"/>
      <c r="R2858" s="36"/>
      <c r="S2858" s="37"/>
      <c r="T2858" s="38"/>
      <c r="U2858" s="200"/>
      <c r="V2858" s="211"/>
      <c r="W2858" s="204"/>
      <c r="X2858" s="204"/>
      <c r="Y2858" s="40"/>
      <c r="Z2858" s="41"/>
      <c r="AA2858" s="10"/>
      <c r="AB2858" s="42"/>
      <c r="AC2858" s="41"/>
      <c r="AD2858" s="43"/>
      <c r="AE2858" s="42"/>
      <c r="AF2858" s="41"/>
      <c r="AG2858" s="43"/>
      <c r="AH2858" s="69"/>
      <c r="AI2858" s="69"/>
      <c r="AJ2858" s="69"/>
      <c r="AK2858" s="29" t="str">
        <f>IFERROR(MATCH(H2858,#REF!,0),"")</f>
        <v/>
      </c>
    </row>
    <row r="2859" spans="1:37" ht="15" customHeight="1">
      <c r="A2859" s="227" t="str">
        <f>IF(V2859=DB!$B$12,"決裁1",IF(V2859=DB!$B$13,"決裁2",IF(V2859=DB!$B$14,"決裁3",IF(V2859=DB!$B$15,"決裁4",IF(V2859="","",TEXT(W2859,"GE")&amp;"-"&amp;V2859)))))</f>
        <v/>
      </c>
      <c r="B2859" s="228" t="str">
        <f>IF(A2859="","",A2859&amp;"-"&amp;COUNTIF($A$5:A2859,A2859))</f>
        <v/>
      </c>
      <c r="C2859" s="228" t="str">
        <f t="shared" si="89"/>
        <v/>
      </c>
      <c r="D2859" s="228" t="str">
        <f>IF(C2859="","",C2859&amp;"-"&amp;COUNTIF($C$5:C2859,C2859))</f>
        <v/>
      </c>
      <c r="E2859" s="228">
        <f t="shared" si="90"/>
        <v>0</v>
      </c>
      <c r="F2859" s="30"/>
      <c r="G2859" s="30"/>
      <c r="H2859" s="31"/>
      <c r="I2859" s="32"/>
      <c r="J2859" s="35"/>
      <c r="K2859" s="32"/>
      <c r="L2859" s="32"/>
      <c r="M2859" s="32"/>
      <c r="N2859" s="66"/>
      <c r="R2859" s="36"/>
      <c r="S2859" s="37"/>
      <c r="T2859" s="38"/>
      <c r="U2859" s="200"/>
      <c r="V2859" s="211"/>
      <c r="W2859" s="204"/>
      <c r="X2859" s="204"/>
      <c r="Y2859" s="40"/>
      <c r="Z2859" s="41"/>
      <c r="AA2859" s="10"/>
      <c r="AB2859" s="42"/>
      <c r="AC2859" s="41"/>
      <c r="AD2859" s="43"/>
      <c r="AE2859" s="42"/>
      <c r="AF2859" s="41"/>
      <c r="AG2859" s="43"/>
      <c r="AH2859" s="69"/>
      <c r="AI2859" s="69"/>
      <c r="AJ2859" s="69"/>
      <c r="AK2859" s="29" t="str">
        <f>IFERROR(MATCH(H2859,#REF!,0),"")</f>
        <v/>
      </c>
    </row>
    <row r="2860" spans="1:37" ht="15" customHeight="1">
      <c r="A2860" s="227" t="str">
        <f>IF(V2860=DB!$B$12,"決裁1",IF(V2860=DB!$B$13,"決裁2",IF(V2860=DB!$B$14,"決裁3",IF(V2860=DB!$B$15,"決裁4",IF(V2860="","",TEXT(W2860,"GE")&amp;"-"&amp;V2860)))))</f>
        <v/>
      </c>
      <c r="B2860" s="228" t="str">
        <f>IF(A2860="","",A2860&amp;"-"&amp;COUNTIF($A$5:A2860,A2860))</f>
        <v/>
      </c>
      <c r="C2860" s="228" t="str">
        <f t="shared" si="89"/>
        <v/>
      </c>
      <c r="D2860" s="228" t="str">
        <f>IF(C2860="","",C2860&amp;"-"&amp;COUNTIF($C$5:C2860,C2860))</f>
        <v/>
      </c>
      <c r="E2860" s="228">
        <f t="shared" si="90"/>
        <v>0</v>
      </c>
      <c r="F2860" s="30"/>
      <c r="G2860" s="30"/>
      <c r="H2860" s="31"/>
      <c r="I2860" s="32"/>
      <c r="J2860" s="35"/>
      <c r="K2860" s="32"/>
      <c r="L2860" s="32"/>
      <c r="M2860" s="32"/>
      <c r="N2860" s="66"/>
      <c r="R2860" s="36"/>
      <c r="S2860" s="37"/>
      <c r="T2860" s="38"/>
      <c r="U2860" s="200"/>
      <c r="V2860" s="211"/>
      <c r="W2860" s="204"/>
      <c r="X2860" s="204"/>
      <c r="Y2860" s="40"/>
      <c r="Z2860" s="41"/>
      <c r="AA2860" s="10"/>
      <c r="AB2860" s="42"/>
      <c r="AC2860" s="41"/>
      <c r="AD2860" s="43"/>
      <c r="AE2860" s="42"/>
      <c r="AF2860" s="41"/>
      <c r="AG2860" s="43"/>
      <c r="AH2860" s="69"/>
      <c r="AI2860" s="69"/>
      <c r="AJ2860" s="69"/>
      <c r="AK2860" s="29" t="str">
        <f>IFERROR(MATCH(H2860,#REF!,0),"")</f>
        <v/>
      </c>
    </row>
    <row r="2861" spans="1:37" ht="15" customHeight="1">
      <c r="A2861" s="227" t="str">
        <f>IF(V2861=DB!$B$12,"決裁1",IF(V2861=DB!$B$13,"決裁2",IF(V2861=DB!$B$14,"決裁3",IF(V2861=DB!$B$15,"決裁4",IF(V2861="","",TEXT(W2861,"GE")&amp;"-"&amp;V2861)))))</f>
        <v/>
      </c>
      <c r="B2861" s="228" t="str">
        <f>IF(A2861="","",A2861&amp;"-"&amp;COUNTIF($A$5:A2861,A2861))</f>
        <v/>
      </c>
      <c r="C2861" s="228" t="str">
        <f t="shared" si="89"/>
        <v/>
      </c>
      <c r="D2861" s="228" t="str">
        <f>IF(C2861="","",C2861&amp;"-"&amp;COUNTIF($C$5:C2861,C2861))</f>
        <v/>
      </c>
      <c r="E2861" s="228">
        <f t="shared" si="90"/>
        <v>0</v>
      </c>
      <c r="F2861" s="30"/>
      <c r="G2861" s="30"/>
      <c r="H2861" s="31"/>
      <c r="I2861" s="32"/>
      <c r="J2861" s="35"/>
      <c r="K2861" s="32"/>
      <c r="L2861" s="32"/>
      <c r="M2861" s="32"/>
      <c r="N2861" s="66"/>
      <c r="R2861" s="36"/>
      <c r="S2861" s="37"/>
      <c r="T2861" s="38"/>
      <c r="U2861" s="200"/>
      <c r="V2861" s="211"/>
      <c r="W2861" s="204"/>
      <c r="X2861" s="204"/>
      <c r="Y2861" s="40"/>
      <c r="Z2861" s="41"/>
      <c r="AA2861" s="10"/>
      <c r="AB2861" s="42"/>
      <c r="AC2861" s="41"/>
      <c r="AD2861" s="43"/>
      <c r="AE2861" s="42"/>
      <c r="AF2861" s="41"/>
      <c r="AG2861" s="43"/>
      <c r="AH2861" s="69"/>
      <c r="AI2861" s="69"/>
      <c r="AJ2861" s="69"/>
      <c r="AK2861" s="29" t="str">
        <f>IFERROR(MATCH(H2861,#REF!,0),"")</f>
        <v/>
      </c>
    </row>
    <row r="2862" spans="1:37" ht="15" customHeight="1">
      <c r="A2862" s="227" t="str">
        <f>IF(V2862=DB!$B$12,"決裁1",IF(V2862=DB!$B$13,"決裁2",IF(V2862=DB!$B$14,"決裁3",IF(V2862=DB!$B$15,"決裁4",IF(V2862="","",TEXT(W2862,"GE")&amp;"-"&amp;V2862)))))</f>
        <v/>
      </c>
      <c r="B2862" s="228" t="str">
        <f>IF(A2862="","",A2862&amp;"-"&amp;COUNTIF($A$5:A2862,A2862))</f>
        <v/>
      </c>
      <c r="C2862" s="228" t="str">
        <f t="shared" si="89"/>
        <v/>
      </c>
      <c r="D2862" s="228" t="str">
        <f>IF(C2862="","",C2862&amp;"-"&amp;COUNTIF($C$5:C2862,C2862))</f>
        <v/>
      </c>
      <c r="E2862" s="228">
        <f t="shared" si="90"/>
        <v>0</v>
      </c>
      <c r="F2862" s="30"/>
      <c r="G2862" s="30"/>
      <c r="H2862" s="31"/>
      <c r="I2862" s="32"/>
      <c r="J2862" s="35"/>
      <c r="K2862" s="32"/>
      <c r="L2862" s="32"/>
      <c r="M2862" s="32"/>
      <c r="N2862" s="66"/>
      <c r="R2862" s="36"/>
      <c r="S2862" s="37"/>
      <c r="T2862" s="38"/>
      <c r="U2862" s="200"/>
      <c r="V2862" s="211"/>
      <c r="W2862" s="204"/>
      <c r="X2862" s="204"/>
      <c r="Y2862" s="40"/>
      <c r="Z2862" s="41"/>
      <c r="AA2862" s="10"/>
      <c r="AB2862" s="42"/>
      <c r="AC2862" s="41"/>
      <c r="AD2862" s="43"/>
      <c r="AE2862" s="42"/>
      <c r="AF2862" s="41"/>
      <c r="AG2862" s="43"/>
      <c r="AH2862" s="69"/>
      <c r="AI2862" s="69"/>
      <c r="AJ2862" s="69"/>
      <c r="AK2862" s="29" t="str">
        <f>IFERROR(MATCH(H2862,#REF!,0),"")</f>
        <v/>
      </c>
    </row>
    <row r="2863" spans="1:37" ht="15" customHeight="1">
      <c r="A2863" s="227" t="str">
        <f>IF(V2863=DB!$B$12,"決裁1",IF(V2863=DB!$B$13,"決裁2",IF(V2863=DB!$B$14,"決裁3",IF(V2863=DB!$B$15,"決裁4",IF(V2863="","",TEXT(W2863,"GE")&amp;"-"&amp;V2863)))))</f>
        <v/>
      </c>
      <c r="B2863" s="228" t="str">
        <f>IF(A2863="","",A2863&amp;"-"&amp;COUNTIF($A$5:A2863,A2863))</f>
        <v/>
      </c>
      <c r="C2863" s="228" t="str">
        <f t="shared" si="89"/>
        <v/>
      </c>
      <c r="D2863" s="228" t="str">
        <f>IF(C2863="","",C2863&amp;"-"&amp;COUNTIF($C$5:C2863,C2863))</f>
        <v/>
      </c>
      <c r="E2863" s="228">
        <f t="shared" si="90"/>
        <v>0</v>
      </c>
      <c r="F2863" s="30"/>
      <c r="G2863" s="30"/>
      <c r="H2863" s="31"/>
      <c r="I2863" s="32"/>
      <c r="J2863" s="35"/>
      <c r="K2863" s="32"/>
      <c r="L2863" s="32"/>
      <c r="M2863" s="32"/>
      <c r="N2863" s="66"/>
      <c r="R2863" s="36"/>
      <c r="S2863" s="37"/>
      <c r="T2863" s="38"/>
      <c r="U2863" s="200"/>
      <c r="V2863" s="211"/>
      <c r="W2863" s="204"/>
      <c r="X2863" s="204"/>
      <c r="Y2863" s="40"/>
      <c r="Z2863" s="41"/>
      <c r="AA2863" s="10"/>
      <c r="AB2863" s="42"/>
      <c r="AC2863" s="41"/>
      <c r="AD2863" s="43"/>
      <c r="AE2863" s="42"/>
      <c r="AF2863" s="41"/>
      <c r="AG2863" s="43"/>
      <c r="AH2863" s="69"/>
      <c r="AI2863" s="69"/>
      <c r="AJ2863" s="69"/>
      <c r="AK2863" s="29" t="str">
        <f>IFERROR(MATCH(H2863,#REF!,0),"")</f>
        <v/>
      </c>
    </row>
    <row r="2864" spans="1:37" ht="15" customHeight="1">
      <c r="A2864" s="227" t="str">
        <f>IF(V2864=DB!$B$12,"決裁1",IF(V2864=DB!$B$13,"決裁2",IF(V2864=DB!$B$14,"決裁3",IF(V2864=DB!$B$15,"決裁4",IF(V2864="","",TEXT(W2864,"GE")&amp;"-"&amp;V2864)))))</f>
        <v/>
      </c>
      <c r="B2864" s="228" t="str">
        <f>IF(A2864="","",A2864&amp;"-"&amp;COUNTIF($A$5:A2864,A2864))</f>
        <v/>
      </c>
      <c r="C2864" s="228" t="str">
        <f t="shared" si="89"/>
        <v/>
      </c>
      <c r="D2864" s="228" t="str">
        <f>IF(C2864="","",C2864&amp;"-"&amp;COUNTIF($C$5:C2864,C2864))</f>
        <v/>
      </c>
      <c r="E2864" s="228">
        <f t="shared" si="90"/>
        <v>0</v>
      </c>
      <c r="F2864" s="30"/>
      <c r="G2864" s="30"/>
      <c r="H2864" s="31"/>
      <c r="I2864" s="32"/>
      <c r="J2864" s="35"/>
      <c r="K2864" s="32"/>
      <c r="L2864" s="32"/>
      <c r="M2864" s="32"/>
      <c r="N2864" s="66"/>
      <c r="R2864" s="36"/>
      <c r="S2864" s="37"/>
      <c r="T2864" s="38"/>
      <c r="U2864" s="200"/>
      <c r="V2864" s="211"/>
      <c r="W2864" s="204"/>
      <c r="X2864" s="204"/>
      <c r="Y2864" s="40"/>
      <c r="Z2864" s="41"/>
      <c r="AA2864" s="10"/>
      <c r="AB2864" s="42"/>
      <c r="AC2864" s="41"/>
      <c r="AD2864" s="43"/>
      <c r="AE2864" s="42"/>
      <c r="AF2864" s="41"/>
      <c r="AG2864" s="43"/>
      <c r="AH2864" s="69"/>
      <c r="AI2864" s="69"/>
      <c r="AJ2864" s="69"/>
      <c r="AK2864" s="29" t="str">
        <f>IFERROR(MATCH(H2864,#REF!,0),"")</f>
        <v/>
      </c>
    </row>
    <row r="2865" spans="1:37" ht="15" customHeight="1">
      <c r="A2865" s="227" t="str">
        <f>IF(V2865=DB!$B$12,"決裁1",IF(V2865=DB!$B$13,"決裁2",IF(V2865=DB!$B$14,"決裁3",IF(V2865=DB!$B$15,"決裁4",IF(V2865="","",TEXT(W2865,"GE")&amp;"-"&amp;V2865)))))</f>
        <v/>
      </c>
      <c r="B2865" s="228" t="str">
        <f>IF(A2865="","",A2865&amp;"-"&amp;COUNTIF($A$5:A2865,A2865))</f>
        <v/>
      </c>
      <c r="C2865" s="228" t="str">
        <f t="shared" si="89"/>
        <v/>
      </c>
      <c r="D2865" s="228" t="str">
        <f>IF(C2865="","",C2865&amp;"-"&amp;COUNTIF($C$5:C2865,C2865))</f>
        <v/>
      </c>
      <c r="E2865" s="228">
        <f t="shared" si="90"/>
        <v>0</v>
      </c>
      <c r="F2865" s="30"/>
      <c r="G2865" s="30"/>
      <c r="H2865" s="31"/>
      <c r="I2865" s="32"/>
      <c r="J2865" s="35"/>
      <c r="K2865" s="32"/>
      <c r="L2865" s="32"/>
      <c r="M2865" s="32"/>
      <c r="N2865" s="66"/>
      <c r="R2865" s="36"/>
      <c r="S2865" s="37"/>
      <c r="T2865" s="38"/>
      <c r="U2865" s="200"/>
      <c r="V2865" s="211"/>
      <c r="W2865" s="204"/>
      <c r="X2865" s="204"/>
      <c r="Y2865" s="40"/>
      <c r="Z2865" s="41"/>
      <c r="AA2865" s="10"/>
      <c r="AB2865" s="42"/>
      <c r="AC2865" s="41"/>
      <c r="AD2865" s="43"/>
      <c r="AE2865" s="42"/>
      <c r="AF2865" s="41"/>
      <c r="AG2865" s="43"/>
      <c r="AH2865" s="69"/>
      <c r="AI2865" s="69"/>
      <c r="AJ2865" s="69"/>
      <c r="AK2865" s="29" t="str">
        <f>IFERROR(MATCH(H2865,#REF!,0),"")</f>
        <v/>
      </c>
    </row>
    <row r="2866" spans="1:37" ht="15" customHeight="1">
      <c r="A2866" s="227" t="str">
        <f>IF(V2866=DB!$B$12,"決裁1",IF(V2866=DB!$B$13,"決裁2",IF(V2866=DB!$B$14,"決裁3",IF(V2866=DB!$B$15,"決裁4",IF(V2866="","",TEXT(W2866,"GE")&amp;"-"&amp;V2866)))))</f>
        <v/>
      </c>
      <c r="B2866" s="228" t="str">
        <f>IF(A2866="","",A2866&amp;"-"&amp;COUNTIF($A$5:A2866,A2866))</f>
        <v/>
      </c>
      <c r="C2866" s="228" t="str">
        <f t="shared" si="89"/>
        <v/>
      </c>
      <c r="D2866" s="228" t="str">
        <f>IF(C2866="","",C2866&amp;"-"&amp;COUNTIF($C$5:C2866,C2866))</f>
        <v/>
      </c>
      <c r="E2866" s="228">
        <f t="shared" si="90"/>
        <v>0</v>
      </c>
      <c r="F2866" s="30"/>
      <c r="G2866" s="30"/>
      <c r="H2866" s="31"/>
      <c r="I2866" s="32"/>
      <c r="J2866" s="35"/>
      <c r="K2866" s="32"/>
      <c r="L2866" s="32"/>
      <c r="M2866" s="32"/>
      <c r="N2866" s="66"/>
      <c r="R2866" s="36"/>
      <c r="S2866" s="37"/>
      <c r="T2866" s="38"/>
      <c r="U2866" s="200"/>
      <c r="V2866" s="211"/>
      <c r="W2866" s="204"/>
      <c r="X2866" s="204"/>
      <c r="Y2866" s="40"/>
      <c r="Z2866" s="41"/>
      <c r="AA2866" s="10"/>
      <c r="AB2866" s="42"/>
      <c r="AC2866" s="41"/>
      <c r="AD2866" s="43"/>
      <c r="AE2866" s="42"/>
      <c r="AF2866" s="41"/>
      <c r="AG2866" s="43"/>
      <c r="AH2866" s="69"/>
      <c r="AI2866" s="69"/>
      <c r="AJ2866" s="69"/>
      <c r="AK2866" s="29" t="str">
        <f>IFERROR(MATCH(H2866,#REF!,0),"")</f>
        <v/>
      </c>
    </row>
    <row r="2867" spans="1:37" ht="15" customHeight="1">
      <c r="A2867" s="227" t="str">
        <f>IF(V2867=DB!$B$12,"決裁1",IF(V2867=DB!$B$13,"決裁2",IF(V2867=DB!$B$14,"決裁3",IF(V2867=DB!$B$15,"決裁4",IF(V2867="","",TEXT(W2867,"GE")&amp;"-"&amp;V2867)))))</f>
        <v/>
      </c>
      <c r="B2867" s="228" t="str">
        <f>IF(A2867="","",A2867&amp;"-"&amp;COUNTIF($A$5:A2867,A2867))</f>
        <v/>
      </c>
      <c r="C2867" s="228" t="str">
        <f t="shared" si="89"/>
        <v/>
      </c>
      <c r="D2867" s="228" t="str">
        <f>IF(C2867="","",C2867&amp;"-"&amp;COUNTIF($C$5:C2867,C2867))</f>
        <v/>
      </c>
      <c r="E2867" s="228">
        <f t="shared" si="90"/>
        <v>0</v>
      </c>
      <c r="F2867" s="30"/>
      <c r="G2867" s="30"/>
      <c r="H2867" s="31"/>
      <c r="I2867" s="32"/>
      <c r="J2867" s="35"/>
      <c r="K2867" s="32"/>
      <c r="L2867" s="32"/>
      <c r="M2867" s="32"/>
      <c r="N2867" s="66"/>
      <c r="R2867" s="36"/>
      <c r="S2867" s="37"/>
      <c r="T2867" s="38"/>
      <c r="U2867" s="200"/>
      <c r="V2867" s="211"/>
      <c r="W2867" s="204"/>
      <c r="X2867" s="204"/>
      <c r="Y2867" s="40"/>
      <c r="Z2867" s="41"/>
      <c r="AA2867" s="10"/>
      <c r="AB2867" s="42"/>
      <c r="AC2867" s="41"/>
      <c r="AD2867" s="43"/>
      <c r="AE2867" s="42"/>
      <c r="AF2867" s="41"/>
      <c r="AG2867" s="43"/>
      <c r="AH2867" s="69"/>
      <c r="AI2867" s="69"/>
      <c r="AJ2867" s="69"/>
      <c r="AK2867" s="29" t="str">
        <f>IFERROR(MATCH(H2867,#REF!,0),"")</f>
        <v/>
      </c>
    </row>
    <row r="2868" spans="1:37" ht="15" customHeight="1">
      <c r="A2868" s="227" t="str">
        <f>IF(V2868=DB!$B$12,"決裁1",IF(V2868=DB!$B$13,"決裁2",IF(V2868=DB!$B$14,"決裁3",IF(V2868=DB!$B$15,"決裁4",IF(V2868="","",TEXT(W2868,"GE")&amp;"-"&amp;V2868)))))</f>
        <v/>
      </c>
      <c r="B2868" s="228" t="str">
        <f>IF(A2868="","",A2868&amp;"-"&amp;COUNTIF($A$5:A2868,A2868))</f>
        <v/>
      </c>
      <c r="C2868" s="228" t="str">
        <f t="shared" si="89"/>
        <v/>
      </c>
      <c r="D2868" s="228" t="str">
        <f>IF(C2868="","",C2868&amp;"-"&amp;COUNTIF($C$5:C2868,C2868))</f>
        <v/>
      </c>
      <c r="E2868" s="228">
        <f t="shared" si="90"/>
        <v>0</v>
      </c>
      <c r="F2868" s="30"/>
      <c r="G2868" s="30"/>
      <c r="H2868" s="31"/>
      <c r="I2868" s="32"/>
      <c r="J2868" s="35"/>
      <c r="K2868" s="32"/>
      <c r="L2868" s="32"/>
      <c r="M2868" s="32"/>
      <c r="N2868" s="66"/>
      <c r="R2868" s="36"/>
      <c r="S2868" s="37"/>
      <c r="T2868" s="38"/>
      <c r="U2868" s="200"/>
      <c r="V2868" s="211"/>
      <c r="W2868" s="204"/>
      <c r="X2868" s="204"/>
      <c r="Y2868" s="40"/>
      <c r="Z2868" s="41"/>
      <c r="AA2868" s="10"/>
      <c r="AB2868" s="42"/>
      <c r="AC2868" s="41"/>
      <c r="AD2868" s="43"/>
      <c r="AE2868" s="42"/>
      <c r="AF2868" s="41"/>
      <c r="AG2868" s="32"/>
      <c r="AH2868" s="69"/>
      <c r="AI2868" s="69"/>
      <c r="AJ2868" s="69"/>
      <c r="AK2868" s="29" t="str">
        <f>IFERROR(MATCH(H2868,#REF!,0),"")</f>
        <v/>
      </c>
    </row>
    <row r="2869" spans="1:37" ht="15" customHeight="1">
      <c r="A2869" s="227" t="str">
        <f>IF(V2869=DB!$B$12,"決裁1",IF(V2869=DB!$B$13,"決裁2",IF(V2869=DB!$B$14,"決裁3",IF(V2869=DB!$B$15,"決裁4",IF(V2869="","",TEXT(W2869,"GE")&amp;"-"&amp;V2869)))))</f>
        <v/>
      </c>
      <c r="B2869" s="228" t="str">
        <f>IF(A2869="","",A2869&amp;"-"&amp;COUNTIF($A$5:A2869,A2869))</f>
        <v/>
      </c>
      <c r="C2869" s="228" t="str">
        <f t="shared" si="89"/>
        <v/>
      </c>
      <c r="D2869" s="228" t="str">
        <f>IF(C2869="","",C2869&amp;"-"&amp;COUNTIF($C$5:C2869,C2869))</f>
        <v/>
      </c>
      <c r="E2869" s="228">
        <f t="shared" si="90"/>
        <v>0</v>
      </c>
      <c r="F2869" s="30"/>
      <c r="G2869" s="30"/>
      <c r="H2869" s="31"/>
      <c r="I2869" s="32"/>
      <c r="J2869" s="35"/>
      <c r="K2869" s="32"/>
      <c r="L2869" s="32"/>
      <c r="M2869" s="32"/>
      <c r="N2869" s="66"/>
      <c r="R2869" s="36"/>
      <c r="S2869" s="37"/>
      <c r="T2869" s="38"/>
      <c r="U2869" s="200"/>
      <c r="V2869" s="211"/>
      <c r="W2869" s="204"/>
      <c r="X2869" s="204"/>
      <c r="Y2869" s="40"/>
      <c r="Z2869" s="41"/>
      <c r="AA2869" s="10"/>
      <c r="AB2869" s="42"/>
      <c r="AC2869" s="41"/>
      <c r="AD2869" s="43"/>
      <c r="AE2869" s="42"/>
      <c r="AF2869" s="41"/>
      <c r="AG2869" s="43"/>
      <c r="AH2869" s="69"/>
      <c r="AI2869" s="69"/>
      <c r="AJ2869" s="69"/>
      <c r="AK2869" s="29" t="str">
        <f>IFERROR(MATCH(H2869,#REF!,0),"")</f>
        <v/>
      </c>
    </row>
    <row r="2870" spans="1:37" ht="15" customHeight="1">
      <c r="A2870" s="227" t="str">
        <f>IF(V2870=DB!$B$12,"決裁1",IF(V2870=DB!$B$13,"決裁2",IF(V2870=DB!$B$14,"決裁3",IF(V2870=DB!$B$15,"決裁4",IF(V2870="","",TEXT(W2870,"GE")&amp;"-"&amp;V2870)))))</f>
        <v/>
      </c>
      <c r="B2870" s="228" t="str">
        <f>IF(A2870="","",A2870&amp;"-"&amp;COUNTIF($A$5:A2870,A2870))</f>
        <v/>
      </c>
      <c r="C2870" s="228" t="str">
        <f t="shared" si="89"/>
        <v/>
      </c>
      <c r="D2870" s="228" t="str">
        <f>IF(C2870="","",C2870&amp;"-"&amp;COUNTIF($C$5:C2870,C2870))</f>
        <v/>
      </c>
      <c r="E2870" s="228">
        <f t="shared" si="90"/>
        <v>0</v>
      </c>
      <c r="F2870" s="30"/>
      <c r="G2870" s="30"/>
      <c r="H2870" s="31"/>
      <c r="I2870" s="32"/>
      <c r="J2870" s="35"/>
      <c r="K2870" s="32"/>
      <c r="L2870" s="32"/>
      <c r="M2870" s="32"/>
      <c r="N2870" s="66"/>
      <c r="R2870" s="36"/>
      <c r="S2870" s="37"/>
      <c r="T2870" s="38"/>
      <c r="U2870" s="200"/>
      <c r="V2870" s="211"/>
      <c r="W2870" s="204"/>
      <c r="X2870" s="204"/>
      <c r="Y2870" s="40"/>
      <c r="Z2870" s="41"/>
      <c r="AA2870" s="10"/>
      <c r="AB2870" s="42"/>
      <c r="AC2870" s="41"/>
      <c r="AD2870" s="43"/>
      <c r="AE2870" s="42"/>
      <c r="AF2870" s="41"/>
      <c r="AG2870" s="43"/>
      <c r="AH2870" s="69"/>
      <c r="AI2870" s="69"/>
      <c r="AJ2870" s="69"/>
      <c r="AK2870" s="29" t="str">
        <f>IFERROR(MATCH(H2870,#REF!,0),"")</f>
        <v/>
      </c>
    </row>
    <row r="2871" spans="1:37" ht="15" customHeight="1">
      <c r="A2871" s="227" t="str">
        <f>IF(V2871=DB!$B$12,"決裁1",IF(V2871=DB!$B$13,"決裁2",IF(V2871=DB!$B$14,"決裁3",IF(V2871=DB!$B$15,"決裁4",IF(V2871="","",TEXT(W2871,"GE")&amp;"-"&amp;V2871)))))</f>
        <v/>
      </c>
      <c r="B2871" s="228" t="str">
        <f>IF(A2871="","",A2871&amp;"-"&amp;COUNTIF($A$5:A2871,A2871))</f>
        <v/>
      </c>
      <c r="C2871" s="228" t="str">
        <f t="shared" si="89"/>
        <v/>
      </c>
      <c r="D2871" s="228" t="str">
        <f>IF(C2871="","",C2871&amp;"-"&amp;COUNTIF($C$5:C2871,C2871))</f>
        <v/>
      </c>
      <c r="E2871" s="228">
        <f t="shared" si="90"/>
        <v>0</v>
      </c>
      <c r="F2871" s="30"/>
      <c r="G2871" s="30"/>
      <c r="H2871" s="31"/>
      <c r="I2871" s="32"/>
      <c r="J2871" s="35"/>
      <c r="K2871" s="32"/>
      <c r="L2871" s="32"/>
      <c r="M2871" s="32"/>
      <c r="N2871" s="66"/>
      <c r="R2871" s="36"/>
      <c r="S2871" s="37"/>
      <c r="T2871" s="38"/>
      <c r="U2871" s="200"/>
      <c r="V2871" s="211"/>
      <c r="W2871" s="204"/>
      <c r="X2871" s="204"/>
      <c r="Y2871" s="40"/>
      <c r="Z2871" s="41"/>
      <c r="AA2871" s="10"/>
      <c r="AB2871" s="42"/>
      <c r="AC2871" s="41"/>
      <c r="AD2871" s="43"/>
      <c r="AE2871" s="42"/>
      <c r="AF2871" s="41"/>
      <c r="AG2871" s="43"/>
      <c r="AH2871" s="69"/>
      <c r="AI2871" s="69"/>
      <c r="AJ2871" s="69"/>
      <c r="AK2871" s="29" t="str">
        <f>IFERROR(MATCH(H2871,#REF!,0),"")</f>
        <v/>
      </c>
    </row>
    <row r="2872" spans="1:37" ht="15" customHeight="1">
      <c r="A2872" s="227" t="str">
        <f>IF(V2872=DB!$B$12,"決裁1",IF(V2872=DB!$B$13,"決裁2",IF(V2872=DB!$B$14,"決裁3",IF(V2872=DB!$B$15,"決裁4",IF(V2872="","",TEXT(W2872,"GE")&amp;"-"&amp;V2872)))))</f>
        <v/>
      </c>
      <c r="B2872" s="228" t="str">
        <f>IF(A2872="","",A2872&amp;"-"&amp;COUNTIF($A$5:A2872,A2872))</f>
        <v/>
      </c>
      <c r="C2872" s="228" t="str">
        <f t="shared" si="89"/>
        <v/>
      </c>
      <c r="D2872" s="228" t="str">
        <f>IF(C2872="","",C2872&amp;"-"&amp;COUNTIF($C$5:C2872,C2872))</f>
        <v/>
      </c>
      <c r="E2872" s="228">
        <f t="shared" si="90"/>
        <v>0</v>
      </c>
      <c r="F2872" s="30"/>
      <c r="G2872" s="30"/>
      <c r="H2872" s="31"/>
      <c r="I2872" s="32"/>
      <c r="J2872" s="35"/>
      <c r="K2872" s="32"/>
      <c r="L2872" s="32"/>
      <c r="M2872" s="32"/>
      <c r="N2872" s="66"/>
      <c r="R2872" s="36"/>
      <c r="S2872" s="37"/>
      <c r="T2872" s="38"/>
      <c r="U2872" s="200"/>
      <c r="V2872" s="211"/>
      <c r="W2872" s="204"/>
      <c r="X2872" s="204"/>
      <c r="Y2872" s="40"/>
      <c r="Z2872" s="41"/>
      <c r="AA2872" s="10"/>
      <c r="AB2872" s="42"/>
      <c r="AC2872" s="41"/>
      <c r="AD2872" s="43"/>
      <c r="AE2872" s="42"/>
      <c r="AF2872" s="41"/>
      <c r="AG2872" s="43"/>
      <c r="AH2872" s="69"/>
      <c r="AI2872" s="69"/>
      <c r="AJ2872" s="69"/>
      <c r="AK2872" s="29" t="str">
        <f>IFERROR(MATCH(H2872,#REF!,0),"")</f>
        <v/>
      </c>
    </row>
    <row r="2873" spans="1:37" ht="15" customHeight="1">
      <c r="A2873" s="227" t="str">
        <f>IF(V2873=DB!$B$12,"決裁1",IF(V2873=DB!$B$13,"決裁2",IF(V2873=DB!$B$14,"決裁3",IF(V2873=DB!$B$15,"決裁4",IF(V2873="","",TEXT(W2873,"GE")&amp;"-"&amp;V2873)))))</f>
        <v/>
      </c>
      <c r="B2873" s="228" t="str">
        <f>IF(A2873="","",A2873&amp;"-"&amp;COUNTIF($A$5:A2873,A2873))</f>
        <v/>
      </c>
      <c r="C2873" s="228" t="str">
        <f t="shared" si="89"/>
        <v/>
      </c>
      <c r="D2873" s="228" t="str">
        <f>IF(C2873="","",C2873&amp;"-"&amp;COUNTIF($C$5:C2873,C2873))</f>
        <v/>
      </c>
      <c r="E2873" s="228">
        <f t="shared" si="90"/>
        <v>0</v>
      </c>
      <c r="F2873" s="30"/>
      <c r="G2873" s="30"/>
      <c r="H2873" s="31"/>
      <c r="I2873" s="32"/>
      <c r="J2873" s="35"/>
      <c r="K2873" s="32"/>
      <c r="L2873" s="32"/>
      <c r="M2873" s="32"/>
      <c r="N2873" s="66"/>
      <c r="R2873" s="36"/>
      <c r="S2873" s="37"/>
      <c r="T2873" s="38"/>
      <c r="U2873" s="200"/>
      <c r="V2873" s="211"/>
      <c r="W2873" s="204"/>
      <c r="X2873" s="204"/>
      <c r="Y2873" s="40"/>
      <c r="Z2873" s="41"/>
      <c r="AA2873" s="10"/>
      <c r="AB2873" s="42"/>
      <c r="AC2873" s="41"/>
      <c r="AD2873" s="43"/>
      <c r="AE2873" s="42"/>
      <c r="AF2873" s="41"/>
      <c r="AG2873" s="43"/>
      <c r="AH2873" s="69"/>
      <c r="AI2873" s="69"/>
      <c r="AJ2873" s="69"/>
      <c r="AK2873" s="29" t="str">
        <f>IFERROR(MATCH(H2873,#REF!,0),"")</f>
        <v/>
      </c>
    </row>
    <row r="2874" spans="1:37" ht="15" customHeight="1">
      <c r="A2874" s="227" t="str">
        <f>IF(V2874=DB!$B$12,"決裁1",IF(V2874=DB!$B$13,"決裁2",IF(V2874=DB!$B$14,"決裁3",IF(V2874=DB!$B$15,"決裁4",IF(V2874="","",TEXT(W2874,"GE")&amp;"-"&amp;V2874)))))</f>
        <v/>
      </c>
      <c r="B2874" s="228" t="str">
        <f>IF(A2874="","",A2874&amp;"-"&amp;COUNTIF($A$5:A2874,A2874))</f>
        <v/>
      </c>
      <c r="C2874" s="228" t="str">
        <f t="shared" si="89"/>
        <v/>
      </c>
      <c r="D2874" s="228" t="str">
        <f>IF(C2874="","",C2874&amp;"-"&amp;COUNTIF($C$5:C2874,C2874))</f>
        <v/>
      </c>
      <c r="E2874" s="228">
        <f t="shared" si="90"/>
        <v>0</v>
      </c>
      <c r="F2874" s="30"/>
      <c r="G2874" s="30"/>
      <c r="H2874" s="31"/>
      <c r="I2874" s="32"/>
      <c r="J2874" s="35"/>
      <c r="K2874" s="32"/>
      <c r="L2874" s="32"/>
      <c r="M2874" s="32"/>
      <c r="N2874" s="66"/>
      <c r="R2874" s="36"/>
      <c r="S2874" s="37"/>
      <c r="T2874" s="38"/>
      <c r="U2874" s="200"/>
      <c r="V2874" s="211"/>
      <c r="W2874" s="204"/>
      <c r="X2874" s="204"/>
      <c r="Y2874" s="40"/>
      <c r="Z2874" s="41"/>
      <c r="AA2874" s="10"/>
      <c r="AB2874" s="42"/>
      <c r="AC2874" s="41"/>
      <c r="AD2874" s="43"/>
      <c r="AE2874" s="42"/>
      <c r="AF2874" s="41"/>
      <c r="AG2874" s="43"/>
      <c r="AH2874" s="69"/>
      <c r="AI2874" s="69"/>
      <c r="AJ2874" s="69"/>
      <c r="AK2874" s="29" t="str">
        <f>IFERROR(MATCH(H2874,#REF!,0),"")</f>
        <v/>
      </c>
    </row>
    <row r="2875" spans="1:37" ht="15" customHeight="1">
      <c r="A2875" s="227" t="str">
        <f>IF(V2875=DB!$B$12,"決裁1",IF(V2875=DB!$B$13,"決裁2",IF(V2875=DB!$B$14,"決裁3",IF(V2875=DB!$B$15,"決裁4",IF(V2875="","",TEXT(W2875,"GE")&amp;"-"&amp;V2875)))))</f>
        <v/>
      </c>
      <c r="B2875" s="228" t="str">
        <f>IF(A2875="","",A2875&amp;"-"&amp;COUNTIF($A$5:A2875,A2875))</f>
        <v/>
      </c>
      <c r="C2875" s="228" t="str">
        <f t="shared" si="89"/>
        <v/>
      </c>
      <c r="D2875" s="228" t="str">
        <f>IF(C2875="","",C2875&amp;"-"&amp;COUNTIF($C$5:C2875,C2875))</f>
        <v/>
      </c>
      <c r="E2875" s="228">
        <f t="shared" si="90"/>
        <v>0</v>
      </c>
      <c r="F2875" s="30"/>
      <c r="G2875" s="30"/>
      <c r="H2875" s="31"/>
      <c r="I2875" s="32"/>
      <c r="J2875" s="35"/>
      <c r="K2875" s="32"/>
      <c r="L2875" s="32"/>
      <c r="M2875" s="32"/>
      <c r="N2875" s="66"/>
      <c r="R2875" s="36"/>
      <c r="S2875" s="37"/>
      <c r="T2875" s="38"/>
      <c r="U2875" s="200"/>
      <c r="V2875" s="211"/>
      <c r="W2875" s="204"/>
      <c r="X2875" s="204"/>
      <c r="Y2875" s="40"/>
      <c r="Z2875" s="41"/>
      <c r="AA2875" s="10"/>
      <c r="AB2875" s="42"/>
      <c r="AC2875" s="41"/>
      <c r="AD2875" s="43"/>
      <c r="AE2875" s="42"/>
      <c r="AF2875" s="41"/>
      <c r="AG2875" s="43"/>
      <c r="AH2875" s="69"/>
      <c r="AI2875" s="69"/>
      <c r="AJ2875" s="69"/>
      <c r="AK2875" s="29" t="str">
        <f>IFERROR(MATCH(H2875,#REF!,0),"")</f>
        <v/>
      </c>
    </row>
    <row r="2876" spans="1:37" ht="15" customHeight="1">
      <c r="A2876" s="227" t="str">
        <f>IF(V2876=DB!$B$12,"決裁1",IF(V2876=DB!$B$13,"決裁2",IF(V2876=DB!$B$14,"決裁3",IF(V2876=DB!$B$15,"決裁4",IF(V2876="","",TEXT(W2876,"GE")&amp;"-"&amp;V2876)))))</f>
        <v/>
      </c>
      <c r="B2876" s="228" t="str">
        <f>IF(A2876="","",A2876&amp;"-"&amp;COUNTIF($A$5:A2876,A2876))</f>
        <v/>
      </c>
      <c r="C2876" s="228" t="str">
        <f t="shared" si="89"/>
        <v/>
      </c>
      <c r="D2876" s="228" t="str">
        <f>IF(C2876="","",C2876&amp;"-"&amp;COUNTIF($C$5:C2876,C2876))</f>
        <v/>
      </c>
      <c r="E2876" s="228">
        <f t="shared" si="90"/>
        <v>0</v>
      </c>
      <c r="F2876" s="30"/>
      <c r="G2876" s="30"/>
      <c r="H2876" s="31"/>
      <c r="I2876" s="32"/>
      <c r="J2876" s="35"/>
      <c r="K2876" s="32"/>
      <c r="L2876" s="32"/>
      <c r="M2876" s="32"/>
      <c r="N2876" s="66"/>
      <c r="R2876" s="36"/>
      <c r="S2876" s="37"/>
      <c r="T2876" s="38"/>
      <c r="U2876" s="200"/>
      <c r="V2876" s="211"/>
      <c r="W2876" s="204"/>
      <c r="X2876" s="204"/>
      <c r="Y2876" s="40"/>
      <c r="Z2876" s="41"/>
      <c r="AA2876" s="10"/>
      <c r="AB2876" s="42"/>
      <c r="AC2876" s="41"/>
      <c r="AD2876" s="43"/>
      <c r="AE2876" s="42"/>
      <c r="AF2876" s="41"/>
      <c r="AG2876" s="43"/>
      <c r="AH2876" s="69"/>
      <c r="AI2876" s="69"/>
      <c r="AJ2876" s="69"/>
      <c r="AK2876" s="29" t="str">
        <f>IFERROR(MATCH(H2876,#REF!,0),"")</f>
        <v/>
      </c>
    </row>
    <row r="2877" spans="1:37" ht="15" customHeight="1">
      <c r="A2877" s="227" t="str">
        <f>IF(V2877=DB!$B$12,"決裁1",IF(V2877=DB!$B$13,"決裁2",IF(V2877=DB!$B$14,"決裁3",IF(V2877=DB!$B$15,"決裁4",IF(V2877="","",TEXT(W2877,"GE")&amp;"-"&amp;V2877)))))</f>
        <v/>
      </c>
      <c r="B2877" s="228" t="str">
        <f>IF(A2877="","",A2877&amp;"-"&amp;COUNTIF($A$5:A2877,A2877))</f>
        <v/>
      </c>
      <c r="C2877" s="228" t="str">
        <f t="shared" si="89"/>
        <v/>
      </c>
      <c r="D2877" s="228" t="str">
        <f>IF(C2877="","",C2877&amp;"-"&amp;COUNTIF($C$5:C2877,C2877))</f>
        <v/>
      </c>
      <c r="E2877" s="228">
        <f t="shared" si="90"/>
        <v>0</v>
      </c>
      <c r="F2877" s="30"/>
      <c r="G2877" s="30"/>
      <c r="H2877" s="31"/>
      <c r="I2877" s="32"/>
      <c r="J2877" s="35"/>
      <c r="K2877" s="32"/>
      <c r="L2877" s="32"/>
      <c r="M2877" s="32"/>
      <c r="N2877" s="66"/>
      <c r="R2877" s="36"/>
      <c r="S2877" s="37"/>
      <c r="T2877" s="38"/>
      <c r="U2877" s="200"/>
      <c r="V2877" s="211"/>
      <c r="W2877" s="204"/>
      <c r="X2877" s="204"/>
      <c r="Y2877" s="40"/>
      <c r="Z2877" s="41"/>
      <c r="AA2877" s="10"/>
      <c r="AB2877" s="42"/>
      <c r="AC2877" s="41"/>
      <c r="AD2877" s="43"/>
      <c r="AE2877" s="42"/>
      <c r="AF2877" s="41"/>
      <c r="AG2877" s="43"/>
      <c r="AH2877" s="69"/>
      <c r="AI2877" s="69"/>
      <c r="AJ2877" s="69"/>
      <c r="AK2877" s="29" t="str">
        <f>IFERROR(MATCH(H2877,#REF!,0),"")</f>
        <v/>
      </c>
    </row>
    <row r="2878" spans="1:37" ht="15" customHeight="1">
      <c r="A2878" s="227" t="str">
        <f>IF(V2878=DB!$B$12,"決裁1",IF(V2878=DB!$B$13,"決裁2",IF(V2878=DB!$B$14,"決裁3",IF(V2878=DB!$B$15,"決裁4",IF(V2878="","",TEXT(W2878,"GE")&amp;"-"&amp;V2878)))))</f>
        <v/>
      </c>
      <c r="B2878" s="228" t="str">
        <f>IF(A2878="","",A2878&amp;"-"&amp;COUNTIF($A$5:A2878,A2878))</f>
        <v/>
      </c>
      <c r="C2878" s="228" t="str">
        <f t="shared" si="89"/>
        <v/>
      </c>
      <c r="D2878" s="228" t="str">
        <f>IF(C2878="","",C2878&amp;"-"&amp;COUNTIF($C$5:C2878,C2878))</f>
        <v/>
      </c>
      <c r="E2878" s="228">
        <f t="shared" si="90"/>
        <v>0</v>
      </c>
      <c r="F2878" s="30"/>
      <c r="G2878" s="30"/>
      <c r="H2878" s="31"/>
      <c r="I2878" s="32"/>
      <c r="J2878" s="35"/>
      <c r="K2878" s="32"/>
      <c r="L2878" s="32"/>
      <c r="M2878" s="32"/>
      <c r="N2878" s="66"/>
      <c r="R2878" s="36"/>
      <c r="S2878" s="37"/>
      <c r="T2878" s="38"/>
      <c r="U2878" s="200"/>
      <c r="V2878" s="211"/>
      <c r="W2878" s="204"/>
      <c r="X2878" s="204"/>
      <c r="Y2878" s="40"/>
      <c r="Z2878" s="41"/>
      <c r="AA2878" s="10"/>
      <c r="AB2878" s="42"/>
      <c r="AC2878" s="41"/>
      <c r="AD2878" s="43"/>
      <c r="AE2878" s="42"/>
      <c r="AF2878" s="41"/>
      <c r="AG2878" s="43"/>
      <c r="AH2878" s="69"/>
      <c r="AI2878" s="69"/>
      <c r="AJ2878" s="69"/>
      <c r="AK2878" s="29" t="str">
        <f>IFERROR(MATCH(H2878,#REF!,0),"")</f>
        <v/>
      </c>
    </row>
    <row r="2879" spans="1:37" ht="15" customHeight="1">
      <c r="A2879" s="227" t="str">
        <f>IF(V2879=DB!$B$12,"決裁1",IF(V2879=DB!$B$13,"決裁2",IF(V2879=DB!$B$14,"決裁3",IF(V2879=DB!$B$15,"決裁4",IF(V2879="","",TEXT(W2879,"GE")&amp;"-"&amp;V2879)))))</f>
        <v/>
      </c>
      <c r="B2879" s="228" t="str">
        <f>IF(A2879="","",A2879&amp;"-"&amp;COUNTIF($A$5:A2879,A2879))</f>
        <v/>
      </c>
      <c r="C2879" s="228" t="str">
        <f t="shared" si="89"/>
        <v/>
      </c>
      <c r="D2879" s="228" t="str">
        <f>IF(C2879="","",C2879&amp;"-"&amp;COUNTIF($C$5:C2879,C2879))</f>
        <v/>
      </c>
      <c r="E2879" s="228">
        <f t="shared" si="90"/>
        <v>0</v>
      </c>
      <c r="F2879" s="30"/>
      <c r="G2879" s="30"/>
      <c r="H2879" s="31"/>
      <c r="I2879" s="32"/>
      <c r="J2879" s="35"/>
      <c r="K2879" s="32"/>
      <c r="L2879" s="32"/>
      <c r="M2879" s="32"/>
      <c r="N2879" s="66"/>
      <c r="R2879" s="36"/>
      <c r="S2879" s="37"/>
      <c r="T2879" s="38"/>
      <c r="U2879" s="200"/>
      <c r="V2879" s="211"/>
      <c r="W2879" s="204"/>
      <c r="X2879" s="204"/>
      <c r="Y2879" s="40"/>
      <c r="Z2879" s="41"/>
      <c r="AA2879" s="10"/>
      <c r="AB2879" s="42"/>
      <c r="AC2879" s="41"/>
      <c r="AD2879" s="43"/>
      <c r="AE2879" s="42"/>
      <c r="AF2879" s="41"/>
      <c r="AG2879" s="43"/>
      <c r="AH2879" s="69"/>
      <c r="AI2879" s="69"/>
      <c r="AJ2879" s="69"/>
      <c r="AK2879" s="29" t="str">
        <f>IFERROR(MATCH(H2879,#REF!,0),"")</f>
        <v/>
      </c>
    </row>
    <row r="2880" spans="1:37" ht="15" customHeight="1">
      <c r="A2880" s="227" t="str">
        <f>IF(V2880=DB!$B$12,"決裁1",IF(V2880=DB!$B$13,"決裁2",IF(V2880=DB!$B$14,"決裁3",IF(V2880=DB!$B$15,"決裁4",IF(V2880="","",TEXT(W2880,"GE")&amp;"-"&amp;V2880)))))</f>
        <v/>
      </c>
      <c r="B2880" s="228" t="str">
        <f>IF(A2880="","",A2880&amp;"-"&amp;COUNTIF($A$5:A2880,A2880))</f>
        <v/>
      </c>
      <c r="C2880" s="228" t="str">
        <f t="shared" si="89"/>
        <v/>
      </c>
      <c r="D2880" s="228" t="str">
        <f>IF(C2880="","",C2880&amp;"-"&amp;COUNTIF($C$5:C2880,C2880))</f>
        <v/>
      </c>
      <c r="E2880" s="228">
        <f t="shared" si="90"/>
        <v>0</v>
      </c>
      <c r="F2880" s="30"/>
      <c r="G2880" s="30"/>
      <c r="H2880" s="31"/>
      <c r="I2880" s="32"/>
      <c r="J2880" s="35"/>
      <c r="K2880" s="32"/>
      <c r="L2880" s="32"/>
      <c r="M2880" s="32"/>
      <c r="N2880" s="66"/>
      <c r="R2880" s="36"/>
      <c r="S2880" s="37"/>
      <c r="T2880" s="38"/>
      <c r="U2880" s="200"/>
      <c r="V2880" s="211"/>
      <c r="W2880" s="204"/>
      <c r="X2880" s="204"/>
      <c r="Y2880" s="40"/>
      <c r="Z2880" s="41"/>
      <c r="AA2880" s="10"/>
      <c r="AB2880" s="42"/>
      <c r="AC2880" s="41"/>
      <c r="AD2880" s="43"/>
      <c r="AE2880" s="42"/>
      <c r="AF2880" s="41"/>
      <c r="AG2880" s="43"/>
      <c r="AH2880" s="69"/>
      <c r="AI2880" s="69"/>
      <c r="AJ2880" s="69"/>
      <c r="AK2880" s="29" t="str">
        <f>IFERROR(MATCH(H2880,#REF!,0),"")</f>
        <v/>
      </c>
    </row>
    <row r="2881" spans="1:37" ht="15" customHeight="1">
      <c r="A2881" s="227" t="str">
        <f>IF(V2881=DB!$B$12,"決裁1",IF(V2881=DB!$B$13,"決裁2",IF(V2881=DB!$B$14,"決裁3",IF(V2881=DB!$B$15,"決裁4",IF(V2881="","",TEXT(W2881,"GE")&amp;"-"&amp;V2881)))))</f>
        <v/>
      </c>
      <c r="B2881" s="228" t="str">
        <f>IF(A2881="","",A2881&amp;"-"&amp;COUNTIF($A$5:A2881,A2881))</f>
        <v/>
      </c>
      <c r="C2881" s="228" t="str">
        <f t="shared" si="89"/>
        <v/>
      </c>
      <c r="D2881" s="228" t="str">
        <f>IF(C2881="","",C2881&amp;"-"&amp;COUNTIF($C$5:C2881,C2881))</f>
        <v/>
      </c>
      <c r="E2881" s="228">
        <f t="shared" si="90"/>
        <v>0</v>
      </c>
      <c r="F2881" s="30"/>
      <c r="G2881" s="30"/>
      <c r="H2881" s="31"/>
      <c r="I2881" s="32"/>
      <c r="J2881" s="35"/>
      <c r="K2881" s="32"/>
      <c r="L2881" s="32"/>
      <c r="M2881" s="32"/>
      <c r="N2881" s="66"/>
      <c r="R2881" s="36"/>
      <c r="S2881" s="37"/>
      <c r="T2881" s="38"/>
      <c r="U2881" s="200"/>
      <c r="V2881" s="211"/>
      <c r="W2881" s="204"/>
      <c r="X2881" s="204"/>
      <c r="Y2881" s="40"/>
      <c r="Z2881" s="41"/>
      <c r="AA2881" s="10"/>
      <c r="AB2881" s="42"/>
      <c r="AC2881" s="41"/>
      <c r="AD2881" s="43"/>
      <c r="AE2881" s="42"/>
      <c r="AF2881" s="41"/>
      <c r="AG2881" s="43"/>
      <c r="AH2881" s="69"/>
      <c r="AI2881" s="69"/>
      <c r="AJ2881" s="69"/>
      <c r="AK2881" s="29" t="str">
        <f>IFERROR(MATCH(H2881,#REF!,0),"")</f>
        <v/>
      </c>
    </row>
    <row r="2882" spans="1:37" ht="15" customHeight="1">
      <c r="A2882" s="227" t="str">
        <f>IF(V2882=DB!$B$12,"決裁1",IF(V2882=DB!$B$13,"決裁2",IF(V2882=DB!$B$14,"決裁3",IF(V2882=DB!$B$15,"決裁4",IF(V2882="","",TEXT(W2882,"GE")&amp;"-"&amp;V2882)))))</f>
        <v/>
      </c>
      <c r="B2882" s="228" t="str">
        <f>IF(A2882="","",A2882&amp;"-"&amp;COUNTIF($A$5:A2882,A2882))</f>
        <v/>
      </c>
      <c r="C2882" s="228" t="str">
        <f t="shared" si="89"/>
        <v/>
      </c>
      <c r="D2882" s="228" t="str">
        <f>IF(C2882="","",C2882&amp;"-"&amp;COUNTIF($C$5:C2882,C2882))</f>
        <v/>
      </c>
      <c r="E2882" s="228">
        <f t="shared" si="90"/>
        <v>0</v>
      </c>
      <c r="F2882" s="30"/>
      <c r="G2882" s="30"/>
      <c r="H2882" s="31"/>
      <c r="I2882" s="32"/>
      <c r="J2882" s="35"/>
      <c r="K2882" s="32"/>
      <c r="L2882" s="32"/>
      <c r="M2882" s="32"/>
      <c r="N2882" s="66"/>
      <c r="R2882" s="36"/>
      <c r="S2882" s="37"/>
      <c r="T2882" s="38"/>
      <c r="U2882" s="200"/>
      <c r="V2882" s="211"/>
      <c r="W2882" s="204"/>
      <c r="X2882" s="204"/>
      <c r="Y2882" s="40"/>
      <c r="Z2882" s="41"/>
      <c r="AA2882" s="10"/>
      <c r="AB2882" s="42"/>
      <c r="AC2882" s="41"/>
      <c r="AD2882" s="43"/>
      <c r="AE2882" s="42"/>
      <c r="AF2882" s="41"/>
      <c r="AG2882" s="43"/>
      <c r="AH2882" s="69"/>
      <c r="AI2882" s="69"/>
      <c r="AJ2882" s="69"/>
      <c r="AK2882" s="29" t="str">
        <f>IFERROR(MATCH(H2882,#REF!,0),"")</f>
        <v/>
      </c>
    </row>
    <row r="2883" spans="1:37" ht="15" customHeight="1">
      <c r="A2883" s="227" t="str">
        <f>IF(V2883=DB!$B$12,"決裁1",IF(V2883=DB!$B$13,"決裁2",IF(V2883=DB!$B$14,"決裁3",IF(V2883=DB!$B$15,"決裁4",IF(V2883="","",TEXT(W2883,"GE")&amp;"-"&amp;V2883)))))</f>
        <v/>
      </c>
      <c r="B2883" s="228" t="str">
        <f>IF(A2883="","",A2883&amp;"-"&amp;COUNTIF($A$5:A2883,A2883))</f>
        <v/>
      </c>
      <c r="C2883" s="228" t="str">
        <f t="shared" si="89"/>
        <v/>
      </c>
      <c r="D2883" s="228" t="str">
        <f>IF(C2883="","",C2883&amp;"-"&amp;COUNTIF($C$5:C2883,C2883))</f>
        <v/>
      </c>
      <c r="E2883" s="228">
        <f t="shared" si="90"/>
        <v>0</v>
      </c>
      <c r="F2883" s="30"/>
      <c r="G2883" s="30"/>
      <c r="H2883" s="31"/>
      <c r="I2883" s="32"/>
      <c r="J2883" s="35"/>
      <c r="K2883" s="32"/>
      <c r="L2883" s="32"/>
      <c r="M2883" s="32"/>
      <c r="N2883" s="66"/>
      <c r="R2883" s="36"/>
      <c r="S2883" s="37"/>
      <c r="T2883" s="38"/>
      <c r="U2883" s="200"/>
      <c r="V2883" s="211"/>
      <c r="W2883" s="204"/>
      <c r="X2883" s="204"/>
      <c r="Y2883" s="40"/>
      <c r="Z2883" s="41"/>
      <c r="AA2883" s="10"/>
      <c r="AB2883" s="42"/>
      <c r="AC2883" s="41"/>
      <c r="AD2883" s="43"/>
      <c r="AE2883" s="42"/>
      <c r="AF2883" s="41"/>
      <c r="AG2883" s="43"/>
      <c r="AH2883" s="69"/>
      <c r="AI2883" s="69"/>
      <c r="AJ2883" s="69"/>
      <c r="AK2883" s="29" t="str">
        <f>IFERROR(MATCH(H2883,#REF!,0),"")</f>
        <v/>
      </c>
    </row>
    <row r="2884" spans="1:37" ht="15" customHeight="1">
      <c r="A2884" s="227" t="str">
        <f>IF(V2884=DB!$B$12,"決裁1",IF(V2884=DB!$B$13,"決裁2",IF(V2884=DB!$B$14,"決裁3",IF(V2884=DB!$B$15,"決裁4",IF(V2884="","",TEXT(W2884,"GE")&amp;"-"&amp;V2884)))))</f>
        <v/>
      </c>
      <c r="B2884" s="228" t="str">
        <f>IF(A2884="","",A2884&amp;"-"&amp;COUNTIF($A$5:A2884,A2884))</f>
        <v/>
      </c>
      <c r="C2884" s="228" t="str">
        <f t="shared" si="89"/>
        <v/>
      </c>
      <c r="D2884" s="228" t="str">
        <f>IF(C2884="","",C2884&amp;"-"&amp;COUNTIF($C$5:C2884,C2884))</f>
        <v/>
      </c>
      <c r="E2884" s="228">
        <f t="shared" si="90"/>
        <v>0</v>
      </c>
      <c r="F2884" s="30"/>
      <c r="G2884" s="30"/>
      <c r="H2884" s="31"/>
      <c r="I2884" s="32"/>
      <c r="J2884" s="35"/>
      <c r="K2884" s="32"/>
      <c r="L2884" s="32"/>
      <c r="M2884" s="32"/>
      <c r="N2884" s="66"/>
      <c r="R2884" s="36"/>
      <c r="S2884" s="37"/>
      <c r="T2884" s="38"/>
      <c r="U2884" s="200"/>
      <c r="V2884" s="211"/>
      <c r="W2884" s="204"/>
      <c r="X2884" s="204"/>
      <c r="Y2884" s="40"/>
      <c r="Z2884" s="41"/>
      <c r="AA2884" s="10"/>
      <c r="AB2884" s="42"/>
      <c r="AC2884" s="41"/>
      <c r="AD2884" s="43"/>
      <c r="AE2884" s="42"/>
      <c r="AF2884" s="41"/>
      <c r="AG2884" s="43"/>
      <c r="AH2884" s="69"/>
      <c r="AI2884" s="69"/>
      <c r="AJ2884" s="69"/>
      <c r="AK2884" s="29" t="str">
        <f>IFERROR(MATCH(H2884,#REF!,0),"")</f>
        <v/>
      </c>
    </row>
    <row r="2885" spans="1:37" ht="15" customHeight="1">
      <c r="A2885" s="227" t="str">
        <f>IF(V2885=DB!$B$12,"決裁1",IF(V2885=DB!$B$13,"決裁2",IF(V2885=DB!$B$14,"決裁3",IF(V2885=DB!$B$15,"決裁4",IF(V2885="","",TEXT(W2885,"GE")&amp;"-"&amp;V2885)))))</f>
        <v/>
      </c>
      <c r="B2885" s="228" t="str">
        <f>IF(A2885="","",A2885&amp;"-"&amp;COUNTIF($A$5:A2885,A2885))</f>
        <v/>
      </c>
      <c r="C2885" s="228" t="str">
        <f t="shared" si="89"/>
        <v/>
      </c>
      <c r="D2885" s="228" t="str">
        <f>IF(C2885="","",C2885&amp;"-"&amp;COUNTIF($C$5:C2885,C2885))</f>
        <v/>
      </c>
      <c r="E2885" s="228">
        <f t="shared" si="90"/>
        <v>0</v>
      </c>
      <c r="F2885" s="30"/>
      <c r="G2885" s="30"/>
      <c r="H2885" s="31"/>
      <c r="I2885" s="32"/>
      <c r="J2885" s="35"/>
      <c r="K2885" s="32"/>
      <c r="L2885" s="32"/>
      <c r="M2885" s="32"/>
      <c r="N2885" s="66"/>
      <c r="R2885" s="36"/>
      <c r="S2885" s="37"/>
      <c r="T2885" s="38"/>
      <c r="U2885" s="200"/>
      <c r="V2885" s="211"/>
      <c r="W2885" s="204"/>
      <c r="X2885" s="204"/>
      <c r="Y2885" s="40"/>
      <c r="Z2885" s="41"/>
      <c r="AA2885" s="10"/>
      <c r="AB2885" s="42"/>
      <c r="AC2885" s="41"/>
      <c r="AD2885" s="43"/>
      <c r="AE2885" s="42"/>
      <c r="AF2885" s="41"/>
      <c r="AG2885" s="43"/>
      <c r="AH2885" s="69"/>
      <c r="AI2885" s="69"/>
      <c r="AJ2885" s="69"/>
      <c r="AK2885" s="29" t="str">
        <f>IFERROR(MATCH(H2885,#REF!,0),"")</f>
        <v/>
      </c>
    </row>
    <row r="2886" spans="1:37" ht="15" customHeight="1">
      <c r="A2886" s="227" t="str">
        <f>IF(V2886=DB!$B$12,"決裁1",IF(V2886=DB!$B$13,"決裁2",IF(V2886=DB!$B$14,"決裁3",IF(V2886=DB!$B$15,"決裁4",IF(V2886="","",TEXT(W2886,"GE")&amp;"-"&amp;V2886)))))</f>
        <v/>
      </c>
      <c r="B2886" s="228" t="str">
        <f>IF(A2886="","",A2886&amp;"-"&amp;COUNTIF($A$5:A2886,A2886))</f>
        <v/>
      </c>
      <c r="C2886" s="228" t="str">
        <f t="shared" ref="C2886:C2949" si="91">IF(AH2886="","",AH2886)</f>
        <v/>
      </c>
      <c r="D2886" s="228" t="str">
        <f>IF(C2886="","",C2886&amp;"-"&amp;COUNTIF($C$5:C2886,C2886))</f>
        <v/>
      </c>
      <c r="E2886" s="228">
        <f t="shared" ref="E2886:E2949" si="92">+H2886</f>
        <v>0</v>
      </c>
      <c r="F2886" s="30"/>
      <c r="G2886" s="30"/>
      <c r="H2886" s="31"/>
      <c r="I2886" s="32"/>
      <c r="J2886" s="35"/>
      <c r="K2886" s="32"/>
      <c r="L2886" s="32"/>
      <c r="M2886" s="32"/>
      <c r="N2886" s="66"/>
      <c r="R2886" s="36"/>
      <c r="S2886" s="37"/>
      <c r="T2886" s="38"/>
      <c r="U2886" s="200"/>
      <c r="V2886" s="211"/>
      <c r="W2886" s="204"/>
      <c r="X2886" s="204"/>
      <c r="Y2886" s="40"/>
      <c r="Z2886" s="41"/>
      <c r="AA2886" s="10"/>
      <c r="AB2886" s="42"/>
      <c r="AC2886" s="41"/>
      <c r="AD2886" s="43"/>
      <c r="AE2886" s="42"/>
      <c r="AF2886" s="41"/>
      <c r="AG2886" s="43"/>
      <c r="AH2886" s="69"/>
      <c r="AI2886" s="69"/>
      <c r="AJ2886" s="69"/>
      <c r="AK2886" s="29" t="str">
        <f>IFERROR(MATCH(H2886,#REF!,0),"")</f>
        <v/>
      </c>
    </row>
    <row r="2887" spans="1:37" ht="15" customHeight="1">
      <c r="A2887" s="227" t="str">
        <f>IF(V2887=DB!$B$12,"決裁1",IF(V2887=DB!$B$13,"決裁2",IF(V2887=DB!$B$14,"決裁3",IF(V2887=DB!$B$15,"決裁4",IF(V2887="","",TEXT(W2887,"GE")&amp;"-"&amp;V2887)))))</f>
        <v/>
      </c>
      <c r="B2887" s="228" t="str">
        <f>IF(A2887="","",A2887&amp;"-"&amp;COUNTIF($A$5:A2887,A2887))</f>
        <v/>
      </c>
      <c r="C2887" s="228" t="str">
        <f t="shared" si="91"/>
        <v/>
      </c>
      <c r="D2887" s="228" t="str">
        <f>IF(C2887="","",C2887&amp;"-"&amp;COUNTIF($C$5:C2887,C2887))</f>
        <v/>
      </c>
      <c r="E2887" s="228">
        <f t="shared" si="92"/>
        <v>0</v>
      </c>
      <c r="F2887" s="30"/>
      <c r="G2887" s="30"/>
      <c r="H2887" s="31"/>
      <c r="I2887" s="32"/>
      <c r="J2887" s="35"/>
      <c r="K2887" s="32"/>
      <c r="L2887" s="32"/>
      <c r="M2887" s="32"/>
      <c r="N2887" s="66"/>
      <c r="R2887" s="36"/>
      <c r="S2887" s="37"/>
      <c r="T2887" s="38"/>
      <c r="U2887" s="200"/>
      <c r="V2887" s="211"/>
      <c r="W2887" s="204"/>
      <c r="X2887" s="204"/>
      <c r="Y2887" s="40"/>
      <c r="Z2887" s="41"/>
      <c r="AA2887" s="10"/>
      <c r="AB2887" s="42"/>
      <c r="AC2887" s="41"/>
      <c r="AD2887" s="43"/>
      <c r="AE2887" s="42"/>
      <c r="AF2887" s="41"/>
      <c r="AG2887" s="43"/>
      <c r="AH2887" s="69"/>
      <c r="AI2887" s="69"/>
      <c r="AJ2887" s="69"/>
      <c r="AK2887" s="29" t="str">
        <f>IFERROR(MATCH(H2887,#REF!,0),"")</f>
        <v/>
      </c>
    </row>
    <row r="2888" spans="1:37" ht="15" customHeight="1">
      <c r="A2888" s="227" t="str">
        <f>IF(V2888=DB!$B$12,"決裁1",IF(V2888=DB!$B$13,"決裁2",IF(V2888=DB!$B$14,"決裁3",IF(V2888=DB!$B$15,"決裁4",IF(V2888="","",TEXT(W2888,"GE")&amp;"-"&amp;V2888)))))</f>
        <v/>
      </c>
      <c r="B2888" s="228" t="str">
        <f>IF(A2888="","",A2888&amp;"-"&amp;COUNTIF($A$5:A2888,A2888))</f>
        <v/>
      </c>
      <c r="C2888" s="228" t="str">
        <f t="shared" si="91"/>
        <v/>
      </c>
      <c r="D2888" s="228" t="str">
        <f>IF(C2888="","",C2888&amp;"-"&amp;COUNTIF($C$5:C2888,C2888))</f>
        <v/>
      </c>
      <c r="E2888" s="228">
        <f t="shared" si="92"/>
        <v>0</v>
      </c>
      <c r="F2888" s="30"/>
      <c r="G2888" s="30"/>
      <c r="H2888" s="31"/>
      <c r="I2888" s="32"/>
      <c r="J2888" s="35"/>
      <c r="K2888" s="32"/>
      <c r="L2888" s="32"/>
      <c r="M2888" s="32"/>
      <c r="N2888" s="66"/>
      <c r="R2888" s="36"/>
      <c r="S2888" s="37"/>
      <c r="T2888" s="38"/>
      <c r="U2888" s="200"/>
      <c r="V2888" s="211"/>
      <c r="W2888" s="204"/>
      <c r="X2888" s="204"/>
      <c r="Y2888" s="40"/>
      <c r="Z2888" s="41"/>
      <c r="AA2888" s="10"/>
      <c r="AB2888" s="42"/>
      <c r="AC2888" s="41"/>
      <c r="AD2888" s="43"/>
      <c r="AE2888" s="42"/>
      <c r="AF2888" s="41"/>
      <c r="AG2888" s="43"/>
      <c r="AH2888" s="69"/>
      <c r="AI2888" s="69"/>
      <c r="AJ2888" s="69"/>
      <c r="AK2888" s="29" t="str">
        <f>IFERROR(MATCH(H2888,#REF!,0),"")</f>
        <v/>
      </c>
    </row>
    <row r="2889" spans="1:37" ht="15" customHeight="1">
      <c r="A2889" s="227" t="str">
        <f>IF(V2889=DB!$B$12,"決裁1",IF(V2889=DB!$B$13,"決裁2",IF(V2889=DB!$B$14,"決裁3",IF(V2889=DB!$B$15,"決裁4",IF(V2889="","",TEXT(W2889,"GE")&amp;"-"&amp;V2889)))))</f>
        <v/>
      </c>
      <c r="B2889" s="228" t="str">
        <f>IF(A2889="","",A2889&amp;"-"&amp;COUNTIF($A$5:A2889,A2889))</f>
        <v/>
      </c>
      <c r="C2889" s="228" t="str">
        <f t="shared" si="91"/>
        <v/>
      </c>
      <c r="D2889" s="228" t="str">
        <f>IF(C2889="","",C2889&amp;"-"&amp;COUNTIF($C$5:C2889,C2889))</f>
        <v/>
      </c>
      <c r="E2889" s="228">
        <f t="shared" si="92"/>
        <v>0</v>
      </c>
      <c r="F2889" s="30"/>
      <c r="G2889" s="30"/>
      <c r="H2889" s="31"/>
      <c r="I2889" s="32"/>
      <c r="J2889" s="35"/>
      <c r="K2889" s="32"/>
      <c r="L2889" s="32"/>
      <c r="M2889" s="32"/>
      <c r="N2889" s="66"/>
      <c r="R2889" s="36"/>
      <c r="S2889" s="37"/>
      <c r="T2889" s="38"/>
      <c r="U2889" s="200"/>
      <c r="V2889" s="211"/>
      <c r="W2889" s="204"/>
      <c r="X2889" s="204"/>
      <c r="Y2889" s="40"/>
      <c r="Z2889" s="41"/>
      <c r="AA2889" s="10"/>
      <c r="AB2889" s="42"/>
      <c r="AC2889" s="41"/>
      <c r="AD2889" s="43"/>
      <c r="AE2889" s="42"/>
      <c r="AF2889" s="41"/>
      <c r="AG2889" s="43"/>
      <c r="AH2889" s="69"/>
      <c r="AI2889" s="69"/>
      <c r="AJ2889" s="69"/>
      <c r="AK2889" s="29" t="str">
        <f>IFERROR(MATCH(H2889,#REF!,0),"")</f>
        <v/>
      </c>
    </row>
    <row r="2890" spans="1:37" ht="15" customHeight="1">
      <c r="A2890" s="227" t="str">
        <f>IF(V2890=DB!$B$12,"決裁1",IF(V2890=DB!$B$13,"決裁2",IF(V2890=DB!$B$14,"決裁3",IF(V2890=DB!$B$15,"決裁4",IF(V2890="","",TEXT(W2890,"GE")&amp;"-"&amp;V2890)))))</f>
        <v/>
      </c>
      <c r="B2890" s="228" t="str">
        <f>IF(A2890="","",A2890&amp;"-"&amp;COUNTIF($A$5:A2890,A2890))</f>
        <v/>
      </c>
      <c r="C2890" s="228" t="str">
        <f t="shared" si="91"/>
        <v/>
      </c>
      <c r="D2890" s="228" t="str">
        <f>IF(C2890="","",C2890&amp;"-"&amp;COUNTIF($C$5:C2890,C2890))</f>
        <v/>
      </c>
      <c r="E2890" s="228">
        <f t="shared" si="92"/>
        <v>0</v>
      </c>
      <c r="F2890" s="30"/>
      <c r="G2890" s="30"/>
      <c r="H2890" s="31"/>
      <c r="I2890" s="32"/>
      <c r="J2890" s="35"/>
      <c r="K2890" s="32"/>
      <c r="L2890" s="32"/>
      <c r="M2890" s="32"/>
      <c r="N2890" s="66"/>
      <c r="R2890" s="36"/>
      <c r="S2890" s="37"/>
      <c r="T2890" s="38"/>
      <c r="U2890" s="200"/>
      <c r="V2890" s="211"/>
      <c r="W2890" s="204"/>
      <c r="X2890" s="204"/>
      <c r="Y2890" s="40"/>
      <c r="Z2890" s="41"/>
      <c r="AA2890" s="10"/>
      <c r="AB2890" s="42"/>
      <c r="AC2890" s="41"/>
      <c r="AD2890" s="43"/>
      <c r="AE2890" s="42"/>
      <c r="AF2890" s="41"/>
      <c r="AG2890" s="43"/>
      <c r="AH2890" s="69"/>
      <c r="AI2890" s="69"/>
      <c r="AJ2890" s="69"/>
      <c r="AK2890" s="29" t="str">
        <f>IFERROR(MATCH(H2890,#REF!,0),"")</f>
        <v/>
      </c>
    </row>
    <row r="2891" spans="1:37" ht="15" customHeight="1">
      <c r="A2891" s="227" t="str">
        <f>IF(V2891=DB!$B$12,"決裁1",IF(V2891=DB!$B$13,"決裁2",IF(V2891=DB!$B$14,"決裁3",IF(V2891=DB!$B$15,"決裁4",IF(V2891="","",TEXT(W2891,"GE")&amp;"-"&amp;V2891)))))</f>
        <v/>
      </c>
      <c r="B2891" s="228" t="str">
        <f>IF(A2891="","",A2891&amp;"-"&amp;COUNTIF($A$5:A2891,A2891))</f>
        <v/>
      </c>
      <c r="C2891" s="228" t="str">
        <f t="shared" si="91"/>
        <v/>
      </c>
      <c r="D2891" s="228" t="str">
        <f>IF(C2891="","",C2891&amp;"-"&amp;COUNTIF($C$5:C2891,C2891))</f>
        <v/>
      </c>
      <c r="E2891" s="228">
        <f t="shared" si="92"/>
        <v>0</v>
      </c>
      <c r="F2891" s="30"/>
      <c r="G2891" s="30"/>
      <c r="H2891" s="31"/>
      <c r="I2891" s="32"/>
      <c r="J2891" s="35"/>
      <c r="K2891" s="32"/>
      <c r="L2891" s="32"/>
      <c r="M2891" s="32"/>
      <c r="N2891" s="66"/>
      <c r="R2891" s="36"/>
      <c r="S2891" s="37"/>
      <c r="T2891" s="38"/>
      <c r="U2891" s="200"/>
      <c r="V2891" s="211"/>
      <c r="W2891" s="204"/>
      <c r="X2891" s="204"/>
      <c r="Y2891" s="40"/>
      <c r="Z2891" s="41"/>
      <c r="AA2891" s="10"/>
      <c r="AB2891" s="42"/>
      <c r="AC2891" s="41"/>
      <c r="AD2891" s="43"/>
      <c r="AE2891" s="42"/>
      <c r="AF2891" s="41"/>
      <c r="AG2891" s="43"/>
      <c r="AH2891" s="69"/>
      <c r="AI2891" s="69"/>
      <c r="AJ2891" s="69"/>
      <c r="AK2891" s="29" t="str">
        <f>IFERROR(MATCH(H2891,#REF!,0),"")</f>
        <v/>
      </c>
    </row>
    <row r="2892" spans="1:37" ht="15" customHeight="1">
      <c r="A2892" s="227" t="str">
        <f>IF(V2892=DB!$B$12,"決裁1",IF(V2892=DB!$B$13,"決裁2",IF(V2892=DB!$B$14,"決裁3",IF(V2892=DB!$B$15,"決裁4",IF(V2892="","",TEXT(W2892,"GE")&amp;"-"&amp;V2892)))))</f>
        <v/>
      </c>
      <c r="B2892" s="228" t="str">
        <f>IF(A2892="","",A2892&amp;"-"&amp;COUNTIF($A$5:A2892,A2892))</f>
        <v/>
      </c>
      <c r="C2892" s="228" t="str">
        <f t="shared" si="91"/>
        <v/>
      </c>
      <c r="D2892" s="228" t="str">
        <f>IF(C2892="","",C2892&amp;"-"&amp;COUNTIF($C$5:C2892,C2892))</f>
        <v/>
      </c>
      <c r="E2892" s="228">
        <f t="shared" si="92"/>
        <v>0</v>
      </c>
      <c r="F2892" s="30"/>
      <c r="G2892" s="30"/>
      <c r="H2892" s="31"/>
      <c r="I2892" s="32"/>
      <c r="J2892" s="35"/>
      <c r="K2892" s="32"/>
      <c r="L2892" s="32"/>
      <c r="M2892" s="32"/>
      <c r="N2892" s="66"/>
      <c r="R2892" s="36"/>
      <c r="S2892" s="37"/>
      <c r="T2892" s="38"/>
      <c r="U2892" s="200"/>
      <c r="V2892" s="211"/>
      <c r="W2892" s="204"/>
      <c r="X2892" s="204"/>
      <c r="Y2892" s="40"/>
      <c r="Z2892" s="41"/>
      <c r="AA2892" s="10"/>
      <c r="AB2892" s="42"/>
      <c r="AC2892" s="41"/>
      <c r="AD2892" s="43"/>
      <c r="AE2892" s="42"/>
      <c r="AF2892" s="41"/>
      <c r="AG2892" s="43"/>
      <c r="AH2892" s="69"/>
      <c r="AI2892" s="69"/>
      <c r="AJ2892" s="69"/>
      <c r="AK2892" s="29" t="str">
        <f>IFERROR(MATCH(H2892,#REF!,0),"")</f>
        <v/>
      </c>
    </row>
    <row r="2893" spans="1:37" ht="15" customHeight="1">
      <c r="A2893" s="227" t="str">
        <f>IF(V2893=DB!$B$12,"決裁1",IF(V2893=DB!$B$13,"決裁2",IF(V2893=DB!$B$14,"決裁3",IF(V2893=DB!$B$15,"決裁4",IF(V2893="","",TEXT(W2893,"GE")&amp;"-"&amp;V2893)))))</f>
        <v/>
      </c>
      <c r="B2893" s="228" t="str">
        <f>IF(A2893="","",A2893&amp;"-"&amp;COUNTIF($A$5:A2893,A2893))</f>
        <v/>
      </c>
      <c r="C2893" s="228" t="str">
        <f t="shared" si="91"/>
        <v/>
      </c>
      <c r="D2893" s="228" t="str">
        <f>IF(C2893="","",C2893&amp;"-"&amp;COUNTIF($C$5:C2893,C2893))</f>
        <v/>
      </c>
      <c r="E2893" s="228">
        <f t="shared" si="92"/>
        <v>0</v>
      </c>
      <c r="F2893" s="30"/>
      <c r="G2893" s="30"/>
      <c r="H2893" s="31"/>
      <c r="I2893" s="32"/>
      <c r="J2893" s="35"/>
      <c r="K2893" s="32"/>
      <c r="L2893" s="32"/>
      <c r="M2893" s="32"/>
      <c r="N2893" s="66"/>
      <c r="R2893" s="36"/>
      <c r="S2893" s="37"/>
      <c r="T2893" s="38"/>
      <c r="U2893" s="200"/>
      <c r="V2893" s="211"/>
      <c r="W2893" s="204"/>
      <c r="X2893" s="204"/>
      <c r="Y2893" s="40"/>
      <c r="Z2893" s="41"/>
      <c r="AA2893" s="10"/>
      <c r="AB2893" s="42"/>
      <c r="AC2893" s="41"/>
      <c r="AD2893" s="43"/>
      <c r="AE2893" s="42"/>
      <c r="AF2893" s="41"/>
      <c r="AG2893" s="43"/>
      <c r="AH2893" s="69"/>
      <c r="AI2893" s="69"/>
      <c r="AJ2893" s="69"/>
      <c r="AK2893" s="29" t="str">
        <f>IFERROR(MATCH(H2893,#REF!,0),"")</f>
        <v/>
      </c>
    </row>
    <row r="2894" spans="1:37" ht="15" customHeight="1">
      <c r="A2894" s="227" t="str">
        <f>IF(V2894=DB!$B$12,"決裁1",IF(V2894=DB!$B$13,"決裁2",IF(V2894=DB!$B$14,"決裁3",IF(V2894=DB!$B$15,"決裁4",IF(V2894="","",TEXT(W2894,"GE")&amp;"-"&amp;V2894)))))</f>
        <v/>
      </c>
      <c r="B2894" s="228" t="str">
        <f>IF(A2894="","",A2894&amp;"-"&amp;COUNTIF($A$5:A2894,A2894))</f>
        <v/>
      </c>
      <c r="C2894" s="228" t="str">
        <f t="shared" si="91"/>
        <v/>
      </c>
      <c r="D2894" s="228" t="str">
        <f>IF(C2894="","",C2894&amp;"-"&amp;COUNTIF($C$5:C2894,C2894))</f>
        <v/>
      </c>
      <c r="E2894" s="228">
        <f t="shared" si="92"/>
        <v>0</v>
      </c>
      <c r="F2894" s="30"/>
      <c r="G2894" s="30"/>
      <c r="H2894" s="31"/>
      <c r="I2894" s="32"/>
      <c r="J2894" s="35"/>
      <c r="K2894" s="32"/>
      <c r="L2894" s="32"/>
      <c r="M2894" s="32"/>
      <c r="N2894" s="66"/>
      <c r="R2894" s="36"/>
      <c r="S2894" s="37"/>
      <c r="T2894" s="38"/>
      <c r="U2894" s="200"/>
      <c r="V2894" s="211"/>
      <c r="W2894" s="204"/>
      <c r="X2894" s="204"/>
      <c r="Y2894" s="40"/>
      <c r="Z2894" s="41"/>
      <c r="AA2894" s="10"/>
      <c r="AB2894" s="42"/>
      <c r="AC2894" s="41"/>
      <c r="AD2894" s="43"/>
      <c r="AE2894" s="42"/>
      <c r="AF2894" s="41"/>
      <c r="AG2894" s="43"/>
      <c r="AH2894" s="69"/>
      <c r="AI2894" s="69"/>
      <c r="AJ2894" s="69"/>
      <c r="AK2894" s="29" t="str">
        <f>IFERROR(MATCH(H2894,#REF!,0),"")</f>
        <v/>
      </c>
    </row>
    <row r="2895" spans="1:37" ht="15" customHeight="1">
      <c r="A2895" s="227" t="str">
        <f>IF(V2895=DB!$B$12,"決裁1",IF(V2895=DB!$B$13,"決裁2",IF(V2895=DB!$B$14,"決裁3",IF(V2895=DB!$B$15,"決裁4",IF(V2895="","",TEXT(W2895,"GE")&amp;"-"&amp;V2895)))))</f>
        <v/>
      </c>
      <c r="B2895" s="228" t="str">
        <f>IF(A2895="","",A2895&amp;"-"&amp;COUNTIF($A$5:A2895,A2895))</f>
        <v/>
      </c>
      <c r="C2895" s="228" t="str">
        <f t="shared" si="91"/>
        <v/>
      </c>
      <c r="D2895" s="228" t="str">
        <f>IF(C2895="","",C2895&amp;"-"&amp;COUNTIF($C$5:C2895,C2895))</f>
        <v/>
      </c>
      <c r="E2895" s="228">
        <f t="shared" si="92"/>
        <v>0</v>
      </c>
      <c r="F2895" s="30"/>
      <c r="G2895" s="30"/>
      <c r="H2895" s="31"/>
      <c r="I2895" s="32"/>
      <c r="J2895" s="35"/>
      <c r="K2895" s="32"/>
      <c r="L2895" s="32"/>
      <c r="M2895" s="32"/>
      <c r="N2895" s="66"/>
      <c r="R2895" s="36"/>
      <c r="S2895" s="37"/>
      <c r="T2895" s="38"/>
      <c r="U2895" s="200"/>
      <c r="V2895" s="211"/>
      <c r="W2895" s="204"/>
      <c r="X2895" s="204"/>
      <c r="Y2895" s="40"/>
      <c r="Z2895" s="41"/>
      <c r="AA2895" s="10"/>
      <c r="AB2895" s="42"/>
      <c r="AC2895" s="41"/>
      <c r="AD2895" s="43"/>
      <c r="AE2895" s="42"/>
      <c r="AF2895" s="41"/>
      <c r="AG2895" s="43"/>
      <c r="AH2895" s="69"/>
      <c r="AI2895" s="69"/>
      <c r="AJ2895" s="69"/>
      <c r="AK2895" s="29" t="str">
        <f>IFERROR(MATCH(H2895,#REF!,0),"")</f>
        <v/>
      </c>
    </row>
    <row r="2896" spans="1:37" ht="15" customHeight="1">
      <c r="A2896" s="227" t="str">
        <f>IF(V2896=DB!$B$12,"決裁1",IF(V2896=DB!$B$13,"決裁2",IF(V2896=DB!$B$14,"決裁3",IF(V2896=DB!$B$15,"決裁4",IF(V2896="","",TEXT(W2896,"GE")&amp;"-"&amp;V2896)))))</f>
        <v/>
      </c>
      <c r="B2896" s="228" t="str">
        <f>IF(A2896="","",A2896&amp;"-"&amp;COUNTIF($A$5:A2896,A2896))</f>
        <v/>
      </c>
      <c r="C2896" s="228" t="str">
        <f t="shared" si="91"/>
        <v/>
      </c>
      <c r="D2896" s="228" t="str">
        <f>IF(C2896="","",C2896&amp;"-"&amp;COUNTIF($C$5:C2896,C2896))</f>
        <v/>
      </c>
      <c r="E2896" s="228">
        <f t="shared" si="92"/>
        <v>0</v>
      </c>
      <c r="F2896" s="30"/>
      <c r="G2896" s="30"/>
      <c r="H2896" s="31"/>
      <c r="I2896" s="32"/>
      <c r="J2896" s="35"/>
      <c r="K2896" s="32"/>
      <c r="L2896" s="32"/>
      <c r="M2896" s="32"/>
      <c r="N2896" s="66"/>
      <c r="R2896" s="36"/>
      <c r="S2896" s="37"/>
      <c r="T2896" s="38"/>
      <c r="U2896" s="200"/>
      <c r="V2896" s="211"/>
      <c r="W2896" s="204"/>
      <c r="X2896" s="204"/>
      <c r="Y2896" s="40"/>
      <c r="Z2896" s="41"/>
      <c r="AA2896" s="10"/>
      <c r="AB2896" s="42"/>
      <c r="AC2896" s="41"/>
      <c r="AD2896" s="43"/>
      <c r="AE2896" s="42"/>
      <c r="AF2896" s="41"/>
      <c r="AG2896" s="43"/>
      <c r="AH2896" s="69"/>
      <c r="AI2896" s="69"/>
      <c r="AJ2896" s="69"/>
      <c r="AK2896" s="29" t="str">
        <f>IFERROR(MATCH(H2896,#REF!,0),"")</f>
        <v/>
      </c>
    </row>
    <row r="2897" spans="1:37" ht="15" customHeight="1">
      <c r="A2897" s="227" t="str">
        <f>IF(V2897=DB!$B$12,"決裁1",IF(V2897=DB!$B$13,"決裁2",IF(V2897=DB!$B$14,"決裁3",IF(V2897=DB!$B$15,"決裁4",IF(V2897="","",TEXT(W2897,"GE")&amp;"-"&amp;V2897)))))</f>
        <v/>
      </c>
      <c r="B2897" s="228" t="str">
        <f>IF(A2897="","",A2897&amp;"-"&amp;COUNTIF($A$5:A2897,A2897))</f>
        <v/>
      </c>
      <c r="C2897" s="228" t="str">
        <f t="shared" si="91"/>
        <v/>
      </c>
      <c r="D2897" s="228" t="str">
        <f>IF(C2897="","",C2897&amp;"-"&amp;COUNTIF($C$5:C2897,C2897))</f>
        <v/>
      </c>
      <c r="E2897" s="228">
        <f t="shared" si="92"/>
        <v>0</v>
      </c>
      <c r="F2897" s="30"/>
      <c r="G2897" s="30"/>
      <c r="H2897" s="31"/>
      <c r="I2897" s="32"/>
      <c r="J2897" s="35"/>
      <c r="K2897" s="32"/>
      <c r="L2897" s="32"/>
      <c r="M2897" s="32"/>
      <c r="N2897" s="66"/>
      <c r="R2897" s="36"/>
      <c r="S2897" s="37"/>
      <c r="T2897" s="38"/>
      <c r="U2897" s="200"/>
      <c r="V2897" s="211"/>
      <c r="W2897" s="204"/>
      <c r="X2897" s="204"/>
      <c r="Y2897" s="40"/>
      <c r="Z2897" s="41"/>
      <c r="AA2897" s="10"/>
      <c r="AB2897" s="42"/>
      <c r="AC2897" s="41"/>
      <c r="AD2897" s="43"/>
      <c r="AE2897" s="42"/>
      <c r="AF2897" s="41"/>
      <c r="AG2897" s="43"/>
      <c r="AH2897" s="69"/>
      <c r="AI2897" s="69"/>
      <c r="AJ2897" s="69"/>
      <c r="AK2897" s="29" t="str">
        <f>IFERROR(MATCH(H2897,#REF!,0),"")</f>
        <v/>
      </c>
    </row>
    <row r="2898" spans="1:37" ht="15" customHeight="1">
      <c r="A2898" s="227" t="str">
        <f>IF(V2898=DB!$B$12,"決裁1",IF(V2898=DB!$B$13,"決裁2",IF(V2898=DB!$B$14,"決裁3",IF(V2898=DB!$B$15,"決裁4",IF(V2898="","",TEXT(W2898,"GE")&amp;"-"&amp;V2898)))))</f>
        <v/>
      </c>
      <c r="B2898" s="228" t="str">
        <f>IF(A2898="","",A2898&amp;"-"&amp;COUNTIF($A$5:A2898,A2898))</f>
        <v/>
      </c>
      <c r="C2898" s="228" t="str">
        <f t="shared" si="91"/>
        <v/>
      </c>
      <c r="D2898" s="228" t="str">
        <f>IF(C2898="","",C2898&amp;"-"&amp;COUNTIF($C$5:C2898,C2898))</f>
        <v/>
      </c>
      <c r="E2898" s="228">
        <f t="shared" si="92"/>
        <v>0</v>
      </c>
      <c r="F2898" s="30"/>
      <c r="G2898" s="30"/>
      <c r="H2898" s="31"/>
      <c r="I2898" s="32"/>
      <c r="J2898" s="35"/>
      <c r="K2898" s="32"/>
      <c r="L2898" s="32"/>
      <c r="M2898" s="32"/>
      <c r="N2898" s="66"/>
      <c r="R2898" s="36"/>
      <c r="S2898" s="37"/>
      <c r="T2898" s="38"/>
      <c r="U2898" s="200"/>
      <c r="V2898" s="211"/>
      <c r="W2898" s="204"/>
      <c r="X2898" s="204"/>
      <c r="Y2898" s="40"/>
      <c r="Z2898" s="41"/>
      <c r="AA2898" s="10"/>
      <c r="AB2898" s="42"/>
      <c r="AC2898" s="41"/>
      <c r="AD2898" s="43"/>
      <c r="AE2898" s="42"/>
      <c r="AF2898" s="41"/>
      <c r="AG2898" s="43"/>
      <c r="AH2898" s="69"/>
      <c r="AI2898" s="69"/>
      <c r="AJ2898" s="69"/>
      <c r="AK2898" s="29" t="str">
        <f>IFERROR(MATCH(H2898,#REF!,0),"")</f>
        <v/>
      </c>
    </row>
    <row r="2899" spans="1:37" ht="15" customHeight="1">
      <c r="A2899" s="227" t="str">
        <f>IF(V2899=DB!$B$12,"決裁1",IF(V2899=DB!$B$13,"決裁2",IF(V2899=DB!$B$14,"決裁3",IF(V2899=DB!$B$15,"決裁4",IF(V2899="","",TEXT(W2899,"GE")&amp;"-"&amp;V2899)))))</f>
        <v/>
      </c>
      <c r="B2899" s="228" t="str">
        <f>IF(A2899="","",A2899&amp;"-"&amp;COUNTIF($A$5:A2899,A2899))</f>
        <v/>
      </c>
      <c r="C2899" s="228" t="str">
        <f t="shared" si="91"/>
        <v/>
      </c>
      <c r="D2899" s="228" t="str">
        <f>IF(C2899="","",C2899&amp;"-"&amp;COUNTIF($C$5:C2899,C2899))</f>
        <v/>
      </c>
      <c r="E2899" s="228">
        <f t="shared" si="92"/>
        <v>0</v>
      </c>
      <c r="F2899" s="30"/>
      <c r="G2899" s="30"/>
      <c r="H2899" s="31"/>
      <c r="I2899" s="32"/>
      <c r="J2899" s="35"/>
      <c r="K2899" s="32"/>
      <c r="L2899" s="32"/>
      <c r="M2899" s="32"/>
      <c r="N2899" s="66"/>
      <c r="R2899" s="36"/>
      <c r="S2899" s="37"/>
      <c r="T2899" s="38"/>
      <c r="U2899" s="200"/>
      <c r="V2899" s="211"/>
      <c r="W2899" s="204"/>
      <c r="X2899" s="204"/>
      <c r="Y2899" s="40"/>
      <c r="Z2899" s="41"/>
      <c r="AA2899" s="10"/>
      <c r="AB2899" s="42"/>
      <c r="AC2899" s="41"/>
      <c r="AD2899" s="43"/>
      <c r="AE2899" s="42"/>
      <c r="AF2899" s="41"/>
      <c r="AG2899" s="43"/>
      <c r="AH2899" s="69"/>
      <c r="AI2899" s="69"/>
      <c r="AJ2899" s="69"/>
      <c r="AK2899" s="29" t="str">
        <f>IFERROR(MATCH(H2899,#REF!,0),"")</f>
        <v/>
      </c>
    </row>
    <row r="2900" spans="1:37" ht="15" customHeight="1">
      <c r="A2900" s="227" t="str">
        <f>IF(V2900=DB!$B$12,"決裁1",IF(V2900=DB!$B$13,"決裁2",IF(V2900=DB!$B$14,"決裁3",IF(V2900=DB!$B$15,"決裁4",IF(V2900="","",TEXT(W2900,"GE")&amp;"-"&amp;V2900)))))</f>
        <v/>
      </c>
      <c r="B2900" s="228" t="str">
        <f>IF(A2900="","",A2900&amp;"-"&amp;COUNTIF($A$5:A2900,A2900))</f>
        <v/>
      </c>
      <c r="C2900" s="228" t="str">
        <f t="shared" si="91"/>
        <v/>
      </c>
      <c r="D2900" s="228" t="str">
        <f>IF(C2900="","",C2900&amp;"-"&amp;COUNTIF($C$5:C2900,C2900))</f>
        <v/>
      </c>
      <c r="E2900" s="228">
        <f t="shared" si="92"/>
        <v>0</v>
      </c>
      <c r="F2900" s="30"/>
      <c r="G2900" s="30"/>
      <c r="H2900" s="31"/>
      <c r="I2900" s="32"/>
      <c r="J2900" s="35"/>
      <c r="K2900" s="32"/>
      <c r="L2900" s="32"/>
      <c r="M2900" s="32"/>
      <c r="N2900" s="66"/>
      <c r="R2900" s="36"/>
      <c r="S2900" s="37"/>
      <c r="T2900" s="38"/>
      <c r="U2900" s="200"/>
      <c r="V2900" s="211"/>
      <c r="W2900" s="204"/>
      <c r="X2900" s="204"/>
      <c r="Y2900" s="40"/>
      <c r="Z2900" s="41"/>
      <c r="AA2900" s="10"/>
      <c r="AB2900" s="42"/>
      <c r="AC2900" s="41"/>
      <c r="AD2900" s="43"/>
      <c r="AE2900" s="42"/>
      <c r="AF2900" s="41"/>
      <c r="AG2900" s="43"/>
      <c r="AH2900" s="69"/>
      <c r="AI2900" s="69"/>
      <c r="AJ2900" s="69"/>
      <c r="AK2900" s="29" t="str">
        <f>IFERROR(MATCH(H2900,#REF!,0),"")</f>
        <v/>
      </c>
    </row>
    <row r="2901" spans="1:37" ht="15" customHeight="1">
      <c r="A2901" s="227" t="str">
        <f>IF(V2901=DB!$B$12,"決裁1",IF(V2901=DB!$B$13,"決裁2",IF(V2901=DB!$B$14,"決裁3",IF(V2901=DB!$B$15,"決裁4",IF(V2901="","",TEXT(W2901,"GE")&amp;"-"&amp;V2901)))))</f>
        <v/>
      </c>
      <c r="B2901" s="228" t="str">
        <f>IF(A2901="","",A2901&amp;"-"&amp;COUNTIF($A$5:A2901,A2901))</f>
        <v/>
      </c>
      <c r="C2901" s="228" t="str">
        <f t="shared" si="91"/>
        <v/>
      </c>
      <c r="D2901" s="228" t="str">
        <f>IF(C2901="","",C2901&amp;"-"&amp;COUNTIF($C$5:C2901,C2901))</f>
        <v/>
      </c>
      <c r="E2901" s="228">
        <f t="shared" si="92"/>
        <v>0</v>
      </c>
      <c r="F2901" s="30"/>
      <c r="G2901" s="30"/>
      <c r="H2901" s="31"/>
      <c r="I2901" s="32"/>
      <c r="J2901" s="35"/>
      <c r="K2901" s="32"/>
      <c r="L2901" s="32"/>
      <c r="M2901" s="32"/>
      <c r="N2901" s="66"/>
      <c r="R2901" s="36"/>
      <c r="S2901" s="37"/>
      <c r="T2901" s="38"/>
      <c r="U2901" s="200"/>
      <c r="V2901" s="211"/>
      <c r="W2901" s="204"/>
      <c r="X2901" s="204"/>
      <c r="Y2901" s="40"/>
      <c r="Z2901" s="41"/>
      <c r="AA2901" s="10"/>
      <c r="AB2901" s="42"/>
      <c r="AC2901" s="41"/>
      <c r="AD2901" s="43"/>
      <c r="AE2901" s="42"/>
      <c r="AF2901" s="41"/>
      <c r="AG2901" s="43"/>
      <c r="AH2901" s="69"/>
      <c r="AI2901" s="69"/>
      <c r="AJ2901" s="69"/>
      <c r="AK2901" s="29" t="str">
        <f>IFERROR(MATCH(H2901,#REF!,0),"")</f>
        <v/>
      </c>
    </row>
    <row r="2902" spans="1:37" ht="15" customHeight="1">
      <c r="A2902" s="227" t="str">
        <f>IF(V2902=DB!$B$12,"決裁1",IF(V2902=DB!$B$13,"決裁2",IF(V2902=DB!$B$14,"決裁3",IF(V2902=DB!$B$15,"決裁4",IF(V2902="","",TEXT(W2902,"GE")&amp;"-"&amp;V2902)))))</f>
        <v/>
      </c>
      <c r="B2902" s="228" t="str">
        <f>IF(A2902="","",A2902&amp;"-"&amp;COUNTIF($A$5:A2902,A2902))</f>
        <v/>
      </c>
      <c r="C2902" s="228" t="str">
        <f t="shared" si="91"/>
        <v/>
      </c>
      <c r="D2902" s="228" t="str">
        <f>IF(C2902="","",C2902&amp;"-"&amp;COUNTIF($C$5:C2902,C2902))</f>
        <v/>
      </c>
      <c r="E2902" s="228">
        <f t="shared" si="92"/>
        <v>0</v>
      </c>
      <c r="F2902" s="30"/>
      <c r="G2902" s="30"/>
      <c r="H2902" s="31"/>
      <c r="I2902" s="32"/>
      <c r="J2902" s="35"/>
      <c r="K2902" s="32"/>
      <c r="L2902" s="32"/>
      <c r="M2902" s="32"/>
      <c r="N2902" s="66"/>
      <c r="R2902" s="36"/>
      <c r="S2902" s="37"/>
      <c r="T2902" s="38"/>
      <c r="U2902" s="200"/>
      <c r="V2902" s="211"/>
      <c r="W2902" s="204"/>
      <c r="X2902" s="204"/>
      <c r="Y2902" s="40"/>
      <c r="Z2902" s="41"/>
      <c r="AA2902" s="10"/>
      <c r="AB2902" s="42"/>
      <c r="AC2902" s="41"/>
      <c r="AD2902" s="43"/>
      <c r="AE2902" s="42"/>
      <c r="AF2902" s="41"/>
      <c r="AG2902" s="43"/>
      <c r="AH2902" s="69"/>
      <c r="AI2902" s="69"/>
      <c r="AJ2902" s="69"/>
      <c r="AK2902" s="29" t="str">
        <f>IFERROR(MATCH(H2902,#REF!,0),"")</f>
        <v/>
      </c>
    </row>
    <row r="2903" spans="1:37" ht="15" customHeight="1">
      <c r="A2903" s="227" t="str">
        <f>IF(V2903=DB!$B$12,"決裁1",IF(V2903=DB!$B$13,"決裁2",IF(V2903=DB!$B$14,"決裁3",IF(V2903=DB!$B$15,"決裁4",IF(V2903="","",TEXT(W2903,"GE")&amp;"-"&amp;V2903)))))</f>
        <v/>
      </c>
      <c r="B2903" s="228" t="str">
        <f>IF(A2903="","",A2903&amp;"-"&amp;COUNTIF($A$5:A2903,A2903))</f>
        <v/>
      </c>
      <c r="C2903" s="228" t="str">
        <f t="shared" si="91"/>
        <v/>
      </c>
      <c r="D2903" s="228" t="str">
        <f>IF(C2903="","",C2903&amp;"-"&amp;COUNTIF($C$5:C2903,C2903))</f>
        <v/>
      </c>
      <c r="E2903" s="228">
        <f t="shared" si="92"/>
        <v>0</v>
      </c>
      <c r="F2903" s="30"/>
      <c r="G2903" s="30"/>
      <c r="H2903" s="31"/>
      <c r="I2903" s="32"/>
      <c r="J2903" s="35"/>
      <c r="K2903" s="32"/>
      <c r="L2903" s="32"/>
      <c r="M2903" s="32"/>
      <c r="N2903" s="66"/>
      <c r="R2903" s="36"/>
      <c r="S2903" s="37"/>
      <c r="T2903" s="38"/>
      <c r="U2903" s="200"/>
      <c r="V2903" s="211"/>
      <c r="W2903" s="204"/>
      <c r="X2903" s="204"/>
      <c r="Y2903" s="40"/>
      <c r="Z2903" s="41"/>
      <c r="AA2903" s="10"/>
      <c r="AB2903" s="42"/>
      <c r="AC2903" s="41"/>
      <c r="AD2903" s="43"/>
      <c r="AE2903" s="42"/>
      <c r="AF2903" s="41"/>
      <c r="AG2903" s="43"/>
      <c r="AH2903" s="69"/>
      <c r="AI2903" s="69"/>
      <c r="AJ2903" s="69"/>
      <c r="AK2903" s="29" t="str">
        <f>IFERROR(MATCH(H2903,#REF!,0),"")</f>
        <v/>
      </c>
    </row>
    <row r="2904" spans="1:37" ht="15" customHeight="1">
      <c r="A2904" s="227" t="str">
        <f>IF(V2904=DB!$B$12,"決裁1",IF(V2904=DB!$B$13,"決裁2",IF(V2904=DB!$B$14,"決裁3",IF(V2904=DB!$B$15,"決裁4",IF(V2904="","",TEXT(W2904,"GE")&amp;"-"&amp;V2904)))))</f>
        <v/>
      </c>
      <c r="B2904" s="228" t="str">
        <f>IF(A2904="","",A2904&amp;"-"&amp;COUNTIF($A$5:A2904,A2904))</f>
        <v/>
      </c>
      <c r="C2904" s="228" t="str">
        <f t="shared" si="91"/>
        <v/>
      </c>
      <c r="D2904" s="228" t="str">
        <f>IF(C2904="","",C2904&amp;"-"&amp;COUNTIF($C$5:C2904,C2904))</f>
        <v/>
      </c>
      <c r="E2904" s="228">
        <f t="shared" si="92"/>
        <v>0</v>
      </c>
      <c r="F2904" s="30"/>
      <c r="G2904" s="30"/>
      <c r="H2904" s="31"/>
      <c r="I2904" s="32"/>
      <c r="J2904" s="35"/>
      <c r="K2904" s="32"/>
      <c r="L2904" s="32"/>
      <c r="M2904" s="32"/>
      <c r="N2904" s="66"/>
      <c r="R2904" s="36"/>
      <c r="S2904" s="37"/>
      <c r="T2904" s="38"/>
      <c r="U2904" s="200"/>
      <c r="V2904" s="211"/>
      <c r="W2904" s="204"/>
      <c r="X2904" s="204"/>
      <c r="Y2904" s="40"/>
      <c r="Z2904" s="41"/>
      <c r="AA2904" s="10"/>
      <c r="AB2904" s="42"/>
      <c r="AC2904" s="41"/>
      <c r="AD2904" s="43"/>
      <c r="AE2904" s="42"/>
      <c r="AF2904" s="41"/>
      <c r="AG2904" s="43"/>
      <c r="AH2904" s="69"/>
      <c r="AI2904" s="69"/>
      <c r="AJ2904" s="69"/>
      <c r="AK2904" s="29" t="str">
        <f>IFERROR(MATCH(H2904,#REF!,0),"")</f>
        <v/>
      </c>
    </row>
    <row r="2905" spans="1:37" ht="15" customHeight="1">
      <c r="A2905" s="227" t="str">
        <f>IF(V2905=DB!$B$12,"決裁1",IF(V2905=DB!$B$13,"決裁2",IF(V2905=DB!$B$14,"決裁3",IF(V2905=DB!$B$15,"決裁4",IF(V2905="","",TEXT(W2905,"GE")&amp;"-"&amp;V2905)))))</f>
        <v/>
      </c>
      <c r="B2905" s="228" t="str">
        <f>IF(A2905="","",A2905&amp;"-"&amp;COUNTIF($A$5:A2905,A2905))</f>
        <v/>
      </c>
      <c r="C2905" s="228" t="str">
        <f t="shared" si="91"/>
        <v/>
      </c>
      <c r="D2905" s="228" t="str">
        <f>IF(C2905="","",C2905&amp;"-"&amp;COUNTIF($C$5:C2905,C2905))</f>
        <v/>
      </c>
      <c r="E2905" s="228">
        <f t="shared" si="92"/>
        <v>0</v>
      </c>
      <c r="F2905" s="30"/>
      <c r="G2905" s="30"/>
      <c r="H2905" s="31"/>
      <c r="I2905" s="32"/>
      <c r="J2905" s="35"/>
      <c r="K2905" s="32"/>
      <c r="L2905" s="32"/>
      <c r="M2905" s="32"/>
      <c r="N2905" s="66"/>
      <c r="R2905" s="36"/>
      <c r="S2905" s="37"/>
      <c r="T2905" s="38"/>
      <c r="U2905" s="200"/>
      <c r="V2905" s="211"/>
      <c r="W2905" s="204"/>
      <c r="X2905" s="204"/>
      <c r="Y2905" s="40"/>
      <c r="Z2905" s="41"/>
      <c r="AA2905" s="10"/>
      <c r="AB2905" s="42"/>
      <c r="AC2905" s="41"/>
      <c r="AD2905" s="43"/>
      <c r="AE2905" s="42"/>
      <c r="AF2905" s="41"/>
      <c r="AG2905" s="43"/>
      <c r="AH2905" s="69"/>
      <c r="AI2905" s="69"/>
      <c r="AJ2905" s="69"/>
      <c r="AK2905" s="29" t="str">
        <f>IFERROR(MATCH(H2905,#REF!,0),"")</f>
        <v/>
      </c>
    </row>
    <row r="2906" spans="1:37" ht="15" customHeight="1">
      <c r="A2906" s="227" t="str">
        <f>IF(V2906=DB!$B$12,"決裁1",IF(V2906=DB!$B$13,"決裁2",IF(V2906=DB!$B$14,"決裁3",IF(V2906=DB!$B$15,"決裁4",IF(V2906="","",TEXT(W2906,"GE")&amp;"-"&amp;V2906)))))</f>
        <v/>
      </c>
      <c r="B2906" s="228" t="str">
        <f>IF(A2906="","",A2906&amp;"-"&amp;COUNTIF($A$5:A2906,A2906))</f>
        <v/>
      </c>
      <c r="C2906" s="228" t="str">
        <f t="shared" si="91"/>
        <v/>
      </c>
      <c r="D2906" s="228" t="str">
        <f>IF(C2906="","",C2906&amp;"-"&amp;COUNTIF($C$5:C2906,C2906))</f>
        <v/>
      </c>
      <c r="E2906" s="228">
        <f t="shared" si="92"/>
        <v>0</v>
      </c>
      <c r="F2906" s="30"/>
      <c r="G2906" s="30"/>
      <c r="H2906" s="31"/>
      <c r="I2906" s="32"/>
      <c r="J2906" s="35"/>
      <c r="K2906" s="32"/>
      <c r="L2906" s="32"/>
      <c r="M2906" s="32"/>
      <c r="N2906" s="66"/>
      <c r="R2906" s="36"/>
      <c r="S2906" s="37"/>
      <c r="T2906" s="38"/>
      <c r="U2906" s="200"/>
      <c r="V2906" s="211"/>
      <c r="W2906" s="204"/>
      <c r="X2906" s="204"/>
      <c r="Y2906" s="40"/>
      <c r="Z2906" s="41"/>
      <c r="AA2906" s="10"/>
      <c r="AB2906" s="42"/>
      <c r="AC2906" s="41"/>
      <c r="AD2906" s="43"/>
      <c r="AE2906" s="42"/>
      <c r="AF2906" s="41"/>
      <c r="AG2906" s="43"/>
      <c r="AH2906" s="69"/>
      <c r="AI2906" s="69"/>
      <c r="AJ2906" s="69"/>
      <c r="AK2906" s="29" t="str">
        <f>IFERROR(MATCH(H2906,#REF!,0),"")</f>
        <v/>
      </c>
    </row>
    <row r="2907" spans="1:37" ht="15" customHeight="1">
      <c r="A2907" s="227" t="str">
        <f>IF(V2907=DB!$B$12,"決裁1",IF(V2907=DB!$B$13,"決裁2",IF(V2907=DB!$B$14,"決裁3",IF(V2907=DB!$B$15,"決裁4",IF(V2907="","",TEXT(W2907,"GE")&amp;"-"&amp;V2907)))))</f>
        <v/>
      </c>
      <c r="B2907" s="228" t="str">
        <f>IF(A2907="","",A2907&amp;"-"&amp;COUNTIF($A$5:A2907,A2907))</f>
        <v/>
      </c>
      <c r="C2907" s="228" t="str">
        <f t="shared" si="91"/>
        <v/>
      </c>
      <c r="D2907" s="228" t="str">
        <f>IF(C2907="","",C2907&amp;"-"&amp;COUNTIF($C$5:C2907,C2907))</f>
        <v/>
      </c>
      <c r="E2907" s="228">
        <f t="shared" si="92"/>
        <v>0</v>
      </c>
      <c r="F2907" s="30"/>
      <c r="G2907" s="30"/>
      <c r="H2907" s="31"/>
      <c r="I2907" s="32"/>
      <c r="J2907" s="35"/>
      <c r="K2907" s="32"/>
      <c r="L2907" s="32"/>
      <c r="M2907" s="32"/>
      <c r="N2907" s="66"/>
      <c r="R2907" s="36"/>
      <c r="S2907" s="37"/>
      <c r="T2907" s="38"/>
      <c r="U2907" s="200"/>
      <c r="V2907" s="211"/>
      <c r="W2907" s="204"/>
      <c r="X2907" s="204"/>
      <c r="Y2907" s="40"/>
      <c r="Z2907" s="41"/>
      <c r="AA2907" s="10"/>
      <c r="AB2907" s="42"/>
      <c r="AC2907" s="41"/>
      <c r="AD2907" s="43"/>
      <c r="AE2907" s="42"/>
      <c r="AF2907" s="41"/>
      <c r="AG2907" s="43"/>
      <c r="AH2907" s="69"/>
      <c r="AI2907" s="69"/>
      <c r="AJ2907" s="69"/>
      <c r="AK2907" s="29" t="str">
        <f>IFERROR(MATCH(H2907,#REF!,0),"")</f>
        <v/>
      </c>
    </row>
    <row r="2908" spans="1:37" ht="15" customHeight="1">
      <c r="A2908" s="227" t="str">
        <f>IF(V2908=DB!$B$12,"決裁1",IF(V2908=DB!$B$13,"決裁2",IF(V2908=DB!$B$14,"決裁3",IF(V2908=DB!$B$15,"決裁4",IF(V2908="","",TEXT(W2908,"GE")&amp;"-"&amp;V2908)))))</f>
        <v/>
      </c>
      <c r="B2908" s="228" t="str">
        <f>IF(A2908="","",A2908&amp;"-"&amp;COUNTIF($A$5:A2908,A2908))</f>
        <v/>
      </c>
      <c r="C2908" s="228" t="str">
        <f t="shared" si="91"/>
        <v/>
      </c>
      <c r="D2908" s="228" t="str">
        <f>IF(C2908="","",C2908&amp;"-"&amp;COUNTIF($C$5:C2908,C2908))</f>
        <v/>
      </c>
      <c r="E2908" s="228">
        <f t="shared" si="92"/>
        <v>0</v>
      </c>
      <c r="F2908" s="30"/>
      <c r="G2908" s="30"/>
      <c r="H2908" s="31"/>
      <c r="I2908" s="32"/>
      <c r="J2908" s="35"/>
      <c r="K2908" s="32"/>
      <c r="L2908" s="32"/>
      <c r="M2908" s="32"/>
      <c r="N2908" s="66"/>
      <c r="R2908" s="36"/>
      <c r="S2908" s="37"/>
      <c r="T2908" s="38"/>
      <c r="U2908" s="200"/>
      <c r="V2908" s="211"/>
      <c r="W2908" s="204"/>
      <c r="X2908" s="204"/>
      <c r="Y2908" s="40"/>
      <c r="Z2908" s="41"/>
      <c r="AA2908" s="10"/>
      <c r="AB2908" s="42"/>
      <c r="AC2908" s="41"/>
      <c r="AD2908" s="43"/>
      <c r="AE2908" s="42"/>
      <c r="AF2908" s="41"/>
      <c r="AG2908" s="43"/>
      <c r="AH2908" s="69"/>
      <c r="AI2908" s="69"/>
      <c r="AJ2908" s="69"/>
      <c r="AK2908" s="29" t="str">
        <f>IFERROR(MATCH(H2908,#REF!,0),"")</f>
        <v/>
      </c>
    </row>
    <row r="2909" spans="1:37" ht="15" customHeight="1">
      <c r="A2909" s="227" t="str">
        <f>IF(V2909=DB!$B$12,"決裁1",IF(V2909=DB!$B$13,"決裁2",IF(V2909=DB!$B$14,"決裁3",IF(V2909=DB!$B$15,"決裁4",IF(V2909="","",TEXT(W2909,"GE")&amp;"-"&amp;V2909)))))</f>
        <v/>
      </c>
      <c r="B2909" s="228" t="str">
        <f>IF(A2909="","",A2909&amp;"-"&amp;COUNTIF($A$5:A2909,A2909))</f>
        <v/>
      </c>
      <c r="C2909" s="228" t="str">
        <f t="shared" si="91"/>
        <v/>
      </c>
      <c r="D2909" s="228" t="str">
        <f>IF(C2909="","",C2909&amp;"-"&amp;COUNTIF($C$5:C2909,C2909))</f>
        <v/>
      </c>
      <c r="E2909" s="228">
        <f t="shared" si="92"/>
        <v>0</v>
      </c>
      <c r="F2909" s="30"/>
      <c r="G2909" s="30"/>
      <c r="H2909" s="31"/>
      <c r="I2909" s="32"/>
      <c r="J2909" s="35"/>
      <c r="K2909" s="32"/>
      <c r="L2909" s="32"/>
      <c r="M2909" s="32"/>
      <c r="N2909" s="66"/>
      <c r="R2909" s="36"/>
      <c r="S2909" s="37"/>
      <c r="T2909" s="38"/>
      <c r="U2909" s="200"/>
      <c r="V2909" s="211"/>
      <c r="W2909" s="204"/>
      <c r="X2909" s="204"/>
      <c r="Y2909" s="40"/>
      <c r="Z2909" s="41"/>
      <c r="AA2909" s="10"/>
      <c r="AB2909" s="42"/>
      <c r="AC2909" s="41"/>
      <c r="AD2909" s="43"/>
      <c r="AE2909" s="42"/>
      <c r="AF2909" s="41"/>
      <c r="AG2909" s="43"/>
      <c r="AH2909" s="69"/>
      <c r="AI2909" s="69"/>
      <c r="AJ2909" s="69"/>
      <c r="AK2909" s="29" t="str">
        <f>IFERROR(MATCH(H2909,#REF!,0),"")</f>
        <v/>
      </c>
    </row>
    <row r="2910" spans="1:37" ht="15" customHeight="1">
      <c r="A2910" s="227" t="str">
        <f>IF(V2910=DB!$B$12,"決裁1",IF(V2910=DB!$B$13,"決裁2",IF(V2910=DB!$B$14,"決裁3",IF(V2910=DB!$B$15,"決裁4",IF(V2910="","",TEXT(W2910,"GE")&amp;"-"&amp;V2910)))))</f>
        <v/>
      </c>
      <c r="B2910" s="228" t="str">
        <f>IF(A2910="","",A2910&amp;"-"&amp;COUNTIF($A$5:A2910,A2910))</f>
        <v/>
      </c>
      <c r="C2910" s="228" t="str">
        <f t="shared" si="91"/>
        <v/>
      </c>
      <c r="D2910" s="228" t="str">
        <f>IF(C2910="","",C2910&amp;"-"&amp;COUNTIF($C$5:C2910,C2910))</f>
        <v/>
      </c>
      <c r="E2910" s="228">
        <f t="shared" si="92"/>
        <v>0</v>
      </c>
      <c r="F2910" s="30"/>
      <c r="G2910" s="30"/>
      <c r="H2910" s="31"/>
      <c r="I2910" s="32"/>
      <c r="J2910" s="35"/>
      <c r="K2910" s="32"/>
      <c r="L2910" s="32"/>
      <c r="M2910" s="32"/>
      <c r="N2910" s="66"/>
      <c r="R2910" s="36"/>
      <c r="S2910" s="37"/>
      <c r="T2910" s="38"/>
      <c r="U2910" s="200"/>
      <c r="V2910" s="211"/>
      <c r="W2910" s="204"/>
      <c r="X2910" s="204"/>
      <c r="Y2910" s="40"/>
      <c r="Z2910" s="41"/>
      <c r="AA2910" s="10"/>
      <c r="AB2910" s="42"/>
      <c r="AC2910" s="41"/>
      <c r="AD2910" s="43"/>
      <c r="AE2910" s="42"/>
      <c r="AF2910" s="41"/>
      <c r="AG2910" s="43"/>
      <c r="AH2910" s="69"/>
      <c r="AI2910" s="69"/>
      <c r="AJ2910" s="69"/>
      <c r="AK2910" s="29" t="str">
        <f>IFERROR(MATCH(H2910,#REF!,0),"")</f>
        <v/>
      </c>
    </row>
    <row r="2911" spans="1:37" ht="15" customHeight="1">
      <c r="A2911" s="227" t="str">
        <f>IF(V2911=DB!$B$12,"決裁1",IF(V2911=DB!$B$13,"決裁2",IF(V2911=DB!$B$14,"決裁3",IF(V2911=DB!$B$15,"決裁4",IF(V2911="","",TEXT(W2911,"GE")&amp;"-"&amp;V2911)))))</f>
        <v/>
      </c>
      <c r="B2911" s="228" t="str">
        <f>IF(A2911="","",A2911&amp;"-"&amp;COUNTIF($A$5:A2911,A2911))</f>
        <v/>
      </c>
      <c r="C2911" s="228" t="str">
        <f t="shared" si="91"/>
        <v/>
      </c>
      <c r="D2911" s="228" t="str">
        <f>IF(C2911="","",C2911&amp;"-"&amp;COUNTIF($C$5:C2911,C2911))</f>
        <v/>
      </c>
      <c r="E2911" s="228">
        <f t="shared" si="92"/>
        <v>0</v>
      </c>
      <c r="F2911" s="30"/>
      <c r="G2911" s="30"/>
      <c r="H2911" s="31"/>
      <c r="I2911" s="32"/>
      <c r="J2911" s="35"/>
      <c r="K2911" s="32"/>
      <c r="L2911" s="32"/>
      <c r="M2911" s="32"/>
      <c r="N2911" s="66"/>
      <c r="R2911" s="36"/>
      <c r="S2911" s="37"/>
      <c r="T2911" s="38"/>
      <c r="U2911" s="200"/>
      <c r="V2911" s="211"/>
      <c r="W2911" s="204"/>
      <c r="X2911" s="204"/>
      <c r="Y2911" s="40"/>
      <c r="Z2911" s="41"/>
      <c r="AA2911" s="10"/>
      <c r="AB2911" s="42"/>
      <c r="AC2911" s="41"/>
      <c r="AD2911" s="43"/>
      <c r="AE2911" s="42"/>
      <c r="AF2911" s="41"/>
      <c r="AG2911" s="43"/>
      <c r="AH2911" s="69"/>
      <c r="AI2911" s="69"/>
      <c r="AJ2911" s="69"/>
      <c r="AK2911" s="29" t="str">
        <f>IFERROR(MATCH(H2911,#REF!,0),"")</f>
        <v/>
      </c>
    </row>
    <row r="2912" spans="1:37" ht="15" customHeight="1">
      <c r="A2912" s="227" t="str">
        <f>IF(V2912=DB!$B$12,"決裁1",IF(V2912=DB!$B$13,"決裁2",IF(V2912=DB!$B$14,"決裁3",IF(V2912=DB!$B$15,"決裁4",IF(V2912="","",TEXT(W2912,"GE")&amp;"-"&amp;V2912)))))</f>
        <v/>
      </c>
      <c r="B2912" s="228" t="str">
        <f>IF(A2912="","",A2912&amp;"-"&amp;COUNTIF($A$5:A2912,A2912))</f>
        <v/>
      </c>
      <c r="C2912" s="228" t="str">
        <f t="shared" si="91"/>
        <v/>
      </c>
      <c r="D2912" s="228" t="str">
        <f>IF(C2912="","",C2912&amp;"-"&amp;COUNTIF($C$5:C2912,C2912))</f>
        <v/>
      </c>
      <c r="E2912" s="228">
        <f t="shared" si="92"/>
        <v>0</v>
      </c>
      <c r="F2912" s="30"/>
      <c r="G2912" s="30"/>
      <c r="H2912" s="31"/>
      <c r="I2912" s="32"/>
      <c r="J2912" s="35"/>
      <c r="K2912" s="32"/>
      <c r="L2912" s="32"/>
      <c r="M2912" s="32"/>
      <c r="N2912" s="66"/>
      <c r="R2912" s="36"/>
      <c r="S2912" s="37"/>
      <c r="T2912" s="38"/>
      <c r="U2912" s="200"/>
      <c r="V2912" s="211"/>
      <c r="W2912" s="204"/>
      <c r="X2912" s="204"/>
      <c r="Y2912" s="40"/>
      <c r="Z2912" s="41"/>
      <c r="AA2912" s="10"/>
      <c r="AB2912" s="42"/>
      <c r="AC2912" s="41"/>
      <c r="AD2912" s="43"/>
      <c r="AE2912" s="42"/>
      <c r="AF2912" s="41"/>
      <c r="AG2912" s="43"/>
      <c r="AH2912" s="69"/>
      <c r="AI2912" s="69"/>
      <c r="AJ2912" s="69"/>
      <c r="AK2912" s="29" t="str">
        <f>IFERROR(MATCH(H2912,#REF!,0),"")</f>
        <v/>
      </c>
    </row>
    <row r="2913" spans="1:37" ht="15" customHeight="1">
      <c r="A2913" s="227" t="str">
        <f>IF(V2913=DB!$B$12,"決裁1",IF(V2913=DB!$B$13,"決裁2",IF(V2913=DB!$B$14,"決裁3",IF(V2913=DB!$B$15,"決裁4",IF(V2913="","",TEXT(W2913,"GE")&amp;"-"&amp;V2913)))))</f>
        <v/>
      </c>
      <c r="B2913" s="228" t="str">
        <f>IF(A2913="","",A2913&amp;"-"&amp;COUNTIF($A$5:A2913,A2913))</f>
        <v/>
      </c>
      <c r="C2913" s="228" t="str">
        <f t="shared" si="91"/>
        <v/>
      </c>
      <c r="D2913" s="228" t="str">
        <f>IF(C2913="","",C2913&amp;"-"&amp;COUNTIF($C$5:C2913,C2913))</f>
        <v/>
      </c>
      <c r="E2913" s="228">
        <f t="shared" si="92"/>
        <v>0</v>
      </c>
      <c r="F2913" s="30"/>
      <c r="G2913" s="30"/>
      <c r="H2913" s="31"/>
      <c r="I2913" s="32"/>
      <c r="J2913" s="35"/>
      <c r="K2913" s="32"/>
      <c r="L2913" s="32"/>
      <c r="M2913" s="32"/>
      <c r="N2913" s="66"/>
      <c r="R2913" s="36"/>
      <c r="S2913" s="37"/>
      <c r="T2913" s="38"/>
      <c r="U2913" s="200"/>
      <c r="V2913" s="211"/>
      <c r="W2913" s="204"/>
      <c r="X2913" s="204"/>
      <c r="Y2913" s="40"/>
      <c r="Z2913" s="41"/>
      <c r="AA2913" s="10"/>
      <c r="AB2913" s="42"/>
      <c r="AC2913" s="41"/>
      <c r="AD2913" s="43"/>
      <c r="AE2913" s="42"/>
      <c r="AF2913" s="41"/>
      <c r="AG2913" s="43"/>
      <c r="AH2913" s="69"/>
      <c r="AI2913" s="69"/>
      <c r="AJ2913" s="69"/>
      <c r="AK2913" s="29" t="str">
        <f>IFERROR(MATCH(H2913,#REF!,0),"")</f>
        <v/>
      </c>
    </row>
    <row r="2914" spans="1:37" ht="15" customHeight="1">
      <c r="A2914" s="227" t="str">
        <f>IF(V2914=DB!$B$12,"決裁1",IF(V2914=DB!$B$13,"決裁2",IF(V2914=DB!$B$14,"決裁3",IF(V2914=DB!$B$15,"決裁4",IF(V2914="","",TEXT(W2914,"GE")&amp;"-"&amp;V2914)))))</f>
        <v/>
      </c>
      <c r="B2914" s="228" t="str">
        <f>IF(A2914="","",A2914&amp;"-"&amp;COUNTIF($A$5:A2914,A2914))</f>
        <v/>
      </c>
      <c r="C2914" s="228" t="str">
        <f t="shared" si="91"/>
        <v/>
      </c>
      <c r="D2914" s="228" t="str">
        <f>IF(C2914="","",C2914&amp;"-"&amp;COUNTIF($C$5:C2914,C2914))</f>
        <v/>
      </c>
      <c r="E2914" s="228">
        <f t="shared" si="92"/>
        <v>0</v>
      </c>
      <c r="F2914" s="30"/>
      <c r="G2914" s="30"/>
      <c r="H2914" s="31"/>
      <c r="I2914" s="32"/>
      <c r="J2914" s="35"/>
      <c r="K2914" s="32"/>
      <c r="L2914" s="32"/>
      <c r="M2914" s="32"/>
      <c r="N2914" s="66"/>
      <c r="R2914" s="36"/>
      <c r="S2914" s="37"/>
      <c r="T2914" s="38"/>
      <c r="U2914" s="200"/>
      <c r="V2914" s="211"/>
      <c r="W2914" s="204"/>
      <c r="X2914" s="204"/>
      <c r="Y2914" s="40"/>
      <c r="Z2914" s="41"/>
      <c r="AA2914" s="10"/>
      <c r="AB2914" s="42"/>
      <c r="AC2914" s="41"/>
      <c r="AD2914" s="43"/>
      <c r="AE2914" s="42"/>
      <c r="AF2914" s="41"/>
      <c r="AG2914" s="43"/>
      <c r="AH2914" s="69"/>
      <c r="AI2914" s="69"/>
      <c r="AJ2914" s="69"/>
      <c r="AK2914" s="29" t="str">
        <f>IFERROR(MATCH(H2914,#REF!,0),"")</f>
        <v/>
      </c>
    </row>
    <row r="2915" spans="1:37" ht="15" customHeight="1">
      <c r="A2915" s="227" t="str">
        <f>IF(V2915=DB!$B$12,"決裁1",IF(V2915=DB!$B$13,"決裁2",IF(V2915=DB!$B$14,"決裁3",IF(V2915=DB!$B$15,"決裁4",IF(V2915="","",TEXT(W2915,"GE")&amp;"-"&amp;V2915)))))</f>
        <v/>
      </c>
      <c r="B2915" s="228" t="str">
        <f>IF(A2915="","",A2915&amp;"-"&amp;COUNTIF($A$5:A2915,A2915))</f>
        <v/>
      </c>
      <c r="C2915" s="228" t="str">
        <f t="shared" si="91"/>
        <v/>
      </c>
      <c r="D2915" s="228" t="str">
        <f>IF(C2915="","",C2915&amp;"-"&amp;COUNTIF($C$5:C2915,C2915))</f>
        <v/>
      </c>
      <c r="E2915" s="228">
        <f t="shared" si="92"/>
        <v>0</v>
      </c>
      <c r="F2915" s="30"/>
      <c r="G2915" s="30"/>
      <c r="H2915" s="31"/>
      <c r="I2915" s="32"/>
      <c r="J2915" s="35"/>
      <c r="K2915" s="32"/>
      <c r="L2915" s="32"/>
      <c r="M2915" s="32"/>
      <c r="N2915" s="66"/>
      <c r="R2915" s="36"/>
      <c r="S2915" s="37"/>
      <c r="T2915" s="38"/>
      <c r="U2915" s="200"/>
      <c r="V2915" s="211"/>
      <c r="W2915" s="204"/>
      <c r="X2915" s="204"/>
      <c r="Y2915" s="40"/>
      <c r="Z2915" s="41"/>
      <c r="AA2915" s="10"/>
      <c r="AB2915" s="42"/>
      <c r="AC2915" s="41"/>
      <c r="AD2915" s="43"/>
      <c r="AE2915" s="42"/>
      <c r="AF2915" s="41"/>
      <c r="AG2915" s="43"/>
      <c r="AH2915" s="69"/>
      <c r="AI2915" s="69"/>
      <c r="AJ2915" s="69"/>
      <c r="AK2915" s="29" t="str">
        <f>IFERROR(MATCH(H2915,#REF!,0),"")</f>
        <v/>
      </c>
    </row>
    <row r="2916" spans="1:37" ht="15" customHeight="1">
      <c r="A2916" s="227" t="str">
        <f>IF(V2916=DB!$B$12,"決裁1",IF(V2916=DB!$B$13,"決裁2",IF(V2916=DB!$B$14,"決裁3",IF(V2916=DB!$B$15,"決裁4",IF(V2916="","",TEXT(W2916,"GE")&amp;"-"&amp;V2916)))))</f>
        <v/>
      </c>
      <c r="B2916" s="228" t="str">
        <f>IF(A2916="","",A2916&amp;"-"&amp;COUNTIF($A$5:A2916,A2916))</f>
        <v/>
      </c>
      <c r="C2916" s="228" t="str">
        <f t="shared" si="91"/>
        <v/>
      </c>
      <c r="D2916" s="228" t="str">
        <f>IF(C2916="","",C2916&amp;"-"&amp;COUNTIF($C$5:C2916,C2916))</f>
        <v/>
      </c>
      <c r="E2916" s="228">
        <f t="shared" si="92"/>
        <v>0</v>
      </c>
      <c r="F2916" s="30"/>
      <c r="G2916" s="30"/>
      <c r="H2916" s="31"/>
      <c r="I2916" s="32"/>
      <c r="J2916" s="35"/>
      <c r="K2916" s="32"/>
      <c r="L2916" s="32"/>
      <c r="M2916" s="32"/>
      <c r="N2916" s="66"/>
      <c r="R2916" s="36"/>
      <c r="S2916" s="37"/>
      <c r="T2916" s="38"/>
      <c r="U2916" s="200"/>
      <c r="V2916" s="211"/>
      <c r="W2916" s="204"/>
      <c r="X2916" s="204"/>
      <c r="Y2916" s="40"/>
      <c r="Z2916" s="41"/>
      <c r="AA2916" s="10"/>
      <c r="AB2916" s="42"/>
      <c r="AC2916" s="41"/>
      <c r="AD2916" s="43"/>
      <c r="AE2916" s="42"/>
      <c r="AF2916" s="41"/>
      <c r="AG2916" s="43"/>
      <c r="AH2916" s="69"/>
      <c r="AI2916" s="69"/>
      <c r="AJ2916" s="69"/>
      <c r="AK2916" s="29" t="str">
        <f>IFERROR(MATCH(H2916,#REF!,0),"")</f>
        <v/>
      </c>
    </row>
    <row r="2917" spans="1:37" ht="15" customHeight="1">
      <c r="A2917" s="227" t="str">
        <f>IF(V2917=DB!$B$12,"決裁1",IF(V2917=DB!$B$13,"決裁2",IF(V2917=DB!$B$14,"決裁3",IF(V2917=DB!$B$15,"決裁4",IF(V2917="","",TEXT(W2917,"GE")&amp;"-"&amp;V2917)))))</f>
        <v/>
      </c>
      <c r="B2917" s="228" t="str">
        <f>IF(A2917="","",A2917&amp;"-"&amp;COUNTIF($A$5:A2917,A2917))</f>
        <v/>
      </c>
      <c r="C2917" s="228" t="str">
        <f t="shared" si="91"/>
        <v/>
      </c>
      <c r="D2917" s="228" t="str">
        <f>IF(C2917="","",C2917&amp;"-"&amp;COUNTIF($C$5:C2917,C2917))</f>
        <v/>
      </c>
      <c r="E2917" s="228">
        <f t="shared" si="92"/>
        <v>0</v>
      </c>
      <c r="F2917" s="30"/>
      <c r="G2917" s="30"/>
      <c r="H2917" s="31"/>
      <c r="I2917" s="32"/>
      <c r="J2917" s="35"/>
      <c r="K2917" s="32"/>
      <c r="L2917" s="32"/>
      <c r="M2917" s="32"/>
      <c r="N2917" s="66"/>
      <c r="R2917" s="36"/>
      <c r="S2917" s="37"/>
      <c r="T2917" s="38"/>
      <c r="U2917" s="200"/>
      <c r="V2917" s="211"/>
      <c r="W2917" s="204"/>
      <c r="X2917" s="204"/>
      <c r="Y2917" s="40"/>
      <c r="Z2917" s="41"/>
      <c r="AA2917" s="10"/>
      <c r="AB2917" s="42"/>
      <c r="AC2917" s="41"/>
      <c r="AD2917" s="43"/>
      <c r="AE2917" s="42"/>
      <c r="AF2917" s="41"/>
      <c r="AG2917" s="43"/>
      <c r="AH2917" s="69"/>
      <c r="AI2917" s="69"/>
      <c r="AJ2917" s="69"/>
      <c r="AK2917" s="29" t="str">
        <f>IFERROR(MATCH(H2917,#REF!,0),"")</f>
        <v/>
      </c>
    </row>
    <row r="2918" spans="1:37" ht="15" customHeight="1">
      <c r="A2918" s="227" t="str">
        <f>IF(V2918=DB!$B$12,"決裁1",IF(V2918=DB!$B$13,"決裁2",IF(V2918=DB!$B$14,"決裁3",IF(V2918=DB!$B$15,"決裁4",IF(V2918="","",TEXT(W2918,"GE")&amp;"-"&amp;V2918)))))</f>
        <v/>
      </c>
      <c r="B2918" s="228" t="str">
        <f>IF(A2918="","",A2918&amp;"-"&amp;COUNTIF($A$5:A2918,A2918))</f>
        <v/>
      </c>
      <c r="C2918" s="228" t="str">
        <f t="shared" si="91"/>
        <v/>
      </c>
      <c r="D2918" s="228" t="str">
        <f>IF(C2918="","",C2918&amp;"-"&amp;COUNTIF($C$5:C2918,C2918))</f>
        <v/>
      </c>
      <c r="E2918" s="228">
        <f t="shared" si="92"/>
        <v>0</v>
      </c>
      <c r="F2918" s="30"/>
      <c r="G2918" s="30"/>
      <c r="H2918" s="31"/>
      <c r="I2918" s="32"/>
      <c r="J2918" s="35"/>
      <c r="K2918" s="32"/>
      <c r="L2918" s="32"/>
      <c r="M2918" s="32"/>
      <c r="N2918" s="66"/>
      <c r="R2918" s="36"/>
      <c r="S2918" s="37"/>
      <c r="T2918" s="38"/>
      <c r="U2918" s="200"/>
      <c r="V2918" s="211"/>
      <c r="W2918" s="204"/>
      <c r="X2918" s="204"/>
      <c r="Y2918" s="40"/>
      <c r="Z2918" s="41"/>
      <c r="AA2918" s="10"/>
      <c r="AB2918" s="42"/>
      <c r="AC2918" s="41"/>
      <c r="AD2918" s="43"/>
      <c r="AE2918" s="42"/>
      <c r="AF2918" s="41"/>
      <c r="AG2918" s="43"/>
      <c r="AH2918" s="69"/>
      <c r="AI2918" s="69"/>
      <c r="AJ2918" s="69"/>
      <c r="AK2918" s="29" t="str">
        <f>IFERROR(MATCH(H2918,#REF!,0),"")</f>
        <v/>
      </c>
    </row>
    <row r="2919" spans="1:37" ht="15" customHeight="1">
      <c r="A2919" s="227" t="str">
        <f>IF(V2919=DB!$B$12,"決裁1",IF(V2919=DB!$B$13,"決裁2",IF(V2919=DB!$B$14,"決裁3",IF(V2919=DB!$B$15,"決裁4",IF(V2919="","",TEXT(W2919,"GE")&amp;"-"&amp;V2919)))))</f>
        <v/>
      </c>
      <c r="B2919" s="228" t="str">
        <f>IF(A2919="","",A2919&amp;"-"&amp;COUNTIF($A$5:A2919,A2919))</f>
        <v/>
      </c>
      <c r="C2919" s="228" t="str">
        <f t="shared" si="91"/>
        <v/>
      </c>
      <c r="D2919" s="228" t="str">
        <f>IF(C2919="","",C2919&amp;"-"&amp;COUNTIF($C$5:C2919,C2919))</f>
        <v/>
      </c>
      <c r="E2919" s="228">
        <f t="shared" si="92"/>
        <v>0</v>
      </c>
      <c r="F2919" s="30"/>
      <c r="G2919" s="30"/>
      <c r="H2919" s="31"/>
      <c r="I2919" s="32"/>
      <c r="J2919" s="35"/>
      <c r="K2919" s="32"/>
      <c r="L2919" s="32"/>
      <c r="M2919" s="32"/>
      <c r="N2919" s="66"/>
      <c r="R2919" s="36"/>
      <c r="S2919" s="37"/>
      <c r="T2919" s="38"/>
      <c r="U2919" s="200"/>
      <c r="V2919" s="211"/>
      <c r="W2919" s="204"/>
      <c r="X2919" s="204"/>
      <c r="Y2919" s="40"/>
      <c r="Z2919" s="41"/>
      <c r="AA2919" s="10"/>
      <c r="AB2919" s="42"/>
      <c r="AC2919" s="41"/>
      <c r="AD2919" s="43"/>
      <c r="AE2919" s="42"/>
      <c r="AF2919" s="41"/>
      <c r="AG2919" s="43"/>
      <c r="AH2919" s="69"/>
      <c r="AI2919" s="69"/>
      <c r="AJ2919" s="69"/>
      <c r="AK2919" s="29" t="str">
        <f>IFERROR(MATCH(H2919,#REF!,0),"")</f>
        <v/>
      </c>
    </row>
    <row r="2920" spans="1:37" ht="15" customHeight="1">
      <c r="A2920" s="227" t="str">
        <f>IF(V2920=DB!$B$12,"決裁1",IF(V2920=DB!$B$13,"決裁2",IF(V2920=DB!$B$14,"決裁3",IF(V2920=DB!$B$15,"決裁4",IF(V2920="","",TEXT(W2920,"GE")&amp;"-"&amp;V2920)))))</f>
        <v/>
      </c>
      <c r="B2920" s="228" t="str">
        <f>IF(A2920="","",A2920&amp;"-"&amp;COUNTIF($A$5:A2920,A2920))</f>
        <v/>
      </c>
      <c r="C2920" s="228" t="str">
        <f t="shared" si="91"/>
        <v/>
      </c>
      <c r="D2920" s="228" t="str">
        <f>IF(C2920="","",C2920&amp;"-"&amp;COUNTIF($C$5:C2920,C2920))</f>
        <v/>
      </c>
      <c r="E2920" s="228">
        <f t="shared" si="92"/>
        <v>0</v>
      </c>
      <c r="F2920" s="30"/>
      <c r="G2920" s="30"/>
      <c r="H2920" s="31"/>
      <c r="I2920" s="32"/>
      <c r="J2920" s="35"/>
      <c r="K2920" s="32"/>
      <c r="L2920" s="32"/>
      <c r="M2920" s="32"/>
      <c r="N2920" s="66"/>
      <c r="R2920" s="36"/>
      <c r="S2920" s="37"/>
      <c r="T2920" s="38"/>
      <c r="U2920" s="200"/>
      <c r="V2920" s="211"/>
      <c r="W2920" s="204"/>
      <c r="X2920" s="204"/>
      <c r="Y2920" s="40"/>
      <c r="Z2920" s="41"/>
      <c r="AA2920" s="10"/>
      <c r="AB2920" s="42"/>
      <c r="AC2920" s="41"/>
      <c r="AD2920" s="43"/>
      <c r="AE2920" s="42"/>
      <c r="AF2920" s="41"/>
      <c r="AG2920" s="43"/>
      <c r="AH2920" s="69"/>
      <c r="AI2920" s="69"/>
      <c r="AJ2920" s="69"/>
      <c r="AK2920" s="29" t="str">
        <f>IFERROR(MATCH(H2920,#REF!,0),"")</f>
        <v/>
      </c>
    </row>
    <row r="2921" spans="1:37" ht="15" customHeight="1">
      <c r="A2921" s="227" t="str">
        <f>IF(V2921=DB!$B$12,"決裁1",IF(V2921=DB!$B$13,"決裁2",IF(V2921=DB!$B$14,"決裁3",IF(V2921=DB!$B$15,"決裁4",IF(V2921="","",TEXT(W2921,"GE")&amp;"-"&amp;V2921)))))</f>
        <v/>
      </c>
      <c r="B2921" s="228" t="str">
        <f>IF(A2921="","",A2921&amp;"-"&amp;COUNTIF($A$5:A2921,A2921))</f>
        <v/>
      </c>
      <c r="C2921" s="228" t="str">
        <f t="shared" si="91"/>
        <v/>
      </c>
      <c r="D2921" s="228" t="str">
        <f>IF(C2921="","",C2921&amp;"-"&amp;COUNTIF($C$5:C2921,C2921))</f>
        <v/>
      </c>
      <c r="E2921" s="228">
        <f t="shared" si="92"/>
        <v>0</v>
      </c>
      <c r="F2921" s="30"/>
      <c r="G2921" s="30"/>
      <c r="H2921" s="31"/>
      <c r="I2921" s="32"/>
      <c r="J2921" s="35"/>
      <c r="K2921" s="32"/>
      <c r="L2921" s="32"/>
      <c r="M2921" s="32"/>
      <c r="N2921" s="66"/>
      <c r="R2921" s="36"/>
      <c r="S2921" s="37"/>
      <c r="T2921" s="38"/>
      <c r="U2921" s="200"/>
      <c r="V2921" s="211"/>
      <c r="W2921" s="204"/>
      <c r="X2921" s="204"/>
      <c r="Y2921" s="40"/>
      <c r="Z2921" s="41"/>
      <c r="AA2921" s="10"/>
      <c r="AB2921" s="42"/>
      <c r="AC2921" s="41"/>
      <c r="AD2921" s="43"/>
      <c r="AE2921" s="42"/>
      <c r="AF2921" s="41"/>
      <c r="AG2921" s="43"/>
      <c r="AH2921" s="69"/>
      <c r="AI2921" s="69"/>
      <c r="AJ2921" s="69"/>
      <c r="AK2921" s="29" t="str">
        <f>IFERROR(MATCH(H2921,#REF!,0),"")</f>
        <v/>
      </c>
    </row>
    <row r="2922" spans="1:37" ht="15" customHeight="1">
      <c r="A2922" s="227" t="str">
        <f>IF(V2922=DB!$B$12,"決裁1",IF(V2922=DB!$B$13,"決裁2",IF(V2922=DB!$B$14,"決裁3",IF(V2922=DB!$B$15,"決裁4",IF(V2922="","",TEXT(W2922,"GE")&amp;"-"&amp;V2922)))))</f>
        <v/>
      </c>
      <c r="B2922" s="228" t="str">
        <f>IF(A2922="","",A2922&amp;"-"&amp;COUNTIF($A$5:A2922,A2922))</f>
        <v/>
      </c>
      <c r="C2922" s="228" t="str">
        <f t="shared" si="91"/>
        <v/>
      </c>
      <c r="D2922" s="228" t="str">
        <f>IF(C2922="","",C2922&amp;"-"&amp;COUNTIF($C$5:C2922,C2922))</f>
        <v/>
      </c>
      <c r="E2922" s="228">
        <f t="shared" si="92"/>
        <v>0</v>
      </c>
      <c r="F2922" s="30"/>
      <c r="G2922" s="30"/>
      <c r="H2922" s="31"/>
      <c r="I2922" s="32"/>
      <c r="J2922" s="35"/>
      <c r="K2922" s="32"/>
      <c r="L2922" s="32"/>
      <c r="M2922" s="32"/>
      <c r="N2922" s="66"/>
      <c r="R2922" s="36"/>
      <c r="S2922" s="37"/>
      <c r="T2922" s="38"/>
      <c r="U2922" s="200"/>
      <c r="V2922" s="211"/>
      <c r="W2922" s="204"/>
      <c r="X2922" s="204"/>
      <c r="Y2922" s="40"/>
      <c r="Z2922" s="41"/>
      <c r="AA2922" s="10"/>
      <c r="AB2922" s="42"/>
      <c r="AC2922" s="41"/>
      <c r="AD2922" s="43"/>
      <c r="AE2922" s="42"/>
      <c r="AF2922" s="41"/>
      <c r="AG2922" s="43"/>
      <c r="AH2922" s="69"/>
      <c r="AI2922" s="69"/>
      <c r="AJ2922" s="69"/>
      <c r="AK2922" s="29" t="str">
        <f>IFERROR(MATCH(H2922,#REF!,0),"")</f>
        <v/>
      </c>
    </row>
    <row r="2923" spans="1:37" ht="15" customHeight="1">
      <c r="A2923" s="227" t="str">
        <f>IF(V2923=DB!$B$12,"決裁1",IF(V2923=DB!$B$13,"決裁2",IF(V2923=DB!$B$14,"決裁3",IF(V2923=DB!$B$15,"決裁4",IF(V2923="","",TEXT(W2923,"GE")&amp;"-"&amp;V2923)))))</f>
        <v/>
      </c>
      <c r="B2923" s="228" t="str">
        <f>IF(A2923="","",A2923&amp;"-"&amp;COUNTIF($A$5:A2923,A2923))</f>
        <v/>
      </c>
      <c r="C2923" s="228" t="str">
        <f t="shared" si="91"/>
        <v/>
      </c>
      <c r="D2923" s="228" t="str">
        <f>IF(C2923="","",C2923&amp;"-"&amp;COUNTIF($C$5:C2923,C2923))</f>
        <v/>
      </c>
      <c r="E2923" s="228">
        <f t="shared" si="92"/>
        <v>0</v>
      </c>
      <c r="F2923" s="30"/>
      <c r="G2923" s="30"/>
      <c r="H2923" s="31"/>
      <c r="I2923" s="32"/>
      <c r="J2923" s="35"/>
      <c r="K2923" s="32"/>
      <c r="L2923" s="32"/>
      <c r="M2923" s="32"/>
      <c r="N2923" s="66"/>
      <c r="R2923" s="36"/>
      <c r="S2923" s="37"/>
      <c r="T2923" s="38"/>
      <c r="U2923" s="200"/>
      <c r="V2923" s="211"/>
      <c r="W2923" s="204"/>
      <c r="X2923" s="204"/>
      <c r="Y2923" s="40"/>
      <c r="Z2923" s="41"/>
      <c r="AA2923" s="10"/>
      <c r="AB2923" s="42"/>
      <c r="AC2923" s="41"/>
      <c r="AD2923" s="43"/>
      <c r="AE2923" s="42"/>
      <c r="AF2923" s="41"/>
      <c r="AG2923" s="43"/>
      <c r="AH2923" s="69"/>
      <c r="AI2923" s="69"/>
      <c r="AJ2923" s="69"/>
      <c r="AK2923" s="29" t="str">
        <f>IFERROR(MATCH(H2923,#REF!,0),"")</f>
        <v/>
      </c>
    </row>
    <row r="2924" spans="1:37" ht="15" customHeight="1">
      <c r="A2924" s="227" t="str">
        <f>IF(V2924=DB!$B$12,"決裁1",IF(V2924=DB!$B$13,"決裁2",IF(V2924=DB!$B$14,"決裁3",IF(V2924=DB!$B$15,"決裁4",IF(V2924="","",TEXT(W2924,"GE")&amp;"-"&amp;V2924)))))</f>
        <v/>
      </c>
      <c r="B2924" s="228" t="str">
        <f>IF(A2924="","",A2924&amp;"-"&amp;COUNTIF($A$5:A2924,A2924))</f>
        <v/>
      </c>
      <c r="C2924" s="228" t="str">
        <f t="shared" si="91"/>
        <v/>
      </c>
      <c r="D2924" s="228" t="str">
        <f>IF(C2924="","",C2924&amp;"-"&amp;COUNTIF($C$5:C2924,C2924))</f>
        <v/>
      </c>
      <c r="E2924" s="228">
        <f t="shared" si="92"/>
        <v>0</v>
      </c>
      <c r="F2924" s="30"/>
      <c r="G2924" s="30"/>
      <c r="H2924" s="31"/>
      <c r="I2924" s="32"/>
      <c r="J2924" s="35"/>
      <c r="K2924" s="32"/>
      <c r="L2924" s="32"/>
      <c r="M2924" s="32"/>
      <c r="N2924" s="66"/>
      <c r="R2924" s="36"/>
      <c r="S2924" s="37"/>
      <c r="T2924" s="38"/>
      <c r="U2924" s="200"/>
      <c r="V2924" s="211"/>
      <c r="W2924" s="204"/>
      <c r="X2924" s="204"/>
      <c r="Y2924" s="40"/>
      <c r="Z2924" s="41"/>
      <c r="AA2924" s="10"/>
      <c r="AB2924" s="42"/>
      <c r="AC2924" s="41"/>
      <c r="AD2924" s="43"/>
      <c r="AE2924" s="42"/>
      <c r="AF2924" s="41"/>
      <c r="AG2924" s="43"/>
      <c r="AH2924" s="69"/>
      <c r="AI2924" s="69"/>
      <c r="AJ2924" s="69"/>
      <c r="AK2924" s="29" t="str">
        <f>IFERROR(MATCH(H2924,#REF!,0),"")</f>
        <v/>
      </c>
    </row>
    <row r="2925" spans="1:37" ht="15" customHeight="1">
      <c r="A2925" s="227" t="str">
        <f>IF(V2925=DB!$B$12,"決裁1",IF(V2925=DB!$B$13,"決裁2",IF(V2925=DB!$B$14,"決裁3",IF(V2925=DB!$B$15,"決裁4",IF(V2925="","",TEXT(W2925,"GE")&amp;"-"&amp;V2925)))))</f>
        <v/>
      </c>
      <c r="B2925" s="228" t="str">
        <f>IF(A2925="","",A2925&amp;"-"&amp;COUNTIF($A$5:A2925,A2925))</f>
        <v/>
      </c>
      <c r="C2925" s="228" t="str">
        <f t="shared" si="91"/>
        <v/>
      </c>
      <c r="D2925" s="228" t="str">
        <f>IF(C2925="","",C2925&amp;"-"&amp;COUNTIF($C$5:C2925,C2925))</f>
        <v/>
      </c>
      <c r="E2925" s="228">
        <f t="shared" si="92"/>
        <v>0</v>
      </c>
      <c r="F2925" s="30"/>
      <c r="G2925" s="30"/>
      <c r="H2925" s="31"/>
      <c r="I2925" s="32"/>
      <c r="J2925" s="35"/>
      <c r="K2925" s="32"/>
      <c r="L2925" s="32"/>
      <c r="M2925" s="32"/>
      <c r="N2925" s="66"/>
      <c r="R2925" s="36"/>
      <c r="S2925" s="37"/>
      <c r="T2925" s="38"/>
      <c r="U2925" s="200"/>
      <c r="V2925" s="211"/>
      <c r="W2925" s="204"/>
      <c r="X2925" s="204"/>
      <c r="Y2925" s="40"/>
      <c r="Z2925" s="41"/>
      <c r="AA2925" s="10"/>
      <c r="AB2925" s="42"/>
      <c r="AC2925" s="41"/>
      <c r="AD2925" s="43"/>
      <c r="AE2925" s="42"/>
      <c r="AF2925" s="41"/>
      <c r="AG2925" s="43"/>
      <c r="AH2925" s="69"/>
      <c r="AI2925" s="69"/>
      <c r="AJ2925" s="69"/>
      <c r="AK2925" s="29" t="str">
        <f>IFERROR(MATCH(H2925,#REF!,0),"")</f>
        <v/>
      </c>
    </row>
    <row r="2926" spans="1:37" ht="15" customHeight="1">
      <c r="A2926" s="227" t="str">
        <f>IF(V2926=DB!$B$12,"決裁1",IF(V2926=DB!$B$13,"決裁2",IF(V2926=DB!$B$14,"決裁3",IF(V2926=DB!$B$15,"決裁4",IF(V2926="","",TEXT(W2926,"GE")&amp;"-"&amp;V2926)))))</f>
        <v/>
      </c>
      <c r="B2926" s="228" t="str">
        <f>IF(A2926="","",A2926&amp;"-"&amp;COUNTIF($A$5:A2926,A2926))</f>
        <v/>
      </c>
      <c r="C2926" s="228" t="str">
        <f t="shared" si="91"/>
        <v/>
      </c>
      <c r="D2926" s="228" t="str">
        <f>IF(C2926="","",C2926&amp;"-"&amp;COUNTIF($C$5:C2926,C2926))</f>
        <v/>
      </c>
      <c r="E2926" s="228">
        <f t="shared" si="92"/>
        <v>0</v>
      </c>
      <c r="F2926" s="30"/>
      <c r="G2926" s="30"/>
      <c r="H2926" s="31"/>
      <c r="I2926" s="32"/>
      <c r="J2926" s="35"/>
      <c r="K2926" s="32"/>
      <c r="L2926" s="32"/>
      <c r="M2926" s="32"/>
      <c r="N2926" s="66"/>
      <c r="R2926" s="36"/>
      <c r="S2926" s="37"/>
      <c r="T2926" s="38"/>
      <c r="U2926" s="200"/>
      <c r="V2926" s="211"/>
      <c r="W2926" s="204"/>
      <c r="X2926" s="204"/>
      <c r="Y2926" s="40"/>
      <c r="Z2926" s="41"/>
      <c r="AA2926" s="10"/>
      <c r="AB2926" s="42"/>
      <c r="AC2926" s="41"/>
      <c r="AD2926" s="43"/>
      <c r="AE2926" s="42"/>
      <c r="AF2926" s="41"/>
      <c r="AG2926" s="43"/>
      <c r="AH2926" s="69"/>
      <c r="AI2926" s="69"/>
      <c r="AJ2926" s="69"/>
      <c r="AK2926" s="29" t="str">
        <f>IFERROR(MATCH(H2926,#REF!,0),"")</f>
        <v/>
      </c>
    </row>
    <row r="2927" spans="1:37" ht="15" customHeight="1">
      <c r="A2927" s="227" t="str">
        <f>IF(V2927=DB!$B$12,"決裁1",IF(V2927=DB!$B$13,"決裁2",IF(V2927=DB!$B$14,"決裁3",IF(V2927=DB!$B$15,"決裁4",IF(V2927="","",TEXT(W2927,"GE")&amp;"-"&amp;V2927)))))</f>
        <v/>
      </c>
      <c r="B2927" s="228" t="str">
        <f>IF(A2927="","",A2927&amp;"-"&amp;COUNTIF($A$5:A2927,A2927))</f>
        <v/>
      </c>
      <c r="C2927" s="228" t="str">
        <f t="shared" si="91"/>
        <v/>
      </c>
      <c r="D2927" s="228" t="str">
        <f>IF(C2927="","",C2927&amp;"-"&amp;COUNTIF($C$5:C2927,C2927))</f>
        <v/>
      </c>
      <c r="E2927" s="228">
        <f t="shared" si="92"/>
        <v>0</v>
      </c>
      <c r="F2927" s="30"/>
      <c r="G2927" s="30"/>
      <c r="H2927" s="31"/>
      <c r="I2927" s="32"/>
      <c r="J2927" s="35"/>
      <c r="K2927" s="32"/>
      <c r="L2927" s="32"/>
      <c r="M2927" s="32"/>
      <c r="N2927" s="66"/>
      <c r="R2927" s="36"/>
      <c r="S2927" s="37"/>
      <c r="T2927" s="38"/>
      <c r="U2927" s="200"/>
      <c r="V2927" s="211"/>
      <c r="W2927" s="204"/>
      <c r="X2927" s="204"/>
      <c r="Y2927" s="40"/>
      <c r="Z2927" s="41"/>
      <c r="AA2927" s="10"/>
      <c r="AB2927" s="42"/>
      <c r="AC2927" s="41"/>
      <c r="AD2927" s="43"/>
      <c r="AE2927" s="42"/>
      <c r="AF2927" s="41"/>
      <c r="AG2927" s="43"/>
      <c r="AH2927" s="69"/>
      <c r="AI2927" s="69"/>
      <c r="AJ2927" s="69"/>
      <c r="AK2927" s="29" t="str">
        <f>IFERROR(MATCH(H2927,#REF!,0),"")</f>
        <v/>
      </c>
    </row>
    <row r="2928" spans="1:37" ht="15" customHeight="1">
      <c r="A2928" s="227" t="str">
        <f>IF(V2928=DB!$B$12,"決裁1",IF(V2928=DB!$B$13,"決裁2",IF(V2928=DB!$B$14,"決裁3",IF(V2928=DB!$B$15,"決裁4",IF(V2928="","",TEXT(W2928,"GE")&amp;"-"&amp;V2928)))))</f>
        <v/>
      </c>
      <c r="B2928" s="228" t="str">
        <f>IF(A2928="","",A2928&amp;"-"&amp;COUNTIF($A$5:A2928,A2928))</f>
        <v/>
      </c>
      <c r="C2928" s="228" t="str">
        <f t="shared" si="91"/>
        <v/>
      </c>
      <c r="D2928" s="228" t="str">
        <f>IF(C2928="","",C2928&amp;"-"&amp;COUNTIF($C$5:C2928,C2928))</f>
        <v/>
      </c>
      <c r="E2928" s="228">
        <f t="shared" si="92"/>
        <v>0</v>
      </c>
      <c r="F2928" s="30"/>
      <c r="G2928" s="30"/>
      <c r="H2928" s="31"/>
      <c r="I2928" s="32"/>
      <c r="J2928" s="35"/>
      <c r="K2928" s="32"/>
      <c r="L2928" s="32"/>
      <c r="M2928" s="32"/>
      <c r="N2928" s="66"/>
      <c r="R2928" s="36"/>
      <c r="S2928" s="37"/>
      <c r="T2928" s="38"/>
      <c r="U2928" s="200"/>
      <c r="V2928" s="211"/>
      <c r="W2928" s="204"/>
      <c r="X2928" s="204"/>
      <c r="Y2928" s="40"/>
      <c r="Z2928" s="41"/>
      <c r="AA2928" s="10"/>
      <c r="AB2928" s="42"/>
      <c r="AC2928" s="41"/>
      <c r="AD2928" s="43"/>
      <c r="AE2928" s="42"/>
      <c r="AF2928" s="41"/>
      <c r="AG2928" s="43"/>
      <c r="AH2928" s="69"/>
      <c r="AI2928" s="69"/>
      <c r="AJ2928" s="69"/>
      <c r="AK2928" s="29" t="str">
        <f>IFERROR(MATCH(H2928,#REF!,0),"")</f>
        <v/>
      </c>
    </row>
    <row r="2929" spans="1:37" ht="15" customHeight="1">
      <c r="A2929" s="227" t="str">
        <f>IF(V2929=DB!$B$12,"決裁1",IF(V2929=DB!$B$13,"決裁2",IF(V2929=DB!$B$14,"決裁3",IF(V2929=DB!$B$15,"決裁4",IF(V2929="","",TEXT(W2929,"GE")&amp;"-"&amp;V2929)))))</f>
        <v/>
      </c>
      <c r="B2929" s="228" t="str">
        <f>IF(A2929="","",A2929&amp;"-"&amp;COUNTIF($A$5:A2929,A2929))</f>
        <v/>
      </c>
      <c r="C2929" s="228" t="str">
        <f t="shared" si="91"/>
        <v/>
      </c>
      <c r="D2929" s="228" t="str">
        <f>IF(C2929="","",C2929&amp;"-"&amp;COUNTIF($C$5:C2929,C2929))</f>
        <v/>
      </c>
      <c r="E2929" s="228">
        <f t="shared" si="92"/>
        <v>0</v>
      </c>
      <c r="F2929" s="30"/>
      <c r="G2929" s="30"/>
      <c r="H2929" s="31"/>
      <c r="I2929" s="32"/>
      <c r="J2929" s="35"/>
      <c r="K2929" s="32"/>
      <c r="L2929" s="32"/>
      <c r="M2929" s="32"/>
      <c r="N2929" s="66"/>
      <c r="R2929" s="36"/>
      <c r="S2929" s="37"/>
      <c r="T2929" s="38"/>
      <c r="U2929" s="200"/>
      <c r="V2929" s="211"/>
      <c r="W2929" s="204"/>
      <c r="X2929" s="204"/>
      <c r="Y2929" s="40"/>
      <c r="Z2929" s="41"/>
      <c r="AA2929" s="10"/>
      <c r="AB2929" s="42"/>
      <c r="AC2929" s="41"/>
      <c r="AD2929" s="43"/>
      <c r="AE2929" s="42"/>
      <c r="AF2929" s="41"/>
      <c r="AG2929" s="43"/>
      <c r="AH2929" s="69"/>
      <c r="AI2929" s="69"/>
      <c r="AJ2929" s="69"/>
      <c r="AK2929" s="29" t="str">
        <f>IFERROR(MATCH(H2929,#REF!,0),"")</f>
        <v/>
      </c>
    </row>
    <row r="2930" spans="1:37" ht="15" customHeight="1">
      <c r="A2930" s="227" t="str">
        <f>IF(V2930=DB!$B$12,"決裁1",IF(V2930=DB!$B$13,"決裁2",IF(V2930=DB!$B$14,"決裁3",IF(V2930=DB!$B$15,"決裁4",IF(V2930="","",TEXT(W2930,"GE")&amp;"-"&amp;V2930)))))</f>
        <v/>
      </c>
      <c r="B2930" s="228" t="str">
        <f>IF(A2930="","",A2930&amp;"-"&amp;COUNTIF($A$5:A2930,A2930))</f>
        <v/>
      </c>
      <c r="C2930" s="228" t="str">
        <f t="shared" si="91"/>
        <v/>
      </c>
      <c r="D2930" s="228" t="str">
        <f>IF(C2930="","",C2930&amp;"-"&amp;COUNTIF($C$5:C2930,C2930))</f>
        <v/>
      </c>
      <c r="E2930" s="228">
        <f t="shared" si="92"/>
        <v>0</v>
      </c>
      <c r="F2930" s="30"/>
      <c r="G2930" s="30"/>
      <c r="H2930" s="31"/>
      <c r="I2930" s="32"/>
      <c r="J2930" s="35"/>
      <c r="K2930" s="32"/>
      <c r="L2930" s="32"/>
      <c r="M2930" s="32"/>
      <c r="N2930" s="66"/>
      <c r="R2930" s="36"/>
      <c r="S2930" s="37"/>
      <c r="T2930" s="38"/>
      <c r="U2930" s="200"/>
      <c r="V2930" s="211"/>
      <c r="W2930" s="204"/>
      <c r="X2930" s="204"/>
      <c r="Y2930" s="40"/>
      <c r="Z2930" s="41"/>
      <c r="AA2930" s="10"/>
      <c r="AB2930" s="42"/>
      <c r="AC2930" s="41"/>
      <c r="AD2930" s="43"/>
      <c r="AE2930" s="42"/>
      <c r="AF2930" s="41"/>
      <c r="AG2930" s="43"/>
      <c r="AH2930" s="69"/>
      <c r="AI2930" s="69"/>
      <c r="AJ2930" s="69"/>
      <c r="AK2930" s="29" t="str">
        <f>IFERROR(MATCH(H2930,#REF!,0),"")</f>
        <v/>
      </c>
    </row>
    <row r="2931" spans="1:37" ht="15" customHeight="1">
      <c r="A2931" s="227" t="str">
        <f>IF(V2931=DB!$B$12,"決裁1",IF(V2931=DB!$B$13,"決裁2",IF(V2931=DB!$B$14,"決裁3",IF(V2931=DB!$B$15,"決裁4",IF(V2931="","",TEXT(W2931,"GE")&amp;"-"&amp;V2931)))))</f>
        <v/>
      </c>
      <c r="B2931" s="228" t="str">
        <f>IF(A2931="","",A2931&amp;"-"&amp;COUNTIF($A$5:A2931,A2931))</f>
        <v/>
      </c>
      <c r="C2931" s="228" t="str">
        <f t="shared" si="91"/>
        <v/>
      </c>
      <c r="D2931" s="228" t="str">
        <f>IF(C2931="","",C2931&amp;"-"&amp;COUNTIF($C$5:C2931,C2931))</f>
        <v/>
      </c>
      <c r="E2931" s="228">
        <f t="shared" si="92"/>
        <v>0</v>
      </c>
      <c r="F2931" s="30"/>
      <c r="G2931" s="30"/>
      <c r="H2931" s="31"/>
      <c r="I2931" s="32"/>
      <c r="J2931" s="35"/>
      <c r="K2931" s="32"/>
      <c r="L2931" s="32"/>
      <c r="M2931" s="32"/>
      <c r="N2931" s="66"/>
      <c r="R2931" s="36"/>
      <c r="S2931" s="37"/>
      <c r="T2931" s="38"/>
      <c r="U2931" s="200"/>
      <c r="V2931" s="211"/>
      <c r="W2931" s="204"/>
      <c r="X2931" s="204"/>
      <c r="Y2931" s="40"/>
      <c r="Z2931" s="41"/>
      <c r="AA2931" s="10"/>
      <c r="AB2931" s="42"/>
      <c r="AC2931" s="41"/>
      <c r="AD2931" s="43"/>
      <c r="AE2931" s="42"/>
      <c r="AF2931" s="41"/>
      <c r="AG2931" s="43"/>
      <c r="AH2931" s="69"/>
      <c r="AI2931" s="69"/>
      <c r="AJ2931" s="69"/>
      <c r="AK2931" s="29" t="str">
        <f>IFERROR(MATCH(H2931,#REF!,0),"")</f>
        <v/>
      </c>
    </row>
    <row r="2932" spans="1:37" ht="15" customHeight="1">
      <c r="A2932" s="227" t="str">
        <f>IF(V2932=DB!$B$12,"決裁1",IF(V2932=DB!$B$13,"決裁2",IF(V2932=DB!$B$14,"決裁3",IF(V2932=DB!$B$15,"決裁4",IF(V2932="","",TEXT(W2932,"GE")&amp;"-"&amp;V2932)))))</f>
        <v/>
      </c>
      <c r="B2932" s="228" t="str">
        <f>IF(A2932="","",A2932&amp;"-"&amp;COUNTIF($A$5:A2932,A2932))</f>
        <v/>
      </c>
      <c r="C2932" s="228" t="str">
        <f t="shared" si="91"/>
        <v/>
      </c>
      <c r="D2932" s="228" t="str">
        <f>IF(C2932="","",C2932&amp;"-"&amp;COUNTIF($C$5:C2932,C2932))</f>
        <v/>
      </c>
      <c r="E2932" s="228">
        <f t="shared" si="92"/>
        <v>0</v>
      </c>
      <c r="F2932" s="30"/>
      <c r="G2932" s="30"/>
      <c r="H2932" s="31"/>
      <c r="I2932" s="32"/>
      <c r="J2932" s="35"/>
      <c r="K2932" s="32"/>
      <c r="L2932" s="32"/>
      <c r="M2932" s="32"/>
      <c r="N2932" s="66"/>
      <c r="R2932" s="36"/>
      <c r="S2932" s="37"/>
      <c r="T2932" s="38"/>
      <c r="U2932" s="200"/>
      <c r="V2932" s="211"/>
      <c r="W2932" s="204"/>
      <c r="X2932" s="204"/>
      <c r="Y2932" s="40"/>
      <c r="Z2932" s="41"/>
      <c r="AA2932" s="10"/>
      <c r="AB2932" s="42"/>
      <c r="AC2932" s="41"/>
      <c r="AD2932" s="43"/>
      <c r="AE2932" s="42"/>
      <c r="AF2932" s="41"/>
      <c r="AG2932" s="43"/>
      <c r="AH2932" s="69"/>
      <c r="AI2932" s="69"/>
      <c r="AJ2932" s="69"/>
      <c r="AK2932" s="29" t="str">
        <f>IFERROR(MATCH(H2932,#REF!,0),"")</f>
        <v/>
      </c>
    </row>
    <row r="2933" spans="1:37" ht="15" customHeight="1">
      <c r="A2933" s="227" t="str">
        <f>IF(V2933=DB!$B$12,"決裁1",IF(V2933=DB!$B$13,"決裁2",IF(V2933=DB!$B$14,"決裁3",IF(V2933=DB!$B$15,"決裁4",IF(V2933="","",TEXT(W2933,"GE")&amp;"-"&amp;V2933)))))</f>
        <v/>
      </c>
      <c r="B2933" s="228" t="str">
        <f>IF(A2933="","",A2933&amp;"-"&amp;COUNTIF($A$5:A2933,A2933))</f>
        <v/>
      </c>
      <c r="C2933" s="228" t="str">
        <f t="shared" si="91"/>
        <v/>
      </c>
      <c r="D2933" s="228" t="str">
        <f>IF(C2933="","",C2933&amp;"-"&amp;COUNTIF($C$5:C2933,C2933))</f>
        <v/>
      </c>
      <c r="E2933" s="228">
        <f t="shared" si="92"/>
        <v>0</v>
      </c>
      <c r="F2933" s="30"/>
      <c r="G2933" s="30"/>
      <c r="H2933" s="31"/>
      <c r="I2933" s="32"/>
      <c r="J2933" s="35"/>
      <c r="K2933" s="32"/>
      <c r="L2933" s="32"/>
      <c r="M2933" s="32"/>
      <c r="N2933" s="66"/>
      <c r="R2933" s="36"/>
      <c r="S2933" s="37"/>
      <c r="T2933" s="38"/>
      <c r="U2933" s="200"/>
      <c r="V2933" s="211"/>
      <c r="W2933" s="204"/>
      <c r="X2933" s="204"/>
      <c r="Y2933" s="40"/>
      <c r="Z2933" s="41"/>
      <c r="AA2933" s="10"/>
      <c r="AB2933" s="42"/>
      <c r="AC2933" s="41"/>
      <c r="AD2933" s="43"/>
      <c r="AE2933" s="42"/>
      <c r="AF2933" s="41"/>
      <c r="AG2933" s="43"/>
      <c r="AH2933" s="69"/>
      <c r="AI2933" s="69"/>
      <c r="AJ2933" s="69"/>
      <c r="AK2933" s="29" t="str">
        <f>IFERROR(MATCH(H2933,#REF!,0),"")</f>
        <v/>
      </c>
    </row>
    <row r="2934" spans="1:37" ht="15" customHeight="1">
      <c r="A2934" s="227" t="str">
        <f>IF(V2934=DB!$B$12,"決裁1",IF(V2934=DB!$B$13,"決裁2",IF(V2934=DB!$B$14,"決裁3",IF(V2934=DB!$B$15,"決裁4",IF(V2934="","",TEXT(W2934,"GE")&amp;"-"&amp;V2934)))))</f>
        <v/>
      </c>
      <c r="B2934" s="228" t="str">
        <f>IF(A2934="","",A2934&amp;"-"&amp;COUNTIF($A$5:A2934,A2934))</f>
        <v/>
      </c>
      <c r="C2934" s="228" t="str">
        <f t="shared" si="91"/>
        <v/>
      </c>
      <c r="D2934" s="228" t="str">
        <f>IF(C2934="","",C2934&amp;"-"&amp;COUNTIF($C$5:C2934,C2934))</f>
        <v/>
      </c>
      <c r="E2934" s="228">
        <f t="shared" si="92"/>
        <v>0</v>
      </c>
      <c r="F2934" s="30"/>
      <c r="G2934" s="30"/>
      <c r="H2934" s="31"/>
      <c r="I2934" s="32"/>
      <c r="J2934" s="35"/>
      <c r="K2934" s="32"/>
      <c r="L2934" s="32"/>
      <c r="M2934" s="32"/>
      <c r="N2934" s="66"/>
      <c r="R2934" s="36"/>
      <c r="S2934" s="37"/>
      <c r="T2934" s="38"/>
      <c r="U2934" s="200"/>
      <c r="V2934" s="211"/>
      <c r="W2934" s="204"/>
      <c r="X2934" s="204"/>
      <c r="Y2934" s="40"/>
      <c r="Z2934" s="41"/>
      <c r="AA2934" s="10"/>
      <c r="AB2934" s="42"/>
      <c r="AC2934" s="41"/>
      <c r="AD2934" s="43"/>
      <c r="AE2934" s="42"/>
      <c r="AF2934" s="41"/>
      <c r="AG2934" s="43"/>
      <c r="AH2934" s="69"/>
      <c r="AI2934" s="69"/>
      <c r="AJ2934" s="69"/>
      <c r="AK2934" s="29" t="str">
        <f>IFERROR(MATCH(H2934,#REF!,0),"")</f>
        <v/>
      </c>
    </row>
    <row r="2935" spans="1:37" ht="15" customHeight="1">
      <c r="A2935" s="227" t="str">
        <f>IF(V2935=DB!$B$12,"決裁1",IF(V2935=DB!$B$13,"決裁2",IF(V2935=DB!$B$14,"決裁3",IF(V2935=DB!$B$15,"決裁4",IF(V2935="","",TEXT(W2935,"GE")&amp;"-"&amp;V2935)))))</f>
        <v/>
      </c>
      <c r="B2935" s="228" t="str">
        <f>IF(A2935="","",A2935&amp;"-"&amp;COUNTIF($A$5:A2935,A2935))</f>
        <v/>
      </c>
      <c r="C2935" s="228" t="str">
        <f t="shared" si="91"/>
        <v/>
      </c>
      <c r="D2935" s="228" t="str">
        <f>IF(C2935="","",C2935&amp;"-"&amp;COUNTIF($C$5:C2935,C2935))</f>
        <v/>
      </c>
      <c r="E2935" s="228">
        <f t="shared" si="92"/>
        <v>0</v>
      </c>
      <c r="F2935" s="30"/>
      <c r="G2935" s="30"/>
      <c r="H2935" s="31"/>
      <c r="I2935" s="32"/>
      <c r="J2935" s="35"/>
      <c r="K2935" s="32"/>
      <c r="L2935" s="32"/>
      <c r="M2935" s="32"/>
      <c r="N2935" s="66"/>
      <c r="R2935" s="36"/>
      <c r="S2935" s="37"/>
      <c r="T2935" s="38"/>
      <c r="U2935" s="200"/>
      <c r="V2935" s="211"/>
      <c r="W2935" s="204"/>
      <c r="X2935" s="204"/>
      <c r="Y2935" s="40"/>
      <c r="Z2935" s="41"/>
      <c r="AA2935" s="10"/>
      <c r="AB2935" s="42"/>
      <c r="AC2935" s="41"/>
      <c r="AD2935" s="32"/>
      <c r="AE2935" s="42"/>
      <c r="AF2935" s="41"/>
      <c r="AG2935" s="32"/>
      <c r="AH2935" s="69"/>
      <c r="AI2935" s="69"/>
      <c r="AJ2935" s="69"/>
      <c r="AK2935" s="29" t="str">
        <f>IFERROR(MATCH(H2935,#REF!,0),"")</f>
        <v/>
      </c>
    </row>
    <row r="2936" spans="1:37" ht="15" customHeight="1">
      <c r="A2936" s="227" t="str">
        <f>IF(V2936=DB!$B$12,"決裁1",IF(V2936=DB!$B$13,"決裁2",IF(V2936=DB!$B$14,"決裁3",IF(V2936=DB!$B$15,"決裁4",IF(V2936="","",TEXT(W2936,"GE")&amp;"-"&amp;V2936)))))</f>
        <v/>
      </c>
      <c r="B2936" s="228" t="str">
        <f>IF(A2936="","",A2936&amp;"-"&amp;COUNTIF($A$5:A2936,A2936))</f>
        <v/>
      </c>
      <c r="C2936" s="228" t="str">
        <f t="shared" si="91"/>
        <v/>
      </c>
      <c r="D2936" s="228" t="str">
        <f>IF(C2936="","",C2936&amp;"-"&amp;COUNTIF($C$5:C2936,C2936))</f>
        <v/>
      </c>
      <c r="E2936" s="228">
        <f t="shared" si="92"/>
        <v>0</v>
      </c>
      <c r="F2936" s="30"/>
      <c r="G2936" s="30"/>
      <c r="H2936" s="31"/>
      <c r="I2936" s="32"/>
      <c r="J2936" s="35"/>
      <c r="K2936" s="32"/>
      <c r="L2936" s="32"/>
      <c r="M2936" s="32"/>
      <c r="N2936" s="66"/>
      <c r="R2936" s="36"/>
      <c r="S2936" s="37"/>
      <c r="T2936" s="38"/>
      <c r="U2936" s="200"/>
      <c r="V2936" s="211"/>
      <c r="W2936" s="204"/>
      <c r="X2936" s="204"/>
      <c r="Y2936" s="40"/>
      <c r="Z2936" s="41"/>
      <c r="AA2936" s="10"/>
      <c r="AB2936" s="42"/>
      <c r="AC2936" s="41"/>
      <c r="AD2936" s="43"/>
      <c r="AE2936" s="42"/>
      <c r="AF2936" s="41"/>
      <c r="AG2936" s="43"/>
      <c r="AH2936" s="69"/>
      <c r="AI2936" s="69"/>
      <c r="AJ2936" s="69"/>
      <c r="AK2936" s="29" t="str">
        <f>IFERROR(MATCH(H2936,#REF!,0),"")</f>
        <v/>
      </c>
    </row>
    <row r="2937" spans="1:37" ht="15" customHeight="1">
      <c r="A2937" s="227" t="str">
        <f>IF(V2937=DB!$B$12,"決裁1",IF(V2937=DB!$B$13,"決裁2",IF(V2937=DB!$B$14,"決裁3",IF(V2937=DB!$B$15,"決裁4",IF(V2937="","",TEXT(W2937,"GE")&amp;"-"&amp;V2937)))))</f>
        <v/>
      </c>
      <c r="B2937" s="228" t="str">
        <f>IF(A2937="","",A2937&amp;"-"&amp;COUNTIF($A$5:A2937,A2937))</f>
        <v/>
      </c>
      <c r="C2937" s="228" t="str">
        <f t="shared" si="91"/>
        <v/>
      </c>
      <c r="D2937" s="228" t="str">
        <f>IF(C2937="","",C2937&amp;"-"&amp;COUNTIF($C$5:C2937,C2937))</f>
        <v/>
      </c>
      <c r="E2937" s="228">
        <f t="shared" si="92"/>
        <v>0</v>
      </c>
      <c r="F2937" s="30"/>
      <c r="G2937" s="30"/>
      <c r="H2937" s="31"/>
      <c r="I2937" s="32"/>
      <c r="J2937" s="35"/>
      <c r="K2937" s="32"/>
      <c r="L2937" s="32"/>
      <c r="M2937" s="32"/>
      <c r="N2937" s="66"/>
      <c r="R2937" s="36"/>
      <c r="S2937" s="37"/>
      <c r="T2937" s="38"/>
      <c r="U2937" s="200"/>
      <c r="V2937" s="211"/>
      <c r="W2937" s="204"/>
      <c r="X2937" s="204"/>
      <c r="Y2937" s="40"/>
      <c r="Z2937" s="41"/>
      <c r="AA2937" s="10"/>
      <c r="AB2937" s="42"/>
      <c r="AC2937" s="41"/>
      <c r="AD2937" s="43"/>
      <c r="AE2937" s="42"/>
      <c r="AF2937" s="41"/>
      <c r="AG2937" s="43"/>
      <c r="AH2937" s="69"/>
      <c r="AI2937" s="69"/>
      <c r="AJ2937" s="69"/>
      <c r="AK2937" s="29" t="str">
        <f>IFERROR(MATCH(H2937,#REF!,0),"")</f>
        <v/>
      </c>
    </row>
    <row r="2938" spans="1:37" ht="15" customHeight="1">
      <c r="A2938" s="227" t="str">
        <f>IF(V2938=DB!$B$12,"決裁1",IF(V2938=DB!$B$13,"決裁2",IF(V2938=DB!$B$14,"決裁3",IF(V2938=DB!$B$15,"決裁4",IF(V2938="","",TEXT(W2938,"GE")&amp;"-"&amp;V2938)))))</f>
        <v/>
      </c>
      <c r="B2938" s="228" t="str">
        <f>IF(A2938="","",A2938&amp;"-"&amp;COUNTIF($A$5:A2938,A2938))</f>
        <v/>
      </c>
      <c r="C2938" s="228" t="str">
        <f t="shared" si="91"/>
        <v/>
      </c>
      <c r="D2938" s="228" t="str">
        <f>IF(C2938="","",C2938&amp;"-"&amp;COUNTIF($C$5:C2938,C2938))</f>
        <v/>
      </c>
      <c r="E2938" s="228">
        <f t="shared" si="92"/>
        <v>0</v>
      </c>
      <c r="F2938" s="30"/>
      <c r="G2938" s="30"/>
      <c r="H2938" s="31"/>
      <c r="I2938" s="32"/>
      <c r="J2938" s="35"/>
      <c r="K2938" s="32"/>
      <c r="L2938" s="32"/>
      <c r="M2938" s="32"/>
      <c r="N2938" s="66"/>
      <c r="R2938" s="36"/>
      <c r="S2938" s="37"/>
      <c r="T2938" s="38"/>
      <c r="U2938" s="200"/>
      <c r="V2938" s="211"/>
      <c r="W2938" s="204"/>
      <c r="X2938" s="204"/>
      <c r="Y2938" s="40"/>
      <c r="Z2938" s="41"/>
      <c r="AA2938" s="10"/>
      <c r="AB2938" s="42"/>
      <c r="AC2938" s="41"/>
      <c r="AD2938" s="43"/>
      <c r="AE2938" s="42"/>
      <c r="AF2938" s="41"/>
      <c r="AG2938" s="43"/>
      <c r="AH2938" s="69"/>
      <c r="AI2938" s="69"/>
      <c r="AJ2938" s="69"/>
      <c r="AK2938" s="29" t="str">
        <f>IFERROR(MATCH(H2938,#REF!,0),"")</f>
        <v/>
      </c>
    </row>
    <row r="2939" spans="1:37" ht="15" customHeight="1">
      <c r="A2939" s="227" t="str">
        <f>IF(V2939=DB!$B$12,"決裁1",IF(V2939=DB!$B$13,"決裁2",IF(V2939=DB!$B$14,"決裁3",IF(V2939=DB!$B$15,"決裁4",IF(V2939="","",TEXT(W2939,"GE")&amp;"-"&amp;V2939)))))</f>
        <v/>
      </c>
      <c r="B2939" s="228" t="str">
        <f>IF(A2939="","",A2939&amp;"-"&amp;COUNTIF($A$5:A2939,A2939))</f>
        <v/>
      </c>
      <c r="C2939" s="228" t="str">
        <f t="shared" si="91"/>
        <v/>
      </c>
      <c r="D2939" s="228" t="str">
        <f>IF(C2939="","",C2939&amp;"-"&amp;COUNTIF($C$5:C2939,C2939))</f>
        <v/>
      </c>
      <c r="E2939" s="228">
        <f t="shared" si="92"/>
        <v>0</v>
      </c>
      <c r="F2939" s="30"/>
      <c r="G2939" s="30"/>
      <c r="H2939" s="31"/>
      <c r="I2939" s="32"/>
      <c r="J2939" s="35"/>
      <c r="K2939" s="32"/>
      <c r="L2939" s="32"/>
      <c r="M2939" s="32"/>
      <c r="N2939" s="66"/>
      <c r="R2939" s="36"/>
      <c r="S2939" s="37"/>
      <c r="T2939" s="38"/>
      <c r="U2939" s="200"/>
      <c r="V2939" s="211"/>
      <c r="W2939" s="204"/>
      <c r="X2939" s="204"/>
      <c r="Y2939" s="40"/>
      <c r="Z2939" s="41"/>
      <c r="AA2939" s="10"/>
      <c r="AB2939" s="42"/>
      <c r="AC2939" s="41"/>
      <c r="AD2939" s="43"/>
      <c r="AE2939" s="42"/>
      <c r="AF2939" s="41"/>
      <c r="AG2939" s="43"/>
      <c r="AH2939" s="69"/>
      <c r="AI2939" s="69"/>
      <c r="AJ2939" s="69"/>
      <c r="AK2939" s="29" t="str">
        <f>IFERROR(MATCH(H2939,#REF!,0),"")</f>
        <v/>
      </c>
    </row>
    <row r="2940" spans="1:37" ht="15" customHeight="1">
      <c r="A2940" s="227" t="str">
        <f>IF(V2940=DB!$B$12,"決裁1",IF(V2940=DB!$B$13,"決裁2",IF(V2940=DB!$B$14,"決裁3",IF(V2940=DB!$B$15,"決裁4",IF(V2940="","",TEXT(W2940,"GE")&amp;"-"&amp;V2940)))))</f>
        <v/>
      </c>
      <c r="B2940" s="228" t="str">
        <f>IF(A2940="","",A2940&amp;"-"&amp;COUNTIF($A$5:A2940,A2940))</f>
        <v/>
      </c>
      <c r="C2940" s="228" t="str">
        <f t="shared" si="91"/>
        <v/>
      </c>
      <c r="D2940" s="228" t="str">
        <f>IF(C2940="","",C2940&amp;"-"&amp;COUNTIF($C$5:C2940,C2940))</f>
        <v/>
      </c>
      <c r="E2940" s="228">
        <f t="shared" si="92"/>
        <v>0</v>
      </c>
      <c r="F2940" s="30"/>
      <c r="G2940" s="30"/>
      <c r="H2940" s="31"/>
      <c r="I2940" s="32"/>
      <c r="J2940" s="35"/>
      <c r="K2940" s="32"/>
      <c r="L2940" s="32"/>
      <c r="M2940" s="32"/>
      <c r="N2940" s="66"/>
      <c r="R2940" s="36"/>
      <c r="S2940" s="37"/>
      <c r="T2940" s="38"/>
      <c r="U2940" s="200"/>
      <c r="V2940" s="211"/>
      <c r="W2940" s="204"/>
      <c r="X2940" s="204"/>
      <c r="Y2940" s="40"/>
      <c r="Z2940" s="41"/>
      <c r="AA2940" s="10"/>
      <c r="AB2940" s="42"/>
      <c r="AC2940" s="41"/>
      <c r="AD2940" s="43"/>
      <c r="AE2940" s="42"/>
      <c r="AF2940" s="41"/>
      <c r="AG2940" s="43"/>
      <c r="AH2940" s="69"/>
      <c r="AI2940" s="69"/>
      <c r="AJ2940" s="69"/>
      <c r="AK2940" s="29" t="str">
        <f>IFERROR(MATCH(H2940,#REF!,0),"")</f>
        <v/>
      </c>
    </row>
    <row r="2941" spans="1:37" ht="15" customHeight="1">
      <c r="A2941" s="227" t="str">
        <f>IF(V2941=DB!$B$12,"決裁1",IF(V2941=DB!$B$13,"決裁2",IF(V2941=DB!$B$14,"決裁3",IF(V2941=DB!$B$15,"決裁4",IF(V2941="","",TEXT(W2941,"GE")&amp;"-"&amp;V2941)))))</f>
        <v/>
      </c>
      <c r="B2941" s="228" t="str">
        <f>IF(A2941="","",A2941&amp;"-"&amp;COUNTIF($A$5:A2941,A2941))</f>
        <v/>
      </c>
      <c r="C2941" s="228" t="str">
        <f t="shared" si="91"/>
        <v/>
      </c>
      <c r="D2941" s="228" t="str">
        <f>IF(C2941="","",C2941&amp;"-"&amp;COUNTIF($C$5:C2941,C2941))</f>
        <v/>
      </c>
      <c r="E2941" s="228">
        <f t="shared" si="92"/>
        <v>0</v>
      </c>
      <c r="F2941" s="30"/>
      <c r="G2941" s="30"/>
      <c r="H2941" s="31"/>
      <c r="I2941" s="32"/>
      <c r="J2941" s="35"/>
      <c r="K2941" s="32"/>
      <c r="L2941" s="32"/>
      <c r="M2941" s="32"/>
      <c r="N2941" s="66"/>
      <c r="R2941" s="36"/>
      <c r="S2941" s="37"/>
      <c r="T2941" s="38"/>
      <c r="U2941" s="200"/>
      <c r="V2941" s="211"/>
      <c r="W2941" s="204"/>
      <c r="X2941" s="204"/>
      <c r="Y2941" s="40"/>
      <c r="Z2941" s="41"/>
      <c r="AA2941" s="10"/>
      <c r="AB2941" s="42"/>
      <c r="AC2941" s="41"/>
      <c r="AD2941" s="43"/>
      <c r="AE2941" s="42"/>
      <c r="AF2941" s="41"/>
      <c r="AG2941" s="43"/>
      <c r="AH2941" s="69"/>
      <c r="AI2941" s="69"/>
      <c r="AJ2941" s="69"/>
      <c r="AK2941" s="29" t="str">
        <f>IFERROR(MATCH(H2941,#REF!,0),"")</f>
        <v/>
      </c>
    </row>
    <row r="2942" spans="1:37" ht="15" customHeight="1">
      <c r="A2942" s="227" t="str">
        <f>IF(V2942=DB!$B$12,"決裁1",IF(V2942=DB!$B$13,"決裁2",IF(V2942=DB!$B$14,"決裁3",IF(V2942=DB!$B$15,"決裁4",IF(V2942="","",TEXT(W2942,"GE")&amp;"-"&amp;V2942)))))</f>
        <v/>
      </c>
      <c r="B2942" s="228" t="str">
        <f>IF(A2942="","",A2942&amp;"-"&amp;COUNTIF($A$5:A2942,A2942))</f>
        <v/>
      </c>
      <c r="C2942" s="228" t="str">
        <f t="shared" si="91"/>
        <v/>
      </c>
      <c r="D2942" s="228" t="str">
        <f>IF(C2942="","",C2942&amp;"-"&amp;COUNTIF($C$5:C2942,C2942))</f>
        <v/>
      </c>
      <c r="E2942" s="228">
        <f t="shared" si="92"/>
        <v>0</v>
      </c>
      <c r="F2942" s="30"/>
      <c r="G2942" s="30"/>
      <c r="H2942" s="31"/>
      <c r="I2942" s="32"/>
      <c r="J2942" s="35"/>
      <c r="K2942" s="32"/>
      <c r="L2942" s="32"/>
      <c r="M2942" s="32"/>
      <c r="N2942" s="66"/>
      <c r="R2942" s="36"/>
      <c r="S2942" s="37"/>
      <c r="T2942" s="38"/>
      <c r="U2942" s="200"/>
      <c r="V2942" s="211"/>
      <c r="W2942" s="204"/>
      <c r="X2942" s="204"/>
      <c r="Y2942" s="40"/>
      <c r="Z2942" s="41"/>
      <c r="AA2942" s="10"/>
      <c r="AB2942" s="42"/>
      <c r="AC2942" s="41"/>
      <c r="AD2942" s="43"/>
      <c r="AE2942" s="42"/>
      <c r="AF2942" s="41"/>
      <c r="AG2942" s="43"/>
      <c r="AH2942" s="69"/>
      <c r="AI2942" s="69"/>
      <c r="AJ2942" s="69"/>
      <c r="AK2942" s="29" t="str">
        <f>IFERROR(MATCH(H2942,#REF!,0),"")</f>
        <v/>
      </c>
    </row>
    <row r="2943" spans="1:37" ht="15" customHeight="1">
      <c r="A2943" s="227" t="str">
        <f>IF(V2943=DB!$B$12,"決裁1",IF(V2943=DB!$B$13,"決裁2",IF(V2943=DB!$B$14,"決裁3",IF(V2943=DB!$B$15,"決裁4",IF(V2943="","",TEXT(W2943,"GE")&amp;"-"&amp;V2943)))))</f>
        <v/>
      </c>
      <c r="B2943" s="228" t="str">
        <f>IF(A2943="","",A2943&amp;"-"&amp;COUNTIF($A$5:A2943,A2943))</f>
        <v/>
      </c>
      <c r="C2943" s="228" t="str">
        <f t="shared" si="91"/>
        <v/>
      </c>
      <c r="D2943" s="228" t="str">
        <f>IF(C2943="","",C2943&amp;"-"&amp;COUNTIF($C$5:C2943,C2943))</f>
        <v/>
      </c>
      <c r="E2943" s="228">
        <f t="shared" si="92"/>
        <v>0</v>
      </c>
      <c r="F2943" s="30"/>
      <c r="G2943" s="30"/>
      <c r="H2943" s="31"/>
      <c r="I2943" s="32"/>
      <c r="J2943" s="35"/>
      <c r="K2943" s="32"/>
      <c r="L2943" s="32"/>
      <c r="M2943" s="32"/>
      <c r="N2943" s="66"/>
      <c r="R2943" s="36"/>
      <c r="S2943" s="37"/>
      <c r="T2943" s="38"/>
      <c r="U2943" s="200"/>
      <c r="V2943" s="211"/>
      <c r="W2943" s="204"/>
      <c r="X2943" s="204"/>
      <c r="Y2943" s="40"/>
      <c r="Z2943" s="41"/>
      <c r="AA2943" s="10"/>
      <c r="AB2943" s="42"/>
      <c r="AC2943" s="41"/>
      <c r="AD2943" s="43"/>
      <c r="AE2943" s="42"/>
      <c r="AF2943" s="41"/>
      <c r="AG2943" s="43"/>
      <c r="AH2943" s="69"/>
      <c r="AI2943" s="69"/>
      <c r="AJ2943" s="69"/>
      <c r="AK2943" s="29" t="str">
        <f>IFERROR(MATCH(H2943,#REF!,0),"")</f>
        <v/>
      </c>
    </row>
    <row r="2944" spans="1:37" ht="15" customHeight="1">
      <c r="A2944" s="227" t="str">
        <f>IF(V2944=DB!$B$12,"決裁1",IF(V2944=DB!$B$13,"決裁2",IF(V2944=DB!$B$14,"決裁3",IF(V2944=DB!$B$15,"決裁4",IF(V2944="","",TEXT(W2944,"GE")&amp;"-"&amp;V2944)))))</f>
        <v/>
      </c>
      <c r="B2944" s="228" t="str">
        <f>IF(A2944="","",A2944&amp;"-"&amp;COUNTIF($A$5:A2944,A2944))</f>
        <v/>
      </c>
      <c r="C2944" s="228" t="str">
        <f t="shared" si="91"/>
        <v/>
      </c>
      <c r="D2944" s="228" t="str">
        <f>IF(C2944="","",C2944&amp;"-"&amp;COUNTIF($C$5:C2944,C2944))</f>
        <v/>
      </c>
      <c r="E2944" s="228">
        <f t="shared" si="92"/>
        <v>0</v>
      </c>
      <c r="F2944" s="30"/>
      <c r="G2944" s="30"/>
      <c r="H2944" s="31"/>
      <c r="I2944" s="32"/>
      <c r="J2944" s="35"/>
      <c r="K2944" s="32"/>
      <c r="L2944" s="32"/>
      <c r="M2944" s="32"/>
      <c r="N2944" s="66"/>
      <c r="R2944" s="36"/>
      <c r="S2944" s="37"/>
      <c r="T2944" s="38"/>
      <c r="U2944" s="200"/>
      <c r="V2944" s="211"/>
      <c r="W2944" s="204"/>
      <c r="X2944" s="204"/>
      <c r="Y2944" s="40"/>
      <c r="Z2944" s="41"/>
      <c r="AA2944" s="10"/>
      <c r="AB2944" s="42"/>
      <c r="AC2944" s="41"/>
      <c r="AD2944" s="43"/>
      <c r="AE2944" s="42"/>
      <c r="AF2944" s="41"/>
      <c r="AG2944" s="43"/>
      <c r="AH2944" s="69"/>
      <c r="AI2944" s="69"/>
      <c r="AJ2944" s="69"/>
      <c r="AK2944" s="29" t="str">
        <f>IFERROR(MATCH(H2944,#REF!,0),"")</f>
        <v/>
      </c>
    </row>
    <row r="2945" spans="1:37" ht="15" customHeight="1">
      <c r="A2945" s="227" t="str">
        <f>IF(V2945=DB!$B$12,"決裁1",IF(V2945=DB!$B$13,"決裁2",IF(V2945=DB!$B$14,"決裁3",IF(V2945=DB!$B$15,"決裁4",IF(V2945="","",TEXT(W2945,"GE")&amp;"-"&amp;V2945)))))</f>
        <v/>
      </c>
      <c r="B2945" s="228" t="str">
        <f>IF(A2945="","",A2945&amp;"-"&amp;COUNTIF($A$5:A2945,A2945))</f>
        <v/>
      </c>
      <c r="C2945" s="228" t="str">
        <f t="shared" si="91"/>
        <v/>
      </c>
      <c r="D2945" s="228" t="str">
        <f>IF(C2945="","",C2945&amp;"-"&amp;COUNTIF($C$5:C2945,C2945))</f>
        <v/>
      </c>
      <c r="E2945" s="228">
        <f t="shared" si="92"/>
        <v>0</v>
      </c>
      <c r="F2945" s="30"/>
      <c r="G2945" s="30"/>
      <c r="H2945" s="31"/>
      <c r="I2945" s="32"/>
      <c r="J2945" s="35"/>
      <c r="K2945" s="32"/>
      <c r="L2945" s="32"/>
      <c r="M2945" s="32"/>
      <c r="N2945" s="66"/>
      <c r="R2945" s="36"/>
      <c r="S2945" s="37"/>
      <c r="T2945" s="38"/>
      <c r="U2945" s="200"/>
      <c r="V2945" s="211"/>
      <c r="W2945" s="204"/>
      <c r="X2945" s="204"/>
      <c r="Y2945" s="40"/>
      <c r="Z2945" s="41"/>
      <c r="AA2945" s="10"/>
      <c r="AB2945" s="42"/>
      <c r="AC2945" s="41"/>
      <c r="AD2945" s="43"/>
      <c r="AE2945" s="42"/>
      <c r="AF2945" s="41"/>
      <c r="AG2945" s="43"/>
      <c r="AH2945" s="69"/>
      <c r="AI2945" s="69"/>
      <c r="AJ2945" s="69"/>
      <c r="AK2945" s="29" t="str">
        <f>IFERROR(MATCH(H2945,#REF!,0),"")</f>
        <v/>
      </c>
    </row>
    <row r="2946" spans="1:37" ht="15" customHeight="1">
      <c r="A2946" s="227" t="str">
        <f>IF(V2946=DB!$B$12,"決裁1",IF(V2946=DB!$B$13,"決裁2",IF(V2946=DB!$B$14,"決裁3",IF(V2946=DB!$B$15,"決裁4",IF(V2946="","",TEXT(W2946,"GE")&amp;"-"&amp;V2946)))))</f>
        <v/>
      </c>
      <c r="B2946" s="228" t="str">
        <f>IF(A2946="","",A2946&amp;"-"&amp;COUNTIF($A$5:A2946,A2946))</f>
        <v/>
      </c>
      <c r="C2946" s="228" t="str">
        <f t="shared" si="91"/>
        <v/>
      </c>
      <c r="D2946" s="228" t="str">
        <f>IF(C2946="","",C2946&amp;"-"&amp;COUNTIF($C$5:C2946,C2946))</f>
        <v/>
      </c>
      <c r="E2946" s="228">
        <f t="shared" si="92"/>
        <v>0</v>
      </c>
      <c r="F2946" s="30"/>
      <c r="G2946" s="30"/>
      <c r="H2946" s="31"/>
      <c r="I2946" s="32"/>
      <c r="J2946" s="35"/>
      <c r="K2946" s="32"/>
      <c r="L2946" s="32"/>
      <c r="M2946" s="32"/>
      <c r="N2946" s="66"/>
      <c r="R2946" s="36"/>
      <c r="S2946" s="37"/>
      <c r="T2946" s="38"/>
      <c r="U2946" s="200"/>
      <c r="V2946" s="211"/>
      <c r="W2946" s="204"/>
      <c r="X2946" s="204"/>
      <c r="Y2946" s="40"/>
      <c r="Z2946" s="41"/>
      <c r="AA2946" s="10"/>
      <c r="AB2946" s="42"/>
      <c r="AC2946" s="41"/>
      <c r="AD2946" s="43"/>
      <c r="AE2946" s="42"/>
      <c r="AF2946" s="41"/>
      <c r="AG2946" s="43"/>
      <c r="AH2946" s="69"/>
      <c r="AI2946" s="69"/>
      <c r="AJ2946" s="69"/>
      <c r="AK2946" s="29" t="str">
        <f>IFERROR(MATCH(H2946,#REF!,0),"")</f>
        <v/>
      </c>
    </row>
    <row r="2947" spans="1:37" ht="15" customHeight="1">
      <c r="A2947" s="227" t="str">
        <f>IF(V2947=DB!$B$12,"決裁1",IF(V2947=DB!$B$13,"決裁2",IF(V2947=DB!$B$14,"決裁3",IF(V2947=DB!$B$15,"決裁4",IF(V2947="","",TEXT(W2947,"GE")&amp;"-"&amp;V2947)))))</f>
        <v/>
      </c>
      <c r="B2947" s="228" t="str">
        <f>IF(A2947="","",A2947&amp;"-"&amp;COUNTIF($A$5:A2947,A2947))</f>
        <v/>
      </c>
      <c r="C2947" s="228" t="str">
        <f t="shared" si="91"/>
        <v/>
      </c>
      <c r="D2947" s="228" t="str">
        <f>IF(C2947="","",C2947&amp;"-"&amp;COUNTIF($C$5:C2947,C2947))</f>
        <v/>
      </c>
      <c r="E2947" s="228">
        <f t="shared" si="92"/>
        <v>0</v>
      </c>
      <c r="F2947" s="30"/>
      <c r="G2947" s="30"/>
      <c r="H2947" s="31"/>
      <c r="I2947" s="32"/>
      <c r="J2947" s="35"/>
      <c r="K2947" s="32"/>
      <c r="L2947" s="32"/>
      <c r="M2947" s="32"/>
      <c r="N2947" s="66"/>
      <c r="R2947" s="36"/>
      <c r="S2947" s="37"/>
      <c r="T2947" s="38"/>
      <c r="U2947" s="200"/>
      <c r="V2947" s="211"/>
      <c r="W2947" s="204"/>
      <c r="X2947" s="204"/>
      <c r="Y2947" s="40"/>
      <c r="Z2947" s="41"/>
      <c r="AA2947" s="10"/>
      <c r="AB2947" s="42"/>
      <c r="AC2947" s="41"/>
      <c r="AD2947" s="32"/>
      <c r="AE2947" s="42"/>
      <c r="AF2947" s="41"/>
      <c r="AG2947" s="32"/>
      <c r="AH2947" s="69"/>
      <c r="AI2947" s="69"/>
      <c r="AJ2947" s="69"/>
      <c r="AK2947" s="29" t="str">
        <f>IFERROR(MATCH(H2947,#REF!,0),"")</f>
        <v/>
      </c>
    </row>
    <row r="2948" spans="1:37" ht="15" customHeight="1">
      <c r="A2948" s="227" t="str">
        <f>IF(V2948=DB!$B$12,"決裁1",IF(V2948=DB!$B$13,"決裁2",IF(V2948=DB!$B$14,"決裁3",IF(V2948=DB!$B$15,"決裁4",IF(V2948="","",TEXT(W2948,"GE")&amp;"-"&amp;V2948)))))</f>
        <v/>
      </c>
      <c r="B2948" s="228" t="str">
        <f>IF(A2948="","",A2948&amp;"-"&amp;COUNTIF($A$5:A2948,A2948))</f>
        <v/>
      </c>
      <c r="C2948" s="228" t="str">
        <f t="shared" si="91"/>
        <v/>
      </c>
      <c r="D2948" s="228" t="str">
        <f>IF(C2948="","",C2948&amp;"-"&amp;COUNTIF($C$5:C2948,C2948))</f>
        <v/>
      </c>
      <c r="E2948" s="228">
        <f t="shared" si="92"/>
        <v>0</v>
      </c>
      <c r="F2948" s="30"/>
      <c r="G2948" s="30"/>
      <c r="H2948" s="31"/>
      <c r="I2948" s="32"/>
      <c r="J2948" s="35"/>
      <c r="K2948" s="32"/>
      <c r="L2948" s="32"/>
      <c r="M2948" s="32"/>
      <c r="N2948" s="66"/>
      <c r="R2948" s="36"/>
      <c r="S2948" s="37"/>
      <c r="T2948" s="38"/>
      <c r="U2948" s="200"/>
      <c r="V2948" s="211"/>
      <c r="W2948" s="204"/>
      <c r="X2948" s="204"/>
      <c r="Y2948" s="40"/>
      <c r="Z2948" s="41"/>
      <c r="AA2948" s="10"/>
      <c r="AB2948" s="42"/>
      <c r="AC2948" s="41"/>
      <c r="AD2948" s="43"/>
      <c r="AE2948" s="42"/>
      <c r="AF2948" s="41"/>
      <c r="AG2948" s="43"/>
      <c r="AH2948" s="69"/>
      <c r="AI2948" s="69"/>
      <c r="AJ2948" s="69"/>
      <c r="AK2948" s="29" t="str">
        <f>IFERROR(MATCH(H2948,#REF!,0),"")</f>
        <v/>
      </c>
    </row>
    <row r="2949" spans="1:37" ht="15" customHeight="1">
      <c r="A2949" s="227" t="str">
        <f>IF(V2949=DB!$B$12,"決裁1",IF(V2949=DB!$B$13,"決裁2",IF(V2949=DB!$B$14,"決裁3",IF(V2949=DB!$B$15,"決裁4",IF(V2949="","",TEXT(W2949,"GE")&amp;"-"&amp;V2949)))))</f>
        <v/>
      </c>
      <c r="B2949" s="228" t="str">
        <f>IF(A2949="","",A2949&amp;"-"&amp;COUNTIF($A$5:A2949,A2949))</f>
        <v/>
      </c>
      <c r="C2949" s="228" t="str">
        <f t="shared" si="91"/>
        <v/>
      </c>
      <c r="D2949" s="228" t="str">
        <f>IF(C2949="","",C2949&amp;"-"&amp;COUNTIF($C$5:C2949,C2949))</f>
        <v/>
      </c>
      <c r="E2949" s="228">
        <f t="shared" si="92"/>
        <v>0</v>
      </c>
      <c r="F2949" s="30"/>
      <c r="G2949" s="30"/>
      <c r="H2949" s="31"/>
      <c r="I2949" s="32"/>
      <c r="J2949" s="35"/>
      <c r="K2949" s="32"/>
      <c r="L2949" s="32"/>
      <c r="M2949" s="32"/>
      <c r="N2949" s="66"/>
      <c r="R2949" s="36"/>
      <c r="S2949" s="37"/>
      <c r="T2949" s="38"/>
      <c r="U2949" s="200"/>
      <c r="V2949" s="211"/>
      <c r="W2949" s="204"/>
      <c r="X2949" s="204"/>
      <c r="Y2949" s="40"/>
      <c r="Z2949" s="41"/>
      <c r="AA2949" s="10"/>
      <c r="AB2949" s="42"/>
      <c r="AC2949" s="41"/>
      <c r="AD2949" s="43"/>
      <c r="AE2949" s="42"/>
      <c r="AF2949" s="41"/>
      <c r="AG2949" s="43"/>
      <c r="AH2949" s="69"/>
      <c r="AI2949" s="69"/>
      <c r="AJ2949" s="69"/>
      <c r="AK2949" s="29" t="str">
        <f>IFERROR(MATCH(H2949,#REF!,0),"")</f>
        <v/>
      </c>
    </row>
    <row r="2950" spans="1:37" ht="15" customHeight="1">
      <c r="A2950" s="227" t="str">
        <f>IF(V2950=DB!$B$12,"決裁1",IF(V2950=DB!$B$13,"決裁2",IF(V2950=DB!$B$14,"決裁3",IF(V2950=DB!$B$15,"決裁4",IF(V2950="","",TEXT(W2950,"GE")&amp;"-"&amp;V2950)))))</f>
        <v/>
      </c>
      <c r="B2950" s="228" t="str">
        <f>IF(A2950="","",A2950&amp;"-"&amp;COUNTIF($A$5:A2950,A2950))</f>
        <v/>
      </c>
      <c r="C2950" s="228" t="str">
        <f t="shared" ref="C2950:C3004" si="93">IF(AH2950="","",AH2950)</f>
        <v/>
      </c>
      <c r="D2950" s="228" t="str">
        <f>IF(C2950="","",C2950&amp;"-"&amp;COUNTIF($C$5:C2950,C2950))</f>
        <v/>
      </c>
      <c r="E2950" s="228">
        <f t="shared" ref="E2950:E3004" si="94">+H2950</f>
        <v>0</v>
      </c>
      <c r="F2950" s="30"/>
      <c r="G2950" s="30"/>
      <c r="H2950" s="31"/>
      <c r="I2950" s="32"/>
      <c r="J2950" s="35"/>
      <c r="K2950" s="32"/>
      <c r="L2950" s="32"/>
      <c r="M2950" s="32"/>
      <c r="N2950" s="66"/>
      <c r="R2950" s="36"/>
      <c r="S2950" s="37"/>
      <c r="T2950" s="38"/>
      <c r="U2950" s="200"/>
      <c r="V2950" s="211"/>
      <c r="W2950" s="204"/>
      <c r="X2950" s="204"/>
      <c r="Y2950" s="40"/>
      <c r="Z2950" s="41"/>
      <c r="AA2950" s="10"/>
      <c r="AB2950" s="42"/>
      <c r="AC2950" s="41"/>
      <c r="AD2950" s="32"/>
      <c r="AE2950" s="42"/>
      <c r="AF2950" s="41"/>
      <c r="AG2950" s="32"/>
      <c r="AH2950" s="69"/>
      <c r="AI2950" s="69"/>
      <c r="AJ2950" s="69"/>
      <c r="AK2950" s="29" t="str">
        <f>IFERROR(MATCH(H2950,#REF!,0),"")</f>
        <v/>
      </c>
    </row>
    <row r="2951" spans="1:37" ht="15" customHeight="1">
      <c r="A2951" s="227" t="str">
        <f>IF(V2951=DB!$B$12,"決裁1",IF(V2951=DB!$B$13,"決裁2",IF(V2951=DB!$B$14,"決裁3",IF(V2951=DB!$B$15,"決裁4",IF(V2951="","",TEXT(W2951,"GE")&amp;"-"&amp;V2951)))))</f>
        <v/>
      </c>
      <c r="B2951" s="228" t="str">
        <f>IF(A2951="","",A2951&amp;"-"&amp;COUNTIF($A$5:A2951,A2951))</f>
        <v/>
      </c>
      <c r="C2951" s="228" t="str">
        <f t="shared" si="93"/>
        <v/>
      </c>
      <c r="D2951" s="228" t="str">
        <f>IF(C2951="","",C2951&amp;"-"&amp;COUNTIF($C$5:C2951,C2951))</f>
        <v/>
      </c>
      <c r="E2951" s="228">
        <f t="shared" si="94"/>
        <v>0</v>
      </c>
      <c r="F2951" s="30"/>
      <c r="G2951" s="30"/>
      <c r="H2951" s="31"/>
      <c r="I2951" s="32"/>
      <c r="J2951" s="35"/>
      <c r="K2951" s="32"/>
      <c r="L2951" s="32"/>
      <c r="M2951" s="32"/>
      <c r="N2951" s="66"/>
      <c r="R2951" s="36"/>
      <c r="S2951" s="37"/>
      <c r="T2951" s="38"/>
      <c r="U2951" s="200"/>
      <c r="V2951" s="211"/>
      <c r="W2951" s="204"/>
      <c r="X2951" s="204"/>
      <c r="Y2951" s="40"/>
      <c r="Z2951" s="41"/>
      <c r="AA2951" s="10"/>
      <c r="AB2951" s="42"/>
      <c r="AC2951" s="41"/>
      <c r="AD2951" s="43"/>
      <c r="AE2951" s="42"/>
      <c r="AF2951" s="41"/>
      <c r="AG2951" s="43"/>
      <c r="AH2951" s="69"/>
      <c r="AI2951" s="69"/>
      <c r="AJ2951" s="69"/>
      <c r="AK2951" s="29" t="str">
        <f>IFERROR(MATCH(H2951,#REF!,0),"")</f>
        <v/>
      </c>
    </row>
    <row r="2952" spans="1:37" ht="15" customHeight="1">
      <c r="A2952" s="227" t="str">
        <f>IF(V2952=DB!$B$12,"決裁1",IF(V2952=DB!$B$13,"決裁2",IF(V2952=DB!$B$14,"決裁3",IF(V2952=DB!$B$15,"決裁4",IF(V2952="","",TEXT(W2952,"GE")&amp;"-"&amp;V2952)))))</f>
        <v/>
      </c>
      <c r="B2952" s="228" t="str">
        <f>IF(A2952="","",A2952&amp;"-"&amp;COUNTIF($A$5:A2952,A2952))</f>
        <v/>
      </c>
      <c r="C2952" s="228" t="str">
        <f t="shared" si="93"/>
        <v/>
      </c>
      <c r="D2952" s="228" t="str">
        <f>IF(C2952="","",C2952&amp;"-"&amp;COUNTIF($C$5:C2952,C2952))</f>
        <v/>
      </c>
      <c r="E2952" s="228">
        <f t="shared" si="94"/>
        <v>0</v>
      </c>
      <c r="F2952" s="30"/>
      <c r="G2952" s="30"/>
      <c r="H2952" s="31"/>
      <c r="I2952" s="32"/>
      <c r="J2952" s="35"/>
      <c r="K2952" s="32"/>
      <c r="L2952" s="32"/>
      <c r="M2952" s="32"/>
      <c r="N2952" s="66"/>
      <c r="R2952" s="36"/>
      <c r="S2952" s="37"/>
      <c r="T2952" s="38"/>
      <c r="U2952" s="200"/>
      <c r="V2952" s="211"/>
      <c r="W2952" s="204"/>
      <c r="X2952" s="204"/>
      <c r="Y2952" s="40"/>
      <c r="Z2952" s="41"/>
      <c r="AA2952" s="10"/>
      <c r="AB2952" s="42"/>
      <c r="AC2952" s="41"/>
      <c r="AD2952" s="43"/>
      <c r="AE2952" s="42"/>
      <c r="AF2952" s="41"/>
      <c r="AG2952" s="43"/>
      <c r="AH2952" s="69"/>
      <c r="AI2952" s="69"/>
      <c r="AJ2952" s="69"/>
      <c r="AK2952" s="29" t="str">
        <f>IFERROR(MATCH(H2952,#REF!,0),"")</f>
        <v/>
      </c>
    </row>
    <row r="2953" spans="1:37" ht="15" customHeight="1">
      <c r="A2953" s="227" t="str">
        <f>IF(V2953=DB!$B$12,"決裁1",IF(V2953=DB!$B$13,"決裁2",IF(V2953=DB!$B$14,"決裁3",IF(V2953=DB!$B$15,"決裁4",IF(V2953="","",TEXT(W2953,"GE")&amp;"-"&amp;V2953)))))</f>
        <v/>
      </c>
      <c r="B2953" s="228" t="str">
        <f>IF(A2953="","",A2953&amp;"-"&amp;COUNTIF($A$5:A2953,A2953))</f>
        <v/>
      </c>
      <c r="C2953" s="228" t="str">
        <f t="shared" si="93"/>
        <v/>
      </c>
      <c r="D2953" s="228" t="str">
        <f>IF(C2953="","",C2953&amp;"-"&amp;COUNTIF($C$5:C2953,C2953))</f>
        <v/>
      </c>
      <c r="E2953" s="228">
        <f t="shared" si="94"/>
        <v>0</v>
      </c>
      <c r="F2953" s="30"/>
      <c r="G2953" s="30"/>
      <c r="H2953" s="31"/>
      <c r="I2953" s="32"/>
      <c r="J2953" s="35"/>
      <c r="K2953" s="32"/>
      <c r="L2953" s="32"/>
      <c r="M2953" s="32"/>
      <c r="N2953" s="66"/>
      <c r="R2953" s="36"/>
      <c r="S2953" s="37"/>
      <c r="T2953" s="38"/>
      <c r="U2953" s="200"/>
      <c r="V2953" s="211"/>
      <c r="W2953" s="204"/>
      <c r="X2953" s="204"/>
      <c r="Y2953" s="40"/>
      <c r="Z2953" s="41"/>
      <c r="AA2953" s="10"/>
      <c r="AB2953" s="42"/>
      <c r="AC2953" s="41"/>
      <c r="AD2953" s="43"/>
      <c r="AE2953" s="42"/>
      <c r="AF2953" s="41"/>
      <c r="AG2953" s="43"/>
      <c r="AH2953" s="69"/>
      <c r="AI2953" s="69"/>
      <c r="AJ2953" s="69"/>
      <c r="AK2953" s="29" t="str">
        <f>IFERROR(MATCH(H2953,#REF!,0),"")</f>
        <v/>
      </c>
    </row>
    <row r="2954" spans="1:37" ht="15" customHeight="1">
      <c r="A2954" s="227" t="str">
        <f>IF(V2954=DB!$B$12,"決裁1",IF(V2954=DB!$B$13,"決裁2",IF(V2954=DB!$B$14,"決裁3",IF(V2954=DB!$B$15,"決裁4",IF(V2954="","",TEXT(W2954,"GE")&amp;"-"&amp;V2954)))))</f>
        <v/>
      </c>
      <c r="B2954" s="228" t="str">
        <f>IF(A2954="","",A2954&amp;"-"&amp;COUNTIF($A$5:A2954,A2954))</f>
        <v/>
      </c>
      <c r="C2954" s="228" t="str">
        <f t="shared" si="93"/>
        <v/>
      </c>
      <c r="D2954" s="228" t="str">
        <f>IF(C2954="","",C2954&amp;"-"&amp;COUNTIF($C$5:C2954,C2954))</f>
        <v/>
      </c>
      <c r="E2954" s="228">
        <f t="shared" si="94"/>
        <v>0</v>
      </c>
      <c r="F2954" s="30"/>
      <c r="G2954" s="30"/>
      <c r="H2954" s="31"/>
      <c r="I2954" s="32"/>
      <c r="J2954" s="35"/>
      <c r="K2954" s="32"/>
      <c r="L2954" s="32"/>
      <c r="M2954" s="32"/>
      <c r="N2954" s="66"/>
      <c r="R2954" s="36"/>
      <c r="S2954" s="37"/>
      <c r="T2954" s="38"/>
      <c r="U2954" s="200"/>
      <c r="V2954" s="211"/>
      <c r="W2954" s="204"/>
      <c r="X2954" s="204"/>
      <c r="Y2954" s="40"/>
      <c r="Z2954" s="41"/>
      <c r="AA2954" s="10"/>
      <c r="AB2954" s="42"/>
      <c r="AC2954" s="41"/>
      <c r="AD2954" s="43"/>
      <c r="AE2954" s="42"/>
      <c r="AF2954" s="41"/>
      <c r="AG2954" s="43"/>
      <c r="AH2954" s="69"/>
      <c r="AI2954" s="69"/>
      <c r="AJ2954" s="69"/>
      <c r="AK2954" s="29" t="str">
        <f>IFERROR(MATCH(H2954,#REF!,0),"")</f>
        <v/>
      </c>
    </row>
    <row r="2955" spans="1:37" ht="15" customHeight="1">
      <c r="A2955" s="227" t="str">
        <f>IF(V2955=DB!$B$12,"決裁1",IF(V2955=DB!$B$13,"決裁2",IF(V2955=DB!$B$14,"決裁3",IF(V2955=DB!$B$15,"決裁4",IF(V2955="","",TEXT(W2955,"GE")&amp;"-"&amp;V2955)))))</f>
        <v/>
      </c>
      <c r="B2955" s="228" t="str">
        <f>IF(A2955="","",A2955&amp;"-"&amp;COUNTIF($A$5:A2955,A2955))</f>
        <v/>
      </c>
      <c r="C2955" s="228" t="str">
        <f t="shared" si="93"/>
        <v/>
      </c>
      <c r="D2955" s="228" t="str">
        <f>IF(C2955="","",C2955&amp;"-"&amp;COUNTIF($C$5:C2955,C2955))</f>
        <v/>
      </c>
      <c r="E2955" s="228">
        <f t="shared" si="94"/>
        <v>0</v>
      </c>
      <c r="F2955" s="30"/>
      <c r="G2955" s="30"/>
      <c r="H2955" s="31"/>
      <c r="I2955" s="32"/>
      <c r="J2955" s="35"/>
      <c r="K2955" s="32"/>
      <c r="L2955" s="32"/>
      <c r="M2955" s="32"/>
      <c r="N2955" s="66"/>
      <c r="R2955" s="36"/>
      <c r="S2955" s="37"/>
      <c r="T2955" s="38"/>
      <c r="U2955" s="200"/>
      <c r="V2955" s="211"/>
      <c r="W2955" s="204"/>
      <c r="X2955" s="204"/>
      <c r="Y2955" s="40"/>
      <c r="Z2955" s="41"/>
      <c r="AA2955" s="10"/>
      <c r="AB2955" s="42"/>
      <c r="AC2955" s="41"/>
      <c r="AD2955" s="43"/>
      <c r="AE2955" s="42"/>
      <c r="AF2955" s="41"/>
      <c r="AG2955" s="43"/>
      <c r="AH2955" s="69"/>
      <c r="AI2955" s="69"/>
      <c r="AJ2955" s="69"/>
      <c r="AK2955" s="29" t="str">
        <f>IFERROR(MATCH(H2955,#REF!,0),"")</f>
        <v/>
      </c>
    </row>
    <row r="2956" spans="1:37" ht="15" customHeight="1">
      <c r="A2956" s="227" t="str">
        <f>IF(V2956=DB!$B$12,"決裁1",IF(V2956=DB!$B$13,"決裁2",IF(V2956=DB!$B$14,"決裁3",IF(V2956=DB!$B$15,"決裁4",IF(V2956="","",TEXT(W2956,"GE")&amp;"-"&amp;V2956)))))</f>
        <v/>
      </c>
      <c r="B2956" s="228" t="str">
        <f>IF(A2956="","",A2956&amp;"-"&amp;COUNTIF($A$5:A2956,A2956))</f>
        <v/>
      </c>
      <c r="C2956" s="228" t="str">
        <f t="shared" si="93"/>
        <v/>
      </c>
      <c r="D2956" s="228" t="str">
        <f>IF(C2956="","",C2956&amp;"-"&amp;COUNTIF($C$5:C2956,C2956))</f>
        <v/>
      </c>
      <c r="E2956" s="228">
        <f t="shared" si="94"/>
        <v>0</v>
      </c>
      <c r="F2956" s="30"/>
      <c r="G2956" s="30"/>
      <c r="H2956" s="31"/>
      <c r="I2956" s="32"/>
      <c r="J2956" s="35"/>
      <c r="K2956" s="32"/>
      <c r="L2956" s="32"/>
      <c r="M2956" s="32"/>
      <c r="N2956" s="66"/>
      <c r="R2956" s="36"/>
      <c r="S2956" s="37"/>
      <c r="T2956" s="38"/>
      <c r="U2956" s="200"/>
      <c r="V2956" s="211"/>
      <c r="W2956" s="204"/>
      <c r="X2956" s="204"/>
      <c r="Y2956" s="40"/>
      <c r="Z2956" s="41"/>
      <c r="AA2956" s="10"/>
      <c r="AB2956" s="42"/>
      <c r="AC2956" s="41"/>
      <c r="AD2956" s="43"/>
      <c r="AE2956" s="42"/>
      <c r="AF2956" s="41"/>
      <c r="AG2956" s="43"/>
      <c r="AH2956" s="69"/>
      <c r="AI2956" s="69"/>
      <c r="AJ2956" s="69"/>
      <c r="AK2956" s="29" t="str">
        <f>IFERROR(MATCH(H2956,#REF!,0),"")</f>
        <v/>
      </c>
    </row>
    <row r="2957" spans="1:37" ht="15" customHeight="1">
      <c r="A2957" s="227" t="str">
        <f>IF(V2957=DB!$B$12,"決裁1",IF(V2957=DB!$B$13,"決裁2",IF(V2957=DB!$B$14,"決裁3",IF(V2957=DB!$B$15,"決裁4",IF(V2957="","",TEXT(W2957,"GE")&amp;"-"&amp;V2957)))))</f>
        <v/>
      </c>
      <c r="B2957" s="228" t="str">
        <f>IF(A2957="","",A2957&amp;"-"&amp;COUNTIF($A$5:A2957,A2957))</f>
        <v/>
      </c>
      <c r="C2957" s="228" t="str">
        <f t="shared" si="93"/>
        <v/>
      </c>
      <c r="D2957" s="228" t="str">
        <f>IF(C2957="","",C2957&amp;"-"&amp;COUNTIF($C$5:C2957,C2957))</f>
        <v/>
      </c>
      <c r="E2957" s="228">
        <f t="shared" si="94"/>
        <v>0</v>
      </c>
      <c r="F2957" s="30"/>
      <c r="G2957" s="30"/>
      <c r="H2957" s="31"/>
      <c r="I2957" s="32"/>
      <c r="J2957" s="35"/>
      <c r="K2957" s="32"/>
      <c r="L2957" s="32"/>
      <c r="M2957" s="32"/>
      <c r="N2957" s="66"/>
      <c r="R2957" s="36"/>
      <c r="S2957" s="37"/>
      <c r="T2957" s="38"/>
      <c r="U2957" s="200"/>
      <c r="V2957" s="211"/>
      <c r="W2957" s="204"/>
      <c r="X2957" s="204"/>
      <c r="Y2957" s="40"/>
      <c r="Z2957" s="41"/>
      <c r="AA2957" s="10"/>
      <c r="AB2957" s="42"/>
      <c r="AC2957" s="41"/>
      <c r="AD2957" s="43"/>
      <c r="AE2957" s="42"/>
      <c r="AF2957" s="41"/>
      <c r="AG2957" s="43"/>
      <c r="AH2957" s="69"/>
      <c r="AI2957" s="69"/>
      <c r="AJ2957" s="69"/>
      <c r="AK2957" s="29" t="str">
        <f>IFERROR(MATCH(H2957,#REF!,0),"")</f>
        <v/>
      </c>
    </row>
    <row r="2958" spans="1:37" ht="15" customHeight="1">
      <c r="A2958" s="227" t="str">
        <f>IF(V2958=DB!$B$12,"決裁1",IF(V2958=DB!$B$13,"決裁2",IF(V2958=DB!$B$14,"決裁3",IF(V2958=DB!$B$15,"決裁4",IF(V2958="","",TEXT(W2958,"GE")&amp;"-"&amp;V2958)))))</f>
        <v/>
      </c>
      <c r="B2958" s="228" t="str">
        <f>IF(A2958="","",A2958&amp;"-"&amp;COUNTIF($A$5:A2958,A2958))</f>
        <v/>
      </c>
      <c r="C2958" s="228" t="str">
        <f t="shared" si="93"/>
        <v/>
      </c>
      <c r="D2958" s="228" t="str">
        <f>IF(C2958="","",C2958&amp;"-"&amp;COUNTIF($C$5:C2958,C2958))</f>
        <v/>
      </c>
      <c r="E2958" s="228">
        <f t="shared" si="94"/>
        <v>0</v>
      </c>
      <c r="F2958" s="30"/>
      <c r="G2958" s="30"/>
      <c r="H2958" s="31"/>
      <c r="I2958" s="32"/>
      <c r="J2958" s="35"/>
      <c r="K2958" s="32"/>
      <c r="L2958" s="32"/>
      <c r="M2958" s="32"/>
      <c r="N2958" s="66"/>
      <c r="R2958" s="36"/>
      <c r="S2958" s="37"/>
      <c r="T2958" s="38"/>
      <c r="U2958" s="200"/>
      <c r="V2958" s="211"/>
      <c r="W2958" s="204"/>
      <c r="X2958" s="204"/>
      <c r="Y2958" s="40"/>
      <c r="Z2958" s="41"/>
      <c r="AA2958" s="10"/>
      <c r="AB2958" s="42"/>
      <c r="AC2958" s="41"/>
      <c r="AD2958" s="43"/>
      <c r="AE2958" s="42"/>
      <c r="AF2958" s="41"/>
      <c r="AG2958" s="43"/>
      <c r="AH2958" s="69"/>
      <c r="AI2958" s="69"/>
      <c r="AJ2958" s="69"/>
      <c r="AK2958" s="29" t="str">
        <f>IFERROR(MATCH(H2958,#REF!,0),"")</f>
        <v/>
      </c>
    </row>
    <row r="2959" spans="1:37" ht="15" customHeight="1">
      <c r="A2959" s="227" t="str">
        <f>IF(V2959=DB!$B$12,"決裁1",IF(V2959=DB!$B$13,"決裁2",IF(V2959=DB!$B$14,"決裁3",IF(V2959=DB!$B$15,"決裁4",IF(V2959="","",TEXT(W2959,"GE")&amp;"-"&amp;V2959)))))</f>
        <v/>
      </c>
      <c r="B2959" s="228" t="str">
        <f>IF(A2959="","",A2959&amp;"-"&amp;COUNTIF($A$5:A2959,A2959))</f>
        <v/>
      </c>
      <c r="C2959" s="228" t="str">
        <f t="shared" si="93"/>
        <v/>
      </c>
      <c r="D2959" s="228" t="str">
        <f>IF(C2959="","",C2959&amp;"-"&amp;COUNTIF($C$5:C2959,C2959))</f>
        <v/>
      </c>
      <c r="E2959" s="228">
        <f t="shared" si="94"/>
        <v>0</v>
      </c>
      <c r="F2959" s="30"/>
      <c r="G2959" s="30"/>
      <c r="H2959" s="31"/>
      <c r="I2959" s="32"/>
      <c r="J2959" s="35"/>
      <c r="K2959" s="32"/>
      <c r="L2959" s="32"/>
      <c r="M2959" s="32"/>
      <c r="N2959" s="66"/>
      <c r="R2959" s="36"/>
      <c r="S2959" s="37"/>
      <c r="T2959" s="38"/>
      <c r="U2959" s="200"/>
      <c r="V2959" s="211"/>
      <c r="W2959" s="204"/>
      <c r="X2959" s="204"/>
      <c r="Y2959" s="40"/>
      <c r="Z2959" s="41"/>
      <c r="AA2959" s="10"/>
      <c r="AB2959" s="42"/>
      <c r="AC2959" s="41"/>
      <c r="AD2959" s="43"/>
      <c r="AE2959" s="42"/>
      <c r="AF2959" s="41"/>
      <c r="AG2959" s="43"/>
      <c r="AH2959" s="69"/>
      <c r="AI2959" s="69"/>
      <c r="AJ2959" s="69"/>
      <c r="AK2959" s="29" t="str">
        <f>IFERROR(MATCH(H2959,#REF!,0),"")</f>
        <v/>
      </c>
    </row>
    <row r="2960" spans="1:37" ht="15" customHeight="1">
      <c r="A2960" s="227" t="str">
        <f>IF(V2960=DB!$B$12,"決裁1",IF(V2960=DB!$B$13,"決裁2",IF(V2960=DB!$B$14,"決裁3",IF(V2960=DB!$B$15,"決裁4",IF(V2960="","",TEXT(W2960,"GE")&amp;"-"&amp;V2960)))))</f>
        <v/>
      </c>
      <c r="B2960" s="228" t="str">
        <f>IF(A2960="","",A2960&amp;"-"&amp;COUNTIF($A$5:A2960,A2960))</f>
        <v/>
      </c>
      <c r="C2960" s="228" t="str">
        <f t="shared" si="93"/>
        <v/>
      </c>
      <c r="D2960" s="228" t="str">
        <f>IF(C2960="","",C2960&amp;"-"&amp;COUNTIF($C$5:C2960,C2960))</f>
        <v/>
      </c>
      <c r="E2960" s="228">
        <f t="shared" si="94"/>
        <v>0</v>
      </c>
      <c r="F2960" s="30"/>
      <c r="G2960" s="30"/>
      <c r="H2960" s="31"/>
      <c r="I2960" s="32"/>
      <c r="J2960" s="35"/>
      <c r="K2960" s="32"/>
      <c r="L2960" s="32"/>
      <c r="M2960" s="32"/>
      <c r="N2960" s="66"/>
      <c r="R2960" s="36"/>
      <c r="S2960" s="37"/>
      <c r="T2960" s="38"/>
      <c r="U2960" s="200"/>
      <c r="V2960" s="211"/>
      <c r="W2960" s="204"/>
      <c r="X2960" s="204"/>
      <c r="Y2960" s="40"/>
      <c r="Z2960" s="41"/>
      <c r="AA2960" s="10"/>
      <c r="AB2960" s="42"/>
      <c r="AC2960" s="41"/>
      <c r="AD2960" s="43"/>
      <c r="AE2960" s="42"/>
      <c r="AF2960" s="41"/>
      <c r="AG2960" s="43"/>
      <c r="AH2960" s="69"/>
      <c r="AI2960" s="69"/>
      <c r="AJ2960" s="69"/>
      <c r="AK2960" s="29" t="str">
        <f>IFERROR(MATCH(H2960,#REF!,0),"")</f>
        <v/>
      </c>
    </row>
    <row r="2961" spans="1:37" ht="15" customHeight="1">
      <c r="A2961" s="227" t="str">
        <f>IF(V2961=DB!$B$12,"決裁1",IF(V2961=DB!$B$13,"決裁2",IF(V2961=DB!$B$14,"決裁3",IF(V2961=DB!$B$15,"決裁4",IF(V2961="","",TEXT(W2961,"GE")&amp;"-"&amp;V2961)))))</f>
        <v/>
      </c>
      <c r="B2961" s="228" t="str">
        <f>IF(A2961="","",A2961&amp;"-"&amp;COUNTIF($A$5:A2961,A2961))</f>
        <v/>
      </c>
      <c r="C2961" s="228" t="str">
        <f t="shared" si="93"/>
        <v/>
      </c>
      <c r="D2961" s="228" t="str">
        <f>IF(C2961="","",C2961&amp;"-"&amp;COUNTIF($C$5:C2961,C2961))</f>
        <v/>
      </c>
      <c r="E2961" s="228">
        <f t="shared" si="94"/>
        <v>0</v>
      </c>
      <c r="F2961" s="30"/>
      <c r="G2961" s="30"/>
      <c r="H2961" s="31"/>
      <c r="I2961" s="32"/>
      <c r="J2961" s="35"/>
      <c r="K2961" s="32"/>
      <c r="L2961" s="32"/>
      <c r="M2961" s="32"/>
      <c r="N2961" s="66"/>
      <c r="R2961" s="36"/>
      <c r="S2961" s="37"/>
      <c r="T2961" s="38"/>
      <c r="U2961" s="200"/>
      <c r="V2961" s="211"/>
      <c r="W2961" s="204"/>
      <c r="X2961" s="204"/>
      <c r="Y2961" s="40"/>
      <c r="Z2961" s="41"/>
      <c r="AA2961" s="10"/>
      <c r="AB2961" s="42"/>
      <c r="AC2961" s="41"/>
      <c r="AD2961" s="43"/>
      <c r="AE2961" s="42"/>
      <c r="AF2961" s="41"/>
      <c r="AG2961" s="43"/>
      <c r="AH2961" s="69"/>
      <c r="AI2961" s="69"/>
      <c r="AJ2961" s="69"/>
      <c r="AK2961" s="29" t="str">
        <f>IFERROR(MATCH(H2961,#REF!,0),"")</f>
        <v/>
      </c>
    </row>
    <row r="2962" spans="1:37" ht="15" customHeight="1">
      <c r="A2962" s="227" t="str">
        <f>IF(V2962=DB!$B$12,"決裁1",IF(V2962=DB!$B$13,"決裁2",IF(V2962=DB!$B$14,"決裁3",IF(V2962=DB!$B$15,"決裁4",IF(V2962="","",TEXT(W2962,"GE")&amp;"-"&amp;V2962)))))</f>
        <v/>
      </c>
      <c r="B2962" s="228" t="str">
        <f>IF(A2962="","",A2962&amp;"-"&amp;COUNTIF($A$5:A2962,A2962))</f>
        <v/>
      </c>
      <c r="C2962" s="228" t="str">
        <f t="shared" si="93"/>
        <v/>
      </c>
      <c r="D2962" s="228" t="str">
        <f>IF(C2962="","",C2962&amp;"-"&amp;COUNTIF($C$5:C2962,C2962))</f>
        <v/>
      </c>
      <c r="E2962" s="228">
        <f t="shared" si="94"/>
        <v>0</v>
      </c>
      <c r="F2962" s="30"/>
      <c r="G2962" s="30"/>
      <c r="H2962" s="31"/>
      <c r="I2962" s="32"/>
      <c r="J2962" s="35"/>
      <c r="K2962" s="32"/>
      <c r="L2962" s="32"/>
      <c r="M2962" s="32"/>
      <c r="N2962" s="66"/>
      <c r="R2962" s="36"/>
      <c r="S2962" s="37"/>
      <c r="T2962" s="38"/>
      <c r="U2962" s="200"/>
      <c r="V2962" s="211"/>
      <c r="W2962" s="204"/>
      <c r="X2962" s="204"/>
      <c r="Y2962" s="40"/>
      <c r="Z2962" s="41"/>
      <c r="AA2962" s="10"/>
      <c r="AB2962" s="42"/>
      <c r="AC2962" s="41"/>
      <c r="AD2962" s="43"/>
      <c r="AE2962" s="42"/>
      <c r="AF2962" s="41"/>
      <c r="AG2962" s="43"/>
      <c r="AH2962" s="69"/>
      <c r="AI2962" s="69"/>
      <c r="AJ2962" s="69"/>
      <c r="AK2962" s="29" t="str">
        <f>IFERROR(MATCH(H2962,#REF!,0),"")</f>
        <v/>
      </c>
    </row>
    <row r="2963" spans="1:37" ht="15" customHeight="1">
      <c r="A2963" s="227" t="str">
        <f>IF(V2963=DB!$B$12,"決裁1",IF(V2963=DB!$B$13,"決裁2",IF(V2963=DB!$B$14,"決裁3",IF(V2963=DB!$B$15,"決裁4",IF(V2963="","",TEXT(W2963,"GE")&amp;"-"&amp;V2963)))))</f>
        <v/>
      </c>
      <c r="B2963" s="228" t="str">
        <f>IF(A2963="","",A2963&amp;"-"&amp;COUNTIF($A$5:A2963,A2963))</f>
        <v/>
      </c>
      <c r="C2963" s="228" t="str">
        <f t="shared" si="93"/>
        <v/>
      </c>
      <c r="D2963" s="228" t="str">
        <f>IF(C2963="","",C2963&amp;"-"&amp;COUNTIF($C$5:C2963,C2963))</f>
        <v/>
      </c>
      <c r="E2963" s="228">
        <f t="shared" si="94"/>
        <v>0</v>
      </c>
      <c r="F2963" s="30"/>
      <c r="G2963" s="30"/>
      <c r="H2963" s="31"/>
      <c r="I2963" s="32"/>
      <c r="J2963" s="35"/>
      <c r="K2963" s="32"/>
      <c r="L2963" s="32"/>
      <c r="M2963" s="32"/>
      <c r="N2963" s="66"/>
      <c r="R2963" s="36"/>
      <c r="S2963" s="37"/>
      <c r="T2963" s="38"/>
      <c r="U2963" s="200"/>
      <c r="V2963" s="211"/>
      <c r="W2963" s="204"/>
      <c r="X2963" s="204"/>
      <c r="Y2963" s="40"/>
      <c r="Z2963" s="41"/>
      <c r="AA2963" s="10"/>
      <c r="AB2963" s="42"/>
      <c r="AC2963" s="41"/>
      <c r="AD2963" s="43"/>
      <c r="AE2963" s="42"/>
      <c r="AF2963" s="41"/>
      <c r="AG2963" s="43"/>
      <c r="AH2963" s="69"/>
      <c r="AI2963" s="69"/>
      <c r="AJ2963" s="69"/>
      <c r="AK2963" s="29" t="str">
        <f>IFERROR(MATCH(H2963,#REF!,0),"")</f>
        <v/>
      </c>
    </row>
    <row r="2964" spans="1:37" ht="15" customHeight="1">
      <c r="A2964" s="227" t="str">
        <f>IF(V2964=DB!$B$12,"決裁1",IF(V2964=DB!$B$13,"決裁2",IF(V2964=DB!$B$14,"決裁3",IF(V2964=DB!$B$15,"決裁4",IF(V2964="","",TEXT(W2964,"GE")&amp;"-"&amp;V2964)))))</f>
        <v/>
      </c>
      <c r="B2964" s="228" t="str">
        <f>IF(A2964="","",A2964&amp;"-"&amp;COUNTIF($A$5:A2964,A2964))</f>
        <v/>
      </c>
      <c r="C2964" s="228" t="str">
        <f t="shared" si="93"/>
        <v/>
      </c>
      <c r="D2964" s="228" t="str">
        <f>IF(C2964="","",C2964&amp;"-"&amp;COUNTIF($C$5:C2964,C2964))</f>
        <v/>
      </c>
      <c r="E2964" s="228">
        <f t="shared" si="94"/>
        <v>0</v>
      </c>
      <c r="F2964" s="30"/>
      <c r="G2964" s="30"/>
      <c r="H2964" s="31"/>
      <c r="I2964" s="32"/>
      <c r="J2964" s="35"/>
      <c r="K2964" s="32"/>
      <c r="L2964" s="32"/>
      <c r="M2964" s="32"/>
      <c r="N2964" s="66"/>
      <c r="R2964" s="36"/>
      <c r="S2964" s="37"/>
      <c r="T2964" s="38"/>
      <c r="U2964" s="200"/>
      <c r="V2964" s="211"/>
      <c r="W2964" s="204"/>
      <c r="X2964" s="204"/>
      <c r="Y2964" s="40"/>
      <c r="Z2964" s="41"/>
      <c r="AA2964" s="10"/>
      <c r="AB2964" s="42"/>
      <c r="AC2964" s="41"/>
      <c r="AD2964" s="43"/>
      <c r="AE2964" s="42"/>
      <c r="AF2964" s="41"/>
      <c r="AG2964" s="32"/>
      <c r="AH2964" s="69"/>
      <c r="AI2964" s="69"/>
      <c r="AJ2964" s="69"/>
      <c r="AK2964" s="29" t="str">
        <f>IFERROR(MATCH(H2964,#REF!,0),"")</f>
        <v/>
      </c>
    </row>
    <row r="2965" spans="1:37" ht="15" customHeight="1">
      <c r="A2965" s="227" t="str">
        <f>IF(V2965=DB!$B$12,"決裁1",IF(V2965=DB!$B$13,"決裁2",IF(V2965=DB!$B$14,"決裁3",IF(V2965=DB!$B$15,"決裁4",IF(V2965="","",TEXT(W2965,"GE")&amp;"-"&amp;V2965)))))</f>
        <v/>
      </c>
      <c r="B2965" s="228" t="str">
        <f>IF(A2965="","",A2965&amp;"-"&amp;COUNTIF($A$5:A2965,A2965))</f>
        <v/>
      </c>
      <c r="C2965" s="228" t="str">
        <f t="shared" si="93"/>
        <v/>
      </c>
      <c r="D2965" s="228" t="str">
        <f>IF(C2965="","",C2965&amp;"-"&amp;COUNTIF($C$5:C2965,C2965))</f>
        <v/>
      </c>
      <c r="E2965" s="228">
        <f t="shared" si="94"/>
        <v>0</v>
      </c>
      <c r="F2965" s="30"/>
      <c r="G2965" s="30"/>
      <c r="H2965" s="31"/>
      <c r="I2965" s="32"/>
      <c r="J2965" s="35"/>
      <c r="K2965" s="32"/>
      <c r="L2965" s="32"/>
      <c r="M2965" s="32"/>
      <c r="N2965" s="66"/>
      <c r="R2965" s="36"/>
      <c r="S2965" s="37"/>
      <c r="T2965" s="38"/>
      <c r="U2965" s="200"/>
      <c r="V2965" s="211"/>
      <c r="W2965" s="204"/>
      <c r="X2965" s="204"/>
      <c r="Y2965" s="40"/>
      <c r="Z2965" s="41"/>
      <c r="AA2965" s="10"/>
      <c r="AB2965" s="42"/>
      <c r="AC2965" s="41"/>
      <c r="AD2965" s="43"/>
      <c r="AE2965" s="42"/>
      <c r="AF2965" s="41"/>
      <c r="AG2965" s="43"/>
      <c r="AH2965" s="69"/>
      <c r="AI2965" s="69"/>
      <c r="AJ2965" s="69"/>
      <c r="AK2965" s="29" t="str">
        <f>IFERROR(MATCH(H2965,#REF!,0),"")</f>
        <v/>
      </c>
    </row>
    <row r="2966" spans="1:37" ht="15" customHeight="1">
      <c r="A2966" s="227" t="str">
        <f>IF(V2966=DB!$B$12,"決裁1",IF(V2966=DB!$B$13,"決裁2",IF(V2966=DB!$B$14,"決裁3",IF(V2966=DB!$B$15,"決裁4",IF(V2966="","",TEXT(W2966,"GE")&amp;"-"&amp;V2966)))))</f>
        <v/>
      </c>
      <c r="B2966" s="228" t="str">
        <f>IF(A2966="","",A2966&amp;"-"&amp;COUNTIF($A$5:A2966,A2966))</f>
        <v/>
      </c>
      <c r="C2966" s="228" t="str">
        <f t="shared" si="93"/>
        <v/>
      </c>
      <c r="D2966" s="228" t="str">
        <f>IF(C2966="","",C2966&amp;"-"&amp;COUNTIF($C$5:C2966,C2966))</f>
        <v/>
      </c>
      <c r="E2966" s="228">
        <f t="shared" si="94"/>
        <v>0</v>
      </c>
      <c r="F2966" s="30"/>
      <c r="G2966" s="30"/>
      <c r="H2966" s="31"/>
      <c r="I2966" s="32"/>
      <c r="J2966" s="35"/>
      <c r="K2966" s="32"/>
      <c r="L2966" s="32"/>
      <c r="M2966" s="32"/>
      <c r="N2966" s="66"/>
      <c r="R2966" s="36"/>
      <c r="S2966" s="37"/>
      <c r="T2966" s="38"/>
      <c r="U2966" s="200"/>
      <c r="V2966" s="211"/>
      <c r="W2966" s="204"/>
      <c r="X2966" s="204"/>
      <c r="Y2966" s="40"/>
      <c r="Z2966" s="41"/>
      <c r="AA2966" s="10"/>
      <c r="AB2966" s="42"/>
      <c r="AC2966" s="41"/>
      <c r="AD2966" s="43"/>
      <c r="AE2966" s="42"/>
      <c r="AF2966" s="41"/>
      <c r="AG2966" s="43"/>
      <c r="AH2966" s="69"/>
      <c r="AI2966" s="69"/>
      <c r="AJ2966" s="69"/>
      <c r="AK2966" s="29" t="str">
        <f>IFERROR(MATCH(H2966,#REF!,0),"")</f>
        <v/>
      </c>
    </row>
    <row r="2967" spans="1:37" ht="15" customHeight="1">
      <c r="A2967" s="227" t="str">
        <f>IF(V2967=DB!$B$12,"決裁1",IF(V2967=DB!$B$13,"決裁2",IF(V2967=DB!$B$14,"決裁3",IF(V2967=DB!$B$15,"決裁4",IF(V2967="","",TEXT(W2967,"GE")&amp;"-"&amp;V2967)))))</f>
        <v/>
      </c>
      <c r="B2967" s="228" t="str">
        <f>IF(A2967="","",A2967&amp;"-"&amp;COUNTIF($A$5:A2967,A2967))</f>
        <v/>
      </c>
      <c r="C2967" s="228" t="str">
        <f t="shared" si="93"/>
        <v/>
      </c>
      <c r="D2967" s="228" t="str">
        <f>IF(C2967="","",C2967&amp;"-"&amp;COUNTIF($C$5:C2967,C2967))</f>
        <v/>
      </c>
      <c r="E2967" s="228">
        <f t="shared" si="94"/>
        <v>0</v>
      </c>
      <c r="F2967" s="30"/>
      <c r="G2967" s="30"/>
      <c r="H2967" s="31"/>
      <c r="I2967" s="32"/>
      <c r="J2967" s="35"/>
      <c r="K2967" s="32"/>
      <c r="L2967" s="32"/>
      <c r="M2967" s="32"/>
      <c r="N2967" s="66"/>
      <c r="R2967" s="36"/>
      <c r="S2967" s="37"/>
      <c r="T2967" s="38"/>
      <c r="U2967" s="200"/>
      <c r="V2967" s="211"/>
      <c r="W2967" s="204"/>
      <c r="X2967" s="204"/>
      <c r="Y2967" s="40"/>
      <c r="Z2967" s="41"/>
      <c r="AA2967" s="10"/>
      <c r="AB2967" s="42"/>
      <c r="AC2967" s="41"/>
      <c r="AD2967" s="43"/>
      <c r="AE2967" s="42"/>
      <c r="AF2967" s="41"/>
      <c r="AG2967" s="43"/>
      <c r="AH2967" s="69"/>
      <c r="AI2967" s="69"/>
      <c r="AJ2967" s="69"/>
      <c r="AK2967" s="29" t="str">
        <f>IFERROR(MATCH(H2967,#REF!,0),"")</f>
        <v/>
      </c>
    </row>
    <row r="2968" spans="1:37" ht="15" customHeight="1">
      <c r="A2968" s="227" t="str">
        <f>IF(V2968=DB!$B$12,"決裁1",IF(V2968=DB!$B$13,"決裁2",IF(V2968=DB!$B$14,"決裁3",IF(V2968=DB!$B$15,"決裁4",IF(V2968="","",TEXT(W2968,"GE")&amp;"-"&amp;V2968)))))</f>
        <v/>
      </c>
      <c r="B2968" s="228" t="str">
        <f>IF(A2968="","",A2968&amp;"-"&amp;COUNTIF($A$5:A2968,A2968))</f>
        <v/>
      </c>
      <c r="C2968" s="228" t="str">
        <f t="shared" si="93"/>
        <v/>
      </c>
      <c r="D2968" s="228" t="str">
        <f>IF(C2968="","",C2968&amp;"-"&amp;COUNTIF($C$5:C2968,C2968))</f>
        <v/>
      </c>
      <c r="E2968" s="228">
        <f t="shared" si="94"/>
        <v>0</v>
      </c>
      <c r="F2968" s="30"/>
      <c r="G2968" s="30"/>
      <c r="H2968" s="31"/>
      <c r="I2968" s="32"/>
      <c r="J2968" s="35"/>
      <c r="K2968" s="32"/>
      <c r="L2968" s="32"/>
      <c r="M2968" s="32"/>
      <c r="N2968" s="66"/>
      <c r="R2968" s="36"/>
      <c r="S2968" s="37"/>
      <c r="T2968" s="38"/>
      <c r="U2968" s="200"/>
      <c r="V2968" s="211"/>
      <c r="W2968" s="204"/>
      <c r="X2968" s="204"/>
      <c r="Y2968" s="40"/>
      <c r="Z2968" s="41"/>
      <c r="AA2968" s="10"/>
      <c r="AB2968" s="42"/>
      <c r="AC2968" s="41"/>
      <c r="AD2968" s="43"/>
      <c r="AE2968" s="42"/>
      <c r="AF2968" s="41"/>
      <c r="AG2968" s="43"/>
      <c r="AH2968" s="69"/>
      <c r="AI2968" s="69"/>
      <c r="AJ2968" s="69"/>
      <c r="AK2968" s="29" t="str">
        <f>IFERROR(MATCH(H2968,#REF!,0),"")</f>
        <v/>
      </c>
    </row>
    <row r="2969" spans="1:37" ht="15" customHeight="1">
      <c r="A2969" s="227" t="str">
        <f>IF(V2969=DB!$B$12,"決裁1",IF(V2969=DB!$B$13,"決裁2",IF(V2969=DB!$B$14,"決裁3",IF(V2969=DB!$B$15,"決裁4",IF(V2969="","",TEXT(W2969,"GE")&amp;"-"&amp;V2969)))))</f>
        <v/>
      </c>
      <c r="B2969" s="228" t="str">
        <f>IF(A2969="","",A2969&amp;"-"&amp;COUNTIF($A$5:A2969,A2969))</f>
        <v/>
      </c>
      <c r="C2969" s="228" t="str">
        <f t="shared" si="93"/>
        <v/>
      </c>
      <c r="D2969" s="228" t="str">
        <f>IF(C2969="","",C2969&amp;"-"&amp;COUNTIF($C$5:C2969,C2969))</f>
        <v/>
      </c>
      <c r="E2969" s="228">
        <f t="shared" si="94"/>
        <v>0</v>
      </c>
      <c r="F2969" s="30"/>
      <c r="G2969" s="30"/>
      <c r="H2969" s="31"/>
      <c r="I2969" s="32"/>
      <c r="J2969" s="35"/>
      <c r="K2969" s="32"/>
      <c r="L2969" s="32"/>
      <c r="M2969" s="32"/>
      <c r="N2969" s="66"/>
      <c r="R2969" s="36"/>
      <c r="S2969" s="37"/>
      <c r="T2969" s="38"/>
      <c r="U2969" s="200"/>
      <c r="V2969" s="211"/>
      <c r="W2969" s="204"/>
      <c r="X2969" s="204"/>
      <c r="Y2969" s="40"/>
      <c r="Z2969" s="41"/>
      <c r="AA2969" s="10"/>
      <c r="AB2969" s="42"/>
      <c r="AC2969" s="41"/>
      <c r="AD2969" s="43"/>
      <c r="AE2969" s="42"/>
      <c r="AF2969" s="41"/>
      <c r="AG2969" s="43"/>
      <c r="AH2969" s="69"/>
      <c r="AI2969" s="69"/>
      <c r="AJ2969" s="69"/>
      <c r="AK2969" s="29" t="str">
        <f>IFERROR(MATCH(H2969,#REF!,0),"")</f>
        <v/>
      </c>
    </row>
    <row r="2970" spans="1:37" ht="15" customHeight="1">
      <c r="A2970" s="227" t="str">
        <f>IF(V2970=DB!$B$12,"決裁1",IF(V2970=DB!$B$13,"決裁2",IF(V2970=DB!$B$14,"決裁3",IF(V2970=DB!$B$15,"決裁4",IF(V2970="","",TEXT(W2970,"GE")&amp;"-"&amp;V2970)))))</f>
        <v/>
      </c>
      <c r="B2970" s="228" t="str">
        <f>IF(A2970="","",A2970&amp;"-"&amp;COUNTIF($A$5:A2970,A2970))</f>
        <v/>
      </c>
      <c r="C2970" s="228" t="str">
        <f t="shared" si="93"/>
        <v/>
      </c>
      <c r="D2970" s="228" t="str">
        <f>IF(C2970="","",C2970&amp;"-"&amp;COUNTIF($C$5:C2970,C2970))</f>
        <v/>
      </c>
      <c r="E2970" s="228">
        <f t="shared" si="94"/>
        <v>0</v>
      </c>
      <c r="F2970" s="30"/>
      <c r="G2970" s="30"/>
      <c r="H2970" s="31"/>
      <c r="I2970" s="32"/>
      <c r="J2970" s="35"/>
      <c r="K2970" s="32"/>
      <c r="L2970" s="32"/>
      <c r="M2970" s="32"/>
      <c r="N2970" s="66"/>
      <c r="R2970" s="36"/>
      <c r="S2970" s="37"/>
      <c r="T2970" s="38"/>
      <c r="U2970" s="200"/>
      <c r="V2970" s="211"/>
      <c r="W2970" s="204"/>
      <c r="X2970" s="204"/>
      <c r="Y2970" s="40"/>
      <c r="Z2970" s="41"/>
      <c r="AA2970" s="10"/>
      <c r="AB2970" s="42"/>
      <c r="AC2970" s="41"/>
      <c r="AD2970" s="43"/>
      <c r="AE2970" s="42"/>
      <c r="AF2970" s="41"/>
      <c r="AG2970" s="43"/>
      <c r="AH2970" s="69"/>
      <c r="AI2970" s="69"/>
      <c r="AJ2970" s="69"/>
      <c r="AK2970" s="29" t="str">
        <f>IFERROR(MATCH(H2970,#REF!,0),"")</f>
        <v/>
      </c>
    </row>
    <row r="2971" spans="1:37" ht="15" customHeight="1">
      <c r="A2971" s="227" t="str">
        <f>IF(V2971=DB!$B$12,"決裁1",IF(V2971=DB!$B$13,"決裁2",IF(V2971=DB!$B$14,"決裁3",IF(V2971=DB!$B$15,"決裁4",IF(V2971="","",TEXT(W2971,"GE")&amp;"-"&amp;V2971)))))</f>
        <v/>
      </c>
      <c r="B2971" s="228" t="str">
        <f>IF(A2971="","",A2971&amp;"-"&amp;COUNTIF($A$5:A2971,A2971))</f>
        <v/>
      </c>
      <c r="C2971" s="228" t="str">
        <f t="shared" si="93"/>
        <v/>
      </c>
      <c r="D2971" s="228" t="str">
        <f>IF(C2971="","",C2971&amp;"-"&amp;COUNTIF($C$5:C2971,C2971))</f>
        <v/>
      </c>
      <c r="E2971" s="228">
        <f t="shared" si="94"/>
        <v>0</v>
      </c>
      <c r="F2971" s="30"/>
      <c r="G2971" s="30"/>
      <c r="H2971" s="31"/>
      <c r="I2971" s="32"/>
      <c r="J2971" s="35"/>
      <c r="K2971" s="32"/>
      <c r="L2971" s="32"/>
      <c r="M2971" s="32"/>
      <c r="N2971" s="66"/>
      <c r="R2971" s="36"/>
      <c r="S2971" s="37"/>
      <c r="T2971" s="38"/>
      <c r="U2971" s="200"/>
      <c r="V2971" s="211"/>
      <c r="W2971" s="204"/>
      <c r="X2971" s="204"/>
      <c r="Y2971" s="40"/>
      <c r="Z2971" s="41"/>
      <c r="AA2971" s="10"/>
      <c r="AB2971" s="42"/>
      <c r="AC2971" s="41"/>
      <c r="AD2971" s="43"/>
      <c r="AE2971" s="42"/>
      <c r="AF2971" s="41"/>
      <c r="AG2971" s="43"/>
      <c r="AH2971" s="69"/>
      <c r="AI2971" s="69"/>
      <c r="AJ2971" s="69"/>
      <c r="AK2971" s="29" t="str">
        <f>IFERROR(MATCH(H2971,#REF!,0),"")</f>
        <v/>
      </c>
    </row>
    <row r="2972" spans="1:37" ht="15" customHeight="1">
      <c r="A2972" s="227" t="str">
        <f>IF(V2972=DB!$B$12,"決裁1",IF(V2972=DB!$B$13,"決裁2",IF(V2972=DB!$B$14,"決裁3",IF(V2972=DB!$B$15,"決裁4",IF(V2972="","",TEXT(W2972,"GE")&amp;"-"&amp;V2972)))))</f>
        <v/>
      </c>
      <c r="B2972" s="228" t="str">
        <f>IF(A2972="","",A2972&amp;"-"&amp;COUNTIF($A$5:A2972,A2972))</f>
        <v/>
      </c>
      <c r="C2972" s="228" t="str">
        <f t="shared" si="93"/>
        <v/>
      </c>
      <c r="D2972" s="228" t="str">
        <f>IF(C2972="","",C2972&amp;"-"&amp;COUNTIF($C$5:C2972,C2972))</f>
        <v/>
      </c>
      <c r="E2972" s="228">
        <f t="shared" si="94"/>
        <v>0</v>
      </c>
      <c r="F2972" s="30"/>
      <c r="G2972" s="30"/>
      <c r="H2972" s="31"/>
      <c r="I2972" s="32"/>
      <c r="J2972" s="35"/>
      <c r="K2972" s="32"/>
      <c r="L2972" s="32"/>
      <c r="M2972" s="32"/>
      <c r="N2972" s="66"/>
      <c r="R2972" s="36"/>
      <c r="S2972" s="37"/>
      <c r="T2972" s="38"/>
      <c r="U2972" s="200"/>
      <c r="V2972" s="211"/>
      <c r="W2972" s="204"/>
      <c r="X2972" s="204"/>
      <c r="Y2972" s="40"/>
      <c r="Z2972" s="41"/>
      <c r="AA2972" s="10"/>
      <c r="AB2972" s="42"/>
      <c r="AC2972" s="41"/>
      <c r="AD2972" s="43"/>
      <c r="AE2972" s="42"/>
      <c r="AF2972" s="41"/>
      <c r="AG2972" s="43"/>
      <c r="AH2972" s="69"/>
      <c r="AI2972" s="69"/>
      <c r="AJ2972" s="69"/>
      <c r="AK2972" s="29" t="str">
        <f>IFERROR(MATCH(H2972,#REF!,0),"")</f>
        <v/>
      </c>
    </row>
    <row r="2973" spans="1:37" ht="15" customHeight="1">
      <c r="A2973" s="227" t="str">
        <f>IF(V2973=DB!$B$12,"決裁1",IF(V2973=DB!$B$13,"決裁2",IF(V2973=DB!$B$14,"決裁3",IF(V2973=DB!$B$15,"決裁4",IF(V2973="","",TEXT(W2973,"GE")&amp;"-"&amp;V2973)))))</f>
        <v/>
      </c>
      <c r="B2973" s="228" t="str">
        <f>IF(A2973="","",A2973&amp;"-"&amp;COUNTIF($A$5:A2973,A2973))</f>
        <v/>
      </c>
      <c r="C2973" s="228" t="str">
        <f t="shared" si="93"/>
        <v/>
      </c>
      <c r="D2973" s="228" t="str">
        <f>IF(C2973="","",C2973&amp;"-"&amp;COUNTIF($C$5:C2973,C2973))</f>
        <v/>
      </c>
      <c r="E2973" s="228">
        <f t="shared" si="94"/>
        <v>0</v>
      </c>
      <c r="F2973" s="30"/>
      <c r="G2973" s="30"/>
      <c r="H2973" s="31"/>
      <c r="I2973" s="32"/>
      <c r="J2973" s="35"/>
      <c r="K2973" s="32"/>
      <c r="L2973" s="32"/>
      <c r="M2973" s="32"/>
      <c r="N2973" s="66"/>
      <c r="R2973" s="36"/>
      <c r="S2973" s="37"/>
      <c r="T2973" s="38"/>
      <c r="U2973" s="200"/>
      <c r="V2973" s="211"/>
      <c r="W2973" s="204"/>
      <c r="X2973" s="204"/>
      <c r="Y2973" s="40"/>
      <c r="Z2973" s="41"/>
      <c r="AA2973" s="10"/>
      <c r="AB2973" s="42"/>
      <c r="AC2973" s="41"/>
      <c r="AD2973" s="43"/>
      <c r="AE2973" s="42"/>
      <c r="AF2973" s="41"/>
      <c r="AG2973" s="43"/>
      <c r="AH2973" s="69"/>
      <c r="AI2973" s="69"/>
      <c r="AJ2973" s="69"/>
      <c r="AK2973" s="29" t="str">
        <f>IFERROR(MATCH(H2973,#REF!,0),"")</f>
        <v/>
      </c>
    </row>
    <row r="2974" spans="1:37" ht="15" customHeight="1">
      <c r="A2974" s="227" t="str">
        <f>IF(V2974=DB!$B$12,"決裁1",IF(V2974=DB!$B$13,"決裁2",IF(V2974=DB!$B$14,"決裁3",IF(V2974=DB!$B$15,"決裁4",IF(V2974="","",TEXT(W2974,"GE")&amp;"-"&amp;V2974)))))</f>
        <v/>
      </c>
      <c r="B2974" s="228" t="str">
        <f>IF(A2974="","",A2974&amp;"-"&amp;COUNTIF($A$5:A2974,A2974))</f>
        <v/>
      </c>
      <c r="C2974" s="228" t="str">
        <f t="shared" si="93"/>
        <v/>
      </c>
      <c r="D2974" s="228" t="str">
        <f>IF(C2974="","",C2974&amp;"-"&amp;COUNTIF($C$5:C2974,C2974))</f>
        <v/>
      </c>
      <c r="E2974" s="228">
        <f t="shared" si="94"/>
        <v>0</v>
      </c>
      <c r="F2974" s="30"/>
      <c r="G2974" s="30"/>
      <c r="H2974" s="31"/>
      <c r="I2974" s="32"/>
      <c r="J2974" s="35"/>
      <c r="K2974" s="32"/>
      <c r="L2974" s="32"/>
      <c r="M2974" s="32"/>
      <c r="N2974" s="66"/>
      <c r="R2974" s="36"/>
      <c r="S2974" s="37"/>
      <c r="T2974" s="38"/>
      <c r="U2974" s="200"/>
      <c r="V2974" s="211"/>
      <c r="W2974" s="204"/>
      <c r="X2974" s="204"/>
      <c r="Y2974" s="40"/>
      <c r="Z2974" s="41"/>
      <c r="AA2974" s="10"/>
      <c r="AB2974" s="42"/>
      <c r="AC2974" s="41"/>
      <c r="AD2974" s="43"/>
      <c r="AE2974" s="42"/>
      <c r="AF2974" s="41"/>
      <c r="AG2974" s="43"/>
      <c r="AH2974" s="69"/>
      <c r="AI2974" s="69"/>
      <c r="AJ2974" s="69"/>
      <c r="AK2974" s="29" t="str">
        <f>IFERROR(MATCH(H2974,#REF!,0),"")</f>
        <v/>
      </c>
    </row>
    <row r="2975" spans="1:37" ht="15" customHeight="1">
      <c r="A2975" s="227" t="str">
        <f>IF(V2975=DB!$B$12,"決裁1",IF(V2975=DB!$B$13,"決裁2",IF(V2975=DB!$B$14,"決裁3",IF(V2975=DB!$B$15,"決裁4",IF(V2975="","",TEXT(W2975,"GE")&amp;"-"&amp;V2975)))))</f>
        <v/>
      </c>
      <c r="B2975" s="228" t="str">
        <f>IF(A2975="","",A2975&amp;"-"&amp;COUNTIF($A$5:A2975,A2975))</f>
        <v/>
      </c>
      <c r="C2975" s="228" t="str">
        <f t="shared" si="93"/>
        <v/>
      </c>
      <c r="D2975" s="228" t="str">
        <f>IF(C2975="","",C2975&amp;"-"&amp;COUNTIF($C$5:C2975,C2975))</f>
        <v/>
      </c>
      <c r="E2975" s="228">
        <f t="shared" si="94"/>
        <v>0</v>
      </c>
      <c r="F2975" s="30"/>
      <c r="G2975" s="30"/>
      <c r="H2975" s="31"/>
      <c r="I2975" s="32"/>
      <c r="J2975" s="35"/>
      <c r="K2975" s="32"/>
      <c r="L2975" s="32"/>
      <c r="M2975" s="32"/>
      <c r="N2975" s="66"/>
      <c r="R2975" s="36"/>
      <c r="S2975" s="37"/>
      <c r="T2975" s="38"/>
      <c r="U2975" s="200"/>
      <c r="V2975" s="211"/>
      <c r="W2975" s="204"/>
      <c r="X2975" s="204"/>
      <c r="Y2975" s="40"/>
      <c r="Z2975" s="41"/>
      <c r="AA2975" s="10"/>
      <c r="AB2975" s="42"/>
      <c r="AC2975" s="41"/>
      <c r="AD2975" s="43"/>
      <c r="AE2975" s="42"/>
      <c r="AF2975" s="41"/>
      <c r="AG2975" s="43"/>
      <c r="AH2975" s="69"/>
      <c r="AI2975" s="69"/>
      <c r="AJ2975" s="69"/>
      <c r="AK2975" s="29" t="str">
        <f>IFERROR(MATCH(H2975,#REF!,0),"")</f>
        <v/>
      </c>
    </row>
    <row r="2976" spans="1:37" ht="15" customHeight="1">
      <c r="A2976" s="227" t="str">
        <f>IF(V2976=DB!$B$12,"決裁1",IF(V2976=DB!$B$13,"決裁2",IF(V2976=DB!$B$14,"決裁3",IF(V2976=DB!$B$15,"決裁4",IF(V2976="","",TEXT(W2976,"GE")&amp;"-"&amp;V2976)))))</f>
        <v/>
      </c>
      <c r="B2976" s="228" t="str">
        <f>IF(A2976="","",A2976&amp;"-"&amp;COUNTIF($A$5:A2976,A2976))</f>
        <v/>
      </c>
      <c r="C2976" s="228" t="str">
        <f t="shared" si="93"/>
        <v/>
      </c>
      <c r="D2976" s="228" t="str">
        <f>IF(C2976="","",C2976&amp;"-"&amp;COUNTIF($C$5:C2976,C2976))</f>
        <v/>
      </c>
      <c r="E2976" s="228">
        <f t="shared" si="94"/>
        <v>0</v>
      </c>
      <c r="F2976" s="30"/>
      <c r="G2976" s="30"/>
      <c r="H2976" s="31"/>
      <c r="I2976" s="32"/>
      <c r="J2976" s="35"/>
      <c r="K2976" s="32"/>
      <c r="L2976" s="32"/>
      <c r="M2976" s="32"/>
      <c r="N2976" s="66"/>
      <c r="R2976" s="36"/>
      <c r="S2976" s="37"/>
      <c r="T2976" s="38"/>
      <c r="U2976" s="200"/>
      <c r="V2976" s="211"/>
      <c r="W2976" s="204"/>
      <c r="X2976" s="204"/>
      <c r="Y2976" s="40"/>
      <c r="Z2976" s="41"/>
      <c r="AA2976" s="10"/>
      <c r="AB2976" s="42"/>
      <c r="AC2976" s="41"/>
      <c r="AD2976" s="43"/>
      <c r="AE2976" s="42"/>
      <c r="AF2976" s="41"/>
      <c r="AG2976" s="43"/>
      <c r="AH2976" s="69"/>
      <c r="AI2976" s="69"/>
      <c r="AJ2976" s="69"/>
      <c r="AK2976" s="29" t="str">
        <f>IFERROR(MATCH(H2976,#REF!,0),"")</f>
        <v/>
      </c>
    </row>
    <row r="2977" spans="1:37" ht="15" customHeight="1">
      <c r="A2977" s="227" t="str">
        <f>IF(V2977=DB!$B$12,"決裁1",IF(V2977=DB!$B$13,"決裁2",IF(V2977=DB!$B$14,"決裁3",IF(V2977=DB!$B$15,"決裁4",IF(V2977="","",TEXT(W2977,"GE")&amp;"-"&amp;V2977)))))</f>
        <v/>
      </c>
      <c r="B2977" s="228" t="str">
        <f>IF(A2977="","",A2977&amp;"-"&amp;COUNTIF($A$5:A2977,A2977))</f>
        <v/>
      </c>
      <c r="C2977" s="228" t="str">
        <f t="shared" si="93"/>
        <v/>
      </c>
      <c r="D2977" s="228" t="str">
        <f>IF(C2977="","",C2977&amp;"-"&amp;COUNTIF($C$5:C2977,C2977))</f>
        <v/>
      </c>
      <c r="E2977" s="228">
        <f t="shared" si="94"/>
        <v>0</v>
      </c>
      <c r="F2977" s="30"/>
      <c r="G2977" s="30"/>
      <c r="H2977" s="31"/>
      <c r="I2977" s="32"/>
      <c r="J2977" s="35"/>
      <c r="K2977" s="32"/>
      <c r="L2977" s="32"/>
      <c r="M2977" s="32"/>
      <c r="N2977" s="66"/>
      <c r="R2977" s="36"/>
      <c r="S2977" s="37"/>
      <c r="T2977" s="38"/>
      <c r="U2977" s="200"/>
      <c r="V2977" s="211"/>
      <c r="W2977" s="204"/>
      <c r="X2977" s="204"/>
      <c r="Y2977" s="40"/>
      <c r="Z2977" s="41"/>
      <c r="AA2977" s="10"/>
      <c r="AB2977" s="42"/>
      <c r="AC2977" s="41"/>
      <c r="AD2977" s="43"/>
      <c r="AE2977" s="42"/>
      <c r="AF2977" s="41"/>
      <c r="AG2977" s="43"/>
      <c r="AH2977" s="69"/>
      <c r="AI2977" s="69"/>
      <c r="AJ2977" s="69"/>
      <c r="AK2977" s="29" t="str">
        <f>IFERROR(MATCH(H2977,#REF!,0),"")</f>
        <v/>
      </c>
    </row>
    <row r="2978" spans="1:37" ht="15" customHeight="1">
      <c r="A2978" s="227" t="str">
        <f>IF(V2978=DB!$B$12,"決裁1",IF(V2978=DB!$B$13,"決裁2",IF(V2978=DB!$B$14,"決裁3",IF(V2978=DB!$B$15,"決裁4",IF(V2978="","",TEXT(W2978,"GE")&amp;"-"&amp;V2978)))))</f>
        <v/>
      </c>
      <c r="B2978" s="228" t="str">
        <f>IF(A2978="","",A2978&amp;"-"&amp;COUNTIF($A$5:A2978,A2978))</f>
        <v/>
      </c>
      <c r="C2978" s="228" t="str">
        <f t="shared" si="93"/>
        <v/>
      </c>
      <c r="D2978" s="228" t="str">
        <f>IF(C2978="","",C2978&amp;"-"&amp;COUNTIF($C$5:C2978,C2978))</f>
        <v/>
      </c>
      <c r="E2978" s="228">
        <f t="shared" si="94"/>
        <v>0</v>
      </c>
      <c r="F2978" s="30"/>
      <c r="G2978" s="30"/>
      <c r="H2978" s="31"/>
      <c r="I2978" s="32"/>
      <c r="J2978" s="35"/>
      <c r="K2978" s="32"/>
      <c r="L2978" s="32"/>
      <c r="M2978" s="32"/>
      <c r="N2978" s="66"/>
      <c r="R2978" s="36"/>
      <c r="S2978" s="37"/>
      <c r="T2978" s="38"/>
      <c r="U2978" s="200"/>
      <c r="V2978" s="211"/>
      <c r="W2978" s="204"/>
      <c r="X2978" s="204"/>
      <c r="Y2978" s="40"/>
      <c r="Z2978" s="41"/>
      <c r="AA2978" s="10"/>
      <c r="AB2978" s="42"/>
      <c r="AC2978" s="41"/>
      <c r="AD2978" s="43"/>
      <c r="AE2978" s="42"/>
      <c r="AF2978" s="41"/>
      <c r="AG2978" s="43"/>
      <c r="AH2978" s="69"/>
      <c r="AI2978" s="69"/>
      <c r="AJ2978" s="69"/>
      <c r="AK2978" s="29" t="str">
        <f>IFERROR(MATCH(H2978,#REF!,0),"")</f>
        <v/>
      </c>
    </row>
    <row r="2979" spans="1:37" ht="15" customHeight="1">
      <c r="A2979" s="227" t="str">
        <f>IF(V2979=DB!$B$12,"決裁1",IF(V2979=DB!$B$13,"決裁2",IF(V2979=DB!$B$14,"決裁3",IF(V2979=DB!$B$15,"決裁4",IF(V2979="","",TEXT(W2979,"GE")&amp;"-"&amp;V2979)))))</f>
        <v/>
      </c>
      <c r="B2979" s="228" t="str">
        <f>IF(A2979="","",A2979&amp;"-"&amp;COUNTIF($A$5:A2979,A2979))</f>
        <v/>
      </c>
      <c r="C2979" s="228" t="str">
        <f t="shared" si="93"/>
        <v/>
      </c>
      <c r="D2979" s="228" t="str">
        <f>IF(C2979="","",C2979&amp;"-"&amp;COUNTIF($C$5:C2979,C2979))</f>
        <v/>
      </c>
      <c r="E2979" s="228">
        <f t="shared" si="94"/>
        <v>0</v>
      </c>
      <c r="F2979" s="30"/>
      <c r="G2979" s="30"/>
      <c r="H2979" s="31"/>
      <c r="I2979" s="32"/>
      <c r="J2979" s="35"/>
      <c r="K2979" s="32"/>
      <c r="L2979" s="32"/>
      <c r="M2979" s="32"/>
      <c r="N2979" s="66"/>
      <c r="R2979" s="36"/>
      <c r="S2979" s="37"/>
      <c r="T2979" s="38"/>
      <c r="U2979" s="200"/>
      <c r="V2979" s="211"/>
      <c r="W2979" s="204"/>
      <c r="X2979" s="204"/>
      <c r="Y2979" s="40"/>
      <c r="Z2979" s="41"/>
      <c r="AA2979" s="10"/>
      <c r="AB2979" s="42"/>
      <c r="AC2979" s="41"/>
      <c r="AD2979" s="43"/>
      <c r="AE2979" s="42"/>
      <c r="AF2979" s="41"/>
      <c r="AG2979" s="43"/>
      <c r="AH2979" s="69"/>
      <c r="AI2979" s="69"/>
      <c r="AJ2979" s="69"/>
      <c r="AK2979" s="29" t="str">
        <f>IFERROR(MATCH(H2979,#REF!,0),"")</f>
        <v/>
      </c>
    </row>
    <row r="2980" spans="1:37" ht="15" customHeight="1">
      <c r="A2980" s="227" t="str">
        <f>IF(V2980=DB!$B$12,"決裁1",IF(V2980=DB!$B$13,"決裁2",IF(V2980=DB!$B$14,"決裁3",IF(V2980=DB!$B$15,"決裁4",IF(V2980="","",TEXT(W2980,"GE")&amp;"-"&amp;V2980)))))</f>
        <v/>
      </c>
      <c r="B2980" s="228" t="str">
        <f>IF(A2980="","",A2980&amp;"-"&amp;COUNTIF($A$5:A2980,A2980))</f>
        <v/>
      </c>
      <c r="C2980" s="228" t="str">
        <f t="shared" si="93"/>
        <v/>
      </c>
      <c r="D2980" s="228" t="str">
        <f>IF(C2980="","",C2980&amp;"-"&amp;COUNTIF($C$5:C2980,C2980))</f>
        <v/>
      </c>
      <c r="E2980" s="228">
        <f t="shared" si="94"/>
        <v>0</v>
      </c>
      <c r="F2980" s="30"/>
      <c r="G2980" s="30"/>
      <c r="H2980" s="31"/>
      <c r="I2980" s="32"/>
      <c r="J2980" s="35"/>
      <c r="K2980" s="32"/>
      <c r="L2980" s="32"/>
      <c r="M2980" s="32"/>
      <c r="N2980" s="66"/>
      <c r="R2980" s="36"/>
      <c r="S2980" s="37"/>
      <c r="T2980" s="38"/>
      <c r="U2980" s="200"/>
      <c r="V2980" s="211"/>
      <c r="W2980" s="204"/>
      <c r="X2980" s="204"/>
      <c r="Y2980" s="40"/>
      <c r="Z2980" s="41"/>
      <c r="AA2980" s="10"/>
      <c r="AB2980" s="42"/>
      <c r="AC2980" s="41"/>
      <c r="AD2980" s="43"/>
      <c r="AE2980" s="42"/>
      <c r="AF2980" s="41"/>
      <c r="AG2980" s="43"/>
      <c r="AH2980" s="69"/>
      <c r="AI2980" s="69"/>
      <c r="AJ2980" s="69"/>
      <c r="AK2980" s="29" t="str">
        <f>IFERROR(MATCH(H2980,#REF!,0),"")</f>
        <v/>
      </c>
    </row>
    <row r="2981" spans="1:37" ht="15" customHeight="1">
      <c r="A2981" s="227" t="str">
        <f>IF(V2981=DB!$B$12,"決裁1",IF(V2981=DB!$B$13,"決裁2",IF(V2981=DB!$B$14,"決裁3",IF(V2981=DB!$B$15,"決裁4",IF(V2981="","",TEXT(W2981,"GE")&amp;"-"&amp;V2981)))))</f>
        <v/>
      </c>
      <c r="B2981" s="228" t="str">
        <f>IF(A2981="","",A2981&amp;"-"&amp;COUNTIF($A$5:A2981,A2981))</f>
        <v/>
      </c>
      <c r="C2981" s="228" t="str">
        <f t="shared" si="93"/>
        <v/>
      </c>
      <c r="D2981" s="228" t="str">
        <f>IF(C2981="","",C2981&amp;"-"&amp;COUNTIF($C$5:C2981,C2981))</f>
        <v/>
      </c>
      <c r="E2981" s="228">
        <f t="shared" si="94"/>
        <v>0</v>
      </c>
      <c r="F2981" s="30"/>
      <c r="G2981" s="30"/>
      <c r="H2981" s="31"/>
      <c r="I2981" s="32"/>
      <c r="J2981" s="35"/>
      <c r="K2981" s="32"/>
      <c r="L2981" s="32"/>
      <c r="M2981" s="32"/>
      <c r="N2981" s="66"/>
      <c r="R2981" s="36"/>
      <c r="S2981" s="37"/>
      <c r="T2981" s="38"/>
      <c r="U2981" s="200"/>
      <c r="V2981" s="211"/>
      <c r="W2981" s="204"/>
      <c r="X2981" s="204"/>
      <c r="Y2981" s="40"/>
      <c r="Z2981" s="41"/>
      <c r="AA2981" s="10"/>
      <c r="AB2981" s="42"/>
      <c r="AC2981" s="41"/>
      <c r="AD2981" s="43"/>
      <c r="AE2981" s="42"/>
      <c r="AF2981" s="41"/>
      <c r="AG2981" s="43"/>
      <c r="AH2981" s="69"/>
      <c r="AI2981" s="69"/>
      <c r="AJ2981" s="69"/>
      <c r="AK2981" s="29" t="str">
        <f>IFERROR(MATCH(H2981,#REF!,0),"")</f>
        <v/>
      </c>
    </row>
    <row r="2982" spans="1:37" ht="15" customHeight="1">
      <c r="A2982" s="227" t="str">
        <f>IF(V2982=DB!$B$12,"決裁1",IF(V2982=DB!$B$13,"決裁2",IF(V2982=DB!$B$14,"決裁3",IF(V2982=DB!$B$15,"決裁4",IF(V2982="","",TEXT(W2982,"GE")&amp;"-"&amp;V2982)))))</f>
        <v/>
      </c>
      <c r="B2982" s="228" t="str">
        <f>IF(A2982="","",A2982&amp;"-"&amp;COUNTIF($A$5:A2982,A2982))</f>
        <v/>
      </c>
      <c r="C2982" s="228" t="str">
        <f t="shared" si="93"/>
        <v/>
      </c>
      <c r="D2982" s="228" t="str">
        <f>IF(C2982="","",C2982&amp;"-"&amp;COUNTIF($C$5:C2982,C2982))</f>
        <v/>
      </c>
      <c r="E2982" s="228">
        <f t="shared" si="94"/>
        <v>0</v>
      </c>
      <c r="F2982" s="30"/>
      <c r="G2982" s="30"/>
      <c r="H2982" s="31"/>
      <c r="I2982" s="32"/>
      <c r="J2982" s="35"/>
      <c r="K2982" s="32"/>
      <c r="L2982" s="32"/>
      <c r="M2982" s="32"/>
      <c r="N2982" s="66"/>
      <c r="R2982" s="36"/>
      <c r="S2982" s="37"/>
      <c r="T2982" s="38"/>
      <c r="U2982" s="200"/>
      <c r="V2982" s="211"/>
      <c r="W2982" s="204"/>
      <c r="X2982" s="204"/>
      <c r="Y2982" s="40"/>
      <c r="Z2982" s="41"/>
      <c r="AA2982" s="10"/>
      <c r="AB2982" s="42"/>
      <c r="AC2982" s="41"/>
      <c r="AD2982" s="43"/>
      <c r="AE2982" s="42"/>
      <c r="AF2982" s="41"/>
      <c r="AG2982" s="43"/>
      <c r="AH2982" s="69"/>
      <c r="AI2982" s="69"/>
      <c r="AJ2982" s="69"/>
      <c r="AK2982" s="29" t="str">
        <f>IFERROR(MATCH(H2982,#REF!,0),"")</f>
        <v/>
      </c>
    </row>
    <row r="2983" spans="1:37" ht="15" customHeight="1">
      <c r="A2983" s="227" t="str">
        <f>IF(V2983=DB!$B$12,"決裁1",IF(V2983=DB!$B$13,"決裁2",IF(V2983=DB!$B$14,"決裁3",IF(V2983=DB!$B$15,"決裁4",IF(V2983="","",TEXT(W2983,"GE")&amp;"-"&amp;V2983)))))</f>
        <v/>
      </c>
      <c r="B2983" s="228" t="str">
        <f>IF(A2983="","",A2983&amp;"-"&amp;COUNTIF($A$5:A2983,A2983))</f>
        <v/>
      </c>
      <c r="C2983" s="228" t="str">
        <f t="shared" si="93"/>
        <v/>
      </c>
      <c r="D2983" s="228" t="str">
        <f>IF(C2983="","",C2983&amp;"-"&amp;COUNTIF($C$5:C2983,C2983))</f>
        <v/>
      </c>
      <c r="E2983" s="228">
        <f t="shared" si="94"/>
        <v>0</v>
      </c>
      <c r="F2983" s="30"/>
      <c r="G2983" s="30"/>
      <c r="H2983" s="31"/>
      <c r="I2983" s="32"/>
      <c r="J2983" s="35"/>
      <c r="K2983" s="32"/>
      <c r="L2983" s="32"/>
      <c r="M2983" s="32"/>
      <c r="N2983" s="66"/>
      <c r="R2983" s="36"/>
      <c r="S2983" s="37"/>
      <c r="T2983" s="38"/>
      <c r="U2983" s="200"/>
      <c r="V2983" s="211"/>
      <c r="W2983" s="204"/>
      <c r="X2983" s="204"/>
      <c r="Y2983" s="40"/>
      <c r="Z2983" s="41"/>
      <c r="AA2983" s="10"/>
      <c r="AB2983" s="42"/>
      <c r="AC2983" s="41"/>
      <c r="AD2983" s="43"/>
      <c r="AE2983" s="42"/>
      <c r="AF2983" s="41"/>
      <c r="AG2983" s="43"/>
      <c r="AH2983" s="69"/>
      <c r="AI2983" s="69"/>
      <c r="AJ2983" s="69"/>
      <c r="AK2983" s="29" t="str">
        <f>IFERROR(MATCH(H2983,#REF!,0),"")</f>
        <v/>
      </c>
    </row>
    <row r="2984" spans="1:37" ht="15" customHeight="1">
      <c r="A2984" s="227" t="str">
        <f>IF(V2984=DB!$B$12,"決裁1",IF(V2984=DB!$B$13,"決裁2",IF(V2984=DB!$B$14,"決裁3",IF(V2984=DB!$B$15,"決裁4",IF(V2984="","",TEXT(W2984,"GE")&amp;"-"&amp;V2984)))))</f>
        <v/>
      </c>
      <c r="B2984" s="228" t="str">
        <f>IF(A2984="","",A2984&amp;"-"&amp;COUNTIF($A$5:A2984,A2984))</f>
        <v/>
      </c>
      <c r="C2984" s="228" t="str">
        <f t="shared" si="93"/>
        <v/>
      </c>
      <c r="D2984" s="228" t="str">
        <f>IF(C2984="","",C2984&amp;"-"&amp;COUNTIF($C$5:C2984,C2984))</f>
        <v/>
      </c>
      <c r="E2984" s="228">
        <f t="shared" si="94"/>
        <v>0</v>
      </c>
      <c r="F2984" s="30"/>
      <c r="G2984" s="30"/>
      <c r="H2984" s="31"/>
      <c r="I2984" s="32"/>
      <c r="J2984" s="35"/>
      <c r="K2984" s="32"/>
      <c r="L2984" s="32"/>
      <c r="M2984" s="32"/>
      <c r="N2984" s="66"/>
      <c r="R2984" s="36"/>
      <c r="S2984" s="37"/>
      <c r="T2984" s="38"/>
      <c r="U2984" s="200"/>
      <c r="V2984" s="211"/>
      <c r="W2984" s="204"/>
      <c r="X2984" s="204"/>
      <c r="Y2984" s="40"/>
      <c r="Z2984" s="41"/>
      <c r="AA2984" s="10"/>
      <c r="AB2984" s="42"/>
      <c r="AC2984" s="41"/>
      <c r="AD2984" s="43"/>
      <c r="AE2984" s="42"/>
      <c r="AF2984" s="41"/>
      <c r="AG2984" s="43"/>
      <c r="AH2984" s="69"/>
      <c r="AI2984" s="69"/>
      <c r="AJ2984" s="69"/>
      <c r="AK2984" s="29" t="str">
        <f>IFERROR(MATCH(H2984,#REF!,0),"")</f>
        <v/>
      </c>
    </row>
    <row r="2985" spans="1:37" ht="15" customHeight="1">
      <c r="A2985" s="227" t="str">
        <f>IF(V2985=DB!$B$12,"決裁1",IF(V2985=DB!$B$13,"決裁2",IF(V2985=DB!$B$14,"決裁3",IF(V2985=DB!$B$15,"決裁4",IF(V2985="","",TEXT(W2985,"GE")&amp;"-"&amp;V2985)))))</f>
        <v/>
      </c>
      <c r="B2985" s="228" t="str">
        <f>IF(A2985="","",A2985&amp;"-"&amp;COUNTIF($A$5:A2985,A2985))</f>
        <v/>
      </c>
      <c r="C2985" s="228" t="str">
        <f t="shared" si="93"/>
        <v/>
      </c>
      <c r="D2985" s="228" t="str">
        <f>IF(C2985="","",C2985&amp;"-"&amp;COUNTIF($C$5:C2985,C2985))</f>
        <v/>
      </c>
      <c r="E2985" s="228">
        <f t="shared" si="94"/>
        <v>0</v>
      </c>
      <c r="F2985" s="30"/>
      <c r="G2985" s="30"/>
      <c r="H2985" s="31"/>
      <c r="I2985" s="32"/>
      <c r="J2985" s="35"/>
      <c r="K2985" s="32"/>
      <c r="L2985" s="32"/>
      <c r="M2985" s="32"/>
      <c r="N2985" s="66"/>
      <c r="R2985" s="36"/>
      <c r="S2985" s="37"/>
      <c r="T2985" s="38"/>
      <c r="U2985" s="200"/>
      <c r="V2985" s="211"/>
      <c r="W2985" s="204"/>
      <c r="X2985" s="204"/>
      <c r="Y2985" s="40"/>
      <c r="Z2985" s="41"/>
      <c r="AA2985" s="10"/>
      <c r="AB2985" s="42"/>
      <c r="AC2985" s="41"/>
      <c r="AD2985" s="43"/>
      <c r="AE2985" s="42"/>
      <c r="AF2985" s="41"/>
      <c r="AG2985" s="43"/>
      <c r="AH2985" s="69"/>
      <c r="AI2985" s="69"/>
      <c r="AJ2985" s="69"/>
      <c r="AK2985" s="29" t="str">
        <f>IFERROR(MATCH(H2985,#REF!,0),"")</f>
        <v/>
      </c>
    </row>
    <row r="2986" spans="1:37" ht="15" customHeight="1">
      <c r="A2986" s="227" t="str">
        <f>IF(V2986=DB!$B$12,"決裁1",IF(V2986=DB!$B$13,"決裁2",IF(V2986=DB!$B$14,"決裁3",IF(V2986=DB!$B$15,"決裁4",IF(V2986="","",TEXT(W2986,"GE")&amp;"-"&amp;V2986)))))</f>
        <v/>
      </c>
      <c r="B2986" s="228" t="str">
        <f>IF(A2986="","",A2986&amp;"-"&amp;COUNTIF($A$5:A2986,A2986))</f>
        <v/>
      </c>
      <c r="C2986" s="228" t="str">
        <f t="shared" si="93"/>
        <v/>
      </c>
      <c r="D2986" s="228" t="str">
        <f>IF(C2986="","",C2986&amp;"-"&amp;COUNTIF($C$5:C2986,C2986))</f>
        <v/>
      </c>
      <c r="E2986" s="228">
        <f t="shared" si="94"/>
        <v>0</v>
      </c>
      <c r="F2986" s="30"/>
      <c r="G2986" s="30"/>
      <c r="H2986" s="31"/>
      <c r="I2986" s="32"/>
      <c r="J2986" s="35"/>
      <c r="K2986" s="32"/>
      <c r="L2986" s="32"/>
      <c r="M2986" s="32"/>
      <c r="N2986" s="66"/>
      <c r="R2986" s="36"/>
      <c r="S2986" s="37"/>
      <c r="T2986" s="38"/>
      <c r="U2986" s="200"/>
      <c r="V2986" s="211"/>
      <c r="W2986" s="204"/>
      <c r="X2986" s="204"/>
      <c r="Y2986" s="40"/>
      <c r="Z2986" s="41"/>
      <c r="AA2986" s="10"/>
      <c r="AB2986" s="42"/>
      <c r="AC2986" s="41"/>
      <c r="AD2986" s="43"/>
      <c r="AE2986" s="42"/>
      <c r="AF2986" s="41"/>
      <c r="AG2986" s="43"/>
      <c r="AH2986" s="69"/>
      <c r="AI2986" s="69"/>
      <c r="AJ2986" s="69"/>
      <c r="AK2986" s="29" t="str">
        <f>IFERROR(MATCH(H2986,#REF!,0),"")</f>
        <v/>
      </c>
    </row>
    <row r="2987" spans="1:37" ht="15" customHeight="1">
      <c r="A2987" s="227" t="str">
        <f>IF(V2987=DB!$B$12,"決裁1",IF(V2987=DB!$B$13,"決裁2",IF(V2987=DB!$B$14,"決裁3",IF(V2987=DB!$B$15,"決裁4",IF(V2987="","",TEXT(W2987,"GE")&amp;"-"&amp;V2987)))))</f>
        <v/>
      </c>
      <c r="B2987" s="228" t="str">
        <f>IF(A2987="","",A2987&amp;"-"&amp;COUNTIF($A$5:A2987,A2987))</f>
        <v/>
      </c>
      <c r="C2987" s="228" t="str">
        <f t="shared" si="93"/>
        <v/>
      </c>
      <c r="D2987" s="228" t="str">
        <f>IF(C2987="","",C2987&amp;"-"&amp;COUNTIF($C$5:C2987,C2987))</f>
        <v/>
      </c>
      <c r="E2987" s="228">
        <f t="shared" si="94"/>
        <v>0</v>
      </c>
      <c r="F2987" s="30"/>
      <c r="G2987" s="30"/>
      <c r="H2987" s="31"/>
      <c r="I2987" s="32"/>
      <c r="J2987" s="35"/>
      <c r="K2987" s="32"/>
      <c r="L2987" s="32"/>
      <c r="M2987" s="32"/>
      <c r="N2987" s="66"/>
      <c r="R2987" s="36"/>
      <c r="S2987" s="37"/>
      <c r="T2987" s="38"/>
      <c r="U2987" s="200"/>
      <c r="V2987" s="211"/>
      <c r="W2987" s="204"/>
      <c r="X2987" s="204"/>
      <c r="Y2987" s="40"/>
      <c r="Z2987" s="41"/>
      <c r="AA2987" s="10"/>
      <c r="AB2987" s="42"/>
      <c r="AC2987" s="41"/>
      <c r="AD2987" s="43"/>
      <c r="AE2987" s="42"/>
      <c r="AF2987" s="41"/>
      <c r="AG2987" s="43"/>
      <c r="AH2987" s="69"/>
      <c r="AI2987" s="69"/>
      <c r="AJ2987" s="69"/>
      <c r="AK2987" s="29" t="str">
        <f>IFERROR(MATCH(H2987,#REF!,0),"")</f>
        <v/>
      </c>
    </row>
    <row r="2988" spans="1:37" ht="15" customHeight="1">
      <c r="A2988" s="227" t="str">
        <f>IF(V2988=DB!$B$12,"決裁1",IF(V2988=DB!$B$13,"決裁2",IF(V2988=DB!$B$14,"決裁3",IF(V2988=DB!$B$15,"決裁4",IF(V2988="","",TEXT(W2988,"GE")&amp;"-"&amp;V2988)))))</f>
        <v/>
      </c>
      <c r="B2988" s="228" t="str">
        <f>IF(A2988="","",A2988&amp;"-"&amp;COUNTIF($A$5:A2988,A2988))</f>
        <v/>
      </c>
      <c r="C2988" s="228" t="str">
        <f t="shared" si="93"/>
        <v/>
      </c>
      <c r="D2988" s="228" t="str">
        <f>IF(C2988="","",C2988&amp;"-"&amp;COUNTIF($C$5:C2988,C2988))</f>
        <v/>
      </c>
      <c r="E2988" s="228">
        <f t="shared" si="94"/>
        <v>0</v>
      </c>
      <c r="F2988" s="30"/>
      <c r="G2988" s="30"/>
      <c r="H2988" s="31"/>
      <c r="I2988" s="32"/>
      <c r="J2988" s="35"/>
      <c r="K2988" s="32"/>
      <c r="L2988" s="32"/>
      <c r="M2988" s="32"/>
      <c r="N2988" s="66"/>
      <c r="R2988" s="36"/>
      <c r="S2988" s="37"/>
      <c r="T2988" s="38"/>
      <c r="U2988" s="200"/>
      <c r="V2988" s="211"/>
      <c r="W2988" s="204"/>
      <c r="X2988" s="204"/>
      <c r="Y2988" s="40"/>
      <c r="Z2988" s="41"/>
      <c r="AA2988" s="10"/>
      <c r="AB2988" s="42"/>
      <c r="AC2988" s="41"/>
      <c r="AD2988" s="43"/>
      <c r="AE2988" s="42"/>
      <c r="AF2988" s="41"/>
      <c r="AG2988" s="43"/>
      <c r="AH2988" s="69"/>
      <c r="AI2988" s="69"/>
      <c r="AJ2988" s="69"/>
      <c r="AK2988" s="29" t="str">
        <f>IFERROR(MATCH(H2988,#REF!,0),"")</f>
        <v/>
      </c>
    </row>
    <row r="2989" spans="1:37" ht="15" customHeight="1">
      <c r="A2989" s="227" t="str">
        <f>IF(V2989=DB!$B$12,"決裁1",IF(V2989=DB!$B$13,"決裁2",IF(V2989=DB!$B$14,"決裁3",IF(V2989=DB!$B$15,"決裁4",IF(V2989="","",TEXT(W2989,"GE")&amp;"-"&amp;V2989)))))</f>
        <v/>
      </c>
      <c r="B2989" s="228" t="str">
        <f>IF(A2989="","",A2989&amp;"-"&amp;COUNTIF($A$5:A2989,A2989))</f>
        <v/>
      </c>
      <c r="C2989" s="228" t="str">
        <f t="shared" si="93"/>
        <v/>
      </c>
      <c r="D2989" s="228" t="str">
        <f>IF(C2989="","",C2989&amp;"-"&amp;COUNTIF($C$5:C2989,C2989))</f>
        <v/>
      </c>
      <c r="E2989" s="228">
        <f t="shared" si="94"/>
        <v>0</v>
      </c>
      <c r="F2989" s="30"/>
      <c r="G2989" s="30"/>
      <c r="H2989" s="31"/>
      <c r="I2989" s="32"/>
      <c r="J2989" s="35"/>
      <c r="K2989" s="32"/>
      <c r="L2989" s="32"/>
      <c r="M2989" s="32"/>
      <c r="N2989" s="66"/>
      <c r="R2989" s="36"/>
      <c r="S2989" s="37"/>
      <c r="T2989" s="38"/>
      <c r="U2989" s="200"/>
      <c r="V2989" s="211"/>
      <c r="W2989" s="204"/>
      <c r="X2989" s="204"/>
      <c r="Y2989" s="40"/>
      <c r="Z2989" s="41"/>
      <c r="AA2989" s="10"/>
      <c r="AB2989" s="42"/>
      <c r="AC2989" s="41"/>
      <c r="AD2989" s="43"/>
      <c r="AE2989" s="42"/>
      <c r="AF2989" s="41"/>
      <c r="AG2989" s="43"/>
      <c r="AH2989" s="69"/>
      <c r="AI2989" s="69"/>
      <c r="AJ2989" s="69"/>
      <c r="AK2989" s="29" t="str">
        <f>IFERROR(MATCH(H2989,#REF!,0),"")</f>
        <v/>
      </c>
    </row>
    <row r="2990" spans="1:37" ht="15" customHeight="1">
      <c r="A2990" s="227" t="str">
        <f>IF(V2990=DB!$B$12,"決裁1",IF(V2990=DB!$B$13,"決裁2",IF(V2990=DB!$B$14,"決裁3",IF(V2990=DB!$B$15,"決裁4",IF(V2990="","",TEXT(W2990,"GE")&amp;"-"&amp;V2990)))))</f>
        <v/>
      </c>
      <c r="B2990" s="228" t="str">
        <f>IF(A2990="","",A2990&amp;"-"&amp;COUNTIF($A$5:A2990,A2990))</f>
        <v/>
      </c>
      <c r="C2990" s="228" t="str">
        <f t="shared" si="93"/>
        <v/>
      </c>
      <c r="D2990" s="228" t="str">
        <f>IF(C2990="","",C2990&amp;"-"&amp;COUNTIF($C$5:C2990,C2990))</f>
        <v/>
      </c>
      <c r="E2990" s="228">
        <f t="shared" si="94"/>
        <v>0</v>
      </c>
      <c r="F2990" s="30"/>
      <c r="G2990" s="30"/>
      <c r="H2990" s="31"/>
      <c r="I2990" s="32"/>
      <c r="J2990" s="35"/>
      <c r="K2990" s="32"/>
      <c r="L2990" s="32"/>
      <c r="M2990" s="32"/>
      <c r="N2990" s="66"/>
      <c r="R2990" s="36"/>
      <c r="S2990" s="37"/>
      <c r="T2990" s="38"/>
      <c r="U2990" s="200"/>
      <c r="V2990" s="211"/>
      <c r="W2990" s="204"/>
      <c r="X2990" s="204"/>
      <c r="Y2990" s="40"/>
      <c r="Z2990" s="41"/>
      <c r="AA2990" s="10"/>
      <c r="AB2990" s="42"/>
      <c r="AC2990" s="41"/>
      <c r="AD2990" s="43"/>
      <c r="AE2990" s="42"/>
      <c r="AF2990" s="41"/>
      <c r="AG2990" s="43"/>
      <c r="AH2990" s="69"/>
      <c r="AI2990" s="69"/>
      <c r="AJ2990" s="69"/>
      <c r="AK2990" s="29" t="str">
        <f>IFERROR(MATCH(H2990,#REF!,0),"")</f>
        <v/>
      </c>
    </row>
    <row r="2991" spans="1:37" ht="15" customHeight="1">
      <c r="A2991" s="227" t="str">
        <f>IF(V2991=DB!$B$12,"決裁1",IF(V2991=DB!$B$13,"決裁2",IF(V2991=DB!$B$14,"決裁3",IF(V2991=DB!$B$15,"決裁4",IF(V2991="","",TEXT(W2991,"GE")&amp;"-"&amp;V2991)))))</f>
        <v/>
      </c>
      <c r="B2991" s="228" t="str">
        <f>IF(A2991="","",A2991&amp;"-"&amp;COUNTIF($A$5:A2991,A2991))</f>
        <v/>
      </c>
      <c r="C2991" s="228" t="str">
        <f t="shared" si="93"/>
        <v/>
      </c>
      <c r="D2991" s="228" t="str">
        <f>IF(C2991="","",C2991&amp;"-"&amp;COUNTIF($C$5:C2991,C2991))</f>
        <v/>
      </c>
      <c r="E2991" s="228">
        <f t="shared" si="94"/>
        <v>0</v>
      </c>
      <c r="F2991" s="30"/>
      <c r="G2991" s="30"/>
      <c r="H2991" s="31"/>
      <c r="I2991" s="32"/>
      <c r="J2991" s="35"/>
      <c r="K2991" s="32"/>
      <c r="L2991" s="32"/>
      <c r="M2991" s="32"/>
      <c r="N2991" s="66"/>
      <c r="R2991" s="36"/>
      <c r="S2991" s="37"/>
      <c r="T2991" s="38"/>
      <c r="U2991" s="200"/>
      <c r="V2991" s="211"/>
      <c r="W2991" s="204"/>
      <c r="X2991" s="204"/>
      <c r="Y2991" s="40"/>
      <c r="Z2991" s="41"/>
      <c r="AA2991" s="10"/>
      <c r="AB2991" s="42"/>
      <c r="AC2991" s="41"/>
      <c r="AD2991" s="43"/>
      <c r="AE2991" s="42"/>
      <c r="AF2991" s="41"/>
      <c r="AG2991" s="43"/>
      <c r="AH2991" s="69"/>
      <c r="AI2991" s="69"/>
      <c r="AJ2991" s="69"/>
      <c r="AK2991" s="29" t="str">
        <f>IFERROR(MATCH(H2991,#REF!,0),"")</f>
        <v/>
      </c>
    </row>
    <row r="2992" spans="1:37" ht="15" customHeight="1">
      <c r="A2992" s="227" t="str">
        <f>IF(V2992=DB!$B$12,"決裁1",IF(V2992=DB!$B$13,"決裁2",IF(V2992=DB!$B$14,"決裁3",IF(V2992=DB!$B$15,"決裁4",IF(V2992="","",TEXT(W2992,"GE")&amp;"-"&amp;V2992)))))</f>
        <v/>
      </c>
      <c r="B2992" s="228" t="str">
        <f>IF(A2992="","",A2992&amp;"-"&amp;COUNTIF($A$5:A2992,A2992))</f>
        <v/>
      </c>
      <c r="C2992" s="228" t="str">
        <f t="shared" si="93"/>
        <v/>
      </c>
      <c r="D2992" s="228" t="str">
        <f>IF(C2992="","",C2992&amp;"-"&amp;COUNTIF($C$5:C2992,C2992))</f>
        <v/>
      </c>
      <c r="E2992" s="228">
        <f t="shared" si="94"/>
        <v>0</v>
      </c>
      <c r="F2992" s="30"/>
      <c r="G2992" s="30"/>
      <c r="H2992" s="31"/>
      <c r="I2992" s="32"/>
      <c r="J2992" s="35"/>
      <c r="K2992" s="32"/>
      <c r="L2992" s="32"/>
      <c r="M2992" s="32"/>
      <c r="N2992" s="66"/>
      <c r="R2992" s="36"/>
      <c r="S2992" s="37"/>
      <c r="T2992" s="38"/>
      <c r="U2992" s="200"/>
      <c r="V2992" s="211"/>
      <c r="W2992" s="204"/>
      <c r="X2992" s="204"/>
      <c r="Y2992" s="40"/>
      <c r="Z2992" s="41"/>
      <c r="AA2992" s="10"/>
      <c r="AB2992" s="42"/>
      <c r="AC2992" s="41"/>
      <c r="AD2992" s="43"/>
      <c r="AE2992" s="42"/>
      <c r="AF2992" s="41"/>
      <c r="AG2992" s="43"/>
      <c r="AH2992" s="69"/>
      <c r="AI2992" s="69"/>
      <c r="AJ2992" s="69"/>
      <c r="AK2992" s="29" t="str">
        <f>IFERROR(MATCH(H2992,#REF!,0),"")</f>
        <v/>
      </c>
    </row>
    <row r="2993" spans="1:37" ht="15" customHeight="1">
      <c r="A2993" s="227" t="str">
        <f>IF(V2993=DB!$B$12,"決裁1",IF(V2993=DB!$B$13,"決裁2",IF(V2993=DB!$B$14,"決裁3",IF(V2993=DB!$B$15,"決裁4",IF(V2993="","",TEXT(W2993,"GE")&amp;"-"&amp;V2993)))))</f>
        <v/>
      </c>
      <c r="B2993" s="228" t="str">
        <f>IF(A2993="","",A2993&amp;"-"&amp;COUNTIF($A$5:A2993,A2993))</f>
        <v/>
      </c>
      <c r="C2993" s="228" t="str">
        <f t="shared" si="93"/>
        <v/>
      </c>
      <c r="D2993" s="228" t="str">
        <f>IF(C2993="","",C2993&amp;"-"&amp;COUNTIF($C$5:C2993,C2993))</f>
        <v/>
      </c>
      <c r="E2993" s="228">
        <f t="shared" si="94"/>
        <v>0</v>
      </c>
      <c r="F2993" s="30"/>
      <c r="G2993" s="30"/>
      <c r="H2993" s="31"/>
      <c r="I2993" s="32"/>
      <c r="J2993" s="35"/>
      <c r="K2993" s="32"/>
      <c r="L2993" s="32"/>
      <c r="M2993" s="32"/>
      <c r="N2993" s="66"/>
      <c r="R2993" s="36"/>
      <c r="S2993" s="37"/>
      <c r="T2993" s="38"/>
      <c r="U2993" s="200"/>
      <c r="V2993" s="211"/>
      <c r="W2993" s="204"/>
      <c r="X2993" s="204"/>
      <c r="Y2993" s="40"/>
      <c r="Z2993" s="41"/>
      <c r="AA2993" s="10"/>
      <c r="AB2993" s="42"/>
      <c r="AC2993" s="41"/>
      <c r="AD2993" s="43"/>
      <c r="AE2993" s="42"/>
      <c r="AF2993" s="41"/>
      <c r="AG2993" s="43"/>
      <c r="AH2993" s="69"/>
      <c r="AI2993" s="69"/>
      <c r="AJ2993" s="69"/>
      <c r="AK2993" s="29" t="str">
        <f>IFERROR(MATCH(H2993,#REF!,0),"")</f>
        <v/>
      </c>
    </row>
    <row r="2994" spans="1:37" ht="15" customHeight="1">
      <c r="A2994" s="227" t="str">
        <f>IF(V2994=DB!$B$12,"決裁1",IF(V2994=DB!$B$13,"決裁2",IF(V2994=DB!$B$14,"決裁3",IF(V2994=DB!$B$15,"決裁4",IF(V2994="","",TEXT(W2994,"GE")&amp;"-"&amp;V2994)))))</f>
        <v/>
      </c>
      <c r="B2994" s="228" t="str">
        <f>IF(A2994="","",A2994&amp;"-"&amp;COUNTIF($A$5:A2994,A2994))</f>
        <v/>
      </c>
      <c r="C2994" s="228" t="str">
        <f t="shared" si="93"/>
        <v/>
      </c>
      <c r="D2994" s="228" t="str">
        <f>IF(C2994="","",C2994&amp;"-"&amp;COUNTIF($C$5:C2994,C2994))</f>
        <v/>
      </c>
      <c r="E2994" s="228">
        <f t="shared" si="94"/>
        <v>0</v>
      </c>
      <c r="F2994" s="30"/>
      <c r="G2994" s="30"/>
      <c r="H2994" s="31"/>
      <c r="I2994" s="32"/>
      <c r="J2994" s="35"/>
      <c r="K2994" s="32"/>
      <c r="L2994" s="32"/>
      <c r="M2994" s="32"/>
      <c r="N2994" s="66"/>
      <c r="R2994" s="36"/>
      <c r="S2994" s="37"/>
      <c r="T2994" s="38"/>
      <c r="U2994" s="200"/>
      <c r="V2994" s="211"/>
      <c r="W2994" s="204"/>
      <c r="X2994" s="204"/>
      <c r="Y2994" s="40"/>
      <c r="Z2994" s="41"/>
      <c r="AA2994" s="10"/>
      <c r="AB2994" s="42"/>
      <c r="AC2994" s="41"/>
      <c r="AD2994" s="43"/>
      <c r="AE2994" s="42"/>
      <c r="AF2994" s="41"/>
      <c r="AG2994" s="43"/>
      <c r="AH2994" s="69"/>
      <c r="AI2994" s="69"/>
      <c r="AJ2994" s="69"/>
      <c r="AK2994" s="29" t="str">
        <f>IFERROR(MATCH(H2994,#REF!,0),"")</f>
        <v/>
      </c>
    </row>
    <row r="2995" spans="1:37" ht="15" customHeight="1">
      <c r="A2995" s="227" t="str">
        <f>IF(V2995=DB!$B$12,"決裁1",IF(V2995=DB!$B$13,"決裁2",IF(V2995=DB!$B$14,"決裁3",IF(V2995=DB!$B$15,"決裁4",IF(V2995="","",TEXT(W2995,"GE")&amp;"-"&amp;V2995)))))</f>
        <v/>
      </c>
      <c r="B2995" s="228" t="str">
        <f>IF(A2995="","",A2995&amp;"-"&amp;COUNTIF($A$5:A2995,A2995))</f>
        <v/>
      </c>
      <c r="C2995" s="228" t="str">
        <f t="shared" si="93"/>
        <v/>
      </c>
      <c r="D2995" s="228" t="str">
        <f>IF(C2995="","",C2995&amp;"-"&amp;COUNTIF($C$5:C2995,C2995))</f>
        <v/>
      </c>
      <c r="E2995" s="228">
        <f t="shared" si="94"/>
        <v>0</v>
      </c>
      <c r="F2995" s="30"/>
      <c r="G2995" s="30"/>
      <c r="H2995" s="31"/>
      <c r="I2995" s="32"/>
      <c r="J2995" s="35"/>
      <c r="K2995" s="32"/>
      <c r="L2995" s="32"/>
      <c r="M2995" s="32"/>
      <c r="N2995" s="66"/>
      <c r="R2995" s="36"/>
      <c r="S2995" s="37"/>
      <c r="T2995" s="38"/>
      <c r="U2995" s="200"/>
      <c r="V2995" s="211"/>
      <c r="W2995" s="204"/>
      <c r="X2995" s="204"/>
      <c r="Y2995" s="40"/>
      <c r="Z2995" s="41"/>
      <c r="AA2995" s="10"/>
      <c r="AB2995" s="42"/>
      <c r="AC2995" s="41"/>
      <c r="AD2995" s="43"/>
      <c r="AE2995" s="42"/>
      <c r="AF2995" s="41"/>
      <c r="AG2995" s="43"/>
      <c r="AH2995" s="69"/>
      <c r="AI2995" s="69"/>
      <c r="AJ2995" s="69"/>
      <c r="AK2995" s="29" t="str">
        <f>IFERROR(MATCH(H2995,#REF!,0),"")</f>
        <v/>
      </c>
    </row>
    <row r="2996" spans="1:37" ht="15" customHeight="1">
      <c r="A2996" s="227" t="str">
        <f>IF(V2996=DB!$B$12,"決裁1",IF(V2996=DB!$B$13,"決裁2",IF(V2996=DB!$B$14,"決裁3",IF(V2996=DB!$B$15,"決裁4",IF(V2996="","",TEXT(W2996,"GE")&amp;"-"&amp;V2996)))))</f>
        <v/>
      </c>
      <c r="B2996" s="228" t="str">
        <f>IF(A2996="","",A2996&amp;"-"&amp;COUNTIF($A$5:A2996,A2996))</f>
        <v/>
      </c>
      <c r="C2996" s="228" t="str">
        <f t="shared" si="93"/>
        <v/>
      </c>
      <c r="D2996" s="228" t="str">
        <f>IF(C2996="","",C2996&amp;"-"&amp;COUNTIF($C$5:C2996,C2996))</f>
        <v/>
      </c>
      <c r="E2996" s="228">
        <f t="shared" si="94"/>
        <v>0</v>
      </c>
      <c r="F2996" s="30"/>
      <c r="G2996" s="30"/>
      <c r="H2996" s="31"/>
      <c r="I2996" s="32"/>
      <c r="J2996" s="35"/>
      <c r="K2996" s="32"/>
      <c r="L2996" s="32"/>
      <c r="M2996" s="32"/>
      <c r="N2996" s="66"/>
      <c r="R2996" s="36"/>
      <c r="S2996" s="37"/>
      <c r="T2996" s="38"/>
      <c r="U2996" s="200"/>
      <c r="V2996" s="211"/>
      <c r="W2996" s="204"/>
      <c r="X2996" s="204"/>
      <c r="Y2996" s="40"/>
      <c r="Z2996" s="41"/>
      <c r="AA2996" s="10"/>
      <c r="AB2996" s="42"/>
      <c r="AC2996" s="41"/>
      <c r="AD2996" s="43"/>
      <c r="AE2996" s="42"/>
      <c r="AF2996" s="41"/>
      <c r="AG2996" s="43"/>
      <c r="AH2996" s="69"/>
      <c r="AI2996" s="69"/>
      <c r="AJ2996" s="69"/>
      <c r="AK2996" s="29" t="str">
        <f>IFERROR(MATCH(H2996,#REF!,0),"")</f>
        <v/>
      </c>
    </row>
    <row r="2997" spans="1:37" ht="15" customHeight="1">
      <c r="A2997" s="227" t="str">
        <f>IF(V2997=DB!$B$12,"決裁1",IF(V2997=DB!$B$13,"決裁2",IF(V2997=DB!$B$14,"決裁3",IF(V2997=DB!$B$15,"決裁4",IF(V2997="","",TEXT(W2997,"GE")&amp;"-"&amp;V2997)))))</f>
        <v/>
      </c>
      <c r="B2997" s="228" t="str">
        <f>IF(A2997="","",A2997&amp;"-"&amp;COUNTIF($A$5:A2997,A2997))</f>
        <v/>
      </c>
      <c r="C2997" s="228" t="str">
        <f t="shared" si="93"/>
        <v/>
      </c>
      <c r="D2997" s="228" t="str">
        <f>IF(C2997="","",C2997&amp;"-"&amp;COUNTIF($C$5:C2997,C2997))</f>
        <v/>
      </c>
      <c r="E2997" s="228">
        <f t="shared" si="94"/>
        <v>0</v>
      </c>
      <c r="F2997" s="30"/>
      <c r="G2997" s="30"/>
      <c r="H2997" s="31"/>
      <c r="I2997" s="32"/>
      <c r="J2997" s="35"/>
      <c r="K2997" s="32"/>
      <c r="L2997" s="32"/>
      <c r="M2997" s="32"/>
      <c r="N2997" s="66"/>
      <c r="R2997" s="36"/>
      <c r="S2997" s="37"/>
      <c r="T2997" s="38"/>
      <c r="U2997" s="200"/>
      <c r="V2997" s="211"/>
      <c r="W2997" s="204"/>
      <c r="X2997" s="204"/>
      <c r="Y2997" s="40"/>
      <c r="Z2997" s="41"/>
      <c r="AA2997" s="10"/>
      <c r="AB2997" s="42"/>
      <c r="AC2997" s="41"/>
      <c r="AD2997" s="43"/>
      <c r="AE2997" s="42"/>
      <c r="AF2997" s="41"/>
      <c r="AG2997" s="43"/>
      <c r="AH2997" s="69"/>
      <c r="AI2997" s="69"/>
      <c r="AJ2997" s="69"/>
      <c r="AK2997" s="29" t="str">
        <f>IFERROR(MATCH(H2997,#REF!,0),"")</f>
        <v/>
      </c>
    </row>
    <row r="2998" spans="1:37" ht="15" customHeight="1">
      <c r="A2998" s="227" t="str">
        <f>IF(V2998=DB!$B$12,"決裁1",IF(V2998=DB!$B$13,"決裁2",IF(V2998=DB!$B$14,"決裁3",IF(V2998=DB!$B$15,"決裁4",IF(V2998="","",TEXT(W2998,"GE")&amp;"-"&amp;V2998)))))</f>
        <v/>
      </c>
      <c r="B2998" s="228" t="str">
        <f>IF(A2998="","",A2998&amp;"-"&amp;COUNTIF($A$5:A2998,A2998))</f>
        <v/>
      </c>
      <c r="C2998" s="228" t="str">
        <f t="shared" si="93"/>
        <v/>
      </c>
      <c r="D2998" s="228" t="str">
        <f>IF(C2998="","",C2998&amp;"-"&amp;COUNTIF($C$5:C2998,C2998))</f>
        <v/>
      </c>
      <c r="E2998" s="228">
        <f t="shared" si="94"/>
        <v>0</v>
      </c>
      <c r="F2998" s="30"/>
      <c r="G2998" s="30"/>
      <c r="H2998" s="31"/>
      <c r="I2998" s="32"/>
      <c r="J2998" s="35"/>
      <c r="K2998" s="32"/>
      <c r="L2998" s="32"/>
      <c r="M2998" s="32"/>
      <c r="N2998" s="66"/>
      <c r="R2998" s="36"/>
      <c r="S2998" s="37"/>
      <c r="T2998" s="38"/>
      <c r="U2998" s="200"/>
      <c r="V2998" s="211"/>
      <c r="W2998" s="204"/>
      <c r="X2998" s="204"/>
      <c r="Y2998" s="40"/>
      <c r="Z2998" s="41"/>
      <c r="AA2998" s="10"/>
      <c r="AB2998" s="42"/>
      <c r="AC2998" s="41"/>
      <c r="AD2998" s="43"/>
      <c r="AE2998" s="42"/>
      <c r="AF2998" s="41"/>
      <c r="AG2998" s="43"/>
      <c r="AH2998" s="69"/>
      <c r="AI2998" s="69"/>
      <c r="AJ2998" s="69"/>
      <c r="AK2998" s="29" t="str">
        <f>IFERROR(MATCH(H2998,#REF!,0),"")</f>
        <v/>
      </c>
    </row>
    <row r="2999" spans="1:37" ht="15" customHeight="1">
      <c r="A2999" s="227" t="str">
        <f>IF(V2999=DB!$B$12,"決裁1",IF(V2999=DB!$B$13,"決裁2",IF(V2999=DB!$B$14,"決裁3",IF(V2999=DB!$B$15,"決裁4",IF(V2999="","",TEXT(W2999,"GE")&amp;"-"&amp;V2999)))))</f>
        <v/>
      </c>
      <c r="B2999" s="228" t="str">
        <f>IF(A2999="","",A2999&amp;"-"&amp;COUNTIF($A$5:A2999,A2999))</f>
        <v/>
      </c>
      <c r="C2999" s="228" t="str">
        <f t="shared" si="93"/>
        <v/>
      </c>
      <c r="D2999" s="228" t="str">
        <f>IF(C2999="","",C2999&amp;"-"&amp;COUNTIF($C$5:C2999,C2999))</f>
        <v/>
      </c>
      <c r="E2999" s="228">
        <f t="shared" si="94"/>
        <v>0</v>
      </c>
      <c r="F2999" s="30"/>
      <c r="G2999" s="30"/>
      <c r="H2999" s="31"/>
      <c r="I2999" s="32"/>
      <c r="J2999" s="35"/>
      <c r="K2999" s="32"/>
      <c r="L2999" s="32"/>
      <c r="M2999" s="32"/>
      <c r="N2999" s="66"/>
      <c r="R2999" s="36"/>
      <c r="S2999" s="37"/>
      <c r="T2999" s="38"/>
      <c r="U2999" s="200"/>
      <c r="V2999" s="211"/>
      <c r="W2999" s="204"/>
      <c r="X2999" s="204"/>
      <c r="Y2999" s="40"/>
      <c r="Z2999" s="41"/>
      <c r="AA2999" s="10"/>
      <c r="AB2999" s="42"/>
      <c r="AC2999" s="41"/>
      <c r="AD2999" s="43"/>
      <c r="AE2999" s="42"/>
      <c r="AF2999" s="41"/>
      <c r="AG2999" s="43"/>
      <c r="AH2999" s="69"/>
      <c r="AI2999" s="69"/>
      <c r="AJ2999" s="69"/>
      <c r="AK2999" s="29" t="str">
        <f>IFERROR(MATCH(H2999,#REF!,0),"")</f>
        <v/>
      </c>
    </row>
    <row r="3000" spans="1:37" ht="15" customHeight="1">
      <c r="A3000" s="227" t="str">
        <f>IF(V3000=DB!$B$12,"決裁1",IF(V3000=DB!$B$13,"決裁2",IF(V3000=DB!$B$14,"決裁3",IF(V3000=DB!$B$15,"決裁4",IF(V3000="","",TEXT(W3000,"GE")&amp;"-"&amp;V3000)))))</f>
        <v/>
      </c>
      <c r="B3000" s="228" t="str">
        <f>IF(A3000="","",A3000&amp;"-"&amp;COUNTIF($A$5:A3000,A3000))</f>
        <v/>
      </c>
      <c r="C3000" s="228" t="str">
        <f t="shared" si="93"/>
        <v/>
      </c>
      <c r="D3000" s="228" t="str">
        <f>IF(C3000="","",C3000&amp;"-"&amp;COUNTIF($C$5:C3000,C3000))</f>
        <v/>
      </c>
      <c r="E3000" s="228">
        <f t="shared" si="94"/>
        <v>0</v>
      </c>
      <c r="F3000" s="30"/>
      <c r="G3000" s="30"/>
      <c r="H3000" s="31"/>
      <c r="I3000" s="32"/>
      <c r="J3000" s="35"/>
      <c r="K3000" s="32"/>
      <c r="L3000" s="32"/>
      <c r="M3000" s="32"/>
      <c r="N3000" s="66"/>
      <c r="R3000" s="36"/>
      <c r="S3000" s="37"/>
      <c r="T3000" s="38"/>
      <c r="U3000" s="200"/>
      <c r="V3000" s="211"/>
      <c r="W3000" s="204"/>
      <c r="X3000" s="204"/>
      <c r="Y3000" s="40"/>
      <c r="Z3000" s="41"/>
      <c r="AA3000" s="10"/>
      <c r="AB3000" s="42"/>
      <c r="AC3000" s="41"/>
      <c r="AD3000" s="43"/>
      <c r="AE3000" s="42"/>
      <c r="AF3000" s="41"/>
      <c r="AG3000" s="43"/>
      <c r="AH3000" s="69"/>
      <c r="AI3000" s="69"/>
      <c r="AJ3000" s="69"/>
      <c r="AK3000" s="29" t="str">
        <f>IFERROR(MATCH(H3000,#REF!,0),"")</f>
        <v/>
      </c>
    </row>
    <row r="3001" spans="1:37" ht="15" customHeight="1">
      <c r="A3001" s="227" t="str">
        <f>IF(V3001=DB!$B$12,"決裁1",IF(V3001=DB!$B$13,"決裁2",IF(V3001=DB!$B$14,"決裁3",IF(V3001=DB!$B$15,"決裁4",IF(V3001="","",TEXT(W3001,"GE")&amp;"-"&amp;V3001)))))</f>
        <v/>
      </c>
      <c r="B3001" s="228" t="str">
        <f>IF(A3001="","",A3001&amp;"-"&amp;COUNTIF($A$5:A3001,A3001))</f>
        <v/>
      </c>
      <c r="C3001" s="228" t="str">
        <f t="shared" si="93"/>
        <v/>
      </c>
      <c r="D3001" s="228" t="str">
        <f>IF(C3001="","",C3001&amp;"-"&amp;COUNTIF($C$5:C3001,C3001))</f>
        <v/>
      </c>
      <c r="E3001" s="228">
        <f t="shared" si="94"/>
        <v>0</v>
      </c>
      <c r="F3001" s="30"/>
      <c r="G3001" s="30"/>
      <c r="H3001" s="31"/>
      <c r="I3001" s="32"/>
      <c r="J3001" s="35"/>
      <c r="K3001" s="32"/>
      <c r="L3001" s="32"/>
      <c r="M3001" s="32"/>
      <c r="N3001" s="66"/>
      <c r="R3001" s="36"/>
      <c r="S3001" s="37"/>
      <c r="T3001" s="38"/>
      <c r="U3001" s="200"/>
      <c r="V3001" s="211"/>
      <c r="W3001" s="204"/>
      <c r="X3001" s="204"/>
      <c r="Y3001" s="40"/>
      <c r="Z3001" s="41"/>
      <c r="AA3001" s="10"/>
      <c r="AB3001" s="42"/>
      <c r="AC3001" s="41"/>
      <c r="AD3001" s="43"/>
      <c r="AE3001" s="42"/>
      <c r="AF3001" s="41"/>
      <c r="AG3001" s="43"/>
      <c r="AH3001" s="69"/>
      <c r="AI3001" s="69"/>
      <c r="AJ3001" s="69"/>
      <c r="AK3001" s="29" t="str">
        <f>IFERROR(MATCH(H3001,#REF!,0),"")</f>
        <v/>
      </c>
    </row>
    <row r="3002" spans="1:37" ht="15" customHeight="1">
      <c r="A3002" s="227" t="str">
        <f>IF(V3002=DB!$B$12,"決裁1",IF(V3002=DB!$B$13,"決裁2",IF(V3002=DB!$B$14,"決裁3",IF(V3002=DB!$B$15,"決裁4",IF(V3002="","",TEXT(W3002,"GE")&amp;"-"&amp;V3002)))))</f>
        <v/>
      </c>
      <c r="B3002" s="228" t="str">
        <f>IF(A3002="","",A3002&amp;"-"&amp;COUNTIF($A$5:A3002,A3002))</f>
        <v/>
      </c>
      <c r="C3002" s="228" t="str">
        <f t="shared" si="93"/>
        <v/>
      </c>
      <c r="D3002" s="228" t="str">
        <f>IF(C3002="","",C3002&amp;"-"&amp;COUNTIF($C$5:C3002,C3002))</f>
        <v/>
      </c>
      <c r="E3002" s="228">
        <f t="shared" si="94"/>
        <v>0</v>
      </c>
      <c r="F3002" s="30"/>
      <c r="G3002" s="30"/>
      <c r="H3002" s="31"/>
      <c r="I3002" s="32"/>
      <c r="J3002" s="35"/>
      <c r="K3002" s="32"/>
      <c r="L3002" s="32"/>
      <c r="M3002" s="32"/>
      <c r="N3002" s="66"/>
      <c r="R3002" s="36"/>
      <c r="S3002" s="37"/>
      <c r="T3002" s="38"/>
      <c r="U3002" s="200"/>
      <c r="V3002" s="211"/>
      <c r="W3002" s="204"/>
      <c r="X3002" s="204"/>
      <c r="Y3002" s="40"/>
      <c r="Z3002" s="41"/>
      <c r="AA3002" s="10"/>
      <c r="AB3002" s="42"/>
      <c r="AC3002" s="41"/>
      <c r="AD3002" s="43"/>
      <c r="AE3002" s="42"/>
      <c r="AF3002" s="41"/>
      <c r="AG3002" s="43"/>
      <c r="AH3002" s="69"/>
      <c r="AI3002" s="69"/>
      <c r="AJ3002" s="69"/>
      <c r="AK3002" s="29" t="str">
        <f>IFERROR(MATCH(H3002,#REF!,0),"")</f>
        <v/>
      </c>
    </row>
    <row r="3003" spans="1:37" ht="15" customHeight="1">
      <c r="A3003" s="227" t="str">
        <f>IF(V3003=DB!$B$12,"決裁1",IF(V3003=DB!$B$13,"決裁2",IF(V3003=DB!$B$14,"決裁3",IF(V3003=DB!$B$15,"決裁4",IF(V3003="","",TEXT(W3003,"GE")&amp;"-"&amp;V3003)))))</f>
        <v/>
      </c>
      <c r="B3003" s="228" t="str">
        <f>IF(A3003="","",A3003&amp;"-"&amp;COUNTIF($A$5:A3003,A3003))</f>
        <v/>
      </c>
      <c r="C3003" s="228" t="str">
        <f t="shared" si="93"/>
        <v/>
      </c>
      <c r="D3003" s="228" t="str">
        <f>IF(C3003="","",C3003&amp;"-"&amp;COUNTIF($C$5:C3003,C3003))</f>
        <v/>
      </c>
      <c r="E3003" s="228">
        <f t="shared" si="94"/>
        <v>0</v>
      </c>
      <c r="F3003" s="30"/>
      <c r="G3003" s="30"/>
      <c r="H3003" s="31"/>
      <c r="I3003" s="32"/>
      <c r="J3003" s="35"/>
      <c r="K3003" s="32"/>
      <c r="L3003" s="32"/>
      <c r="M3003" s="32"/>
      <c r="N3003" s="66"/>
      <c r="R3003" s="36"/>
      <c r="S3003" s="37"/>
      <c r="T3003" s="38"/>
      <c r="U3003" s="200"/>
      <c r="V3003" s="211"/>
      <c r="W3003" s="204"/>
      <c r="X3003" s="204"/>
      <c r="Y3003" s="40"/>
      <c r="Z3003" s="41"/>
      <c r="AA3003" s="10"/>
      <c r="AB3003" s="42"/>
      <c r="AC3003" s="41"/>
      <c r="AD3003" s="43"/>
      <c r="AE3003" s="42"/>
      <c r="AF3003" s="41"/>
      <c r="AG3003" s="43"/>
      <c r="AH3003" s="69"/>
      <c r="AI3003" s="69"/>
      <c r="AJ3003" s="69"/>
      <c r="AK3003" s="29" t="str">
        <f>IFERROR(MATCH(H3003,#REF!,0),"")</f>
        <v/>
      </c>
    </row>
    <row r="3004" spans="1:37" ht="15" customHeight="1">
      <c r="A3004" s="227" t="str">
        <f>IF(V3004=DB!$B$12,"決裁1",IF(V3004=DB!$B$13,"決裁2",IF(V3004=DB!$B$14,"決裁3",IF(V3004=DB!$B$15,"決裁4",IF(V3004="","",TEXT(W3004,"GE")&amp;"-"&amp;V3004)))))</f>
        <v/>
      </c>
      <c r="B3004" s="228" t="str">
        <f>IF(A3004="","",A3004&amp;"-"&amp;COUNTIF($A$5:A3004,A3004))</f>
        <v/>
      </c>
      <c r="C3004" s="228" t="str">
        <f t="shared" si="93"/>
        <v/>
      </c>
      <c r="D3004" s="228" t="str">
        <f>IF(C3004="","",C3004&amp;"-"&amp;COUNTIF($C$5:C3004,C3004))</f>
        <v/>
      </c>
      <c r="E3004" s="228">
        <f t="shared" si="94"/>
        <v>0</v>
      </c>
      <c r="F3004" s="30"/>
      <c r="G3004" s="30"/>
      <c r="H3004" s="31"/>
      <c r="I3004" s="32"/>
      <c r="J3004" s="35"/>
      <c r="K3004" s="32"/>
      <c r="L3004" s="32"/>
      <c r="M3004" s="32"/>
      <c r="N3004" s="66"/>
      <c r="R3004" s="36"/>
      <c r="S3004" s="37"/>
      <c r="T3004" s="38"/>
      <c r="U3004" s="200"/>
      <c r="V3004" s="211"/>
      <c r="W3004" s="204"/>
      <c r="X3004" s="204"/>
      <c r="Y3004" s="40"/>
      <c r="Z3004" s="41"/>
      <c r="AA3004" s="10"/>
      <c r="AB3004" s="42"/>
      <c r="AC3004" s="41"/>
      <c r="AD3004" s="43"/>
      <c r="AE3004" s="42"/>
      <c r="AF3004" s="41"/>
      <c r="AG3004" s="43"/>
      <c r="AH3004" s="69"/>
      <c r="AI3004" s="69"/>
      <c r="AJ3004" s="69"/>
      <c r="AK3004" s="29" t="str">
        <f>IFERROR(MATCH(H3004,#REF!,0),"")</f>
        <v/>
      </c>
    </row>
  </sheetData>
  <autoFilter ref="A4:AL3004"/>
  <customSheetViews>
    <customSheetView guid="{7771EF8C-46F9-4F7B-8F3B-D55896A491AD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42695015-4C04-4066-8501-5DDC1828D282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CBA71259-F4DD-4F74-8B4A-2820DD01D816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5853893B-C56E-489E-B638-954611E863DC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2725BC54-FC8B-42F9-892E-1B76B0753A04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9B07D1A0-CE65-4244-A27E-C8512564C7F3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8CFCF811-298B-46DE-9488-578F0DD77D42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789DF49F-5095-44D6-8EB2-8FC790B4C187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D681E2C2-9E09-4CF5-8412-F8A2A3A28746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</customSheetViews>
  <mergeCells count="3">
    <mergeCell ref="Y3:AA3"/>
    <mergeCell ref="AB3:AD3"/>
    <mergeCell ref="AE3:AG3"/>
  </mergeCells>
  <phoneticPr fontId="5"/>
  <conditionalFormatting sqref="J1440">
    <cfRule type="duplicateValues" dxfId="4" priority="9" stopIfTrue="1"/>
  </conditionalFormatting>
  <conditionalFormatting sqref="J1441">
    <cfRule type="duplicateValues" dxfId="3" priority="8" stopIfTrue="1"/>
  </conditionalFormatting>
  <conditionalFormatting sqref="N5:Q3004">
    <cfRule type="containsText" dxfId="2" priority="4" operator="containsText" text="秘">
      <formula>NOT(ISERROR(SEARCH("秘",N5)))</formula>
    </cfRule>
  </conditionalFormatting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81" r:id="rId3" name="CommandButton1">
          <controlPr defaultSize="0" autoLine="0" r:id="rId4">
            <anchor moveWithCells="1">
              <from>
                <xdr:col>40</xdr:col>
                <xdr:colOff>0</xdr:colOff>
                <xdr:row>1</xdr:row>
                <xdr:rowOff>220980</xdr:rowOff>
              </from>
              <to>
                <xdr:col>40</xdr:col>
                <xdr:colOff>655320</xdr:colOff>
                <xdr:row>2</xdr:row>
                <xdr:rowOff>243840</xdr:rowOff>
              </to>
            </anchor>
          </controlPr>
        </control>
      </mc:Choice>
      <mc:Fallback>
        <control shapeId="20481" r:id="rId3" name="CommandButton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/>
  </sheetPr>
  <dimension ref="A1"/>
  <sheetViews>
    <sheetView workbookViewId="0">
      <selection activeCell="G5" sqref="G5"/>
    </sheetView>
  </sheetViews>
  <sheetFormatPr defaultRowHeight="18"/>
  <sheetData/>
  <customSheetViews>
    <customSheetView guid="{7771EF8C-46F9-4F7B-8F3B-D55896A491AD}" state="hidden">
      <selection activeCell="G5" sqref="G5"/>
      <pageMargins left="0.7" right="0.7" top="0.75" bottom="0.75" header="0.3" footer="0.3"/>
    </customSheetView>
    <customSheetView guid="{42695015-4C04-4066-8501-5DDC1828D282}" state="hidden">
      <selection activeCell="G5" sqref="G5"/>
      <pageMargins left="0.7" right="0.7" top="0.75" bottom="0.75" header="0.3" footer="0.3"/>
    </customSheetView>
    <customSheetView guid="{CBA71259-F4DD-4F74-8B4A-2820DD01D816}" state="hidden">
      <selection activeCell="G5" sqref="G5"/>
      <pageMargins left="0.7" right="0.7" top="0.75" bottom="0.75" header="0.3" footer="0.3"/>
    </customSheetView>
    <customSheetView guid="{5853893B-C56E-489E-B638-954611E863DC}" state="hidden">
      <selection activeCell="G5" sqref="G5"/>
      <pageMargins left="0.7" right="0.7" top="0.75" bottom="0.75" header="0.3" footer="0.3"/>
    </customSheetView>
    <customSheetView guid="{2725BC54-FC8B-42F9-892E-1B76B0753A04}" state="hidden">
      <selection activeCell="G5" sqref="G5"/>
      <pageMargins left="0.7" right="0.7" top="0.75" bottom="0.75" header="0.3" footer="0.3"/>
    </customSheetView>
    <customSheetView guid="{9B07D1A0-CE65-4244-A27E-C8512564C7F3}" state="hidden">
      <selection activeCell="G5" sqref="G5"/>
      <pageMargins left="0.7" right="0.7" top="0.75" bottom="0.75" header="0.3" footer="0.3"/>
    </customSheetView>
    <customSheetView guid="{8CFCF811-298B-46DE-9488-578F0DD77D42}" state="hidden">
      <selection activeCell="G5" sqref="G5"/>
      <pageMargins left="0.7" right="0.7" top="0.75" bottom="0.75" header="0.3" footer="0.3"/>
    </customSheetView>
    <customSheetView guid="{789DF49F-5095-44D6-8EB2-8FC790B4C187}" state="hidden">
      <selection activeCell="G5" sqref="G5"/>
      <pageMargins left="0.7" right="0.7" top="0.75" bottom="0.75" header="0.3" footer="0.3"/>
    </customSheetView>
    <customSheetView guid="{D681E2C2-9E09-4CF5-8412-F8A2A3A28746}" state="hidden">
      <selection activeCell="G5" sqref="G5"/>
      <pageMargins left="0.7" right="0.7" top="0.75" bottom="0.75" header="0.3" footer="0.3"/>
    </customSheetView>
  </customSheetViews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2:J20"/>
  <sheetViews>
    <sheetView workbookViewId="0">
      <selection activeCell="C13" sqref="C13"/>
    </sheetView>
  </sheetViews>
  <sheetFormatPr defaultRowHeight="18"/>
  <cols>
    <col min="1" max="1" width="17.19921875" bestFit="1" customWidth="1"/>
  </cols>
  <sheetData>
    <row r="2" spans="1:10">
      <c r="B2" t="s">
        <v>37</v>
      </c>
      <c r="C2" t="s">
        <v>39</v>
      </c>
      <c r="H2" t="s">
        <v>59</v>
      </c>
    </row>
    <row r="3" spans="1:10">
      <c r="A3" t="s">
        <v>41</v>
      </c>
      <c r="B3">
        <v>2</v>
      </c>
      <c r="C3" s="174">
        <v>44572</v>
      </c>
      <c r="D3" s="160" t="str">
        <f>DBCS(TEXT(B3,"公示第0号")&amp;TEXT(C3,"（ggge年m月d日）"))</f>
        <v>公示第２号（令和４年１月１１日）</v>
      </c>
      <c r="H3" t="s">
        <v>145</v>
      </c>
    </row>
    <row r="4" spans="1:10">
      <c r="A4" t="s">
        <v>49</v>
      </c>
      <c r="B4">
        <v>3</v>
      </c>
      <c r="C4" s="174">
        <v>44572</v>
      </c>
      <c r="D4" s="160" t="str">
        <f>DBCS(TEXT(B4,"公示第0号")&amp;TEXT(C4,"（ggge年m月d日）"))</f>
        <v>公示第３号（令和４年１月１１日）</v>
      </c>
      <c r="H4" t="s">
        <v>146</v>
      </c>
    </row>
    <row r="5" spans="1:10">
      <c r="A5" t="s">
        <v>147</v>
      </c>
      <c r="B5">
        <v>17</v>
      </c>
      <c r="C5" s="174">
        <v>44609</v>
      </c>
      <c r="D5" s="160" t="str">
        <f>DBCS(TEXT(B5,"公示第0号")&amp;TEXT(C5,"（ggge年m月d日）"))</f>
        <v>公示第１７号（令和４年２月１７日）</v>
      </c>
      <c r="H5" t="s">
        <v>148</v>
      </c>
    </row>
    <row r="6" spans="1:10">
      <c r="A6" t="s">
        <v>38</v>
      </c>
      <c r="C6" s="174">
        <v>44572</v>
      </c>
      <c r="D6" s="160" t="str">
        <f>DBCS(TEXT(B6,"公示第0号")&amp;TEXT(C6,"（ggge年m月d日）"))</f>
        <v>公示第０号（令和４年１月１１日）</v>
      </c>
      <c r="H6" t="s">
        <v>38</v>
      </c>
    </row>
    <row r="8" spans="1:10">
      <c r="A8" t="s">
        <v>165</v>
      </c>
      <c r="B8" t="str">
        <f ca="1">LEFT(CELL("filename"),SEARCH("[",CELL("filename"),1)-1)</f>
        <v>\\t74065pc045\管理班共有\04 HP関連\HP 編集\UP0216\</v>
      </c>
    </row>
    <row r="9" spans="1:10">
      <c r="A9" t="s">
        <v>175</v>
      </c>
      <c r="B9" t="str">
        <f ca="1">+B8&amp;"公示管理マスター04･05･06.xlsm"</f>
        <v>\\t74065pc045\管理班共有\04 HP関連\HP 編集\UP0216\公示管理マスター04･05･06.xlsm</v>
      </c>
    </row>
    <row r="11" spans="1:10">
      <c r="B11" t="s">
        <v>76</v>
      </c>
      <c r="C11" t="s">
        <v>72</v>
      </c>
      <c r="D11" t="s">
        <v>75</v>
      </c>
      <c r="F11" t="s">
        <v>74</v>
      </c>
      <c r="G11" t="s">
        <v>159</v>
      </c>
      <c r="I11" t="s">
        <v>70</v>
      </c>
      <c r="J11" t="s">
        <v>71</v>
      </c>
    </row>
    <row r="12" spans="1:10">
      <c r="A12" t="s">
        <v>73</v>
      </c>
      <c r="B12" t="s">
        <v>77</v>
      </c>
      <c r="C12" t="e">
        <f>COUNTIF(#REF!,DB!B12)+COUNTIF(#REF!,DB!B12)</f>
        <v>#REF!</v>
      </c>
      <c r="D12" t="e">
        <f>IF(C12=0,B12,IF(C13=0,B13,IF(C14=0,B14,IF(C15=0,B15,"ちょっと待ってて"))))</f>
        <v>#REF!</v>
      </c>
      <c r="F12" t="e">
        <f>IF(C12=0,"",B12)</f>
        <v>#REF!</v>
      </c>
    </row>
    <row r="13" spans="1:10">
      <c r="B13" t="s">
        <v>78</v>
      </c>
      <c r="C13" t="e">
        <f>COUNTIF(#REF!,DB!B13)+COUNTIF(#REF!,DB!B13)</f>
        <v>#REF!</v>
      </c>
      <c r="F13" t="e">
        <f>IF(C13=0,"",B13)</f>
        <v>#REF!</v>
      </c>
    </row>
    <row r="14" spans="1:10">
      <c r="B14" t="s">
        <v>79</v>
      </c>
      <c r="C14" t="e">
        <f>COUNTIF(#REF!,DB!B14)+COUNTIF(#REF!,DB!B14)</f>
        <v>#REF!</v>
      </c>
      <c r="F14" t="e">
        <f>IF(C14=0,"",B14)</f>
        <v>#REF!</v>
      </c>
    </row>
    <row r="15" spans="1:10">
      <c r="B15" t="s">
        <v>80</v>
      </c>
      <c r="C15" t="e">
        <f>COUNTIF(#REF!,DB!B15)+COUNTIF(#REF!,DB!B15)</f>
        <v>#REF!</v>
      </c>
      <c r="D15" t="e">
        <f>IF(C15=0,"",B15)</f>
        <v>#REF!</v>
      </c>
    </row>
    <row r="17" spans="1:10">
      <c r="J17" t="s">
        <v>168</v>
      </c>
    </row>
    <row r="19" spans="1:10">
      <c r="A19" t="s">
        <v>160</v>
      </c>
    </row>
    <row r="20" spans="1:10">
      <c r="A20" t="s">
        <v>161</v>
      </c>
      <c r="B20" t="s">
        <v>162</v>
      </c>
      <c r="D20" t="s">
        <v>163</v>
      </c>
      <c r="F20" t="s">
        <v>164</v>
      </c>
    </row>
  </sheetData>
  <customSheetViews>
    <customSheetView guid="{7771EF8C-46F9-4F7B-8F3B-D55896A491AD}" state="hidden">
      <selection activeCell="B8" sqref="B8"/>
      <pageMargins left="0.7" right="0.7" top="0.75" bottom="0.75" header="0.3" footer="0.3"/>
      <pageSetup paperSize="9" orientation="portrait" verticalDpi="0" r:id="rId1"/>
    </customSheetView>
    <customSheetView guid="{42695015-4C04-4066-8501-5DDC1828D282}" state="hidden">
      <selection activeCell="B8" sqref="B8"/>
      <pageMargins left="0.7" right="0.7" top="0.75" bottom="0.75" header="0.3" footer="0.3"/>
      <pageSetup paperSize="9" orientation="portrait" verticalDpi="0" r:id="rId2"/>
    </customSheetView>
    <customSheetView guid="{CBA71259-F4DD-4F74-8B4A-2820DD01D816}" state="hidden">
      <selection activeCell="B8" sqref="B8"/>
      <pageMargins left="0.7" right="0.7" top="0.75" bottom="0.75" header="0.3" footer="0.3"/>
      <pageSetup paperSize="9" orientation="portrait" verticalDpi="0" r:id="rId3"/>
    </customSheetView>
    <customSheetView guid="{5853893B-C56E-489E-B638-954611E863DC}" state="hidden">
      <selection activeCell="B8" sqref="B8"/>
      <pageMargins left="0.7" right="0.7" top="0.75" bottom="0.75" header="0.3" footer="0.3"/>
      <pageSetup paperSize="9" orientation="portrait" verticalDpi="0" r:id="rId4"/>
    </customSheetView>
    <customSheetView guid="{2725BC54-FC8B-42F9-892E-1B76B0753A04}" state="hidden">
      <selection activeCell="B8" sqref="B8"/>
      <pageMargins left="0.7" right="0.7" top="0.75" bottom="0.75" header="0.3" footer="0.3"/>
      <pageSetup paperSize="9" orientation="portrait" verticalDpi="0" r:id="rId5"/>
    </customSheetView>
    <customSheetView guid="{9B07D1A0-CE65-4244-A27E-C8512564C7F3}" state="hidden">
      <selection activeCell="B8" sqref="B8"/>
      <pageMargins left="0.7" right="0.7" top="0.75" bottom="0.75" header="0.3" footer="0.3"/>
      <pageSetup paperSize="9" orientation="portrait" verticalDpi="0" r:id="rId6"/>
    </customSheetView>
    <customSheetView guid="{8CFCF811-298B-46DE-9488-578F0DD77D42}" state="hidden">
      <selection activeCell="B8" sqref="B8"/>
      <pageMargins left="0.7" right="0.7" top="0.75" bottom="0.75" header="0.3" footer="0.3"/>
      <pageSetup paperSize="9" orientation="portrait" verticalDpi="0" r:id="rId7"/>
    </customSheetView>
    <customSheetView guid="{789DF49F-5095-44D6-8EB2-8FC790B4C187}" state="hidden">
      <selection activeCell="D14" sqref="D14"/>
      <pageMargins left="0.7" right="0.7" top="0.75" bottom="0.75" header="0.3" footer="0.3"/>
      <pageSetup paperSize="9" orientation="portrait" verticalDpi="0" r:id="rId8"/>
    </customSheetView>
    <customSheetView guid="{D681E2C2-9E09-4CF5-8412-F8A2A3A28746}" state="hidden">
      <selection activeCell="B8" sqref="B8"/>
      <pageMargins left="0.7" right="0.7" top="0.75" bottom="0.75" header="0.3" footer="0.3"/>
      <pageSetup paperSize="9" orientation="portrait" verticalDpi="0" r:id="rId9"/>
    </customSheetView>
  </customSheetViews>
  <phoneticPr fontId="5"/>
  <pageMargins left="0.7" right="0.7" top="0.75" bottom="0.75" header="0.3" footer="0.3"/>
  <pageSetup paperSize="9" orientation="portrait" r:id="rId10"/>
  <drawing r:id="rId11"/>
  <legacyDrawing r:id="rId12"/>
  <controls>
    <mc:AlternateContent xmlns:mc="http://schemas.openxmlformats.org/markup-compatibility/2006">
      <mc:Choice Requires="x14">
        <control shapeId="29698" r:id="rId13" name="CommandButton1">
          <controlPr defaultSize="0" autoLine="0" r:id="rId14">
            <anchor moveWithCells="1">
              <from>
                <xdr:col>9</xdr:col>
                <xdr:colOff>60960</xdr:colOff>
                <xdr:row>12</xdr:row>
                <xdr:rowOff>30480</xdr:rowOff>
              </from>
              <to>
                <xdr:col>10</xdr:col>
                <xdr:colOff>83820</xdr:colOff>
                <xdr:row>14</xdr:row>
                <xdr:rowOff>198120</xdr:rowOff>
              </to>
            </anchor>
          </controlPr>
        </control>
      </mc:Choice>
      <mc:Fallback>
        <control shapeId="29698" r:id="rId13" name="CommandButton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4" tint="0.39997558519241921"/>
    <pageSetUpPr fitToPage="1"/>
  </sheetPr>
  <dimension ref="A1:G1257"/>
  <sheetViews>
    <sheetView showGridLines="0" tabSelected="1" view="pageBreakPreview" zoomScale="85" zoomScaleNormal="100" zoomScaleSheetLayoutView="85" workbookViewId="0">
      <pane xSplit="1" ySplit="6" topLeftCell="B7" activePane="bottomRight" state="frozen"/>
      <selection activeCell="S14" sqref="S14"/>
      <selection pane="topRight" activeCell="S14" sqref="S14"/>
      <selection pane="bottomLeft" activeCell="S14" sqref="S14"/>
      <selection pane="bottomRight" activeCell="C10" sqref="C10"/>
    </sheetView>
  </sheetViews>
  <sheetFormatPr defaultColWidth="9" defaultRowHeight="20.100000000000001" customHeight="1"/>
  <cols>
    <col min="1" max="1" width="5.59765625" style="175" customWidth="1"/>
    <col min="2" max="2" width="29" style="192" customWidth="1"/>
    <col min="3" max="3" width="35" style="194" bestFit="1" customWidth="1"/>
    <col min="4" max="4" width="16.5" style="179" customWidth="1"/>
    <col min="5" max="5" width="19.69921875" style="192" customWidth="1"/>
    <col min="6" max="6" width="17.09765625" style="179" customWidth="1"/>
    <col min="7" max="7" width="10.59765625" style="175" customWidth="1"/>
    <col min="8" max="16384" width="9" style="175"/>
  </cols>
  <sheetData>
    <row r="1" spans="1:7" ht="21.75" customHeight="1">
      <c r="A1" s="283" t="s">
        <v>40</v>
      </c>
      <c r="B1" s="283"/>
      <c r="C1" s="283"/>
      <c r="D1" s="283"/>
      <c r="E1" s="283"/>
      <c r="F1" s="283"/>
      <c r="G1" s="283"/>
    </row>
    <row r="2" spans="1:7" ht="20.100000000000001" customHeight="1">
      <c r="A2" s="176"/>
      <c r="B2" s="176"/>
      <c r="C2" s="177"/>
      <c r="D2" s="176"/>
      <c r="E2" s="176"/>
      <c r="F2" s="176"/>
      <c r="G2" s="176"/>
    </row>
    <row r="3" spans="1:7" ht="18.75" customHeight="1">
      <c r="A3" s="284" t="s">
        <v>48</v>
      </c>
      <c r="B3" s="284"/>
      <c r="C3" s="178"/>
      <c r="D3" s="175"/>
      <c r="E3" s="285" t="s">
        <v>214</v>
      </c>
      <c r="F3" s="286"/>
      <c r="G3" s="286"/>
    </row>
    <row r="4" spans="1:7" ht="15" customHeight="1">
      <c r="A4" s="179"/>
      <c r="B4" s="175"/>
      <c r="C4" s="178"/>
      <c r="D4" s="175"/>
      <c r="E4" s="175"/>
      <c r="F4" s="180"/>
      <c r="G4" s="180"/>
    </row>
    <row r="5" spans="1:7" ht="18.75" customHeight="1">
      <c r="A5" s="179"/>
      <c r="B5" s="175"/>
      <c r="C5" s="178"/>
      <c r="D5" s="287" t="s">
        <v>213</v>
      </c>
      <c r="E5" s="287"/>
      <c r="F5" s="287"/>
      <c r="G5" s="287"/>
    </row>
    <row r="6" spans="1:7" ht="40.5" customHeight="1">
      <c r="A6" s="181" t="s">
        <v>42</v>
      </c>
      <c r="B6" s="182" t="s">
        <v>43</v>
      </c>
      <c r="C6" s="183" t="s">
        <v>199</v>
      </c>
      <c r="D6" s="181" t="s">
        <v>44</v>
      </c>
      <c r="E6" s="182" t="s">
        <v>45</v>
      </c>
      <c r="F6" s="184" t="s">
        <v>46</v>
      </c>
      <c r="G6" s="182" t="s">
        <v>47</v>
      </c>
    </row>
    <row r="7" spans="1:7" ht="42" customHeight="1">
      <c r="A7" s="185">
        <v>2127</v>
      </c>
      <c r="B7" s="186" t="s">
        <v>211</v>
      </c>
      <c r="C7" s="273" t="s">
        <v>209</v>
      </c>
      <c r="D7" s="188" t="s">
        <v>212</v>
      </c>
      <c r="E7" s="272" t="s">
        <v>209</v>
      </c>
      <c r="F7" s="189" t="s">
        <v>210</v>
      </c>
      <c r="G7" s="190" t="s">
        <v>20</v>
      </c>
    </row>
    <row r="8" spans="1:7" s="191" customFormat="1" ht="42" customHeight="1">
      <c r="A8" s="185" t="s">
        <v>174</v>
      </c>
      <c r="B8" s="186" t="s">
        <v>174</v>
      </c>
      <c r="C8" s="187" t="s">
        <v>174</v>
      </c>
      <c r="D8" s="188" t="s">
        <v>174</v>
      </c>
      <c r="E8" s="188" t="s">
        <v>174</v>
      </c>
      <c r="F8" s="189" t="s">
        <v>174</v>
      </c>
      <c r="G8" s="190" t="s">
        <v>174</v>
      </c>
    </row>
    <row r="9" spans="1:7" s="191" customFormat="1" ht="42" customHeight="1">
      <c r="A9" s="185" t="s">
        <v>174</v>
      </c>
      <c r="B9" s="186" t="s">
        <v>174</v>
      </c>
      <c r="C9" s="187" t="s">
        <v>174</v>
      </c>
      <c r="D9" s="188" t="s">
        <v>174</v>
      </c>
      <c r="E9" s="188" t="s">
        <v>174</v>
      </c>
      <c r="F9" s="189" t="s">
        <v>174</v>
      </c>
      <c r="G9" s="190" t="s">
        <v>174</v>
      </c>
    </row>
    <row r="10" spans="1:7" s="191" customFormat="1" ht="42" customHeight="1">
      <c r="A10" s="185" t="s">
        <v>174</v>
      </c>
      <c r="B10" s="186" t="s">
        <v>174</v>
      </c>
      <c r="C10" s="187" t="s">
        <v>174</v>
      </c>
      <c r="D10" s="188" t="s">
        <v>174</v>
      </c>
      <c r="E10" s="188" t="s">
        <v>174</v>
      </c>
      <c r="F10" s="189" t="s">
        <v>174</v>
      </c>
      <c r="G10" s="190" t="s">
        <v>174</v>
      </c>
    </row>
    <row r="11" spans="1:7" s="191" customFormat="1" ht="42" customHeight="1">
      <c r="A11" s="185" t="s">
        <v>174</v>
      </c>
      <c r="B11" s="186" t="s">
        <v>174</v>
      </c>
      <c r="C11" s="187" t="s">
        <v>174</v>
      </c>
      <c r="D11" s="188" t="s">
        <v>174</v>
      </c>
      <c r="E11" s="188" t="s">
        <v>174</v>
      </c>
      <c r="F11" s="189" t="s">
        <v>174</v>
      </c>
      <c r="G11" s="190" t="s">
        <v>174</v>
      </c>
    </row>
    <row r="12" spans="1:7" s="191" customFormat="1" ht="42" customHeight="1">
      <c r="A12" s="185" t="s">
        <v>174</v>
      </c>
      <c r="B12" s="186" t="s">
        <v>174</v>
      </c>
      <c r="C12" s="187" t="s">
        <v>174</v>
      </c>
      <c r="D12" s="188" t="s">
        <v>174</v>
      </c>
      <c r="E12" s="188" t="s">
        <v>174</v>
      </c>
      <c r="F12" s="189" t="s">
        <v>174</v>
      </c>
      <c r="G12" s="190" t="s">
        <v>174</v>
      </c>
    </row>
    <row r="13" spans="1:7" s="191" customFormat="1" ht="42" customHeight="1">
      <c r="A13" s="185" t="s">
        <v>174</v>
      </c>
      <c r="B13" s="186" t="s">
        <v>174</v>
      </c>
      <c r="C13" s="187" t="s">
        <v>174</v>
      </c>
      <c r="D13" s="188" t="s">
        <v>174</v>
      </c>
      <c r="E13" s="188" t="s">
        <v>174</v>
      </c>
      <c r="F13" s="189" t="s">
        <v>174</v>
      </c>
      <c r="G13" s="190" t="s">
        <v>174</v>
      </c>
    </row>
    <row r="14" spans="1:7" s="191" customFormat="1" ht="42" customHeight="1">
      <c r="A14" s="185" t="s">
        <v>174</v>
      </c>
      <c r="B14" s="186" t="s">
        <v>174</v>
      </c>
      <c r="C14" s="187" t="s">
        <v>174</v>
      </c>
      <c r="D14" s="188" t="s">
        <v>174</v>
      </c>
      <c r="E14" s="188" t="s">
        <v>174</v>
      </c>
      <c r="F14" s="189" t="s">
        <v>174</v>
      </c>
      <c r="G14" s="190" t="s">
        <v>174</v>
      </c>
    </row>
    <row r="15" spans="1:7" s="191" customFormat="1" ht="42" customHeight="1">
      <c r="A15" s="185" t="s">
        <v>174</v>
      </c>
      <c r="B15" s="186" t="s">
        <v>174</v>
      </c>
      <c r="C15" s="187" t="s">
        <v>174</v>
      </c>
      <c r="D15" s="188" t="s">
        <v>174</v>
      </c>
      <c r="E15" s="188" t="s">
        <v>174</v>
      </c>
      <c r="F15" s="189" t="s">
        <v>174</v>
      </c>
      <c r="G15" s="190" t="s">
        <v>174</v>
      </c>
    </row>
    <row r="16" spans="1:7" s="191" customFormat="1" ht="42" customHeight="1">
      <c r="A16" s="185" t="s">
        <v>174</v>
      </c>
      <c r="B16" s="186" t="s">
        <v>174</v>
      </c>
      <c r="C16" s="187" t="s">
        <v>174</v>
      </c>
      <c r="D16" s="188" t="s">
        <v>174</v>
      </c>
      <c r="E16" s="188" t="s">
        <v>174</v>
      </c>
      <c r="F16" s="189" t="s">
        <v>174</v>
      </c>
      <c r="G16" s="190" t="s">
        <v>174</v>
      </c>
    </row>
    <row r="17" spans="1:7" s="191" customFormat="1" ht="42" customHeight="1">
      <c r="A17" s="185" t="s">
        <v>174</v>
      </c>
      <c r="B17" s="186" t="s">
        <v>174</v>
      </c>
      <c r="C17" s="187" t="s">
        <v>174</v>
      </c>
      <c r="D17" s="188" t="s">
        <v>174</v>
      </c>
      <c r="E17" s="188" t="s">
        <v>174</v>
      </c>
      <c r="F17" s="189" t="s">
        <v>174</v>
      </c>
      <c r="G17" s="190" t="s">
        <v>174</v>
      </c>
    </row>
    <row r="18" spans="1:7" s="191" customFormat="1" ht="42" customHeight="1">
      <c r="A18" s="185" t="s">
        <v>174</v>
      </c>
      <c r="B18" s="186" t="s">
        <v>174</v>
      </c>
      <c r="C18" s="187" t="s">
        <v>174</v>
      </c>
      <c r="D18" s="188" t="s">
        <v>174</v>
      </c>
      <c r="E18" s="188" t="s">
        <v>174</v>
      </c>
      <c r="F18" s="189" t="s">
        <v>174</v>
      </c>
      <c r="G18" s="190" t="s">
        <v>174</v>
      </c>
    </row>
    <row r="19" spans="1:7" s="191" customFormat="1" ht="42" customHeight="1">
      <c r="A19" s="185" t="s">
        <v>174</v>
      </c>
      <c r="B19" s="186" t="s">
        <v>174</v>
      </c>
      <c r="C19" s="187" t="s">
        <v>174</v>
      </c>
      <c r="D19" s="188" t="s">
        <v>174</v>
      </c>
      <c r="E19" s="188" t="s">
        <v>174</v>
      </c>
      <c r="F19" s="189" t="s">
        <v>174</v>
      </c>
      <c r="G19" s="190" t="s">
        <v>174</v>
      </c>
    </row>
    <row r="20" spans="1:7" s="191" customFormat="1" ht="42" customHeight="1">
      <c r="A20" s="185" t="s">
        <v>174</v>
      </c>
      <c r="B20" s="186" t="s">
        <v>174</v>
      </c>
      <c r="C20" s="187" t="s">
        <v>174</v>
      </c>
      <c r="D20" s="188" t="s">
        <v>174</v>
      </c>
      <c r="E20" s="188" t="s">
        <v>174</v>
      </c>
      <c r="F20" s="189" t="s">
        <v>174</v>
      </c>
      <c r="G20" s="190" t="s">
        <v>174</v>
      </c>
    </row>
    <row r="21" spans="1:7" s="192" customFormat="1" ht="42" customHeight="1">
      <c r="A21" s="185" t="s">
        <v>174</v>
      </c>
      <c r="B21" s="186" t="s">
        <v>174</v>
      </c>
      <c r="C21" s="187" t="s">
        <v>174</v>
      </c>
      <c r="D21" s="188" t="s">
        <v>174</v>
      </c>
      <c r="E21" s="188" t="s">
        <v>174</v>
      </c>
      <c r="F21" s="189" t="s">
        <v>174</v>
      </c>
      <c r="G21" s="190" t="s">
        <v>174</v>
      </c>
    </row>
    <row r="22" spans="1:7" s="192" customFormat="1" ht="42" customHeight="1">
      <c r="A22" s="185" t="s">
        <v>174</v>
      </c>
      <c r="B22" s="186" t="s">
        <v>174</v>
      </c>
      <c r="C22" s="187" t="s">
        <v>174</v>
      </c>
      <c r="D22" s="188" t="s">
        <v>174</v>
      </c>
      <c r="E22" s="188" t="s">
        <v>174</v>
      </c>
      <c r="F22" s="189" t="s">
        <v>174</v>
      </c>
      <c r="G22" s="190" t="s">
        <v>174</v>
      </c>
    </row>
    <row r="23" spans="1:7" s="192" customFormat="1" ht="42" customHeight="1">
      <c r="A23" s="185" t="s">
        <v>174</v>
      </c>
      <c r="B23" s="186" t="s">
        <v>174</v>
      </c>
      <c r="C23" s="187" t="s">
        <v>174</v>
      </c>
      <c r="D23" s="188" t="s">
        <v>174</v>
      </c>
      <c r="E23" s="188" t="s">
        <v>174</v>
      </c>
      <c r="F23" s="189" t="s">
        <v>174</v>
      </c>
      <c r="G23" s="190" t="s">
        <v>174</v>
      </c>
    </row>
    <row r="24" spans="1:7" s="192" customFormat="1" ht="42" customHeight="1">
      <c r="A24" s="185" t="s">
        <v>174</v>
      </c>
      <c r="B24" s="186" t="s">
        <v>174</v>
      </c>
      <c r="C24" s="187" t="s">
        <v>174</v>
      </c>
      <c r="D24" s="188" t="s">
        <v>174</v>
      </c>
      <c r="E24" s="188" t="s">
        <v>174</v>
      </c>
      <c r="F24" s="189" t="s">
        <v>174</v>
      </c>
      <c r="G24" s="190" t="s">
        <v>174</v>
      </c>
    </row>
    <row r="25" spans="1:7" s="192" customFormat="1" ht="42" customHeight="1">
      <c r="A25" s="185" t="s">
        <v>174</v>
      </c>
      <c r="B25" s="186" t="s">
        <v>174</v>
      </c>
      <c r="C25" s="187" t="s">
        <v>174</v>
      </c>
      <c r="D25" s="188" t="s">
        <v>174</v>
      </c>
      <c r="E25" s="188" t="s">
        <v>174</v>
      </c>
      <c r="F25" s="189" t="s">
        <v>174</v>
      </c>
      <c r="G25" s="190" t="s">
        <v>174</v>
      </c>
    </row>
    <row r="26" spans="1:7" s="192" customFormat="1" ht="42" customHeight="1">
      <c r="A26" s="185" t="s">
        <v>174</v>
      </c>
      <c r="B26" s="186" t="s">
        <v>174</v>
      </c>
      <c r="C26" s="187" t="s">
        <v>174</v>
      </c>
      <c r="D26" s="188" t="s">
        <v>174</v>
      </c>
      <c r="E26" s="188" t="s">
        <v>174</v>
      </c>
      <c r="F26" s="189" t="s">
        <v>174</v>
      </c>
      <c r="G26" s="190" t="s">
        <v>174</v>
      </c>
    </row>
    <row r="27" spans="1:7" s="192" customFormat="1" ht="42" customHeight="1">
      <c r="A27" s="185" t="s">
        <v>174</v>
      </c>
      <c r="B27" s="186" t="s">
        <v>174</v>
      </c>
      <c r="C27" s="187" t="s">
        <v>174</v>
      </c>
      <c r="D27" s="188" t="s">
        <v>174</v>
      </c>
      <c r="E27" s="188" t="s">
        <v>174</v>
      </c>
      <c r="F27" s="189" t="s">
        <v>174</v>
      </c>
      <c r="G27" s="190" t="s">
        <v>174</v>
      </c>
    </row>
    <row r="28" spans="1:7" s="193" customFormat="1" ht="42" customHeight="1">
      <c r="A28" s="185" t="s">
        <v>174</v>
      </c>
      <c r="B28" s="186" t="s">
        <v>174</v>
      </c>
      <c r="C28" s="187" t="s">
        <v>174</v>
      </c>
      <c r="D28" s="188" t="s">
        <v>174</v>
      </c>
      <c r="E28" s="188" t="s">
        <v>174</v>
      </c>
      <c r="F28" s="189" t="s">
        <v>174</v>
      </c>
      <c r="G28" s="190" t="s">
        <v>174</v>
      </c>
    </row>
    <row r="29" spans="1:7" s="193" customFormat="1" ht="42" customHeight="1">
      <c r="A29" s="185" t="s">
        <v>174</v>
      </c>
      <c r="B29" s="186" t="s">
        <v>174</v>
      </c>
      <c r="C29" s="187" t="s">
        <v>174</v>
      </c>
      <c r="D29" s="188" t="s">
        <v>174</v>
      </c>
      <c r="E29" s="188" t="s">
        <v>174</v>
      </c>
      <c r="F29" s="189" t="s">
        <v>174</v>
      </c>
      <c r="G29" s="190" t="s">
        <v>174</v>
      </c>
    </row>
    <row r="30" spans="1:7" s="193" customFormat="1" ht="42" customHeight="1">
      <c r="A30" s="185" t="s">
        <v>174</v>
      </c>
      <c r="B30" s="186" t="s">
        <v>174</v>
      </c>
      <c r="C30" s="187" t="s">
        <v>174</v>
      </c>
      <c r="D30" s="188" t="s">
        <v>174</v>
      </c>
      <c r="E30" s="188" t="s">
        <v>174</v>
      </c>
      <c r="F30" s="189" t="s">
        <v>174</v>
      </c>
      <c r="G30" s="190" t="s">
        <v>174</v>
      </c>
    </row>
    <row r="31" spans="1:7" s="193" customFormat="1" ht="42" customHeight="1">
      <c r="A31" s="185" t="s">
        <v>174</v>
      </c>
      <c r="B31" s="186" t="s">
        <v>174</v>
      </c>
      <c r="C31" s="187" t="s">
        <v>174</v>
      </c>
      <c r="D31" s="188" t="s">
        <v>174</v>
      </c>
      <c r="E31" s="188" t="s">
        <v>174</v>
      </c>
      <c r="F31" s="189" t="s">
        <v>174</v>
      </c>
      <c r="G31" s="190" t="s">
        <v>174</v>
      </c>
    </row>
    <row r="32" spans="1:7" s="193" customFormat="1" ht="42" customHeight="1">
      <c r="A32" s="185" t="s">
        <v>174</v>
      </c>
      <c r="B32" s="186" t="s">
        <v>174</v>
      </c>
      <c r="C32" s="187" t="s">
        <v>174</v>
      </c>
      <c r="D32" s="188" t="s">
        <v>174</v>
      </c>
      <c r="E32" s="188" t="s">
        <v>174</v>
      </c>
      <c r="F32" s="189" t="s">
        <v>174</v>
      </c>
      <c r="G32" s="190" t="s">
        <v>174</v>
      </c>
    </row>
    <row r="33" spans="1:7" s="193" customFormat="1" ht="42" customHeight="1">
      <c r="A33" s="185" t="s">
        <v>174</v>
      </c>
      <c r="B33" s="186" t="s">
        <v>174</v>
      </c>
      <c r="C33" s="187" t="s">
        <v>174</v>
      </c>
      <c r="D33" s="188" t="s">
        <v>174</v>
      </c>
      <c r="E33" s="188" t="s">
        <v>174</v>
      </c>
      <c r="F33" s="189" t="s">
        <v>174</v>
      </c>
      <c r="G33" s="190" t="s">
        <v>174</v>
      </c>
    </row>
    <row r="34" spans="1:7" s="193" customFormat="1" ht="42" customHeight="1">
      <c r="A34" s="185" t="s">
        <v>174</v>
      </c>
      <c r="B34" s="186" t="s">
        <v>174</v>
      </c>
      <c r="C34" s="187" t="s">
        <v>174</v>
      </c>
      <c r="D34" s="188" t="s">
        <v>174</v>
      </c>
      <c r="E34" s="188" t="s">
        <v>174</v>
      </c>
      <c r="F34" s="189" t="s">
        <v>174</v>
      </c>
      <c r="G34" s="190" t="s">
        <v>174</v>
      </c>
    </row>
    <row r="35" spans="1:7" s="193" customFormat="1" ht="42" customHeight="1">
      <c r="A35" s="185" t="s">
        <v>174</v>
      </c>
      <c r="B35" s="186" t="s">
        <v>174</v>
      </c>
      <c r="C35" s="187" t="s">
        <v>174</v>
      </c>
      <c r="D35" s="188" t="s">
        <v>174</v>
      </c>
      <c r="E35" s="188" t="s">
        <v>174</v>
      </c>
      <c r="F35" s="189" t="s">
        <v>174</v>
      </c>
      <c r="G35" s="190" t="s">
        <v>174</v>
      </c>
    </row>
    <row r="36" spans="1:7" s="193" customFormat="1" ht="42" customHeight="1">
      <c r="A36" s="185" t="s">
        <v>174</v>
      </c>
      <c r="B36" s="186" t="s">
        <v>174</v>
      </c>
      <c r="C36" s="187" t="s">
        <v>174</v>
      </c>
      <c r="D36" s="188" t="s">
        <v>174</v>
      </c>
      <c r="E36" s="188" t="s">
        <v>174</v>
      </c>
      <c r="F36" s="189" t="s">
        <v>174</v>
      </c>
      <c r="G36" s="190" t="s">
        <v>174</v>
      </c>
    </row>
    <row r="37" spans="1:7" s="193" customFormat="1" ht="42" customHeight="1">
      <c r="A37" s="185" t="s">
        <v>174</v>
      </c>
      <c r="B37" s="186" t="s">
        <v>174</v>
      </c>
      <c r="C37" s="187" t="s">
        <v>174</v>
      </c>
      <c r="D37" s="188" t="s">
        <v>174</v>
      </c>
      <c r="E37" s="188" t="s">
        <v>174</v>
      </c>
      <c r="F37" s="189" t="s">
        <v>174</v>
      </c>
      <c r="G37" s="190" t="s">
        <v>174</v>
      </c>
    </row>
    <row r="38" spans="1:7" s="193" customFormat="1" ht="42" customHeight="1">
      <c r="A38" s="185" t="s">
        <v>174</v>
      </c>
      <c r="B38" s="186" t="s">
        <v>174</v>
      </c>
      <c r="C38" s="187" t="s">
        <v>174</v>
      </c>
      <c r="D38" s="188" t="s">
        <v>174</v>
      </c>
      <c r="E38" s="188" t="s">
        <v>174</v>
      </c>
      <c r="F38" s="189" t="s">
        <v>174</v>
      </c>
      <c r="G38" s="190" t="s">
        <v>174</v>
      </c>
    </row>
    <row r="39" spans="1:7" s="193" customFormat="1" ht="42" customHeight="1">
      <c r="A39" s="185" t="s">
        <v>174</v>
      </c>
      <c r="B39" s="186" t="s">
        <v>174</v>
      </c>
      <c r="C39" s="187" t="s">
        <v>174</v>
      </c>
      <c r="D39" s="188" t="s">
        <v>174</v>
      </c>
      <c r="E39" s="188" t="s">
        <v>174</v>
      </c>
      <c r="F39" s="189" t="s">
        <v>174</v>
      </c>
      <c r="G39" s="190" t="s">
        <v>174</v>
      </c>
    </row>
    <row r="40" spans="1:7" s="193" customFormat="1" ht="42" customHeight="1">
      <c r="A40" s="185" t="s">
        <v>174</v>
      </c>
      <c r="B40" s="186" t="s">
        <v>174</v>
      </c>
      <c r="C40" s="187" t="s">
        <v>174</v>
      </c>
      <c r="D40" s="188" t="s">
        <v>174</v>
      </c>
      <c r="E40" s="188" t="s">
        <v>174</v>
      </c>
      <c r="F40" s="189" t="s">
        <v>174</v>
      </c>
      <c r="G40" s="190" t="s">
        <v>174</v>
      </c>
    </row>
    <row r="41" spans="1:7" s="193" customFormat="1" ht="42" customHeight="1">
      <c r="A41" s="185" t="s">
        <v>174</v>
      </c>
      <c r="B41" s="186" t="s">
        <v>174</v>
      </c>
      <c r="C41" s="187" t="s">
        <v>174</v>
      </c>
      <c r="D41" s="188" t="s">
        <v>174</v>
      </c>
      <c r="E41" s="188" t="s">
        <v>174</v>
      </c>
      <c r="F41" s="189" t="s">
        <v>174</v>
      </c>
      <c r="G41" s="190" t="s">
        <v>174</v>
      </c>
    </row>
    <row r="42" spans="1:7" s="193" customFormat="1" ht="42" customHeight="1">
      <c r="A42" s="185" t="s">
        <v>174</v>
      </c>
      <c r="B42" s="186" t="s">
        <v>174</v>
      </c>
      <c r="C42" s="187" t="s">
        <v>174</v>
      </c>
      <c r="D42" s="188" t="s">
        <v>174</v>
      </c>
      <c r="E42" s="188" t="s">
        <v>174</v>
      </c>
      <c r="F42" s="189" t="s">
        <v>174</v>
      </c>
      <c r="G42" s="190" t="s">
        <v>174</v>
      </c>
    </row>
    <row r="43" spans="1:7" s="193" customFormat="1" ht="42" customHeight="1">
      <c r="A43" s="185" t="s">
        <v>174</v>
      </c>
      <c r="B43" s="186" t="s">
        <v>174</v>
      </c>
      <c r="C43" s="187" t="s">
        <v>174</v>
      </c>
      <c r="D43" s="188" t="s">
        <v>174</v>
      </c>
      <c r="E43" s="188" t="s">
        <v>174</v>
      </c>
      <c r="F43" s="189" t="s">
        <v>174</v>
      </c>
      <c r="G43" s="190" t="s">
        <v>174</v>
      </c>
    </row>
    <row r="44" spans="1:7" s="193" customFormat="1" ht="42" customHeight="1">
      <c r="A44" s="185" t="s">
        <v>174</v>
      </c>
      <c r="B44" s="186" t="s">
        <v>174</v>
      </c>
      <c r="C44" s="187" t="s">
        <v>174</v>
      </c>
      <c r="D44" s="188" t="s">
        <v>174</v>
      </c>
      <c r="E44" s="188" t="s">
        <v>174</v>
      </c>
      <c r="F44" s="189" t="s">
        <v>174</v>
      </c>
      <c r="G44" s="190" t="s">
        <v>174</v>
      </c>
    </row>
    <row r="45" spans="1:7" s="193" customFormat="1" ht="42" customHeight="1">
      <c r="A45" s="185" t="s">
        <v>174</v>
      </c>
      <c r="B45" s="186" t="s">
        <v>174</v>
      </c>
      <c r="C45" s="187" t="s">
        <v>174</v>
      </c>
      <c r="D45" s="188" t="s">
        <v>174</v>
      </c>
      <c r="E45" s="188" t="s">
        <v>174</v>
      </c>
      <c r="F45" s="189" t="s">
        <v>174</v>
      </c>
      <c r="G45" s="190" t="s">
        <v>174</v>
      </c>
    </row>
    <row r="46" spans="1:7" s="193" customFormat="1" ht="42" customHeight="1">
      <c r="A46" s="185" t="s">
        <v>174</v>
      </c>
      <c r="B46" s="186" t="s">
        <v>174</v>
      </c>
      <c r="C46" s="187" t="s">
        <v>174</v>
      </c>
      <c r="D46" s="188" t="s">
        <v>174</v>
      </c>
      <c r="E46" s="188" t="s">
        <v>174</v>
      </c>
      <c r="F46" s="189" t="s">
        <v>174</v>
      </c>
      <c r="G46" s="190" t="s">
        <v>174</v>
      </c>
    </row>
    <row r="47" spans="1:7" s="193" customFormat="1" ht="42" customHeight="1">
      <c r="A47" s="185" t="s">
        <v>174</v>
      </c>
      <c r="B47" s="186" t="s">
        <v>174</v>
      </c>
      <c r="C47" s="187" t="s">
        <v>174</v>
      </c>
      <c r="D47" s="188" t="s">
        <v>174</v>
      </c>
      <c r="E47" s="188" t="s">
        <v>174</v>
      </c>
      <c r="F47" s="189" t="s">
        <v>174</v>
      </c>
      <c r="G47" s="190" t="s">
        <v>174</v>
      </c>
    </row>
    <row r="48" spans="1:7" s="193" customFormat="1" ht="42" customHeight="1">
      <c r="A48" s="185" t="s">
        <v>174</v>
      </c>
      <c r="B48" s="186" t="s">
        <v>174</v>
      </c>
      <c r="C48" s="187" t="s">
        <v>174</v>
      </c>
      <c r="D48" s="188" t="s">
        <v>174</v>
      </c>
      <c r="E48" s="188" t="s">
        <v>174</v>
      </c>
      <c r="F48" s="189" t="s">
        <v>174</v>
      </c>
      <c r="G48" s="190" t="s">
        <v>174</v>
      </c>
    </row>
    <row r="49" spans="1:7" s="192" customFormat="1" ht="42" customHeight="1">
      <c r="A49" s="185" t="s">
        <v>174</v>
      </c>
      <c r="B49" s="186" t="s">
        <v>174</v>
      </c>
      <c r="C49" s="187" t="s">
        <v>174</v>
      </c>
      <c r="D49" s="188" t="s">
        <v>174</v>
      </c>
      <c r="E49" s="188" t="s">
        <v>174</v>
      </c>
      <c r="F49" s="189" t="s">
        <v>174</v>
      </c>
      <c r="G49" s="190" t="s">
        <v>174</v>
      </c>
    </row>
    <row r="50" spans="1:7" s="192" customFormat="1" ht="42" customHeight="1">
      <c r="A50" s="185" t="s">
        <v>174</v>
      </c>
      <c r="B50" s="186" t="s">
        <v>174</v>
      </c>
      <c r="C50" s="187" t="s">
        <v>174</v>
      </c>
      <c r="D50" s="188" t="s">
        <v>174</v>
      </c>
      <c r="E50" s="188" t="s">
        <v>174</v>
      </c>
      <c r="F50" s="189" t="s">
        <v>174</v>
      </c>
      <c r="G50" s="190" t="s">
        <v>174</v>
      </c>
    </row>
    <row r="51" spans="1:7" s="192" customFormat="1" ht="42" customHeight="1">
      <c r="A51" s="185" t="s">
        <v>174</v>
      </c>
      <c r="B51" s="186" t="s">
        <v>174</v>
      </c>
      <c r="C51" s="187" t="s">
        <v>174</v>
      </c>
      <c r="D51" s="188" t="s">
        <v>174</v>
      </c>
      <c r="E51" s="188" t="s">
        <v>174</v>
      </c>
      <c r="F51" s="189" t="s">
        <v>174</v>
      </c>
      <c r="G51" s="190" t="s">
        <v>174</v>
      </c>
    </row>
    <row r="52" spans="1:7" s="192" customFormat="1" ht="42" customHeight="1">
      <c r="A52" s="185" t="s">
        <v>174</v>
      </c>
      <c r="B52" s="186" t="s">
        <v>174</v>
      </c>
      <c r="C52" s="187" t="s">
        <v>174</v>
      </c>
      <c r="D52" s="188" t="s">
        <v>174</v>
      </c>
      <c r="E52" s="188" t="s">
        <v>174</v>
      </c>
      <c r="F52" s="189" t="s">
        <v>174</v>
      </c>
      <c r="G52" s="190" t="s">
        <v>174</v>
      </c>
    </row>
    <row r="53" spans="1:7" s="192" customFormat="1" ht="42" customHeight="1">
      <c r="A53" s="185" t="s">
        <v>174</v>
      </c>
      <c r="B53" s="186" t="s">
        <v>174</v>
      </c>
      <c r="C53" s="187" t="s">
        <v>174</v>
      </c>
      <c r="D53" s="188" t="s">
        <v>174</v>
      </c>
      <c r="E53" s="188" t="s">
        <v>174</v>
      </c>
      <c r="F53" s="189" t="s">
        <v>174</v>
      </c>
      <c r="G53" s="190" t="s">
        <v>174</v>
      </c>
    </row>
    <row r="54" spans="1:7" s="192" customFormat="1" ht="42" customHeight="1">
      <c r="A54" s="185" t="s">
        <v>174</v>
      </c>
      <c r="B54" s="186" t="s">
        <v>174</v>
      </c>
      <c r="C54" s="187" t="s">
        <v>174</v>
      </c>
      <c r="D54" s="188" t="s">
        <v>174</v>
      </c>
      <c r="E54" s="188" t="s">
        <v>174</v>
      </c>
      <c r="F54" s="189" t="s">
        <v>174</v>
      </c>
      <c r="G54" s="190" t="s">
        <v>174</v>
      </c>
    </row>
    <row r="55" spans="1:7" s="192" customFormat="1" ht="42" customHeight="1">
      <c r="A55" s="185" t="s">
        <v>174</v>
      </c>
      <c r="B55" s="186" t="s">
        <v>174</v>
      </c>
      <c r="C55" s="187" t="s">
        <v>174</v>
      </c>
      <c r="D55" s="188" t="s">
        <v>174</v>
      </c>
      <c r="E55" s="188" t="s">
        <v>174</v>
      </c>
      <c r="F55" s="189" t="s">
        <v>174</v>
      </c>
      <c r="G55" s="190" t="s">
        <v>174</v>
      </c>
    </row>
    <row r="56" spans="1:7" s="192" customFormat="1" ht="42" customHeight="1">
      <c r="A56" s="185" t="s">
        <v>174</v>
      </c>
      <c r="B56" s="186" t="s">
        <v>174</v>
      </c>
      <c r="C56" s="187" t="s">
        <v>174</v>
      </c>
      <c r="D56" s="188" t="s">
        <v>174</v>
      </c>
      <c r="E56" s="188" t="s">
        <v>174</v>
      </c>
      <c r="F56" s="189" t="s">
        <v>174</v>
      </c>
      <c r="G56" s="190" t="s">
        <v>174</v>
      </c>
    </row>
    <row r="57" spans="1:7" s="192" customFormat="1" ht="42" customHeight="1">
      <c r="A57" s="185" t="s">
        <v>174</v>
      </c>
      <c r="B57" s="186" t="s">
        <v>174</v>
      </c>
      <c r="C57" s="187" t="s">
        <v>174</v>
      </c>
      <c r="D57" s="188" t="s">
        <v>174</v>
      </c>
      <c r="E57" s="188" t="s">
        <v>174</v>
      </c>
      <c r="F57" s="189" t="s">
        <v>174</v>
      </c>
      <c r="G57" s="190" t="s">
        <v>174</v>
      </c>
    </row>
    <row r="58" spans="1:7" s="192" customFormat="1" ht="42" customHeight="1">
      <c r="A58" s="185" t="s">
        <v>174</v>
      </c>
      <c r="B58" s="186" t="s">
        <v>174</v>
      </c>
      <c r="C58" s="187" t="s">
        <v>174</v>
      </c>
      <c r="D58" s="188" t="s">
        <v>174</v>
      </c>
      <c r="E58" s="188" t="s">
        <v>174</v>
      </c>
      <c r="F58" s="189" t="s">
        <v>174</v>
      </c>
      <c r="G58" s="190" t="s">
        <v>174</v>
      </c>
    </row>
    <row r="59" spans="1:7" s="192" customFormat="1" ht="42" customHeight="1">
      <c r="A59" s="185" t="s">
        <v>174</v>
      </c>
      <c r="B59" s="186" t="s">
        <v>174</v>
      </c>
      <c r="C59" s="187" t="s">
        <v>174</v>
      </c>
      <c r="D59" s="188" t="s">
        <v>174</v>
      </c>
      <c r="E59" s="188" t="s">
        <v>174</v>
      </c>
      <c r="F59" s="189" t="s">
        <v>174</v>
      </c>
      <c r="G59" s="190" t="s">
        <v>174</v>
      </c>
    </row>
    <row r="60" spans="1:7" s="192" customFormat="1" ht="42" customHeight="1">
      <c r="A60" s="185" t="s">
        <v>174</v>
      </c>
      <c r="B60" s="186" t="s">
        <v>174</v>
      </c>
      <c r="C60" s="187" t="s">
        <v>174</v>
      </c>
      <c r="D60" s="188" t="s">
        <v>174</v>
      </c>
      <c r="E60" s="188" t="s">
        <v>174</v>
      </c>
      <c r="F60" s="189" t="s">
        <v>174</v>
      </c>
      <c r="G60" s="190" t="s">
        <v>174</v>
      </c>
    </row>
    <row r="61" spans="1:7" s="192" customFormat="1" ht="42" customHeight="1">
      <c r="A61" s="185" t="s">
        <v>174</v>
      </c>
      <c r="B61" s="186" t="s">
        <v>174</v>
      </c>
      <c r="C61" s="187" t="s">
        <v>174</v>
      </c>
      <c r="D61" s="188" t="s">
        <v>174</v>
      </c>
      <c r="E61" s="188" t="s">
        <v>174</v>
      </c>
      <c r="F61" s="189" t="s">
        <v>174</v>
      </c>
      <c r="G61" s="190" t="s">
        <v>174</v>
      </c>
    </row>
    <row r="62" spans="1:7" s="192" customFormat="1" ht="42" customHeight="1">
      <c r="A62" s="185" t="s">
        <v>174</v>
      </c>
      <c r="B62" s="186" t="s">
        <v>174</v>
      </c>
      <c r="C62" s="187" t="s">
        <v>174</v>
      </c>
      <c r="D62" s="188" t="s">
        <v>174</v>
      </c>
      <c r="E62" s="188" t="s">
        <v>174</v>
      </c>
      <c r="F62" s="189" t="s">
        <v>174</v>
      </c>
      <c r="G62" s="190" t="s">
        <v>174</v>
      </c>
    </row>
    <row r="63" spans="1:7" s="192" customFormat="1" ht="42" customHeight="1">
      <c r="A63" s="185" t="s">
        <v>174</v>
      </c>
      <c r="B63" s="186" t="s">
        <v>174</v>
      </c>
      <c r="C63" s="187" t="s">
        <v>174</v>
      </c>
      <c r="D63" s="188" t="s">
        <v>174</v>
      </c>
      <c r="E63" s="188" t="s">
        <v>174</v>
      </c>
      <c r="F63" s="189" t="s">
        <v>174</v>
      </c>
      <c r="G63" s="190" t="s">
        <v>174</v>
      </c>
    </row>
    <row r="64" spans="1:7" s="192" customFormat="1" ht="42" customHeight="1">
      <c r="A64" s="185" t="s">
        <v>174</v>
      </c>
      <c r="B64" s="186" t="s">
        <v>174</v>
      </c>
      <c r="C64" s="187" t="s">
        <v>174</v>
      </c>
      <c r="D64" s="188" t="s">
        <v>174</v>
      </c>
      <c r="E64" s="188" t="s">
        <v>174</v>
      </c>
      <c r="F64" s="189" t="s">
        <v>174</v>
      </c>
      <c r="G64" s="190" t="s">
        <v>174</v>
      </c>
    </row>
    <row r="65" spans="1:7" s="192" customFormat="1" ht="42" customHeight="1">
      <c r="A65" s="185" t="s">
        <v>174</v>
      </c>
      <c r="B65" s="186" t="s">
        <v>174</v>
      </c>
      <c r="C65" s="187" t="s">
        <v>174</v>
      </c>
      <c r="D65" s="188" t="s">
        <v>174</v>
      </c>
      <c r="E65" s="188" t="s">
        <v>174</v>
      </c>
      <c r="F65" s="189" t="s">
        <v>174</v>
      </c>
      <c r="G65" s="190" t="s">
        <v>174</v>
      </c>
    </row>
    <row r="66" spans="1:7" s="192" customFormat="1" ht="42" customHeight="1">
      <c r="A66" s="185" t="s">
        <v>174</v>
      </c>
      <c r="B66" s="186" t="s">
        <v>174</v>
      </c>
      <c r="C66" s="187" t="s">
        <v>174</v>
      </c>
      <c r="D66" s="188" t="s">
        <v>174</v>
      </c>
      <c r="E66" s="188" t="s">
        <v>174</v>
      </c>
      <c r="F66" s="189" t="s">
        <v>174</v>
      </c>
      <c r="G66" s="190" t="s">
        <v>174</v>
      </c>
    </row>
    <row r="67" spans="1:7" s="192" customFormat="1" ht="42" customHeight="1">
      <c r="A67" s="185" t="s">
        <v>174</v>
      </c>
      <c r="B67" s="186" t="s">
        <v>174</v>
      </c>
      <c r="C67" s="187" t="s">
        <v>174</v>
      </c>
      <c r="D67" s="188" t="s">
        <v>174</v>
      </c>
      <c r="E67" s="188" t="s">
        <v>174</v>
      </c>
      <c r="F67" s="189" t="s">
        <v>174</v>
      </c>
      <c r="G67" s="190" t="s">
        <v>174</v>
      </c>
    </row>
    <row r="68" spans="1:7" s="192" customFormat="1" ht="42" customHeight="1">
      <c r="A68" s="185" t="s">
        <v>174</v>
      </c>
      <c r="B68" s="186" t="s">
        <v>174</v>
      </c>
      <c r="C68" s="187" t="s">
        <v>174</v>
      </c>
      <c r="D68" s="188" t="s">
        <v>174</v>
      </c>
      <c r="E68" s="188" t="s">
        <v>174</v>
      </c>
      <c r="F68" s="189" t="s">
        <v>174</v>
      </c>
      <c r="G68" s="190" t="s">
        <v>174</v>
      </c>
    </row>
    <row r="69" spans="1:7" s="192" customFormat="1" ht="42" customHeight="1">
      <c r="A69" s="185" t="s">
        <v>174</v>
      </c>
      <c r="B69" s="186" t="s">
        <v>174</v>
      </c>
      <c r="C69" s="187" t="s">
        <v>174</v>
      </c>
      <c r="D69" s="188" t="s">
        <v>174</v>
      </c>
      <c r="E69" s="188" t="s">
        <v>174</v>
      </c>
      <c r="F69" s="189" t="s">
        <v>174</v>
      </c>
      <c r="G69" s="190" t="s">
        <v>174</v>
      </c>
    </row>
    <row r="70" spans="1:7" s="192" customFormat="1" ht="42" customHeight="1">
      <c r="A70" s="185" t="s">
        <v>174</v>
      </c>
      <c r="B70" s="186" t="s">
        <v>174</v>
      </c>
      <c r="C70" s="187" t="s">
        <v>174</v>
      </c>
      <c r="D70" s="188" t="s">
        <v>174</v>
      </c>
      <c r="E70" s="188" t="s">
        <v>174</v>
      </c>
      <c r="F70" s="189" t="s">
        <v>174</v>
      </c>
      <c r="G70" s="190" t="s">
        <v>174</v>
      </c>
    </row>
    <row r="71" spans="1:7" s="192" customFormat="1" ht="42" customHeight="1">
      <c r="A71" s="185" t="s">
        <v>174</v>
      </c>
      <c r="B71" s="186" t="s">
        <v>174</v>
      </c>
      <c r="C71" s="187" t="s">
        <v>174</v>
      </c>
      <c r="D71" s="188" t="s">
        <v>174</v>
      </c>
      <c r="E71" s="188" t="s">
        <v>174</v>
      </c>
      <c r="F71" s="189" t="s">
        <v>174</v>
      </c>
      <c r="G71" s="190" t="s">
        <v>174</v>
      </c>
    </row>
    <row r="72" spans="1:7" s="192" customFormat="1" ht="42" customHeight="1">
      <c r="A72" s="185" t="s">
        <v>174</v>
      </c>
      <c r="B72" s="186" t="s">
        <v>174</v>
      </c>
      <c r="C72" s="187" t="s">
        <v>174</v>
      </c>
      <c r="D72" s="188" t="s">
        <v>174</v>
      </c>
      <c r="E72" s="188" t="s">
        <v>174</v>
      </c>
      <c r="F72" s="189" t="s">
        <v>174</v>
      </c>
      <c r="G72" s="190" t="s">
        <v>174</v>
      </c>
    </row>
    <row r="73" spans="1:7" s="192" customFormat="1" ht="42" customHeight="1">
      <c r="A73" s="185" t="s">
        <v>174</v>
      </c>
      <c r="B73" s="186" t="s">
        <v>174</v>
      </c>
      <c r="C73" s="187" t="s">
        <v>174</v>
      </c>
      <c r="D73" s="188" t="s">
        <v>174</v>
      </c>
      <c r="E73" s="188" t="s">
        <v>174</v>
      </c>
      <c r="F73" s="189" t="s">
        <v>174</v>
      </c>
      <c r="G73" s="190" t="s">
        <v>174</v>
      </c>
    </row>
    <row r="74" spans="1:7" s="192" customFormat="1" ht="42" customHeight="1">
      <c r="A74" s="185" t="s">
        <v>174</v>
      </c>
      <c r="B74" s="186" t="s">
        <v>174</v>
      </c>
      <c r="C74" s="187" t="s">
        <v>174</v>
      </c>
      <c r="D74" s="188" t="s">
        <v>174</v>
      </c>
      <c r="E74" s="188" t="s">
        <v>174</v>
      </c>
      <c r="F74" s="189" t="s">
        <v>174</v>
      </c>
      <c r="G74" s="190" t="s">
        <v>174</v>
      </c>
    </row>
    <row r="75" spans="1:7" s="192" customFormat="1" ht="42" customHeight="1">
      <c r="A75" s="185" t="s">
        <v>174</v>
      </c>
      <c r="B75" s="186" t="s">
        <v>174</v>
      </c>
      <c r="C75" s="187" t="s">
        <v>174</v>
      </c>
      <c r="D75" s="188" t="s">
        <v>174</v>
      </c>
      <c r="E75" s="188" t="s">
        <v>174</v>
      </c>
      <c r="F75" s="189" t="s">
        <v>174</v>
      </c>
      <c r="G75" s="190" t="s">
        <v>174</v>
      </c>
    </row>
    <row r="76" spans="1:7" s="192" customFormat="1" ht="42" customHeight="1">
      <c r="A76" s="185" t="s">
        <v>174</v>
      </c>
      <c r="B76" s="186" t="s">
        <v>174</v>
      </c>
      <c r="C76" s="187" t="s">
        <v>174</v>
      </c>
      <c r="D76" s="188" t="s">
        <v>174</v>
      </c>
      <c r="E76" s="188" t="s">
        <v>174</v>
      </c>
      <c r="F76" s="189" t="s">
        <v>174</v>
      </c>
      <c r="G76" s="190" t="s">
        <v>174</v>
      </c>
    </row>
    <row r="77" spans="1:7" s="192" customFormat="1" ht="42" customHeight="1">
      <c r="A77" s="185" t="s">
        <v>174</v>
      </c>
      <c r="B77" s="186" t="s">
        <v>174</v>
      </c>
      <c r="C77" s="187" t="s">
        <v>174</v>
      </c>
      <c r="D77" s="188" t="s">
        <v>174</v>
      </c>
      <c r="E77" s="188" t="s">
        <v>174</v>
      </c>
      <c r="F77" s="189" t="s">
        <v>174</v>
      </c>
      <c r="G77" s="190" t="s">
        <v>174</v>
      </c>
    </row>
    <row r="78" spans="1:7" s="192" customFormat="1" ht="42" customHeight="1">
      <c r="A78" s="185" t="s">
        <v>174</v>
      </c>
      <c r="B78" s="186" t="s">
        <v>174</v>
      </c>
      <c r="C78" s="187" t="s">
        <v>174</v>
      </c>
      <c r="D78" s="188" t="s">
        <v>174</v>
      </c>
      <c r="E78" s="188" t="s">
        <v>174</v>
      </c>
      <c r="F78" s="189" t="s">
        <v>174</v>
      </c>
      <c r="G78" s="190" t="s">
        <v>174</v>
      </c>
    </row>
    <row r="79" spans="1:7" s="192" customFormat="1" ht="42" customHeight="1">
      <c r="A79" s="185" t="s">
        <v>174</v>
      </c>
      <c r="B79" s="186" t="s">
        <v>174</v>
      </c>
      <c r="C79" s="187" t="s">
        <v>174</v>
      </c>
      <c r="D79" s="188" t="s">
        <v>174</v>
      </c>
      <c r="E79" s="188" t="s">
        <v>174</v>
      </c>
      <c r="F79" s="189" t="s">
        <v>174</v>
      </c>
      <c r="G79" s="190" t="s">
        <v>174</v>
      </c>
    </row>
    <row r="80" spans="1:7" s="192" customFormat="1" ht="42" customHeight="1">
      <c r="A80" s="185" t="s">
        <v>174</v>
      </c>
      <c r="B80" s="186" t="s">
        <v>174</v>
      </c>
      <c r="C80" s="187" t="s">
        <v>174</v>
      </c>
      <c r="D80" s="188" t="s">
        <v>174</v>
      </c>
      <c r="E80" s="188" t="s">
        <v>174</v>
      </c>
      <c r="F80" s="189" t="s">
        <v>174</v>
      </c>
      <c r="G80" s="190" t="s">
        <v>174</v>
      </c>
    </row>
    <row r="81" spans="1:7" s="192" customFormat="1" ht="42" customHeight="1">
      <c r="A81" s="185" t="s">
        <v>174</v>
      </c>
      <c r="B81" s="186" t="s">
        <v>174</v>
      </c>
      <c r="C81" s="187" t="s">
        <v>174</v>
      </c>
      <c r="D81" s="188" t="s">
        <v>174</v>
      </c>
      <c r="E81" s="188" t="s">
        <v>174</v>
      </c>
      <c r="F81" s="189" t="s">
        <v>174</v>
      </c>
      <c r="G81" s="190" t="s">
        <v>174</v>
      </c>
    </row>
    <row r="82" spans="1:7" s="192" customFormat="1" ht="42" customHeight="1">
      <c r="A82" s="185" t="s">
        <v>174</v>
      </c>
      <c r="B82" s="186" t="s">
        <v>174</v>
      </c>
      <c r="C82" s="187" t="s">
        <v>174</v>
      </c>
      <c r="D82" s="188" t="s">
        <v>174</v>
      </c>
      <c r="E82" s="188" t="s">
        <v>174</v>
      </c>
      <c r="F82" s="189" t="s">
        <v>174</v>
      </c>
      <c r="G82" s="190" t="s">
        <v>174</v>
      </c>
    </row>
    <row r="83" spans="1:7" s="192" customFormat="1" ht="42" customHeight="1">
      <c r="A83" s="185" t="s">
        <v>174</v>
      </c>
      <c r="B83" s="186" t="s">
        <v>174</v>
      </c>
      <c r="C83" s="187" t="s">
        <v>174</v>
      </c>
      <c r="D83" s="188" t="s">
        <v>174</v>
      </c>
      <c r="E83" s="188" t="s">
        <v>174</v>
      </c>
      <c r="F83" s="189" t="s">
        <v>174</v>
      </c>
      <c r="G83" s="190" t="s">
        <v>174</v>
      </c>
    </row>
    <row r="84" spans="1:7" s="192" customFormat="1" ht="42" customHeight="1">
      <c r="A84" s="185" t="s">
        <v>174</v>
      </c>
      <c r="B84" s="186" t="s">
        <v>174</v>
      </c>
      <c r="C84" s="187" t="s">
        <v>174</v>
      </c>
      <c r="D84" s="188" t="s">
        <v>174</v>
      </c>
      <c r="E84" s="188" t="s">
        <v>174</v>
      </c>
      <c r="F84" s="189" t="s">
        <v>174</v>
      </c>
      <c r="G84" s="190" t="s">
        <v>174</v>
      </c>
    </row>
    <row r="85" spans="1:7" s="192" customFormat="1" ht="42" customHeight="1">
      <c r="A85" s="185" t="s">
        <v>174</v>
      </c>
      <c r="B85" s="186" t="s">
        <v>174</v>
      </c>
      <c r="C85" s="187" t="s">
        <v>174</v>
      </c>
      <c r="D85" s="188" t="s">
        <v>174</v>
      </c>
      <c r="E85" s="188" t="s">
        <v>174</v>
      </c>
      <c r="F85" s="189" t="s">
        <v>174</v>
      </c>
      <c r="G85" s="190" t="s">
        <v>174</v>
      </c>
    </row>
    <row r="86" spans="1:7" s="192" customFormat="1" ht="42" customHeight="1">
      <c r="A86" s="185" t="s">
        <v>174</v>
      </c>
      <c r="B86" s="186" t="s">
        <v>174</v>
      </c>
      <c r="C86" s="187" t="s">
        <v>174</v>
      </c>
      <c r="D86" s="188" t="s">
        <v>174</v>
      </c>
      <c r="E86" s="188" t="s">
        <v>174</v>
      </c>
      <c r="F86" s="189" t="s">
        <v>174</v>
      </c>
      <c r="G86" s="190" t="s">
        <v>174</v>
      </c>
    </row>
    <row r="87" spans="1:7" s="192" customFormat="1" ht="42" customHeight="1">
      <c r="A87" s="185" t="s">
        <v>174</v>
      </c>
      <c r="B87" s="186" t="s">
        <v>174</v>
      </c>
      <c r="C87" s="187" t="s">
        <v>174</v>
      </c>
      <c r="D87" s="188" t="s">
        <v>174</v>
      </c>
      <c r="E87" s="188" t="s">
        <v>174</v>
      </c>
      <c r="F87" s="189" t="s">
        <v>174</v>
      </c>
      <c r="G87" s="190" t="s">
        <v>174</v>
      </c>
    </row>
    <row r="88" spans="1:7" s="192" customFormat="1" ht="42" customHeight="1">
      <c r="A88" s="185" t="s">
        <v>174</v>
      </c>
      <c r="B88" s="186" t="s">
        <v>174</v>
      </c>
      <c r="C88" s="187" t="s">
        <v>174</v>
      </c>
      <c r="D88" s="188" t="s">
        <v>174</v>
      </c>
      <c r="E88" s="188" t="s">
        <v>174</v>
      </c>
      <c r="F88" s="189" t="s">
        <v>174</v>
      </c>
      <c r="G88" s="190" t="s">
        <v>174</v>
      </c>
    </row>
    <row r="89" spans="1:7" s="192" customFormat="1" ht="42" customHeight="1">
      <c r="A89" s="185" t="s">
        <v>174</v>
      </c>
      <c r="B89" s="186" t="s">
        <v>174</v>
      </c>
      <c r="C89" s="187" t="s">
        <v>174</v>
      </c>
      <c r="D89" s="188" t="s">
        <v>174</v>
      </c>
      <c r="E89" s="188" t="s">
        <v>174</v>
      </c>
      <c r="F89" s="189" t="s">
        <v>174</v>
      </c>
      <c r="G89" s="190" t="s">
        <v>174</v>
      </c>
    </row>
    <row r="90" spans="1:7" s="192" customFormat="1" ht="42" customHeight="1">
      <c r="A90" s="185" t="s">
        <v>174</v>
      </c>
      <c r="B90" s="186" t="s">
        <v>174</v>
      </c>
      <c r="C90" s="187" t="s">
        <v>174</v>
      </c>
      <c r="D90" s="188" t="s">
        <v>174</v>
      </c>
      <c r="E90" s="188" t="s">
        <v>174</v>
      </c>
      <c r="F90" s="189" t="s">
        <v>174</v>
      </c>
      <c r="G90" s="190" t="s">
        <v>174</v>
      </c>
    </row>
    <row r="91" spans="1:7" s="192" customFormat="1" ht="42" customHeight="1">
      <c r="A91" s="185" t="s">
        <v>174</v>
      </c>
      <c r="B91" s="186" t="s">
        <v>174</v>
      </c>
      <c r="C91" s="187" t="s">
        <v>174</v>
      </c>
      <c r="D91" s="188" t="s">
        <v>174</v>
      </c>
      <c r="E91" s="188" t="s">
        <v>174</v>
      </c>
      <c r="F91" s="189" t="s">
        <v>174</v>
      </c>
      <c r="G91" s="190" t="s">
        <v>174</v>
      </c>
    </row>
    <row r="92" spans="1:7" s="192" customFormat="1" ht="42" customHeight="1">
      <c r="A92" s="185" t="s">
        <v>174</v>
      </c>
      <c r="B92" s="186" t="s">
        <v>174</v>
      </c>
      <c r="C92" s="187" t="s">
        <v>174</v>
      </c>
      <c r="D92" s="188" t="s">
        <v>174</v>
      </c>
      <c r="E92" s="188" t="s">
        <v>174</v>
      </c>
      <c r="F92" s="189" t="s">
        <v>174</v>
      </c>
      <c r="G92" s="190" t="s">
        <v>174</v>
      </c>
    </row>
    <row r="93" spans="1:7" s="192" customFormat="1" ht="42" customHeight="1">
      <c r="A93" s="185" t="s">
        <v>174</v>
      </c>
      <c r="B93" s="186" t="s">
        <v>174</v>
      </c>
      <c r="C93" s="187" t="s">
        <v>174</v>
      </c>
      <c r="D93" s="188" t="s">
        <v>174</v>
      </c>
      <c r="E93" s="188" t="s">
        <v>174</v>
      </c>
      <c r="F93" s="189" t="s">
        <v>174</v>
      </c>
      <c r="G93" s="190" t="s">
        <v>174</v>
      </c>
    </row>
    <row r="94" spans="1:7" s="192" customFormat="1" ht="42" customHeight="1">
      <c r="A94" s="185" t="s">
        <v>174</v>
      </c>
      <c r="B94" s="186" t="s">
        <v>174</v>
      </c>
      <c r="C94" s="187" t="s">
        <v>174</v>
      </c>
      <c r="D94" s="188" t="s">
        <v>174</v>
      </c>
      <c r="E94" s="188" t="s">
        <v>174</v>
      </c>
      <c r="F94" s="189" t="s">
        <v>174</v>
      </c>
      <c r="G94" s="190" t="s">
        <v>174</v>
      </c>
    </row>
    <row r="95" spans="1:7" s="192" customFormat="1" ht="42" customHeight="1">
      <c r="A95" s="185" t="s">
        <v>174</v>
      </c>
      <c r="B95" s="186" t="s">
        <v>174</v>
      </c>
      <c r="C95" s="187" t="s">
        <v>174</v>
      </c>
      <c r="D95" s="188" t="s">
        <v>174</v>
      </c>
      <c r="E95" s="188" t="s">
        <v>174</v>
      </c>
      <c r="F95" s="189" t="s">
        <v>174</v>
      </c>
      <c r="G95" s="190" t="s">
        <v>174</v>
      </c>
    </row>
    <row r="96" spans="1:7" s="192" customFormat="1" ht="42" customHeight="1">
      <c r="A96" s="185" t="s">
        <v>174</v>
      </c>
      <c r="B96" s="186" t="s">
        <v>174</v>
      </c>
      <c r="C96" s="187" t="s">
        <v>174</v>
      </c>
      <c r="D96" s="188" t="s">
        <v>174</v>
      </c>
      <c r="E96" s="188" t="s">
        <v>174</v>
      </c>
      <c r="F96" s="189" t="s">
        <v>174</v>
      </c>
      <c r="G96" s="190" t="s">
        <v>174</v>
      </c>
    </row>
    <row r="97" spans="1:7" s="192" customFormat="1" ht="42" customHeight="1">
      <c r="A97" s="185" t="s">
        <v>174</v>
      </c>
      <c r="B97" s="186" t="s">
        <v>174</v>
      </c>
      <c r="C97" s="187" t="s">
        <v>174</v>
      </c>
      <c r="D97" s="188" t="s">
        <v>174</v>
      </c>
      <c r="E97" s="188" t="s">
        <v>174</v>
      </c>
      <c r="F97" s="189" t="s">
        <v>174</v>
      </c>
      <c r="G97" s="190" t="s">
        <v>174</v>
      </c>
    </row>
    <row r="98" spans="1:7" s="192" customFormat="1" ht="42" customHeight="1">
      <c r="A98" s="185" t="s">
        <v>174</v>
      </c>
      <c r="B98" s="186" t="s">
        <v>174</v>
      </c>
      <c r="C98" s="187" t="s">
        <v>174</v>
      </c>
      <c r="D98" s="188" t="s">
        <v>174</v>
      </c>
      <c r="E98" s="188" t="s">
        <v>174</v>
      </c>
      <c r="F98" s="189" t="s">
        <v>174</v>
      </c>
      <c r="G98" s="190" t="s">
        <v>174</v>
      </c>
    </row>
    <row r="99" spans="1:7" s="192" customFormat="1" ht="42" customHeight="1">
      <c r="A99" s="185" t="s">
        <v>174</v>
      </c>
      <c r="B99" s="186" t="s">
        <v>174</v>
      </c>
      <c r="C99" s="187" t="s">
        <v>174</v>
      </c>
      <c r="D99" s="188" t="s">
        <v>174</v>
      </c>
      <c r="E99" s="188" t="s">
        <v>174</v>
      </c>
      <c r="F99" s="189" t="s">
        <v>174</v>
      </c>
      <c r="G99" s="190" t="s">
        <v>174</v>
      </c>
    </row>
    <row r="100" spans="1:7" s="192" customFormat="1" ht="42" customHeight="1">
      <c r="A100" s="185" t="s">
        <v>174</v>
      </c>
      <c r="B100" s="186" t="s">
        <v>174</v>
      </c>
      <c r="C100" s="187" t="s">
        <v>174</v>
      </c>
      <c r="D100" s="188" t="s">
        <v>174</v>
      </c>
      <c r="E100" s="188" t="s">
        <v>174</v>
      </c>
      <c r="F100" s="189" t="s">
        <v>174</v>
      </c>
      <c r="G100" s="190" t="s">
        <v>174</v>
      </c>
    </row>
    <row r="101" spans="1:7" s="192" customFormat="1" ht="42" customHeight="1">
      <c r="A101" s="185" t="s">
        <v>174</v>
      </c>
      <c r="B101" s="186" t="s">
        <v>174</v>
      </c>
      <c r="C101" s="187" t="s">
        <v>174</v>
      </c>
      <c r="D101" s="188" t="s">
        <v>174</v>
      </c>
      <c r="E101" s="188" t="s">
        <v>174</v>
      </c>
      <c r="F101" s="189" t="s">
        <v>174</v>
      </c>
      <c r="G101" s="190" t="s">
        <v>174</v>
      </c>
    </row>
    <row r="102" spans="1:7" s="192" customFormat="1" ht="42" customHeight="1">
      <c r="A102" s="185" t="s">
        <v>174</v>
      </c>
      <c r="B102" s="186" t="s">
        <v>174</v>
      </c>
      <c r="C102" s="187" t="s">
        <v>174</v>
      </c>
      <c r="D102" s="188" t="s">
        <v>174</v>
      </c>
      <c r="E102" s="188" t="s">
        <v>174</v>
      </c>
      <c r="F102" s="189" t="s">
        <v>174</v>
      </c>
      <c r="G102" s="190" t="s">
        <v>174</v>
      </c>
    </row>
    <row r="103" spans="1:7" s="192" customFormat="1" ht="42" customHeight="1">
      <c r="A103" s="185" t="s">
        <v>174</v>
      </c>
      <c r="B103" s="186" t="s">
        <v>174</v>
      </c>
      <c r="C103" s="187" t="s">
        <v>174</v>
      </c>
      <c r="D103" s="188" t="s">
        <v>174</v>
      </c>
      <c r="E103" s="188" t="s">
        <v>174</v>
      </c>
      <c r="F103" s="189" t="s">
        <v>174</v>
      </c>
      <c r="G103" s="190" t="s">
        <v>174</v>
      </c>
    </row>
    <row r="104" spans="1:7" s="192" customFormat="1" ht="42" customHeight="1">
      <c r="A104" s="185" t="s">
        <v>174</v>
      </c>
      <c r="B104" s="186" t="s">
        <v>174</v>
      </c>
      <c r="C104" s="187" t="s">
        <v>174</v>
      </c>
      <c r="D104" s="188" t="s">
        <v>174</v>
      </c>
      <c r="E104" s="188" t="s">
        <v>174</v>
      </c>
      <c r="F104" s="189" t="s">
        <v>174</v>
      </c>
      <c r="G104" s="190" t="s">
        <v>174</v>
      </c>
    </row>
    <row r="105" spans="1:7" s="192" customFormat="1" ht="42" customHeight="1">
      <c r="A105" s="185" t="s">
        <v>174</v>
      </c>
      <c r="B105" s="186" t="s">
        <v>174</v>
      </c>
      <c r="C105" s="187" t="s">
        <v>174</v>
      </c>
      <c r="D105" s="188" t="s">
        <v>174</v>
      </c>
      <c r="E105" s="188" t="s">
        <v>174</v>
      </c>
      <c r="F105" s="189" t="s">
        <v>174</v>
      </c>
      <c r="G105" s="190" t="s">
        <v>174</v>
      </c>
    </row>
    <row r="106" spans="1:7" s="192" customFormat="1" ht="42" customHeight="1">
      <c r="A106" s="185" t="s">
        <v>174</v>
      </c>
      <c r="B106" s="186" t="s">
        <v>174</v>
      </c>
      <c r="C106" s="187" t="s">
        <v>174</v>
      </c>
      <c r="D106" s="188" t="s">
        <v>174</v>
      </c>
      <c r="E106" s="188" t="s">
        <v>174</v>
      </c>
      <c r="F106" s="189" t="s">
        <v>174</v>
      </c>
      <c r="G106" s="190" t="s">
        <v>174</v>
      </c>
    </row>
    <row r="107" spans="1:7" s="192" customFormat="1" ht="42" customHeight="1">
      <c r="A107" s="185" t="s">
        <v>174</v>
      </c>
      <c r="B107" s="186" t="s">
        <v>174</v>
      </c>
      <c r="C107" s="187" t="s">
        <v>174</v>
      </c>
      <c r="D107" s="188" t="s">
        <v>174</v>
      </c>
      <c r="E107" s="188" t="s">
        <v>174</v>
      </c>
      <c r="F107" s="189" t="s">
        <v>174</v>
      </c>
      <c r="G107" s="190" t="s">
        <v>174</v>
      </c>
    </row>
    <row r="108" spans="1:7" s="192" customFormat="1" ht="42" customHeight="1">
      <c r="A108" s="185" t="s">
        <v>174</v>
      </c>
      <c r="B108" s="186" t="s">
        <v>174</v>
      </c>
      <c r="C108" s="187" t="s">
        <v>174</v>
      </c>
      <c r="D108" s="188" t="s">
        <v>174</v>
      </c>
      <c r="E108" s="188" t="s">
        <v>174</v>
      </c>
      <c r="F108" s="189" t="s">
        <v>174</v>
      </c>
      <c r="G108" s="190" t="s">
        <v>174</v>
      </c>
    </row>
    <row r="109" spans="1:7" s="192" customFormat="1" ht="42" customHeight="1">
      <c r="A109" s="185" t="s">
        <v>174</v>
      </c>
      <c r="B109" s="186" t="s">
        <v>174</v>
      </c>
      <c r="C109" s="187" t="s">
        <v>174</v>
      </c>
      <c r="D109" s="188" t="s">
        <v>174</v>
      </c>
      <c r="E109" s="188" t="s">
        <v>174</v>
      </c>
      <c r="F109" s="189" t="s">
        <v>174</v>
      </c>
      <c r="G109" s="190" t="s">
        <v>174</v>
      </c>
    </row>
    <row r="110" spans="1:7" s="192" customFormat="1" ht="42" customHeight="1">
      <c r="A110" s="185" t="s">
        <v>174</v>
      </c>
      <c r="B110" s="186" t="s">
        <v>174</v>
      </c>
      <c r="C110" s="187" t="s">
        <v>174</v>
      </c>
      <c r="D110" s="188" t="s">
        <v>174</v>
      </c>
      <c r="E110" s="188" t="s">
        <v>174</v>
      </c>
      <c r="F110" s="189" t="s">
        <v>174</v>
      </c>
      <c r="G110" s="190" t="s">
        <v>174</v>
      </c>
    </row>
    <row r="111" spans="1:7" s="192" customFormat="1" ht="42" customHeight="1">
      <c r="A111" s="185" t="s">
        <v>174</v>
      </c>
      <c r="B111" s="186" t="s">
        <v>174</v>
      </c>
      <c r="C111" s="187" t="s">
        <v>174</v>
      </c>
      <c r="D111" s="188" t="s">
        <v>174</v>
      </c>
      <c r="E111" s="188" t="s">
        <v>174</v>
      </c>
      <c r="F111" s="189" t="s">
        <v>174</v>
      </c>
      <c r="G111" s="190" t="s">
        <v>174</v>
      </c>
    </row>
    <row r="112" spans="1:7" s="192" customFormat="1" ht="42" customHeight="1">
      <c r="A112" s="185" t="s">
        <v>174</v>
      </c>
      <c r="B112" s="186" t="s">
        <v>174</v>
      </c>
      <c r="C112" s="187" t="s">
        <v>174</v>
      </c>
      <c r="D112" s="188" t="s">
        <v>174</v>
      </c>
      <c r="E112" s="188" t="s">
        <v>174</v>
      </c>
      <c r="F112" s="189" t="s">
        <v>174</v>
      </c>
      <c r="G112" s="190" t="s">
        <v>174</v>
      </c>
    </row>
    <row r="113" spans="1:7" s="192" customFormat="1" ht="42" customHeight="1">
      <c r="A113" s="185" t="s">
        <v>174</v>
      </c>
      <c r="B113" s="186" t="s">
        <v>174</v>
      </c>
      <c r="C113" s="187" t="s">
        <v>174</v>
      </c>
      <c r="D113" s="188" t="s">
        <v>174</v>
      </c>
      <c r="E113" s="188" t="s">
        <v>174</v>
      </c>
      <c r="F113" s="189" t="s">
        <v>174</v>
      </c>
      <c r="G113" s="190" t="s">
        <v>174</v>
      </c>
    </row>
    <row r="114" spans="1:7" s="192" customFormat="1" ht="42" customHeight="1">
      <c r="A114" s="185" t="s">
        <v>174</v>
      </c>
      <c r="B114" s="186" t="s">
        <v>174</v>
      </c>
      <c r="C114" s="187" t="s">
        <v>174</v>
      </c>
      <c r="D114" s="188" t="s">
        <v>174</v>
      </c>
      <c r="E114" s="188" t="s">
        <v>174</v>
      </c>
      <c r="F114" s="189" t="s">
        <v>174</v>
      </c>
      <c r="G114" s="190" t="s">
        <v>174</v>
      </c>
    </row>
    <row r="115" spans="1:7" s="192" customFormat="1" ht="42" customHeight="1">
      <c r="A115" s="185" t="s">
        <v>174</v>
      </c>
      <c r="B115" s="186" t="s">
        <v>174</v>
      </c>
      <c r="C115" s="187" t="s">
        <v>174</v>
      </c>
      <c r="D115" s="188" t="s">
        <v>174</v>
      </c>
      <c r="E115" s="188" t="s">
        <v>174</v>
      </c>
      <c r="F115" s="189" t="s">
        <v>174</v>
      </c>
      <c r="G115" s="190" t="s">
        <v>174</v>
      </c>
    </row>
    <row r="116" spans="1:7" s="192" customFormat="1" ht="42" customHeight="1">
      <c r="A116" s="185" t="s">
        <v>174</v>
      </c>
      <c r="B116" s="186" t="s">
        <v>174</v>
      </c>
      <c r="C116" s="187" t="s">
        <v>174</v>
      </c>
      <c r="D116" s="188" t="s">
        <v>174</v>
      </c>
      <c r="E116" s="188" t="s">
        <v>174</v>
      </c>
      <c r="F116" s="189" t="s">
        <v>174</v>
      </c>
      <c r="G116" s="190" t="s">
        <v>174</v>
      </c>
    </row>
    <row r="117" spans="1:7" s="192" customFormat="1" ht="42" customHeight="1">
      <c r="A117" s="185" t="s">
        <v>174</v>
      </c>
      <c r="B117" s="186" t="s">
        <v>174</v>
      </c>
      <c r="C117" s="187" t="s">
        <v>174</v>
      </c>
      <c r="D117" s="188" t="s">
        <v>174</v>
      </c>
      <c r="E117" s="188" t="s">
        <v>174</v>
      </c>
      <c r="F117" s="189" t="s">
        <v>174</v>
      </c>
      <c r="G117" s="190" t="s">
        <v>174</v>
      </c>
    </row>
    <row r="118" spans="1:7" s="192" customFormat="1" ht="42" customHeight="1">
      <c r="A118" s="185" t="s">
        <v>174</v>
      </c>
      <c r="B118" s="186" t="s">
        <v>174</v>
      </c>
      <c r="C118" s="187" t="s">
        <v>174</v>
      </c>
      <c r="D118" s="188" t="s">
        <v>174</v>
      </c>
      <c r="E118" s="188" t="s">
        <v>174</v>
      </c>
      <c r="F118" s="189" t="s">
        <v>174</v>
      </c>
      <c r="G118" s="190" t="s">
        <v>174</v>
      </c>
    </row>
    <row r="119" spans="1:7" s="192" customFormat="1" ht="42" customHeight="1">
      <c r="A119" s="185" t="s">
        <v>174</v>
      </c>
      <c r="B119" s="186" t="s">
        <v>174</v>
      </c>
      <c r="C119" s="187" t="s">
        <v>174</v>
      </c>
      <c r="D119" s="188" t="s">
        <v>174</v>
      </c>
      <c r="E119" s="188" t="s">
        <v>174</v>
      </c>
      <c r="F119" s="189" t="s">
        <v>174</v>
      </c>
      <c r="G119" s="190" t="s">
        <v>174</v>
      </c>
    </row>
    <row r="120" spans="1:7" s="192" customFormat="1" ht="42" customHeight="1">
      <c r="A120" s="185" t="s">
        <v>174</v>
      </c>
      <c r="B120" s="186" t="s">
        <v>174</v>
      </c>
      <c r="C120" s="187" t="s">
        <v>174</v>
      </c>
      <c r="D120" s="188" t="s">
        <v>174</v>
      </c>
      <c r="E120" s="188" t="s">
        <v>174</v>
      </c>
      <c r="F120" s="189" t="s">
        <v>174</v>
      </c>
      <c r="G120" s="190" t="s">
        <v>174</v>
      </c>
    </row>
    <row r="121" spans="1:7" s="192" customFormat="1" ht="42" customHeight="1">
      <c r="A121" s="185" t="s">
        <v>174</v>
      </c>
      <c r="B121" s="186" t="s">
        <v>174</v>
      </c>
      <c r="C121" s="187" t="s">
        <v>174</v>
      </c>
      <c r="D121" s="188" t="s">
        <v>174</v>
      </c>
      <c r="E121" s="188" t="s">
        <v>174</v>
      </c>
      <c r="F121" s="189" t="s">
        <v>174</v>
      </c>
      <c r="G121" s="190" t="s">
        <v>174</v>
      </c>
    </row>
    <row r="122" spans="1:7" s="192" customFormat="1" ht="42" customHeight="1">
      <c r="A122" s="185" t="s">
        <v>174</v>
      </c>
      <c r="B122" s="186" t="s">
        <v>174</v>
      </c>
      <c r="C122" s="187" t="s">
        <v>174</v>
      </c>
      <c r="D122" s="188" t="s">
        <v>174</v>
      </c>
      <c r="E122" s="188" t="s">
        <v>174</v>
      </c>
      <c r="F122" s="189" t="s">
        <v>174</v>
      </c>
      <c r="G122" s="190" t="s">
        <v>174</v>
      </c>
    </row>
    <row r="123" spans="1:7" s="192" customFormat="1" ht="42" customHeight="1">
      <c r="A123" s="185" t="s">
        <v>174</v>
      </c>
      <c r="B123" s="186" t="s">
        <v>174</v>
      </c>
      <c r="C123" s="187" t="s">
        <v>174</v>
      </c>
      <c r="D123" s="188" t="s">
        <v>174</v>
      </c>
      <c r="E123" s="188" t="s">
        <v>174</v>
      </c>
      <c r="F123" s="189" t="s">
        <v>174</v>
      </c>
      <c r="G123" s="190" t="s">
        <v>174</v>
      </c>
    </row>
    <row r="124" spans="1:7" s="192" customFormat="1" ht="42" customHeight="1">
      <c r="A124" s="185" t="s">
        <v>174</v>
      </c>
      <c r="B124" s="186" t="s">
        <v>174</v>
      </c>
      <c r="C124" s="187" t="s">
        <v>174</v>
      </c>
      <c r="D124" s="188" t="s">
        <v>174</v>
      </c>
      <c r="E124" s="188" t="s">
        <v>174</v>
      </c>
      <c r="F124" s="189" t="s">
        <v>174</v>
      </c>
      <c r="G124" s="190" t="s">
        <v>174</v>
      </c>
    </row>
    <row r="125" spans="1:7" s="192" customFormat="1" ht="42" customHeight="1">
      <c r="A125" s="185" t="s">
        <v>174</v>
      </c>
      <c r="B125" s="186" t="s">
        <v>174</v>
      </c>
      <c r="C125" s="187" t="s">
        <v>174</v>
      </c>
      <c r="D125" s="188" t="s">
        <v>174</v>
      </c>
      <c r="E125" s="188" t="s">
        <v>174</v>
      </c>
      <c r="F125" s="189" t="s">
        <v>174</v>
      </c>
      <c r="G125" s="190" t="s">
        <v>174</v>
      </c>
    </row>
    <row r="126" spans="1:7" s="192" customFormat="1" ht="42" customHeight="1">
      <c r="A126" s="185" t="s">
        <v>174</v>
      </c>
      <c r="B126" s="186" t="s">
        <v>174</v>
      </c>
      <c r="C126" s="187" t="s">
        <v>174</v>
      </c>
      <c r="D126" s="188" t="s">
        <v>174</v>
      </c>
      <c r="E126" s="188" t="s">
        <v>174</v>
      </c>
      <c r="F126" s="189" t="s">
        <v>174</v>
      </c>
      <c r="G126" s="190" t="s">
        <v>174</v>
      </c>
    </row>
    <row r="127" spans="1:7" s="192" customFormat="1" ht="42" customHeight="1">
      <c r="A127" s="185" t="s">
        <v>174</v>
      </c>
      <c r="B127" s="186" t="s">
        <v>174</v>
      </c>
      <c r="C127" s="187" t="s">
        <v>174</v>
      </c>
      <c r="D127" s="188" t="s">
        <v>174</v>
      </c>
      <c r="E127" s="188" t="s">
        <v>174</v>
      </c>
      <c r="F127" s="189" t="s">
        <v>174</v>
      </c>
      <c r="G127" s="190" t="s">
        <v>174</v>
      </c>
    </row>
    <row r="128" spans="1:7" s="192" customFormat="1" ht="42" customHeight="1">
      <c r="A128" s="185" t="s">
        <v>174</v>
      </c>
      <c r="B128" s="186" t="s">
        <v>174</v>
      </c>
      <c r="C128" s="187" t="s">
        <v>174</v>
      </c>
      <c r="D128" s="188" t="s">
        <v>174</v>
      </c>
      <c r="E128" s="188" t="s">
        <v>174</v>
      </c>
      <c r="F128" s="189" t="s">
        <v>174</v>
      </c>
      <c r="G128" s="190" t="s">
        <v>174</v>
      </c>
    </row>
    <row r="129" spans="1:7" s="192" customFormat="1" ht="42" customHeight="1">
      <c r="A129" s="185" t="s">
        <v>174</v>
      </c>
      <c r="B129" s="186" t="s">
        <v>174</v>
      </c>
      <c r="C129" s="187" t="s">
        <v>174</v>
      </c>
      <c r="D129" s="188" t="s">
        <v>174</v>
      </c>
      <c r="E129" s="188" t="s">
        <v>174</v>
      </c>
      <c r="F129" s="189" t="s">
        <v>174</v>
      </c>
      <c r="G129" s="190" t="s">
        <v>174</v>
      </c>
    </row>
    <row r="130" spans="1:7" s="192" customFormat="1" ht="42" customHeight="1">
      <c r="A130" s="185" t="s">
        <v>174</v>
      </c>
      <c r="B130" s="186" t="s">
        <v>174</v>
      </c>
      <c r="C130" s="187" t="s">
        <v>174</v>
      </c>
      <c r="D130" s="188" t="s">
        <v>174</v>
      </c>
      <c r="E130" s="188" t="s">
        <v>174</v>
      </c>
      <c r="F130" s="189" t="s">
        <v>174</v>
      </c>
      <c r="G130" s="190" t="s">
        <v>174</v>
      </c>
    </row>
    <row r="131" spans="1:7" s="192" customFormat="1" ht="42" customHeight="1">
      <c r="A131" s="185" t="s">
        <v>174</v>
      </c>
      <c r="B131" s="186" t="s">
        <v>174</v>
      </c>
      <c r="C131" s="187" t="s">
        <v>174</v>
      </c>
      <c r="D131" s="188" t="s">
        <v>174</v>
      </c>
      <c r="E131" s="188" t="s">
        <v>174</v>
      </c>
      <c r="F131" s="189" t="s">
        <v>174</v>
      </c>
      <c r="G131" s="190" t="s">
        <v>174</v>
      </c>
    </row>
    <row r="132" spans="1:7" s="192" customFormat="1" ht="42" customHeight="1">
      <c r="A132" s="185" t="s">
        <v>174</v>
      </c>
      <c r="B132" s="186" t="s">
        <v>174</v>
      </c>
      <c r="C132" s="187" t="s">
        <v>174</v>
      </c>
      <c r="D132" s="188" t="s">
        <v>174</v>
      </c>
      <c r="E132" s="188" t="s">
        <v>174</v>
      </c>
      <c r="F132" s="189" t="s">
        <v>174</v>
      </c>
      <c r="G132" s="190" t="s">
        <v>174</v>
      </c>
    </row>
    <row r="133" spans="1:7" s="192" customFormat="1" ht="42" customHeight="1">
      <c r="A133" s="185" t="s">
        <v>174</v>
      </c>
      <c r="B133" s="186" t="s">
        <v>174</v>
      </c>
      <c r="C133" s="187" t="s">
        <v>174</v>
      </c>
      <c r="D133" s="188" t="s">
        <v>174</v>
      </c>
      <c r="E133" s="188" t="s">
        <v>174</v>
      </c>
      <c r="F133" s="189" t="s">
        <v>174</v>
      </c>
      <c r="G133" s="190" t="s">
        <v>174</v>
      </c>
    </row>
    <row r="134" spans="1:7" s="192" customFormat="1" ht="42" customHeight="1">
      <c r="A134" s="185" t="s">
        <v>174</v>
      </c>
      <c r="B134" s="186" t="s">
        <v>174</v>
      </c>
      <c r="C134" s="187" t="s">
        <v>174</v>
      </c>
      <c r="D134" s="188" t="s">
        <v>174</v>
      </c>
      <c r="E134" s="188" t="s">
        <v>174</v>
      </c>
      <c r="F134" s="189" t="s">
        <v>174</v>
      </c>
      <c r="G134" s="190" t="s">
        <v>174</v>
      </c>
    </row>
    <row r="135" spans="1:7" s="192" customFormat="1" ht="42" customHeight="1">
      <c r="A135" s="185" t="s">
        <v>174</v>
      </c>
      <c r="B135" s="186" t="s">
        <v>174</v>
      </c>
      <c r="C135" s="187" t="s">
        <v>174</v>
      </c>
      <c r="D135" s="188" t="s">
        <v>174</v>
      </c>
      <c r="E135" s="188" t="s">
        <v>174</v>
      </c>
      <c r="F135" s="189" t="s">
        <v>174</v>
      </c>
      <c r="G135" s="190" t="s">
        <v>174</v>
      </c>
    </row>
    <row r="136" spans="1:7" s="192" customFormat="1" ht="42" customHeight="1">
      <c r="A136" s="185" t="s">
        <v>174</v>
      </c>
      <c r="B136" s="186" t="s">
        <v>174</v>
      </c>
      <c r="C136" s="187" t="s">
        <v>174</v>
      </c>
      <c r="D136" s="188" t="s">
        <v>174</v>
      </c>
      <c r="E136" s="188" t="s">
        <v>174</v>
      </c>
      <c r="F136" s="189" t="s">
        <v>174</v>
      </c>
      <c r="G136" s="190" t="s">
        <v>174</v>
      </c>
    </row>
    <row r="137" spans="1:7" s="192" customFormat="1" ht="42" customHeight="1">
      <c r="A137" s="185" t="s">
        <v>174</v>
      </c>
      <c r="B137" s="186" t="s">
        <v>174</v>
      </c>
      <c r="C137" s="187" t="s">
        <v>174</v>
      </c>
      <c r="D137" s="188" t="s">
        <v>174</v>
      </c>
      <c r="E137" s="188" t="s">
        <v>174</v>
      </c>
      <c r="F137" s="189" t="s">
        <v>174</v>
      </c>
      <c r="G137" s="190" t="s">
        <v>174</v>
      </c>
    </row>
    <row r="138" spans="1:7" s="192" customFormat="1" ht="42" customHeight="1">
      <c r="A138" s="185" t="s">
        <v>174</v>
      </c>
      <c r="B138" s="186" t="s">
        <v>174</v>
      </c>
      <c r="C138" s="187" t="s">
        <v>174</v>
      </c>
      <c r="D138" s="188" t="s">
        <v>174</v>
      </c>
      <c r="E138" s="188" t="s">
        <v>174</v>
      </c>
      <c r="F138" s="189" t="s">
        <v>174</v>
      </c>
      <c r="G138" s="190" t="s">
        <v>174</v>
      </c>
    </row>
    <row r="139" spans="1:7" s="192" customFormat="1" ht="42" customHeight="1">
      <c r="A139" s="185" t="s">
        <v>174</v>
      </c>
      <c r="B139" s="186" t="s">
        <v>174</v>
      </c>
      <c r="C139" s="187" t="s">
        <v>174</v>
      </c>
      <c r="D139" s="188" t="s">
        <v>174</v>
      </c>
      <c r="E139" s="188" t="s">
        <v>174</v>
      </c>
      <c r="F139" s="189" t="s">
        <v>174</v>
      </c>
      <c r="G139" s="190" t="s">
        <v>174</v>
      </c>
    </row>
    <row r="140" spans="1:7" s="192" customFormat="1" ht="42" customHeight="1">
      <c r="A140" s="185" t="s">
        <v>174</v>
      </c>
      <c r="B140" s="186" t="s">
        <v>174</v>
      </c>
      <c r="C140" s="187" t="s">
        <v>174</v>
      </c>
      <c r="D140" s="188" t="s">
        <v>174</v>
      </c>
      <c r="E140" s="188" t="s">
        <v>174</v>
      </c>
      <c r="F140" s="189" t="s">
        <v>174</v>
      </c>
      <c r="G140" s="190" t="s">
        <v>174</v>
      </c>
    </row>
    <row r="141" spans="1:7" s="192" customFormat="1" ht="42" customHeight="1">
      <c r="A141" s="185" t="s">
        <v>174</v>
      </c>
      <c r="B141" s="186" t="s">
        <v>174</v>
      </c>
      <c r="C141" s="187" t="s">
        <v>174</v>
      </c>
      <c r="D141" s="188" t="s">
        <v>174</v>
      </c>
      <c r="E141" s="188" t="s">
        <v>174</v>
      </c>
      <c r="F141" s="189" t="s">
        <v>174</v>
      </c>
      <c r="G141" s="190" t="s">
        <v>174</v>
      </c>
    </row>
    <row r="142" spans="1:7" s="192" customFormat="1" ht="42" customHeight="1">
      <c r="A142" s="185" t="s">
        <v>174</v>
      </c>
      <c r="B142" s="186" t="s">
        <v>174</v>
      </c>
      <c r="C142" s="187" t="s">
        <v>174</v>
      </c>
      <c r="D142" s="188" t="s">
        <v>174</v>
      </c>
      <c r="E142" s="188" t="s">
        <v>174</v>
      </c>
      <c r="F142" s="189" t="s">
        <v>174</v>
      </c>
      <c r="G142" s="190" t="s">
        <v>174</v>
      </c>
    </row>
    <row r="143" spans="1:7" s="192" customFormat="1" ht="42" customHeight="1">
      <c r="A143" s="185" t="s">
        <v>174</v>
      </c>
      <c r="B143" s="186" t="s">
        <v>174</v>
      </c>
      <c r="C143" s="187" t="s">
        <v>174</v>
      </c>
      <c r="D143" s="188" t="s">
        <v>174</v>
      </c>
      <c r="E143" s="188" t="s">
        <v>174</v>
      </c>
      <c r="F143" s="189" t="s">
        <v>174</v>
      </c>
      <c r="G143" s="190" t="s">
        <v>174</v>
      </c>
    </row>
    <row r="144" spans="1:7" s="192" customFormat="1" ht="42" customHeight="1">
      <c r="A144" s="185" t="s">
        <v>174</v>
      </c>
      <c r="B144" s="186" t="s">
        <v>174</v>
      </c>
      <c r="C144" s="187" t="s">
        <v>174</v>
      </c>
      <c r="D144" s="188" t="s">
        <v>174</v>
      </c>
      <c r="E144" s="188" t="s">
        <v>174</v>
      </c>
      <c r="F144" s="189" t="s">
        <v>174</v>
      </c>
      <c r="G144" s="190" t="s">
        <v>174</v>
      </c>
    </row>
    <row r="145" spans="1:7" s="192" customFormat="1" ht="42" customHeight="1">
      <c r="A145" s="185" t="s">
        <v>174</v>
      </c>
      <c r="B145" s="186" t="s">
        <v>174</v>
      </c>
      <c r="C145" s="187" t="s">
        <v>174</v>
      </c>
      <c r="D145" s="188" t="s">
        <v>174</v>
      </c>
      <c r="E145" s="188" t="s">
        <v>174</v>
      </c>
      <c r="F145" s="189" t="s">
        <v>174</v>
      </c>
      <c r="G145" s="190" t="s">
        <v>174</v>
      </c>
    </row>
    <row r="146" spans="1:7" s="192" customFormat="1" ht="42" customHeight="1">
      <c r="A146" s="185" t="s">
        <v>174</v>
      </c>
      <c r="B146" s="186" t="s">
        <v>174</v>
      </c>
      <c r="C146" s="187" t="s">
        <v>174</v>
      </c>
      <c r="D146" s="188" t="s">
        <v>174</v>
      </c>
      <c r="E146" s="188" t="s">
        <v>174</v>
      </c>
      <c r="F146" s="189" t="s">
        <v>174</v>
      </c>
      <c r="G146" s="190" t="s">
        <v>174</v>
      </c>
    </row>
    <row r="147" spans="1:7" s="192" customFormat="1" ht="42" customHeight="1">
      <c r="A147" s="185" t="s">
        <v>174</v>
      </c>
      <c r="B147" s="186" t="s">
        <v>174</v>
      </c>
      <c r="C147" s="187" t="s">
        <v>174</v>
      </c>
      <c r="D147" s="188" t="s">
        <v>174</v>
      </c>
      <c r="E147" s="188" t="s">
        <v>174</v>
      </c>
      <c r="F147" s="189" t="s">
        <v>174</v>
      </c>
      <c r="G147" s="190" t="s">
        <v>174</v>
      </c>
    </row>
    <row r="148" spans="1:7" s="192" customFormat="1" ht="42" customHeight="1">
      <c r="A148" s="185" t="s">
        <v>174</v>
      </c>
      <c r="B148" s="186" t="s">
        <v>174</v>
      </c>
      <c r="C148" s="187" t="s">
        <v>174</v>
      </c>
      <c r="D148" s="188" t="s">
        <v>174</v>
      </c>
      <c r="E148" s="188" t="s">
        <v>174</v>
      </c>
      <c r="F148" s="189" t="s">
        <v>174</v>
      </c>
      <c r="G148" s="190" t="s">
        <v>174</v>
      </c>
    </row>
    <row r="149" spans="1:7" s="192" customFormat="1" ht="42" customHeight="1">
      <c r="A149" s="185" t="s">
        <v>174</v>
      </c>
      <c r="B149" s="186" t="s">
        <v>174</v>
      </c>
      <c r="C149" s="187" t="s">
        <v>174</v>
      </c>
      <c r="D149" s="188" t="s">
        <v>174</v>
      </c>
      <c r="E149" s="188" t="s">
        <v>174</v>
      </c>
      <c r="F149" s="189" t="s">
        <v>174</v>
      </c>
      <c r="G149" s="190" t="s">
        <v>174</v>
      </c>
    </row>
    <row r="150" spans="1:7" s="192" customFormat="1" ht="42" customHeight="1">
      <c r="A150" s="185" t="s">
        <v>174</v>
      </c>
      <c r="B150" s="186" t="s">
        <v>174</v>
      </c>
      <c r="C150" s="187" t="s">
        <v>174</v>
      </c>
      <c r="D150" s="188" t="s">
        <v>174</v>
      </c>
      <c r="E150" s="188" t="s">
        <v>174</v>
      </c>
      <c r="F150" s="189" t="s">
        <v>174</v>
      </c>
      <c r="G150" s="190" t="s">
        <v>174</v>
      </c>
    </row>
    <row r="151" spans="1:7" s="192" customFormat="1" ht="42" customHeight="1">
      <c r="A151" s="185" t="s">
        <v>174</v>
      </c>
      <c r="B151" s="186" t="s">
        <v>174</v>
      </c>
      <c r="C151" s="187" t="s">
        <v>174</v>
      </c>
      <c r="D151" s="188" t="s">
        <v>174</v>
      </c>
      <c r="E151" s="188" t="s">
        <v>174</v>
      </c>
      <c r="F151" s="189" t="s">
        <v>174</v>
      </c>
      <c r="G151" s="190" t="s">
        <v>174</v>
      </c>
    </row>
    <row r="152" spans="1:7" s="192" customFormat="1" ht="42" customHeight="1">
      <c r="A152" s="185" t="s">
        <v>174</v>
      </c>
      <c r="B152" s="186" t="s">
        <v>174</v>
      </c>
      <c r="C152" s="187" t="s">
        <v>174</v>
      </c>
      <c r="D152" s="188" t="s">
        <v>174</v>
      </c>
      <c r="E152" s="188" t="s">
        <v>174</v>
      </c>
      <c r="F152" s="189" t="s">
        <v>174</v>
      </c>
      <c r="G152" s="190" t="s">
        <v>174</v>
      </c>
    </row>
    <row r="153" spans="1:7" s="192" customFormat="1" ht="42" customHeight="1">
      <c r="A153" s="185" t="s">
        <v>174</v>
      </c>
      <c r="B153" s="186" t="s">
        <v>174</v>
      </c>
      <c r="C153" s="187" t="s">
        <v>174</v>
      </c>
      <c r="D153" s="188" t="s">
        <v>174</v>
      </c>
      <c r="E153" s="188" t="s">
        <v>174</v>
      </c>
      <c r="F153" s="189" t="s">
        <v>174</v>
      </c>
      <c r="G153" s="190" t="s">
        <v>174</v>
      </c>
    </row>
    <row r="154" spans="1:7" s="192" customFormat="1" ht="42" customHeight="1">
      <c r="A154" s="185" t="s">
        <v>174</v>
      </c>
      <c r="B154" s="186" t="s">
        <v>174</v>
      </c>
      <c r="C154" s="187" t="s">
        <v>174</v>
      </c>
      <c r="D154" s="188" t="s">
        <v>174</v>
      </c>
      <c r="E154" s="188" t="s">
        <v>174</v>
      </c>
      <c r="F154" s="189" t="s">
        <v>174</v>
      </c>
      <c r="G154" s="190" t="s">
        <v>174</v>
      </c>
    </row>
    <row r="155" spans="1:7" s="192" customFormat="1" ht="42" customHeight="1">
      <c r="A155" s="185" t="s">
        <v>174</v>
      </c>
      <c r="B155" s="186" t="s">
        <v>174</v>
      </c>
      <c r="C155" s="187" t="s">
        <v>174</v>
      </c>
      <c r="D155" s="188" t="s">
        <v>174</v>
      </c>
      <c r="E155" s="188" t="s">
        <v>174</v>
      </c>
      <c r="F155" s="189" t="s">
        <v>174</v>
      </c>
      <c r="G155" s="190" t="s">
        <v>174</v>
      </c>
    </row>
    <row r="156" spans="1:7" s="192" customFormat="1" ht="42" customHeight="1">
      <c r="A156" s="185" t="s">
        <v>174</v>
      </c>
      <c r="B156" s="186" t="s">
        <v>174</v>
      </c>
      <c r="C156" s="187" t="s">
        <v>174</v>
      </c>
      <c r="D156" s="188" t="s">
        <v>174</v>
      </c>
      <c r="E156" s="188" t="s">
        <v>174</v>
      </c>
      <c r="F156" s="189" t="s">
        <v>174</v>
      </c>
      <c r="G156" s="190" t="s">
        <v>174</v>
      </c>
    </row>
    <row r="157" spans="1:7" s="192" customFormat="1" ht="42" customHeight="1">
      <c r="A157" s="185" t="s">
        <v>174</v>
      </c>
      <c r="B157" s="186" t="s">
        <v>174</v>
      </c>
      <c r="C157" s="187" t="s">
        <v>174</v>
      </c>
      <c r="D157" s="188" t="s">
        <v>174</v>
      </c>
      <c r="E157" s="188" t="s">
        <v>174</v>
      </c>
      <c r="F157" s="189" t="s">
        <v>174</v>
      </c>
      <c r="G157" s="190" t="s">
        <v>174</v>
      </c>
    </row>
    <row r="158" spans="1:7" s="192" customFormat="1" ht="42" customHeight="1">
      <c r="A158" s="185" t="s">
        <v>174</v>
      </c>
      <c r="B158" s="186" t="s">
        <v>174</v>
      </c>
      <c r="C158" s="187" t="s">
        <v>174</v>
      </c>
      <c r="D158" s="188" t="s">
        <v>174</v>
      </c>
      <c r="E158" s="188" t="s">
        <v>174</v>
      </c>
      <c r="F158" s="189" t="s">
        <v>174</v>
      </c>
      <c r="G158" s="190" t="s">
        <v>174</v>
      </c>
    </row>
    <row r="159" spans="1:7" s="192" customFormat="1" ht="42" customHeight="1">
      <c r="A159" s="185" t="s">
        <v>174</v>
      </c>
      <c r="B159" s="186" t="s">
        <v>174</v>
      </c>
      <c r="C159" s="187" t="s">
        <v>174</v>
      </c>
      <c r="D159" s="188" t="s">
        <v>174</v>
      </c>
      <c r="E159" s="188" t="s">
        <v>174</v>
      </c>
      <c r="F159" s="189" t="s">
        <v>174</v>
      </c>
      <c r="G159" s="190" t="s">
        <v>174</v>
      </c>
    </row>
    <row r="160" spans="1:7" s="192" customFormat="1" ht="42" customHeight="1">
      <c r="A160" s="185" t="s">
        <v>174</v>
      </c>
      <c r="B160" s="186" t="s">
        <v>174</v>
      </c>
      <c r="C160" s="187" t="s">
        <v>174</v>
      </c>
      <c r="D160" s="188" t="s">
        <v>174</v>
      </c>
      <c r="E160" s="188" t="s">
        <v>174</v>
      </c>
      <c r="F160" s="189" t="s">
        <v>174</v>
      </c>
      <c r="G160" s="190" t="s">
        <v>174</v>
      </c>
    </row>
    <row r="161" spans="1:7" s="192" customFormat="1" ht="42" customHeight="1">
      <c r="A161" s="185" t="s">
        <v>174</v>
      </c>
      <c r="B161" s="186" t="s">
        <v>174</v>
      </c>
      <c r="C161" s="187" t="s">
        <v>174</v>
      </c>
      <c r="D161" s="188" t="s">
        <v>174</v>
      </c>
      <c r="E161" s="188" t="s">
        <v>174</v>
      </c>
      <c r="F161" s="189" t="s">
        <v>174</v>
      </c>
      <c r="G161" s="190" t="s">
        <v>174</v>
      </c>
    </row>
    <row r="162" spans="1:7" s="192" customFormat="1" ht="42" customHeight="1">
      <c r="A162" s="185" t="s">
        <v>174</v>
      </c>
      <c r="B162" s="186" t="s">
        <v>174</v>
      </c>
      <c r="C162" s="187" t="s">
        <v>174</v>
      </c>
      <c r="D162" s="188" t="s">
        <v>174</v>
      </c>
      <c r="E162" s="188" t="s">
        <v>174</v>
      </c>
      <c r="F162" s="189" t="s">
        <v>174</v>
      </c>
      <c r="G162" s="190" t="s">
        <v>174</v>
      </c>
    </row>
    <row r="163" spans="1:7" s="192" customFormat="1" ht="42" customHeight="1">
      <c r="A163" s="185" t="s">
        <v>174</v>
      </c>
      <c r="B163" s="186" t="s">
        <v>174</v>
      </c>
      <c r="C163" s="187" t="s">
        <v>174</v>
      </c>
      <c r="D163" s="188" t="s">
        <v>174</v>
      </c>
      <c r="E163" s="188" t="s">
        <v>174</v>
      </c>
      <c r="F163" s="189" t="s">
        <v>174</v>
      </c>
      <c r="G163" s="190" t="s">
        <v>174</v>
      </c>
    </row>
    <row r="164" spans="1:7" s="192" customFormat="1" ht="42" customHeight="1">
      <c r="A164" s="185" t="s">
        <v>174</v>
      </c>
      <c r="B164" s="186" t="s">
        <v>174</v>
      </c>
      <c r="C164" s="187" t="s">
        <v>174</v>
      </c>
      <c r="D164" s="188" t="s">
        <v>174</v>
      </c>
      <c r="E164" s="188" t="s">
        <v>174</v>
      </c>
      <c r="F164" s="189" t="s">
        <v>174</v>
      </c>
      <c r="G164" s="190" t="s">
        <v>174</v>
      </c>
    </row>
    <row r="165" spans="1:7" s="192" customFormat="1" ht="42" customHeight="1">
      <c r="A165" s="185" t="s">
        <v>174</v>
      </c>
      <c r="B165" s="186" t="s">
        <v>174</v>
      </c>
      <c r="C165" s="187" t="s">
        <v>174</v>
      </c>
      <c r="D165" s="188" t="s">
        <v>174</v>
      </c>
      <c r="E165" s="188" t="s">
        <v>174</v>
      </c>
      <c r="F165" s="189" t="s">
        <v>174</v>
      </c>
      <c r="G165" s="190" t="s">
        <v>174</v>
      </c>
    </row>
    <row r="166" spans="1:7" s="192" customFormat="1" ht="42" customHeight="1">
      <c r="A166" s="185" t="s">
        <v>174</v>
      </c>
      <c r="B166" s="186" t="s">
        <v>174</v>
      </c>
      <c r="C166" s="187" t="s">
        <v>174</v>
      </c>
      <c r="D166" s="188" t="s">
        <v>174</v>
      </c>
      <c r="E166" s="188" t="s">
        <v>174</v>
      </c>
      <c r="F166" s="189" t="s">
        <v>174</v>
      </c>
      <c r="G166" s="190" t="s">
        <v>174</v>
      </c>
    </row>
    <row r="167" spans="1:7" s="192" customFormat="1" ht="42" customHeight="1">
      <c r="A167" s="185" t="s">
        <v>174</v>
      </c>
      <c r="B167" s="186" t="s">
        <v>174</v>
      </c>
      <c r="C167" s="187" t="s">
        <v>174</v>
      </c>
      <c r="D167" s="188" t="s">
        <v>174</v>
      </c>
      <c r="E167" s="188" t="s">
        <v>174</v>
      </c>
      <c r="F167" s="189" t="s">
        <v>174</v>
      </c>
      <c r="G167" s="190" t="s">
        <v>174</v>
      </c>
    </row>
    <row r="168" spans="1:7" s="192" customFormat="1" ht="42" customHeight="1">
      <c r="A168" s="185" t="s">
        <v>174</v>
      </c>
      <c r="B168" s="186" t="s">
        <v>174</v>
      </c>
      <c r="C168" s="187" t="s">
        <v>174</v>
      </c>
      <c r="D168" s="188" t="s">
        <v>174</v>
      </c>
      <c r="E168" s="188" t="s">
        <v>174</v>
      </c>
      <c r="F168" s="189" t="s">
        <v>174</v>
      </c>
      <c r="G168" s="190" t="s">
        <v>174</v>
      </c>
    </row>
    <row r="169" spans="1:7" s="192" customFormat="1" ht="42" customHeight="1">
      <c r="A169" s="185" t="s">
        <v>174</v>
      </c>
      <c r="B169" s="186" t="s">
        <v>174</v>
      </c>
      <c r="C169" s="187" t="s">
        <v>174</v>
      </c>
      <c r="D169" s="188" t="s">
        <v>174</v>
      </c>
      <c r="E169" s="188" t="s">
        <v>174</v>
      </c>
      <c r="F169" s="189" t="s">
        <v>174</v>
      </c>
      <c r="G169" s="190" t="s">
        <v>174</v>
      </c>
    </row>
    <row r="170" spans="1:7" s="192" customFormat="1" ht="42" customHeight="1">
      <c r="A170" s="185" t="s">
        <v>174</v>
      </c>
      <c r="B170" s="186" t="s">
        <v>174</v>
      </c>
      <c r="C170" s="187" t="s">
        <v>174</v>
      </c>
      <c r="D170" s="188" t="s">
        <v>174</v>
      </c>
      <c r="E170" s="188" t="s">
        <v>174</v>
      </c>
      <c r="F170" s="189" t="s">
        <v>174</v>
      </c>
      <c r="G170" s="190" t="s">
        <v>174</v>
      </c>
    </row>
    <row r="171" spans="1:7" s="192" customFormat="1" ht="42" customHeight="1">
      <c r="A171" s="185" t="s">
        <v>174</v>
      </c>
      <c r="B171" s="186" t="s">
        <v>174</v>
      </c>
      <c r="C171" s="187" t="s">
        <v>174</v>
      </c>
      <c r="D171" s="188" t="s">
        <v>174</v>
      </c>
      <c r="E171" s="188" t="s">
        <v>174</v>
      </c>
      <c r="F171" s="189" t="s">
        <v>174</v>
      </c>
      <c r="G171" s="190" t="s">
        <v>174</v>
      </c>
    </row>
    <row r="172" spans="1:7" s="192" customFormat="1" ht="42" customHeight="1">
      <c r="A172" s="185" t="s">
        <v>174</v>
      </c>
      <c r="B172" s="186" t="s">
        <v>174</v>
      </c>
      <c r="C172" s="187" t="s">
        <v>174</v>
      </c>
      <c r="D172" s="188" t="s">
        <v>174</v>
      </c>
      <c r="E172" s="188" t="s">
        <v>174</v>
      </c>
      <c r="F172" s="189" t="s">
        <v>174</v>
      </c>
      <c r="G172" s="190" t="s">
        <v>174</v>
      </c>
    </row>
    <row r="173" spans="1:7" s="192" customFormat="1" ht="42" customHeight="1">
      <c r="A173" s="185" t="s">
        <v>174</v>
      </c>
      <c r="B173" s="186" t="s">
        <v>174</v>
      </c>
      <c r="C173" s="187" t="s">
        <v>174</v>
      </c>
      <c r="D173" s="188" t="s">
        <v>174</v>
      </c>
      <c r="E173" s="188" t="s">
        <v>174</v>
      </c>
      <c r="F173" s="189" t="s">
        <v>174</v>
      </c>
      <c r="G173" s="190" t="s">
        <v>174</v>
      </c>
    </row>
    <row r="174" spans="1:7" s="192" customFormat="1" ht="42" customHeight="1">
      <c r="A174" s="185" t="s">
        <v>174</v>
      </c>
      <c r="B174" s="186" t="s">
        <v>174</v>
      </c>
      <c r="C174" s="187" t="s">
        <v>174</v>
      </c>
      <c r="D174" s="188" t="s">
        <v>174</v>
      </c>
      <c r="E174" s="188" t="s">
        <v>174</v>
      </c>
      <c r="F174" s="189" t="s">
        <v>174</v>
      </c>
      <c r="G174" s="190" t="s">
        <v>174</v>
      </c>
    </row>
    <row r="175" spans="1:7" s="192" customFormat="1" ht="42" customHeight="1">
      <c r="A175" s="185" t="s">
        <v>174</v>
      </c>
      <c r="B175" s="186" t="s">
        <v>174</v>
      </c>
      <c r="C175" s="187" t="s">
        <v>174</v>
      </c>
      <c r="D175" s="188" t="s">
        <v>174</v>
      </c>
      <c r="E175" s="188" t="s">
        <v>174</v>
      </c>
      <c r="F175" s="189" t="s">
        <v>174</v>
      </c>
      <c r="G175" s="190" t="s">
        <v>174</v>
      </c>
    </row>
    <row r="176" spans="1:7" s="192" customFormat="1" ht="42" customHeight="1">
      <c r="A176" s="185" t="s">
        <v>174</v>
      </c>
      <c r="B176" s="186" t="s">
        <v>174</v>
      </c>
      <c r="C176" s="187" t="s">
        <v>174</v>
      </c>
      <c r="D176" s="188" t="s">
        <v>174</v>
      </c>
      <c r="E176" s="188" t="s">
        <v>174</v>
      </c>
      <c r="F176" s="189" t="s">
        <v>174</v>
      </c>
      <c r="G176" s="190" t="s">
        <v>174</v>
      </c>
    </row>
    <row r="177" spans="1:7" s="192" customFormat="1" ht="42" customHeight="1">
      <c r="A177" s="185" t="s">
        <v>174</v>
      </c>
      <c r="B177" s="186" t="s">
        <v>174</v>
      </c>
      <c r="C177" s="187" t="s">
        <v>174</v>
      </c>
      <c r="D177" s="188" t="s">
        <v>174</v>
      </c>
      <c r="E177" s="188" t="s">
        <v>174</v>
      </c>
      <c r="F177" s="189" t="s">
        <v>174</v>
      </c>
      <c r="G177" s="190" t="s">
        <v>174</v>
      </c>
    </row>
    <row r="178" spans="1:7" s="192" customFormat="1" ht="42" customHeight="1">
      <c r="A178" s="185" t="s">
        <v>174</v>
      </c>
      <c r="B178" s="186" t="s">
        <v>174</v>
      </c>
      <c r="C178" s="187" t="s">
        <v>174</v>
      </c>
      <c r="D178" s="188" t="s">
        <v>174</v>
      </c>
      <c r="E178" s="188" t="s">
        <v>174</v>
      </c>
      <c r="F178" s="189" t="s">
        <v>174</v>
      </c>
      <c r="G178" s="190" t="s">
        <v>174</v>
      </c>
    </row>
    <row r="179" spans="1:7" s="192" customFormat="1" ht="42" customHeight="1">
      <c r="A179" s="185" t="s">
        <v>174</v>
      </c>
      <c r="B179" s="186" t="s">
        <v>174</v>
      </c>
      <c r="C179" s="187" t="s">
        <v>174</v>
      </c>
      <c r="D179" s="188" t="s">
        <v>174</v>
      </c>
      <c r="E179" s="188" t="s">
        <v>174</v>
      </c>
      <c r="F179" s="189" t="s">
        <v>174</v>
      </c>
      <c r="G179" s="190" t="s">
        <v>174</v>
      </c>
    </row>
    <row r="180" spans="1:7" s="192" customFormat="1" ht="42" customHeight="1">
      <c r="A180" s="185" t="s">
        <v>174</v>
      </c>
      <c r="B180" s="186" t="s">
        <v>174</v>
      </c>
      <c r="C180" s="187" t="s">
        <v>174</v>
      </c>
      <c r="D180" s="188" t="s">
        <v>174</v>
      </c>
      <c r="E180" s="188" t="s">
        <v>174</v>
      </c>
      <c r="F180" s="189" t="s">
        <v>174</v>
      </c>
      <c r="G180" s="190" t="s">
        <v>174</v>
      </c>
    </row>
    <row r="181" spans="1:7" s="192" customFormat="1" ht="42" customHeight="1">
      <c r="A181" s="185" t="s">
        <v>174</v>
      </c>
      <c r="B181" s="186" t="s">
        <v>174</v>
      </c>
      <c r="C181" s="187" t="s">
        <v>174</v>
      </c>
      <c r="D181" s="188" t="s">
        <v>174</v>
      </c>
      <c r="E181" s="188" t="s">
        <v>174</v>
      </c>
      <c r="F181" s="189" t="s">
        <v>174</v>
      </c>
      <c r="G181" s="190" t="s">
        <v>174</v>
      </c>
    </row>
    <row r="182" spans="1:7" s="192" customFormat="1" ht="42" customHeight="1">
      <c r="A182" s="185" t="s">
        <v>174</v>
      </c>
      <c r="B182" s="186" t="s">
        <v>174</v>
      </c>
      <c r="C182" s="187" t="s">
        <v>174</v>
      </c>
      <c r="D182" s="188" t="s">
        <v>174</v>
      </c>
      <c r="E182" s="188" t="s">
        <v>174</v>
      </c>
      <c r="F182" s="189" t="s">
        <v>174</v>
      </c>
      <c r="G182" s="190" t="s">
        <v>174</v>
      </c>
    </row>
    <row r="183" spans="1:7" s="192" customFormat="1" ht="42" customHeight="1">
      <c r="A183" s="185" t="s">
        <v>174</v>
      </c>
      <c r="B183" s="186" t="s">
        <v>174</v>
      </c>
      <c r="C183" s="187" t="s">
        <v>174</v>
      </c>
      <c r="D183" s="188" t="s">
        <v>174</v>
      </c>
      <c r="E183" s="188" t="s">
        <v>174</v>
      </c>
      <c r="F183" s="189" t="s">
        <v>174</v>
      </c>
      <c r="G183" s="190" t="s">
        <v>174</v>
      </c>
    </row>
    <row r="184" spans="1:7" s="192" customFormat="1" ht="42" customHeight="1">
      <c r="A184" s="185" t="s">
        <v>174</v>
      </c>
      <c r="B184" s="186" t="s">
        <v>174</v>
      </c>
      <c r="C184" s="187" t="s">
        <v>174</v>
      </c>
      <c r="D184" s="188" t="s">
        <v>174</v>
      </c>
      <c r="E184" s="188" t="s">
        <v>174</v>
      </c>
      <c r="F184" s="189" t="s">
        <v>174</v>
      </c>
      <c r="G184" s="190" t="s">
        <v>174</v>
      </c>
    </row>
    <row r="185" spans="1:7" s="192" customFormat="1" ht="42" customHeight="1">
      <c r="A185" s="185" t="s">
        <v>174</v>
      </c>
      <c r="B185" s="186" t="s">
        <v>174</v>
      </c>
      <c r="C185" s="187" t="s">
        <v>174</v>
      </c>
      <c r="D185" s="188" t="s">
        <v>174</v>
      </c>
      <c r="E185" s="188" t="s">
        <v>174</v>
      </c>
      <c r="F185" s="189" t="s">
        <v>174</v>
      </c>
      <c r="G185" s="190" t="s">
        <v>174</v>
      </c>
    </row>
    <row r="186" spans="1:7" s="192" customFormat="1" ht="42" customHeight="1">
      <c r="A186" s="185" t="s">
        <v>174</v>
      </c>
      <c r="B186" s="186" t="s">
        <v>174</v>
      </c>
      <c r="C186" s="187" t="s">
        <v>174</v>
      </c>
      <c r="D186" s="188" t="s">
        <v>174</v>
      </c>
      <c r="E186" s="188" t="s">
        <v>174</v>
      </c>
      <c r="F186" s="189" t="s">
        <v>174</v>
      </c>
      <c r="G186" s="190" t="s">
        <v>174</v>
      </c>
    </row>
    <row r="187" spans="1:7" s="192" customFormat="1" ht="42" customHeight="1">
      <c r="A187" s="185" t="s">
        <v>174</v>
      </c>
      <c r="B187" s="186" t="s">
        <v>174</v>
      </c>
      <c r="C187" s="187" t="s">
        <v>174</v>
      </c>
      <c r="D187" s="188" t="s">
        <v>174</v>
      </c>
      <c r="E187" s="188" t="s">
        <v>174</v>
      </c>
      <c r="F187" s="189" t="s">
        <v>174</v>
      </c>
      <c r="G187" s="190" t="s">
        <v>174</v>
      </c>
    </row>
    <row r="188" spans="1:7" s="192" customFormat="1" ht="42" customHeight="1">
      <c r="A188" s="185" t="s">
        <v>174</v>
      </c>
      <c r="B188" s="186" t="s">
        <v>174</v>
      </c>
      <c r="C188" s="187" t="s">
        <v>174</v>
      </c>
      <c r="D188" s="188" t="s">
        <v>174</v>
      </c>
      <c r="E188" s="188" t="s">
        <v>174</v>
      </c>
      <c r="F188" s="189" t="s">
        <v>174</v>
      </c>
      <c r="G188" s="190" t="s">
        <v>174</v>
      </c>
    </row>
    <row r="189" spans="1:7" s="192" customFormat="1" ht="42" customHeight="1">
      <c r="A189" s="185" t="s">
        <v>174</v>
      </c>
      <c r="B189" s="186" t="s">
        <v>174</v>
      </c>
      <c r="C189" s="187" t="s">
        <v>174</v>
      </c>
      <c r="D189" s="188" t="s">
        <v>174</v>
      </c>
      <c r="E189" s="188" t="s">
        <v>174</v>
      </c>
      <c r="F189" s="189" t="s">
        <v>174</v>
      </c>
      <c r="G189" s="190" t="s">
        <v>174</v>
      </c>
    </row>
    <row r="190" spans="1:7" s="192" customFormat="1" ht="42" customHeight="1">
      <c r="A190" s="185" t="s">
        <v>174</v>
      </c>
      <c r="B190" s="186" t="s">
        <v>174</v>
      </c>
      <c r="C190" s="187" t="s">
        <v>174</v>
      </c>
      <c r="D190" s="188" t="s">
        <v>174</v>
      </c>
      <c r="E190" s="188" t="s">
        <v>174</v>
      </c>
      <c r="F190" s="189" t="s">
        <v>174</v>
      </c>
      <c r="G190" s="190" t="s">
        <v>174</v>
      </c>
    </row>
    <row r="191" spans="1:7" s="192" customFormat="1" ht="42" customHeight="1">
      <c r="A191" s="185" t="s">
        <v>174</v>
      </c>
      <c r="B191" s="186" t="s">
        <v>174</v>
      </c>
      <c r="C191" s="187" t="s">
        <v>174</v>
      </c>
      <c r="D191" s="188" t="s">
        <v>174</v>
      </c>
      <c r="E191" s="188" t="s">
        <v>174</v>
      </c>
      <c r="F191" s="189" t="s">
        <v>174</v>
      </c>
      <c r="G191" s="190" t="s">
        <v>174</v>
      </c>
    </row>
    <row r="192" spans="1:7" s="192" customFormat="1" ht="42" customHeight="1">
      <c r="A192" s="185" t="s">
        <v>174</v>
      </c>
      <c r="B192" s="186" t="s">
        <v>174</v>
      </c>
      <c r="C192" s="187" t="s">
        <v>174</v>
      </c>
      <c r="D192" s="188" t="s">
        <v>174</v>
      </c>
      <c r="E192" s="188" t="s">
        <v>174</v>
      </c>
      <c r="F192" s="189" t="s">
        <v>174</v>
      </c>
      <c r="G192" s="190" t="s">
        <v>174</v>
      </c>
    </row>
    <row r="193" spans="1:7" s="192" customFormat="1" ht="42" customHeight="1">
      <c r="A193" s="185" t="s">
        <v>174</v>
      </c>
      <c r="B193" s="186" t="s">
        <v>174</v>
      </c>
      <c r="C193" s="187" t="s">
        <v>174</v>
      </c>
      <c r="D193" s="188" t="s">
        <v>174</v>
      </c>
      <c r="E193" s="188" t="s">
        <v>174</v>
      </c>
      <c r="F193" s="189" t="s">
        <v>174</v>
      </c>
      <c r="G193" s="190" t="s">
        <v>174</v>
      </c>
    </row>
    <row r="194" spans="1:7" s="192" customFormat="1" ht="42" customHeight="1">
      <c r="A194" s="185" t="s">
        <v>174</v>
      </c>
      <c r="B194" s="186" t="s">
        <v>174</v>
      </c>
      <c r="C194" s="187" t="s">
        <v>174</v>
      </c>
      <c r="D194" s="188" t="s">
        <v>174</v>
      </c>
      <c r="E194" s="188" t="s">
        <v>174</v>
      </c>
      <c r="F194" s="189" t="s">
        <v>174</v>
      </c>
      <c r="G194" s="190" t="s">
        <v>174</v>
      </c>
    </row>
    <row r="195" spans="1:7" s="192" customFormat="1" ht="42" customHeight="1">
      <c r="A195" s="185" t="s">
        <v>174</v>
      </c>
      <c r="B195" s="186" t="s">
        <v>174</v>
      </c>
      <c r="C195" s="187" t="s">
        <v>174</v>
      </c>
      <c r="D195" s="188" t="s">
        <v>174</v>
      </c>
      <c r="E195" s="188" t="s">
        <v>174</v>
      </c>
      <c r="F195" s="189" t="s">
        <v>174</v>
      </c>
      <c r="G195" s="190" t="s">
        <v>174</v>
      </c>
    </row>
    <row r="196" spans="1:7" s="192" customFormat="1" ht="42" customHeight="1">
      <c r="A196" s="185" t="s">
        <v>174</v>
      </c>
      <c r="B196" s="186" t="s">
        <v>174</v>
      </c>
      <c r="C196" s="187" t="s">
        <v>174</v>
      </c>
      <c r="D196" s="188" t="s">
        <v>174</v>
      </c>
      <c r="E196" s="188" t="s">
        <v>174</v>
      </c>
      <c r="F196" s="189" t="s">
        <v>174</v>
      </c>
      <c r="G196" s="190" t="s">
        <v>174</v>
      </c>
    </row>
    <row r="197" spans="1:7" s="192" customFormat="1" ht="42" customHeight="1">
      <c r="A197" s="185" t="s">
        <v>174</v>
      </c>
      <c r="B197" s="186" t="s">
        <v>174</v>
      </c>
      <c r="C197" s="187" t="s">
        <v>174</v>
      </c>
      <c r="D197" s="188" t="s">
        <v>174</v>
      </c>
      <c r="E197" s="188" t="s">
        <v>174</v>
      </c>
      <c r="F197" s="189" t="s">
        <v>174</v>
      </c>
      <c r="G197" s="190" t="s">
        <v>174</v>
      </c>
    </row>
    <row r="198" spans="1:7" s="192" customFormat="1" ht="42" customHeight="1">
      <c r="A198" s="185" t="s">
        <v>174</v>
      </c>
      <c r="B198" s="186" t="s">
        <v>174</v>
      </c>
      <c r="C198" s="187" t="s">
        <v>174</v>
      </c>
      <c r="D198" s="188" t="s">
        <v>174</v>
      </c>
      <c r="E198" s="188" t="s">
        <v>174</v>
      </c>
      <c r="F198" s="189" t="s">
        <v>174</v>
      </c>
      <c r="G198" s="190" t="s">
        <v>174</v>
      </c>
    </row>
    <row r="199" spans="1:7" s="192" customFormat="1" ht="42" customHeight="1">
      <c r="A199" s="185" t="s">
        <v>174</v>
      </c>
      <c r="B199" s="186" t="s">
        <v>174</v>
      </c>
      <c r="C199" s="187" t="s">
        <v>174</v>
      </c>
      <c r="D199" s="188" t="s">
        <v>174</v>
      </c>
      <c r="E199" s="188" t="s">
        <v>174</v>
      </c>
      <c r="F199" s="189" t="s">
        <v>174</v>
      </c>
      <c r="G199" s="190" t="s">
        <v>174</v>
      </c>
    </row>
    <row r="200" spans="1:7" s="192" customFormat="1" ht="42" customHeight="1">
      <c r="A200" s="185" t="s">
        <v>174</v>
      </c>
      <c r="B200" s="186" t="s">
        <v>174</v>
      </c>
      <c r="C200" s="187" t="s">
        <v>174</v>
      </c>
      <c r="D200" s="188" t="s">
        <v>174</v>
      </c>
      <c r="E200" s="188" t="s">
        <v>174</v>
      </c>
      <c r="F200" s="189" t="s">
        <v>174</v>
      </c>
      <c r="G200" s="190" t="s">
        <v>174</v>
      </c>
    </row>
    <row r="201" spans="1:7" s="192" customFormat="1" ht="42" customHeight="1">
      <c r="A201" s="185" t="s">
        <v>174</v>
      </c>
      <c r="B201" s="186" t="s">
        <v>174</v>
      </c>
      <c r="C201" s="187" t="s">
        <v>174</v>
      </c>
      <c r="D201" s="188" t="s">
        <v>174</v>
      </c>
      <c r="E201" s="188" t="s">
        <v>174</v>
      </c>
      <c r="F201" s="189" t="s">
        <v>174</v>
      </c>
      <c r="G201" s="190" t="s">
        <v>174</v>
      </c>
    </row>
    <row r="202" spans="1:7" s="192" customFormat="1" ht="42" customHeight="1">
      <c r="A202" s="185" t="s">
        <v>174</v>
      </c>
      <c r="B202" s="186" t="s">
        <v>174</v>
      </c>
      <c r="C202" s="187" t="s">
        <v>174</v>
      </c>
      <c r="D202" s="188" t="s">
        <v>174</v>
      </c>
      <c r="E202" s="188" t="s">
        <v>174</v>
      </c>
      <c r="F202" s="189" t="s">
        <v>174</v>
      </c>
      <c r="G202" s="190" t="s">
        <v>174</v>
      </c>
    </row>
    <row r="203" spans="1:7" s="192" customFormat="1" ht="42" customHeight="1">
      <c r="A203" s="185" t="s">
        <v>174</v>
      </c>
      <c r="B203" s="186" t="s">
        <v>174</v>
      </c>
      <c r="C203" s="187" t="s">
        <v>174</v>
      </c>
      <c r="D203" s="188" t="s">
        <v>174</v>
      </c>
      <c r="E203" s="188" t="s">
        <v>174</v>
      </c>
      <c r="F203" s="189" t="s">
        <v>174</v>
      </c>
      <c r="G203" s="190" t="s">
        <v>174</v>
      </c>
    </row>
    <row r="204" spans="1:7" s="192" customFormat="1" ht="42" customHeight="1">
      <c r="A204" s="185" t="s">
        <v>174</v>
      </c>
      <c r="B204" s="186" t="s">
        <v>174</v>
      </c>
      <c r="C204" s="187" t="s">
        <v>174</v>
      </c>
      <c r="D204" s="188" t="s">
        <v>174</v>
      </c>
      <c r="E204" s="188" t="s">
        <v>174</v>
      </c>
      <c r="F204" s="189" t="s">
        <v>174</v>
      </c>
      <c r="G204" s="190" t="s">
        <v>174</v>
      </c>
    </row>
    <row r="205" spans="1:7" s="192" customFormat="1" ht="42" customHeight="1">
      <c r="A205" s="185" t="s">
        <v>174</v>
      </c>
      <c r="B205" s="186" t="s">
        <v>174</v>
      </c>
      <c r="C205" s="187" t="s">
        <v>174</v>
      </c>
      <c r="D205" s="188" t="s">
        <v>174</v>
      </c>
      <c r="E205" s="188" t="s">
        <v>174</v>
      </c>
      <c r="F205" s="189" t="s">
        <v>174</v>
      </c>
      <c r="G205" s="190" t="s">
        <v>174</v>
      </c>
    </row>
    <row r="206" spans="1:7" s="192" customFormat="1" ht="42" customHeight="1">
      <c r="A206" s="185" t="s">
        <v>174</v>
      </c>
      <c r="B206" s="186" t="s">
        <v>174</v>
      </c>
      <c r="C206" s="187" t="s">
        <v>174</v>
      </c>
      <c r="D206" s="188" t="s">
        <v>174</v>
      </c>
      <c r="E206" s="188" t="s">
        <v>174</v>
      </c>
      <c r="F206" s="189" t="s">
        <v>174</v>
      </c>
      <c r="G206" s="190" t="s">
        <v>174</v>
      </c>
    </row>
    <row r="207" spans="1:7" s="192" customFormat="1" ht="42" customHeight="1">
      <c r="A207" s="185" t="s">
        <v>174</v>
      </c>
      <c r="B207" s="186" t="s">
        <v>174</v>
      </c>
      <c r="C207" s="187" t="s">
        <v>174</v>
      </c>
      <c r="D207" s="188" t="s">
        <v>174</v>
      </c>
      <c r="E207" s="188" t="s">
        <v>174</v>
      </c>
      <c r="F207" s="189" t="s">
        <v>174</v>
      </c>
      <c r="G207" s="190" t="s">
        <v>174</v>
      </c>
    </row>
    <row r="208" spans="1:7" s="192" customFormat="1" ht="42" customHeight="1">
      <c r="A208" s="185" t="s">
        <v>174</v>
      </c>
      <c r="B208" s="186" t="s">
        <v>174</v>
      </c>
      <c r="C208" s="187" t="s">
        <v>174</v>
      </c>
      <c r="D208" s="188" t="s">
        <v>174</v>
      </c>
      <c r="E208" s="188" t="s">
        <v>174</v>
      </c>
      <c r="F208" s="189" t="s">
        <v>174</v>
      </c>
      <c r="G208" s="190" t="s">
        <v>174</v>
      </c>
    </row>
    <row r="209" spans="1:7" s="192" customFormat="1" ht="42" customHeight="1">
      <c r="A209" s="185" t="s">
        <v>174</v>
      </c>
      <c r="B209" s="186" t="s">
        <v>174</v>
      </c>
      <c r="C209" s="187" t="s">
        <v>174</v>
      </c>
      <c r="D209" s="188" t="s">
        <v>174</v>
      </c>
      <c r="E209" s="188" t="s">
        <v>174</v>
      </c>
      <c r="F209" s="189" t="s">
        <v>174</v>
      </c>
      <c r="G209" s="190" t="s">
        <v>174</v>
      </c>
    </row>
    <row r="210" spans="1:7" s="192" customFormat="1" ht="42" customHeight="1">
      <c r="A210" s="185" t="s">
        <v>174</v>
      </c>
      <c r="B210" s="186" t="s">
        <v>174</v>
      </c>
      <c r="C210" s="187" t="s">
        <v>174</v>
      </c>
      <c r="D210" s="188" t="s">
        <v>174</v>
      </c>
      <c r="E210" s="188" t="s">
        <v>174</v>
      </c>
      <c r="F210" s="189" t="s">
        <v>174</v>
      </c>
      <c r="G210" s="190" t="s">
        <v>174</v>
      </c>
    </row>
    <row r="211" spans="1:7" s="192" customFormat="1" ht="42" customHeight="1">
      <c r="A211" s="185" t="s">
        <v>174</v>
      </c>
      <c r="B211" s="186" t="s">
        <v>174</v>
      </c>
      <c r="C211" s="187" t="s">
        <v>174</v>
      </c>
      <c r="D211" s="188" t="s">
        <v>174</v>
      </c>
      <c r="E211" s="188" t="s">
        <v>174</v>
      </c>
      <c r="F211" s="189" t="s">
        <v>174</v>
      </c>
      <c r="G211" s="190" t="s">
        <v>174</v>
      </c>
    </row>
    <row r="212" spans="1:7" s="192" customFormat="1" ht="42" customHeight="1">
      <c r="A212" s="185" t="s">
        <v>174</v>
      </c>
      <c r="B212" s="186" t="s">
        <v>174</v>
      </c>
      <c r="C212" s="187" t="s">
        <v>174</v>
      </c>
      <c r="D212" s="188" t="s">
        <v>174</v>
      </c>
      <c r="E212" s="188" t="s">
        <v>174</v>
      </c>
      <c r="F212" s="189" t="s">
        <v>174</v>
      </c>
      <c r="G212" s="190" t="s">
        <v>174</v>
      </c>
    </row>
    <row r="213" spans="1:7" s="192" customFormat="1" ht="42" customHeight="1">
      <c r="A213" s="185" t="s">
        <v>174</v>
      </c>
      <c r="B213" s="186" t="s">
        <v>174</v>
      </c>
      <c r="C213" s="187" t="s">
        <v>174</v>
      </c>
      <c r="D213" s="188" t="s">
        <v>174</v>
      </c>
      <c r="E213" s="188" t="s">
        <v>174</v>
      </c>
      <c r="F213" s="189" t="s">
        <v>174</v>
      </c>
      <c r="G213" s="190" t="s">
        <v>174</v>
      </c>
    </row>
    <row r="214" spans="1:7" s="192" customFormat="1" ht="42" customHeight="1">
      <c r="A214" s="185" t="s">
        <v>174</v>
      </c>
      <c r="B214" s="186" t="s">
        <v>174</v>
      </c>
      <c r="C214" s="187" t="s">
        <v>174</v>
      </c>
      <c r="D214" s="188" t="s">
        <v>174</v>
      </c>
      <c r="E214" s="188" t="s">
        <v>174</v>
      </c>
      <c r="F214" s="189" t="s">
        <v>174</v>
      </c>
      <c r="G214" s="190" t="s">
        <v>174</v>
      </c>
    </row>
    <row r="215" spans="1:7" s="192" customFormat="1" ht="42" customHeight="1">
      <c r="A215" s="185" t="s">
        <v>174</v>
      </c>
      <c r="B215" s="186" t="s">
        <v>174</v>
      </c>
      <c r="C215" s="187" t="s">
        <v>174</v>
      </c>
      <c r="D215" s="188" t="s">
        <v>174</v>
      </c>
      <c r="E215" s="188" t="s">
        <v>174</v>
      </c>
      <c r="F215" s="189" t="s">
        <v>174</v>
      </c>
      <c r="G215" s="190" t="s">
        <v>174</v>
      </c>
    </row>
    <row r="216" spans="1:7" s="192" customFormat="1" ht="42" customHeight="1">
      <c r="A216" s="185" t="s">
        <v>174</v>
      </c>
      <c r="B216" s="186" t="s">
        <v>174</v>
      </c>
      <c r="C216" s="187" t="s">
        <v>174</v>
      </c>
      <c r="D216" s="188" t="s">
        <v>174</v>
      </c>
      <c r="E216" s="188" t="s">
        <v>174</v>
      </c>
      <c r="F216" s="189" t="s">
        <v>174</v>
      </c>
      <c r="G216" s="190" t="s">
        <v>174</v>
      </c>
    </row>
    <row r="217" spans="1:7" s="192" customFormat="1" ht="42" customHeight="1">
      <c r="A217" s="185" t="s">
        <v>174</v>
      </c>
      <c r="B217" s="186" t="s">
        <v>174</v>
      </c>
      <c r="C217" s="187" t="s">
        <v>174</v>
      </c>
      <c r="D217" s="188" t="s">
        <v>174</v>
      </c>
      <c r="E217" s="188" t="s">
        <v>174</v>
      </c>
      <c r="F217" s="189" t="s">
        <v>174</v>
      </c>
      <c r="G217" s="190" t="s">
        <v>174</v>
      </c>
    </row>
    <row r="218" spans="1:7" s="192" customFormat="1" ht="42" customHeight="1">
      <c r="A218" s="185" t="s">
        <v>174</v>
      </c>
      <c r="B218" s="186" t="s">
        <v>174</v>
      </c>
      <c r="C218" s="187" t="s">
        <v>174</v>
      </c>
      <c r="D218" s="188" t="s">
        <v>174</v>
      </c>
      <c r="E218" s="188" t="s">
        <v>174</v>
      </c>
      <c r="F218" s="189" t="s">
        <v>174</v>
      </c>
      <c r="G218" s="190" t="s">
        <v>174</v>
      </c>
    </row>
    <row r="219" spans="1:7" s="192" customFormat="1" ht="42" customHeight="1">
      <c r="A219" s="185" t="s">
        <v>174</v>
      </c>
      <c r="B219" s="186" t="s">
        <v>174</v>
      </c>
      <c r="C219" s="187" t="s">
        <v>174</v>
      </c>
      <c r="D219" s="188" t="s">
        <v>174</v>
      </c>
      <c r="E219" s="188" t="s">
        <v>174</v>
      </c>
      <c r="F219" s="189" t="s">
        <v>174</v>
      </c>
      <c r="G219" s="190" t="s">
        <v>174</v>
      </c>
    </row>
    <row r="220" spans="1:7" s="192" customFormat="1" ht="42" customHeight="1">
      <c r="A220" s="185" t="s">
        <v>174</v>
      </c>
      <c r="B220" s="186" t="s">
        <v>174</v>
      </c>
      <c r="C220" s="187" t="s">
        <v>174</v>
      </c>
      <c r="D220" s="188" t="s">
        <v>174</v>
      </c>
      <c r="E220" s="188" t="s">
        <v>174</v>
      </c>
      <c r="F220" s="189" t="s">
        <v>174</v>
      </c>
      <c r="G220" s="190" t="s">
        <v>174</v>
      </c>
    </row>
    <row r="221" spans="1:7" s="192" customFormat="1" ht="42" customHeight="1">
      <c r="A221" s="185" t="s">
        <v>174</v>
      </c>
      <c r="B221" s="186" t="s">
        <v>174</v>
      </c>
      <c r="C221" s="187" t="s">
        <v>174</v>
      </c>
      <c r="D221" s="188" t="s">
        <v>174</v>
      </c>
      <c r="E221" s="188" t="s">
        <v>174</v>
      </c>
      <c r="F221" s="189" t="s">
        <v>174</v>
      </c>
      <c r="G221" s="190" t="s">
        <v>174</v>
      </c>
    </row>
    <row r="222" spans="1:7" s="192" customFormat="1" ht="42" customHeight="1">
      <c r="A222" s="185" t="s">
        <v>174</v>
      </c>
      <c r="B222" s="186" t="s">
        <v>174</v>
      </c>
      <c r="C222" s="187" t="s">
        <v>174</v>
      </c>
      <c r="D222" s="188" t="s">
        <v>174</v>
      </c>
      <c r="E222" s="188" t="s">
        <v>174</v>
      </c>
      <c r="F222" s="189" t="s">
        <v>174</v>
      </c>
      <c r="G222" s="190" t="s">
        <v>174</v>
      </c>
    </row>
    <row r="223" spans="1:7" s="192" customFormat="1" ht="42" customHeight="1">
      <c r="A223" s="185" t="s">
        <v>174</v>
      </c>
      <c r="B223" s="186" t="s">
        <v>174</v>
      </c>
      <c r="C223" s="187" t="s">
        <v>174</v>
      </c>
      <c r="D223" s="188" t="s">
        <v>174</v>
      </c>
      <c r="E223" s="188" t="s">
        <v>174</v>
      </c>
      <c r="F223" s="189" t="s">
        <v>174</v>
      </c>
      <c r="G223" s="190" t="s">
        <v>174</v>
      </c>
    </row>
    <row r="224" spans="1:7" s="192" customFormat="1" ht="42" customHeight="1">
      <c r="A224" s="185" t="s">
        <v>174</v>
      </c>
      <c r="B224" s="186" t="s">
        <v>174</v>
      </c>
      <c r="C224" s="187" t="s">
        <v>174</v>
      </c>
      <c r="D224" s="188" t="s">
        <v>174</v>
      </c>
      <c r="E224" s="188" t="s">
        <v>174</v>
      </c>
      <c r="F224" s="189" t="s">
        <v>174</v>
      </c>
      <c r="G224" s="190" t="s">
        <v>174</v>
      </c>
    </row>
    <row r="225" spans="1:7" s="192" customFormat="1" ht="42" customHeight="1">
      <c r="A225" s="185" t="s">
        <v>174</v>
      </c>
      <c r="B225" s="186" t="s">
        <v>174</v>
      </c>
      <c r="C225" s="187" t="s">
        <v>174</v>
      </c>
      <c r="D225" s="188" t="s">
        <v>174</v>
      </c>
      <c r="E225" s="188" t="s">
        <v>174</v>
      </c>
      <c r="F225" s="189" t="s">
        <v>174</v>
      </c>
      <c r="G225" s="190" t="s">
        <v>174</v>
      </c>
    </row>
    <row r="226" spans="1:7" s="192" customFormat="1" ht="42" customHeight="1">
      <c r="A226" s="185" t="s">
        <v>174</v>
      </c>
      <c r="B226" s="186" t="s">
        <v>174</v>
      </c>
      <c r="C226" s="187" t="s">
        <v>174</v>
      </c>
      <c r="D226" s="188" t="s">
        <v>174</v>
      </c>
      <c r="E226" s="188" t="s">
        <v>174</v>
      </c>
      <c r="F226" s="189" t="s">
        <v>174</v>
      </c>
      <c r="G226" s="190" t="s">
        <v>174</v>
      </c>
    </row>
    <row r="227" spans="1:7" s="192" customFormat="1" ht="42" customHeight="1">
      <c r="A227" s="185" t="s">
        <v>174</v>
      </c>
      <c r="B227" s="186" t="s">
        <v>174</v>
      </c>
      <c r="C227" s="187" t="s">
        <v>174</v>
      </c>
      <c r="D227" s="188" t="s">
        <v>174</v>
      </c>
      <c r="E227" s="188" t="s">
        <v>174</v>
      </c>
      <c r="F227" s="189" t="s">
        <v>174</v>
      </c>
      <c r="G227" s="190" t="s">
        <v>174</v>
      </c>
    </row>
    <row r="228" spans="1:7" s="192" customFormat="1" ht="42" customHeight="1">
      <c r="A228" s="185" t="s">
        <v>174</v>
      </c>
      <c r="B228" s="186" t="s">
        <v>174</v>
      </c>
      <c r="C228" s="187" t="s">
        <v>174</v>
      </c>
      <c r="D228" s="188" t="s">
        <v>174</v>
      </c>
      <c r="E228" s="188" t="s">
        <v>174</v>
      </c>
      <c r="F228" s="189" t="s">
        <v>174</v>
      </c>
      <c r="G228" s="190" t="s">
        <v>174</v>
      </c>
    </row>
    <row r="229" spans="1:7" s="192" customFormat="1" ht="42" customHeight="1">
      <c r="A229" s="185" t="s">
        <v>174</v>
      </c>
      <c r="B229" s="186" t="s">
        <v>174</v>
      </c>
      <c r="C229" s="187" t="s">
        <v>174</v>
      </c>
      <c r="D229" s="188" t="s">
        <v>174</v>
      </c>
      <c r="E229" s="188" t="s">
        <v>174</v>
      </c>
      <c r="F229" s="189" t="s">
        <v>174</v>
      </c>
      <c r="G229" s="190" t="s">
        <v>174</v>
      </c>
    </row>
    <row r="230" spans="1:7" s="192" customFormat="1" ht="42" customHeight="1">
      <c r="A230" s="185" t="s">
        <v>174</v>
      </c>
      <c r="B230" s="186" t="s">
        <v>174</v>
      </c>
      <c r="C230" s="187" t="s">
        <v>174</v>
      </c>
      <c r="D230" s="188" t="s">
        <v>174</v>
      </c>
      <c r="E230" s="188" t="s">
        <v>174</v>
      </c>
      <c r="F230" s="189" t="s">
        <v>174</v>
      </c>
      <c r="G230" s="190" t="s">
        <v>174</v>
      </c>
    </row>
    <row r="231" spans="1:7" s="192" customFormat="1" ht="42" customHeight="1">
      <c r="A231" s="185" t="s">
        <v>174</v>
      </c>
      <c r="B231" s="186" t="s">
        <v>174</v>
      </c>
      <c r="C231" s="187" t="s">
        <v>174</v>
      </c>
      <c r="D231" s="188" t="s">
        <v>174</v>
      </c>
      <c r="E231" s="188" t="s">
        <v>174</v>
      </c>
      <c r="F231" s="189" t="s">
        <v>174</v>
      </c>
      <c r="G231" s="190" t="s">
        <v>174</v>
      </c>
    </row>
    <row r="232" spans="1:7" s="192" customFormat="1" ht="42" customHeight="1">
      <c r="A232" s="185" t="s">
        <v>174</v>
      </c>
      <c r="B232" s="186" t="s">
        <v>174</v>
      </c>
      <c r="C232" s="187" t="s">
        <v>174</v>
      </c>
      <c r="D232" s="188" t="s">
        <v>174</v>
      </c>
      <c r="E232" s="188" t="s">
        <v>174</v>
      </c>
      <c r="F232" s="189" t="s">
        <v>174</v>
      </c>
      <c r="G232" s="190" t="s">
        <v>174</v>
      </c>
    </row>
    <row r="233" spans="1:7" s="192" customFormat="1" ht="42" customHeight="1">
      <c r="A233" s="185" t="s">
        <v>174</v>
      </c>
      <c r="B233" s="186" t="s">
        <v>174</v>
      </c>
      <c r="C233" s="187" t="s">
        <v>174</v>
      </c>
      <c r="D233" s="188" t="s">
        <v>174</v>
      </c>
      <c r="E233" s="188" t="s">
        <v>174</v>
      </c>
      <c r="F233" s="189" t="s">
        <v>174</v>
      </c>
      <c r="G233" s="190" t="s">
        <v>174</v>
      </c>
    </row>
    <row r="234" spans="1:7" s="192" customFormat="1" ht="42" customHeight="1">
      <c r="A234" s="185" t="s">
        <v>174</v>
      </c>
      <c r="B234" s="186" t="s">
        <v>174</v>
      </c>
      <c r="C234" s="187" t="s">
        <v>174</v>
      </c>
      <c r="D234" s="188" t="s">
        <v>174</v>
      </c>
      <c r="E234" s="188" t="s">
        <v>174</v>
      </c>
      <c r="F234" s="189" t="s">
        <v>174</v>
      </c>
      <c r="G234" s="190" t="s">
        <v>174</v>
      </c>
    </row>
    <row r="235" spans="1:7" s="192" customFormat="1" ht="42" customHeight="1">
      <c r="A235" s="185" t="s">
        <v>174</v>
      </c>
      <c r="B235" s="186" t="s">
        <v>174</v>
      </c>
      <c r="C235" s="187" t="s">
        <v>174</v>
      </c>
      <c r="D235" s="188" t="s">
        <v>174</v>
      </c>
      <c r="E235" s="188" t="s">
        <v>174</v>
      </c>
      <c r="F235" s="189" t="s">
        <v>174</v>
      </c>
      <c r="G235" s="190" t="s">
        <v>174</v>
      </c>
    </row>
    <row r="236" spans="1:7" s="192" customFormat="1" ht="42" customHeight="1">
      <c r="A236" s="185" t="s">
        <v>174</v>
      </c>
      <c r="B236" s="186" t="s">
        <v>174</v>
      </c>
      <c r="C236" s="187" t="s">
        <v>174</v>
      </c>
      <c r="D236" s="188" t="s">
        <v>174</v>
      </c>
      <c r="E236" s="188" t="s">
        <v>174</v>
      </c>
      <c r="F236" s="189" t="s">
        <v>174</v>
      </c>
      <c r="G236" s="190" t="s">
        <v>174</v>
      </c>
    </row>
    <row r="237" spans="1:7" s="192" customFormat="1" ht="42" customHeight="1">
      <c r="A237" s="185" t="s">
        <v>174</v>
      </c>
      <c r="B237" s="186" t="s">
        <v>174</v>
      </c>
      <c r="C237" s="187" t="s">
        <v>174</v>
      </c>
      <c r="D237" s="188" t="s">
        <v>174</v>
      </c>
      <c r="E237" s="188" t="s">
        <v>174</v>
      </c>
      <c r="F237" s="189" t="s">
        <v>174</v>
      </c>
      <c r="G237" s="190" t="s">
        <v>174</v>
      </c>
    </row>
    <row r="238" spans="1:7" s="192" customFormat="1" ht="42" customHeight="1">
      <c r="A238" s="185" t="s">
        <v>174</v>
      </c>
      <c r="B238" s="186" t="s">
        <v>174</v>
      </c>
      <c r="C238" s="187" t="s">
        <v>174</v>
      </c>
      <c r="D238" s="188" t="s">
        <v>174</v>
      </c>
      <c r="E238" s="188" t="s">
        <v>174</v>
      </c>
      <c r="F238" s="189" t="s">
        <v>174</v>
      </c>
      <c r="G238" s="190" t="s">
        <v>174</v>
      </c>
    </row>
    <row r="239" spans="1:7" s="192" customFormat="1" ht="42" customHeight="1">
      <c r="A239" s="185" t="s">
        <v>174</v>
      </c>
      <c r="B239" s="186" t="s">
        <v>174</v>
      </c>
      <c r="C239" s="187" t="s">
        <v>174</v>
      </c>
      <c r="D239" s="188" t="s">
        <v>174</v>
      </c>
      <c r="E239" s="188" t="s">
        <v>174</v>
      </c>
      <c r="F239" s="189" t="s">
        <v>174</v>
      </c>
      <c r="G239" s="190" t="s">
        <v>174</v>
      </c>
    </row>
    <row r="240" spans="1:7" ht="42" customHeight="1">
      <c r="A240" s="185" t="s">
        <v>174</v>
      </c>
      <c r="B240" s="186" t="s">
        <v>174</v>
      </c>
      <c r="C240" s="187" t="s">
        <v>174</v>
      </c>
      <c r="D240" s="188" t="s">
        <v>174</v>
      </c>
      <c r="E240" s="188" t="s">
        <v>174</v>
      </c>
      <c r="F240" s="189" t="s">
        <v>174</v>
      </c>
      <c r="G240" s="190" t="s">
        <v>174</v>
      </c>
    </row>
    <row r="241" spans="1:7" ht="42" customHeight="1">
      <c r="A241" s="185" t="s">
        <v>174</v>
      </c>
      <c r="B241" s="186" t="s">
        <v>174</v>
      </c>
      <c r="C241" s="187" t="s">
        <v>174</v>
      </c>
      <c r="D241" s="188" t="s">
        <v>174</v>
      </c>
      <c r="E241" s="188" t="s">
        <v>174</v>
      </c>
      <c r="F241" s="189" t="s">
        <v>174</v>
      </c>
      <c r="G241" s="190" t="s">
        <v>174</v>
      </c>
    </row>
    <row r="242" spans="1:7" ht="42" customHeight="1">
      <c r="A242" s="185" t="s">
        <v>174</v>
      </c>
      <c r="B242" s="186" t="s">
        <v>174</v>
      </c>
      <c r="C242" s="187" t="s">
        <v>174</v>
      </c>
      <c r="D242" s="188" t="s">
        <v>174</v>
      </c>
      <c r="E242" s="188" t="s">
        <v>174</v>
      </c>
      <c r="F242" s="189" t="s">
        <v>174</v>
      </c>
      <c r="G242" s="190" t="s">
        <v>174</v>
      </c>
    </row>
    <row r="243" spans="1:7" ht="42" customHeight="1">
      <c r="A243" s="185" t="s">
        <v>174</v>
      </c>
      <c r="B243" s="186" t="s">
        <v>174</v>
      </c>
      <c r="C243" s="187" t="s">
        <v>174</v>
      </c>
      <c r="D243" s="188" t="s">
        <v>174</v>
      </c>
      <c r="E243" s="188" t="s">
        <v>174</v>
      </c>
      <c r="F243" s="189" t="s">
        <v>174</v>
      </c>
      <c r="G243" s="190" t="s">
        <v>174</v>
      </c>
    </row>
    <row r="244" spans="1:7" ht="42" customHeight="1">
      <c r="A244" s="185" t="s">
        <v>174</v>
      </c>
      <c r="B244" s="186" t="s">
        <v>174</v>
      </c>
      <c r="C244" s="187" t="s">
        <v>174</v>
      </c>
      <c r="D244" s="188" t="s">
        <v>174</v>
      </c>
      <c r="E244" s="188" t="s">
        <v>174</v>
      </c>
      <c r="F244" s="189" t="s">
        <v>174</v>
      </c>
      <c r="G244" s="190" t="s">
        <v>174</v>
      </c>
    </row>
    <row r="245" spans="1:7" ht="42" customHeight="1">
      <c r="A245" s="185" t="s">
        <v>174</v>
      </c>
      <c r="B245" s="186" t="s">
        <v>174</v>
      </c>
      <c r="C245" s="187" t="s">
        <v>174</v>
      </c>
      <c r="D245" s="188" t="s">
        <v>174</v>
      </c>
      <c r="E245" s="188" t="s">
        <v>174</v>
      </c>
      <c r="F245" s="189" t="s">
        <v>174</v>
      </c>
      <c r="G245" s="190" t="s">
        <v>174</v>
      </c>
    </row>
    <row r="246" spans="1:7" ht="42" customHeight="1">
      <c r="A246" s="185" t="s">
        <v>174</v>
      </c>
      <c r="B246" s="186" t="s">
        <v>174</v>
      </c>
      <c r="C246" s="187" t="s">
        <v>174</v>
      </c>
      <c r="D246" s="188" t="s">
        <v>174</v>
      </c>
      <c r="E246" s="188" t="s">
        <v>174</v>
      </c>
      <c r="F246" s="189" t="s">
        <v>174</v>
      </c>
      <c r="G246" s="190" t="s">
        <v>174</v>
      </c>
    </row>
    <row r="247" spans="1:7" ht="42" customHeight="1">
      <c r="A247" s="185" t="s">
        <v>174</v>
      </c>
      <c r="B247" s="186" t="s">
        <v>174</v>
      </c>
      <c r="C247" s="187" t="s">
        <v>174</v>
      </c>
      <c r="D247" s="188" t="s">
        <v>174</v>
      </c>
      <c r="E247" s="188" t="s">
        <v>174</v>
      </c>
      <c r="F247" s="189" t="s">
        <v>174</v>
      </c>
      <c r="G247" s="190" t="s">
        <v>174</v>
      </c>
    </row>
    <row r="248" spans="1:7" ht="42" customHeight="1">
      <c r="A248" s="185" t="s">
        <v>174</v>
      </c>
      <c r="B248" s="186" t="s">
        <v>174</v>
      </c>
      <c r="C248" s="187" t="s">
        <v>174</v>
      </c>
      <c r="D248" s="188" t="s">
        <v>174</v>
      </c>
      <c r="E248" s="188" t="s">
        <v>174</v>
      </c>
      <c r="F248" s="189" t="s">
        <v>174</v>
      </c>
      <c r="G248" s="190" t="s">
        <v>174</v>
      </c>
    </row>
    <row r="249" spans="1:7" ht="42" customHeight="1">
      <c r="A249" s="185" t="s">
        <v>174</v>
      </c>
      <c r="B249" s="186" t="s">
        <v>174</v>
      </c>
      <c r="C249" s="187" t="s">
        <v>174</v>
      </c>
      <c r="D249" s="188" t="s">
        <v>174</v>
      </c>
      <c r="E249" s="188" t="s">
        <v>174</v>
      </c>
      <c r="F249" s="189" t="s">
        <v>174</v>
      </c>
      <c r="G249" s="190" t="s">
        <v>174</v>
      </c>
    </row>
    <row r="250" spans="1:7" ht="42" customHeight="1">
      <c r="A250" s="185" t="s">
        <v>174</v>
      </c>
      <c r="B250" s="186" t="s">
        <v>174</v>
      </c>
      <c r="C250" s="187" t="s">
        <v>174</v>
      </c>
      <c r="D250" s="188" t="s">
        <v>174</v>
      </c>
      <c r="E250" s="188" t="s">
        <v>174</v>
      </c>
      <c r="F250" s="189" t="s">
        <v>174</v>
      </c>
      <c r="G250" s="190" t="s">
        <v>174</v>
      </c>
    </row>
    <row r="251" spans="1:7" ht="42" customHeight="1">
      <c r="A251" s="185" t="s">
        <v>174</v>
      </c>
      <c r="B251" s="186" t="s">
        <v>174</v>
      </c>
      <c r="C251" s="187" t="s">
        <v>174</v>
      </c>
      <c r="D251" s="188" t="s">
        <v>174</v>
      </c>
      <c r="E251" s="188" t="s">
        <v>174</v>
      </c>
      <c r="F251" s="189" t="s">
        <v>174</v>
      </c>
      <c r="G251" s="190" t="s">
        <v>174</v>
      </c>
    </row>
    <row r="252" spans="1:7" ht="42" customHeight="1">
      <c r="A252" s="185" t="s">
        <v>174</v>
      </c>
      <c r="B252" s="186" t="s">
        <v>174</v>
      </c>
      <c r="C252" s="187" t="s">
        <v>174</v>
      </c>
      <c r="D252" s="188" t="s">
        <v>174</v>
      </c>
      <c r="E252" s="188" t="s">
        <v>174</v>
      </c>
      <c r="F252" s="189" t="s">
        <v>174</v>
      </c>
      <c r="G252" s="190" t="s">
        <v>174</v>
      </c>
    </row>
    <row r="253" spans="1:7" ht="42" customHeight="1">
      <c r="A253" s="185" t="s">
        <v>174</v>
      </c>
      <c r="B253" s="186" t="s">
        <v>174</v>
      </c>
      <c r="C253" s="187" t="s">
        <v>174</v>
      </c>
      <c r="D253" s="188" t="s">
        <v>174</v>
      </c>
      <c r="E253" s="188" t="s">
        <v>174</v>
      </c>
      <c r="F253" s="189" t="s">
        <v>174</v>
      </c>
      <c r="G253" s="190" t="s">
        <v>174</v>
      </c>
    </row>
    <row r="254" spans="1:7" ht="42" customHeight="1">
      <c r="A254" s="185" t="s">
        <v>174</v>
      </c>
      <c r="B254" s="186" t="s">
        <v>174</v>
      </c>
      <c r="C254" s="187" t="s">
        <v>174</v>
      </c>
      <c r="D254" s="188" t="s">
        <v>174</v>
      </c>
      <c r="E254" s="188" t="s">
        <v>174</v>
      </c>
      <c r="F254" s="189" t="s">
        <v>174</v>
      </c>
      <c r="G254" s="190" t="s">
        <v>174</v>
      </c>
    </row>
    <row r="255" spans="1:7" ht="42" customHeight="1">
      <c r="A255" s="185" t="s">
        <v>174</v>
      </c>
      <c r="B255" s="186" t="s">
        <v>174</v>
      </c>
      <c r="C255" s="187" t="s">
        <v>174</v>
      </c>
      <c r="D255" s="188" t="s">
        <v>174</v>
      </c>
      <c r="E255" s="188" t="s">
        <v>174</v>
      </c>
      <c r="F255" s="189" t="s">
        <v>174</v>
      </c>
      <c r="G255" s="190" t="s">
        <v>174</v>
      </c>
    </row>
    <row r="256" spans="1:7" ht="42" customHeight="1">
      <c r="A256" s="185" t="s">
        <v>174</v>
      </c>
      <c r="B256" s="186" t="s">
        <v>174</v>
      </c>
      <c r="C256" s="187" t="s">
        <v>174</v>
      </c>
      <c r="D256" s="188" t="s">
        <v>174</v>
      </c>
      <c r="E256" s="188" t="s">
        <v>174</v>
      </c>
      <c r="F256" s="189" t="s">
        <v>174</v>
      </c>
      <c r="G256" s="190" t="s">
        <v>174</v>
      </c>
    </row>
    <row r="257" spans="1:7" ht="42" customHeight="1">
      <c r="A257" s="185" t="s">
        <v>174</v>
      </c>
      <c r="B257" s="186" t="s">
        <v>174</v>
      </c>
      <c r="C257" s="187" t="s">
        <v>174</v>
      </c>
      <c r="D257" s="188" t="s">
        <v>174</v>
      </c>
      <c r="E257" s="188" t="s">
        <v>174</v>
      </c>
      <c r="F257" s="189" t="s">
        <v>174</v>
      </c>
      <c r="G257" s="190" t="s">
        <v>174</v>
      </c>
    </row>
    <row r="258" spans="1:7" ht="42" customHeight="1">
      <c r="A258" s="185" t="s">
        <v>174</v>
      </c>
      <c r="B258" s="186" t="s">
        <v>174</v>
      </c>
      <c r="C258" s="187" t="s">
        <v>174</v>
      </c>
      <c r="D258" s="188" t="s">
        <v>174</v>
      </c>
      <c r="E258" s="188" t="s">
        <v>174</v>
      </c>
      <c r="F258" s="189" t="s">
        <v>174</v>
      </c>
      <c r="G258" s="190" t="s">
        <v>174</v>
      </c>
    </row>
    <row r="259" spans="1:7" ht="42" customHeight="1">
      <c r="A259" s="185" t="s">
        <v>174</v>
      </c>
      <c r="B259" s="186" t="s">
        <v>174</v>
      </c>
      <c r="C259" s="187" t="s">
        <v>174</v>
      </c>
      <c r="D259" s="188" t="s">
        <v>174</v>
      </c>
      <c r="E259" s="188" t="s">
        <v>174</v>
      </c>
      <c r="F259" s="189" t="s">
        <v>174</v>
      </c>
      <c r="G259" s="190" t="s">
        <v>174</v>
      </c>
    </row>
    <row r="260" spans="1:7" ht="42" customHeight="1">
      <c r="A260" s="185" t="s">
        <v>174</v>
      </c>
      <c r="B260" s="186" t="s">
        <v>174</v>
      </c>
      <c r="C260" s="187" t="s">
        <v>174</v>
      </c>
      <c r="D260" s="188" t="s">
        <v>174</v>
      </c>
      <c r="E260" s="188" t="s">
        <v>174</v>
      </c>
      <c r="F260" s="189" t="s">
        <v>174</v>
      </c>
      <c r="G260" s="190" t="s">
        <v>174</v>
      </c>
    </row>
    <row r="261" spans="1:7" ht="42" customHeight="1">
      <c r="A261" s="185" t="s">
        <v>174</v>
      </c>
      <c r="B261" s="186" t="s">
        <v>174</v>
      </c>
      <c r="C261" s="187" t="s">
        <v>174</v>
      </c>
      <c r="D261" s="188" t="s">
        <v>174</v>
      </c>
      <c r="E261" s="188" t="s">
        <v>174</v>
      </c>
      <c r="F261" s="189" t="s">
        <v>174</v>
      </c>
      <c r="G261" s="190" t="s">
        <v>174</v>
      </c>
    </row>
    <row r="262" spans="1:7" ht="42" customHeight="1">
      <c r="A262" s="185" t="s">
        <v>174</v>
      </c>
      <c r="B262" s="186" t="s">
        <v>174</v>
      </c>
      <c r="C262" s="187" t="s">
        <v>174</v>
      </c>
      <c r="D262" s="188" t="s">
        <v>174</v>
      </c>
      <c r="E262" s="188" t="s">
        <v>174</v>
      </c>
      <c r="F262" s="189" t="s">
        <v>174</v>
      </c>
      <c r="G262" s="190" t="s">
        <v>174</v>
      </c>
    </row>
    <row r="263" spans="1:7" ht="42" customHeight="1">
      <c r="A263" s="185" t="s">
        <v>174</v>
      </c>
      <c r="B263" s="186" t="s">
        <v>174</v>
      </c>
      <c r="C263" s="187" t="s">
        <v>174</v>
      </c>
      <c r="D263" s="188" t="s">
        <v>174</v>
      </c>
      <c r="E263" s="188" t="s">
        <v>174</v>
      </c>
      <c r="F263" s="189" t="s">
        <v>174</v>
      </c>
      <c r="G263" s="190" t="s">
        <v>174</v>
      </c>
    </row>
    <row r="264" spans="1:7" ht="42" customHeight="1">
      <c r="A264" s="185" t="s">
        <v>174</v>
      </c>
      <c r="B264" s="186" t="s">
        <v>174</v>
      </c>
      <c r="C264" s="187" t="s">
        <v>174</v>
      </c>
      <c r="D264" s="188" t="s">
        <v>174</v>
      </c>
      <c r="E264" s="188" t="s">
        <v>174</v>
      </c>
      <c r="F264" s="189" t="s">
        <v>174</v>
      </c>
      <c r="G264" s="190" t="s">
        <v>174</v>
      </c>
    </row>
    <row r="265" spans="1:7" ht="42" customHeight="1">
      <c r="A265" s="185" t="s">
        <v>174</v>
      </c>
      <c r="B265" s="186" t="s">
        <v>174</v>
      </c>
      <c r="C265" s="187" t="s">
        <v>174</v>
      </c>
      <c r="D265" s="188" t="s">
        <v>174</v>
      </c>
      <c r="E265" s="188" t="s">
        <v>174</v>
      </c>
      <c r="F265" s="189" t="s">
        <v>174</v>
      </c>
      <c r="G265" s="190" t="s">
        <v>174</v>
      </c>
    </row>
    <row r="266" spans="1:7" ht="42" customHeight="1">
      <c r="A266" s="185" t="s">
        <v>174</v>
      </c>
      <c r="B266" s="186" t="s">
        <v>174</v>
      </c>
      <c r="C266" s="187" t="s">
        <v>174</v>
      </c>
      <c r="D266" s="188" t="s">
        <v>174</v>
      </c>
      <c r="E266" s="188" t="s">
        <v>174</v>
      </c>
      <c r="F266" s="189" t="s">
        <v>174</v>
      </c>
      <c r="G266" s="190" t="s">
        <v>174</v>
      </c>
    </row>
    <row r="267" spans="1:7" ht="42" customHeight="1">
      <c r="A267" s="185" t="s">
        <v>174</v>
      </c>
      <c r="B267" s="186" t="s">
        <v>174</v>
      </c>
      <c r="C267" s="187" t="s">
        <v>174</v>
      </c>
      <c r="D267" s="188" t="s">
        <v>174</v>
      </c>
      <c r="E267" s="188" t="s">
        <v>174</v>
      </c>
      <c r="F267" s="189" t="s">
        <v>174</v>
      </c>
      <c r="G267" s="190" t="s">
        <v>174</v>
      </c>
    </row>
    <row r="268" spans="1:7" ht="42" customHeight="1">
      <c r="A268" s="185" t="s">
        <v>174</v>
      </c>
      <c r="B268" s="186" t="s">
        <v>174</v>
      </c>
      <c r="C268" s="187" t="s">
        <v>174</v>
      </c>
      <c r="D268" s="188" t="s">
        <v>174</v>
      </c>
      <c r="E268" s="188" t="s">
        <v>174</v>
      </c>
      <c r="F268" s="189" t="s">
        <v>174</v>
      </c>
      <c r="G268" s="190" t="s">
        <v>174</v>
      </c>
    </row>
    <row r="269" spans="1:7" ht="42" customHeight="1">
      <c r="A269" s="185" t="s">
        <v>174</v>
      </c>
      <c r="B269" s="186" t="s">
        <v>174</v>
      </c>
      <c r="C269" s="187" t="s">
        <v>174</v>
      </c>
      <c r="D269" s="188" t="s">
        <v>174</v>
      </c>
      <c r="E269" s="188" t="s">
        <v>174</v>
      </c>
      <c r="F269" s="189" t="s">
        <v>174</v>
      </c>
      <c r="G269" s="190" t="s">
        <v>174</v>
      </c>
    </row>
    <row r="270" spans="1:7" ht="42" customHeight="1">
      <c r="A270" s="185" t="s">
        <v>174</v>
      </c>
      <c r="B270" s="186" t="s">
        <v>174</v>
      </c>
      <c r="C270" s="187" t="s">
        <v>174</v>
      </c>
      <c r="D270" s="188" t="s">
        <v>174</v>
      </c>
      <c r="E270" s="188" t="s">
        <v>174</v>
      </c>
      <c r="F270" s="189" t="s">
        <v>174</v>
      </c>
      <c r="G270" s="190" t="s">
        <v>174</v>
      </c>
    </row>
    <row r="271" spans="1:7" ht="42" customHeight="1">
      <c r="A271" s="185" t="s">
        <v>174</v>
      </c>
      <c r="B271" s="186" t="s">
        <v>174</v>
      </c>
      <c r="C271" s="187" t="s">
        <v>174</v>
      </c>
      <c r="D271" s="188" t="s">
        <v>174</v>
      </c>
      <c r="E271" s="188" t="s">
        <v>174</v>
      </c>
      <c r="F271" s="189" t="s">
        <v>174</v>
      </c>
      <c r="G271" s="190" t="s">
        <v>174</v>
      </c>
    </row>
    <row r="272" spans="1:7" ht="42" customHeight="1">
      <c r="A272" s="185" t="s">
        <v>174</v>
      </c>
      <c r="B272" s="186" t="s">
        <v>174</v>
      </c>
      <c r="C272" s="187" t="s">
        <v>174</v>
      </c>
      <c r="D272" s="188" t="s">
        <v>174</v>
      </c>
      <c r="E272" s="188" t="s">
        <v>174</v>
      </c>
      <c r="F272" s="189" t="s">
        <v>174</v>
      </c>
      <c r="G272" s="190" t="s">
        <v>174</v>
      </c>
    </row>
    <row r="273" spans="1:7" ht="42" customHeight="1">
      <c r="A273" s="185" t="s">
        <v>174</v>
      </c>
      <c r="B273" s="186" t="s">
        <v>174</v>
      </c>
      <c r="C273" s="187" t="s">
        <v>174</v>
      </c>
      <c r="D273" s="188" t="s">
        <v>174</v>
      </c>
      <c r="E273" s="188" t="s">
        <v>174</v>
      </c>
      <c r="F273" s="189" t="s">
        <v>174</v>
      </c>
      <c r="G273" s="190" t="s">
        <v>174</v>
      </c>
    </row>
    <row r="274" spans="1:7" ht="42" customHeight="1">
      <c r="A274" s="185" t="s">
        <v>174</v>
      </c>
      <c r="B274" s="186" t="s">
        <v>174</v>
      </c>
      <c r="C274" s="187" t="s">
        <v>174</v>
      </c>
      <c r="D274" s="188" t="s">
        <v>174</v>
      </c>
      <c r="E274" s="188" t="s">
        <v>174</v>
      </c>
      <c r="F274" s="189" t="s">
        <v>174</v>
      </c>
      <c r="G274" s="190" t="s">
        <v>174</v>
      </c>
    </row>
    <row r="275" spans="1:7" ht="42" customHeight="1">
      <c r="A275" s="185" t="s">
        <v>174</v>
      </c>
      <c r="B275" s="186" t="s">
        <v>174</v>
      </c>
      <c r="C275" s="187" t="s">
        <v>174</v>
      </c>
      <c r="D275" s="188" t="s">
        <v>174</v>
      </c>
      <c r="E275" s="188" t="s">
        <v>174</v>
      </c>
      <c r="F275" s="189" t="s">
        <v>174</v>
      </c>
      <c r="G275" s="190" t="s">
        <v>174</v>
      </c>
    </row>
    <row r="276" spans="1:7" ht="42" customHeight="1">
      <c r="A276" s="185" t="s">
        <v>174</v>
      </c>
      <c r="B276" s="186" t="s">
        <v>174</v>
      </c>
      <c r="C276" s="187" t="s">
        <v>174</v>
      </c>
      <c r="D276" s="188" t="s">
        <v>174</v>
      </c>
      <c r="E276" s="188" t="s">
        <v>174</v>
      </c>
      <c r="F276" s="189" t="s">
        <v>174</v>
      </c>
      <c r="G276" s="190" t="s">
        <v>174</v>
      </c>
    </row>
    <row r="277" spans="1:7" ht="42" customHeight="1">
      <c r="A277" s="185" t="s">
        <v>174</v>
      </c>
      <c r="B277" s="186" t="s">
        <v>174</v>
      </c>
      <c r="C277" s="187" t="s">
        <v>174</v>
      </c>
      <c r="D277" s="188" t="s">
        <v>174</v>
      </c>
      <c r="E277" s="188" t="s">
        <v>174</v>
      </c>
      <c r="F277" s="189" t="s">
        <v>174</v>
      </c>
      <c r="G277" s="190" t="s">
        <v>174</v>
      </c>
    </row>
    <row r="278" spans="1:7" ht="42" customHeight="1">
      <c r="A278" s="185" t="s">
        <v>174</v>
      </c>
      <c r="B278" s="186" t="s">
        <v>174</v>
      </c>
      <c r="C278" s="187" t="s">
        <v>174</v>
      </c>
      <c r="D278" s="188" t="s">
        <v>174</v>
      </c>
      <c r="E278" s="188" t="s">
        <v>174</v>
      </c>
      <c r="F278" s="189" t="s">
        <v>174</v>
      </c>
      <c r="G278" s="190" t="s">
        <v>174</v>
      </c>
    </row>
    <row r="279" spans="1:7" ht="42" customHeight="1">
      <c r="A279" s="185" t="s">
        <v>174</v>
      </c>
      <c r="B279" s="186" t="s">
        <v>174</v>
      </c>
      <c r="C279" s="187" t="s">
        <v>174</v>
      </c>
      <c r="D279" s="188" t="s">
        <v>174</v>
      </c>
      <c r="E279" s="188" t="s">
        <v>174</v>
      </c>
      <c r="F279" s="189" t="s">
        <v>174</v>
      </c>
      <c r="G279" s="190" t="s">
        <v>174</v>
      </c>
    </row>
    <row r="280" spans="1:7" ht="42" customHeight="1">
      <c r="A280" s="185" t="s">
        <v>174</v>
      </c>
      <c r="B280" s="186" t="s">
        <v>174</v>
      </c>
      <c r="C280" s="187" t="s">
        <v>174</v>
      </c>
      <c r="D280" s="188" t="s">
        <v>174</v>
      </c>
      <c r="E280" s="188" t="s">
        <v>174</v>
      </c>
      <c r="F280" s="189" t="s">
        <v>174</v>
      </c>
      <c r="G280" s="190" t="s">
        <v>174</v>
      </c>
    </row>
    <row r="281" spans="1:7" ht="42" customHeight="1">
      <c r="A281" s="185" t="s">
        <v>174</v>
      </c>
      <c r="B281" s="186" t="s">
        <v>174</v>
      </c>
      <c r="C281" s="187" t="s">
        <v>174</v>
      </c>
      <c r="D281" s="188" t="s">
        <v>174</v>
      </c>
      <c r="E281" s="188" t="s">
        <v>174</v>
      </c>
      <c r="F281" s="189" t="s">
        <v>174</v>
      </c>
      <c r="G281" s="190" t="s">
        <v>174</v>
      </c>
    </row>
    <row r="282" spans="1:7" ht="42" customHeight="1">
      <c r="A282" s="185" t="s">
        <v>174</v>
      </c>
      <c r="B282" s="186" t="s">
        <v>174</v>
      </c>
      <c r="C282" s="187" t="s">
        <v>174</v>
      </c>
      <c r="D282" s="188" t="s">
        <v>174</v>
      </c>
      <c r="E282" s="188" t="s">
        <v>174</v>
      </c>
      <c r="F282" s="189" t="s">
        <v>174</v>
      </c>
      <c r="G282" s="190" t="s">
        <v>174</v>
      </c>
    </row>
    <row r="283" spans="1:7" ht="42" customHeight="1">
      <c r="A283" s="185" t="s">
        <v>174</v>
      </c>
      <c r="B283" s="186" t="s">
        <v>174</v>
      </c>
      <c r="C283" s="187" t="s">
        <v>174</v>
      </c>
      <c r="D283" s="188" t="s">
        <v>174</v>
      </c>
      <c r="E283" s="188" t="s">
        <v>174</v>
      </c>
      <c r="F283" s="189" t="s">
        <v>174</v>
      </c>
      <c r="G283" s="190" t="s">
        <v>174</v>
      </c>
    </row>
    <row r="284" spans="1:7" ht="42" customHeight="1">
      <c r="A284" s="185" t="s">
        <v>174</v>
      </c>
      <c r="B284" s="186" t="s">
        <v>174</v>
      </c>
      <c r="C284" s="187" t="s">
        <v>174</v>
      </c>
      <c r="D284" s="188" t="s">
        <v>174</v>
      </c>
      <c r="E284" s="188" t="s">
        <v>174</v>
      </c>
      <c r="F284" s="189" t="s">
        <v>174</v>
      </c>
      <c r="G284" s="190" t="s">
        <v>174</v>
      </c>
    </row>
    <row r="285" spans="1:7" ht="42" customHeight="1">
      <c r="A285" s="185" t="s">
        <v>174</v>
      </c>
      <c r="B285" s="186" t="s">
        <v>174</v>
      </c>
      <c r="C285" s="187" t="s">
        <v>174</v>
      </c>
      <c r="D285" s="188" t="s">
        <v>174</v>
      </c>
      <c r="E285" s="188" t="s">
        <v>174</v>
      </c>
      <c r="F285" s="189" t="s">
        <v>174</v>
      </c>
      <c r="G285" s="190" t="s">
        <v>174</v>
      </c>
    </row>
    <row r="286" spans="1:7" ht="42" customHeight="1">
      <c r="A286" s="185" t="s">
        <v>174</v>
      </c>
      <c r="B286" s="186" t="s">
        <v>174</v>
      </c>
      <c r="C286" s="187" t="s">
        <v>174</v>
      </c>
      <c r="D286" s="188" t="s">
        <v>174</v>
      </c>
      <c r="E286" s="188" t="s">
        <v>174</v>
      </c>
      <c r="F286" s="189" t="s">
        <v>174</v>
      </c>
      <c r="G286" s="190" t="s">
        <v>174</v>
      </c>
    </row>
    <row r="287" spans="1:7" ht="42" customHeight="1">
      <c r="A287" s="185" t="s">
        <v>174</v>
      </c>
      <c r="B287" s="186" t="s">
        <v>174</v>
      </c>
      <c r="C287" s="187" t="s">
        <v>174</v>
      </c>
      <c r="D287" s="188" t="s">
        <v>174</v>
      </c>
      <c r="E287" s="188" t="s">
        <v>174</v>
      </c>
      <c r="F287" s="189" t="s">
        <v>174</v>
      </c>
      <c r="G287" s="190" t="s">
        <v>174</v>
      </c>
    </row>
    <row r="288" spans="1:7" ht="42" customHeight="1">
      <c r="A288" s="185" t="s">
        <v>174</v>
      </c>
      <c r="B288" s="186" t="s">
        <v>174</v>
      </c>
      <c r="C288" s="187" t="s">
        <v>174</v>
      </c>
      <c r="D288" s="188" t="s">
        <v>174</v>
      </c>
      <c r="E288" s="188" t="s">
        <v>174</v>
      </c>
      <c r="F288" s="189" t="s">
        <v>174</v>
      </c>
      <c r="G288" s="190" t="s">
        <v>174</v>
      </c>
    </row>
    <row r="289" spans="1:7" ht="42" customHeight="1">
      <c r="A289" s="185" t="s">
        <v>174</v>
      </c>
      <c r="B289" s="186" t="s">
        <v>174</v>
      </c>
      <c r="C289" s="187" t="s">
        <v>174</v>
      </c>
      <c r="D289" s="188" t="s">
        <v>174</v>
      </c>
      <c r="E289" s="188" t="s">
        <v>174</v>
      </c>
      <c r="F289" s="189" t="s">
        <v>174</v>
      </c>
      <c r="G289" s="190" t="s">
        <v>174</v>
      </c>
    </row>
    <row r="290" spans="1:7" ht="42" customHeight="1">
      <c r="A290" s="185" t="s">
        <v>174</v>
      </c>
      <c r="B290" s="186" t="s">
        <v>174</v>
      </c>
      <c r="C290" s="187" t="s">
        <v>174</v>
      </c>
      <c r="D290" s="188" t="s">
        <v>174</v>
      </c>
      <c r="E290" s="188" t="s">
        <v>174</v>
      </c>
      <c r="F290" s="189" t="s">
        <v>174</v>
      </c>
      <c r="G290" s="190" t="s">
        <v>174</v>
      </c>
    </row>
    <row r="291" spans="1:7" ht="42" customHeight="1">
      <c r="A291" s="185" t="s">
        <v>174</v>
      </c>
      <c r="B291" s="186" t="s">
        <v>174</v>
      </c>
      <c r="C291" s="187" t="s">
        <v>174</v>
      </c>
      <c r="D291" s="188" t="s">
        <v>174</v>
      </c>
      <c r="E291" s="188" t="s">
        <v>174</v>
      </c>
      <c r="F291" s="189" t="s">
        <v>174</v>
      </c>
      <c r="G291" s="190" t="s">
        <v>174</v>
      </c>
    </row>
    <row r="292" spans="1:7" ht="42" customHeight="1">
      <c r="A292" s="185" t="s">
        <v>174</v>
      </c>
      <c r="B292" s="186" t="s">
        <v>174</v>
      </c>
      <c r="C292" s="187" t="s">
        <v>174</v>
      </c>
      <c r="D292" s="188" t="s">
        <v>174</v>
      </c>
      <c r="E292" s="188" t="s">
        <v>174</v>
      </c>
      <c r="F292" s="189" t="s">
        <v>174</v>
      </c>
      <c r="G292" s="190" t="s">
        <v>174</v>
      </c>
    </row>
    <row r="293" spans="1:7" ht="42" customHeight="1">
      <c r="A293" s="185" t="s">
        <v>174</v>
      </c>
      <c r="B293" s="186" t="s">
        <v>174</v>
      </c>
      <c r="C293" s="187" t="s">
        <v>174</v>
      </c>
      <c r="D293" s="188" t="s">
        <v>174</v>
      </c>
      <c r="E293" s="188" t="s">
        <v>174</v>
      </c>
      <c r="F293" s="189" t="s">
        <v>174</v>
      </c>
      <c r="G293" s="190" t="s">
        <v>174</v>
      </c>
    </row>
    <row r="294" spans="1:7" ht="42" customHeight="1">
      <c r="A294" s="185" t="s">
        <v>174</v>
      </c>
      <c r="B294" s="186" t="s">
        <v>174</v>
      </c>
      <c r="C294" s="187" t="s">
        <v>174</v>
      </c>
      <c r="D294" s="188" t="s">
        <v>174</v>
      </c>
      <c r="E294" s="188" t="s">
        <v>174</v>
      </c>
      <c r="F294" s="189" t="s">
        <v>174</v>
      </c>
      <c r="G294" s="190" t="s">
        <v>174</v>
      </c>
    </row>
    <row r="295" spans="1:7" ht="42" customHeight="1">
      <c r="A295" s="185" t="s">
        <v>174</v>
      </c>
      <c r="B295" s="186" t="s">
        <v>174</v>
      </c>
      <c r="C295" s="187" t="s">
        <v>174</v>
      </c>
      <c r="D295" s="188" t="s">
        <v>174</v>
      </c>
      <c r="E295" s="188" t="s">
        <v>174</v>
      </c>
      <c r="F295" s="189" t="s">
        <v>174</v>
      </c>
      <c r="G295" s="190" t="s">
        <v>174</v>
      </c>
    </row>
    <row r="296" spans="1:7" ht="42" customHeight="1">
      <c r="A296" s="185" t="s">
        <v>174</v>
      </c>
      <c r="B296" s="186" t="s">
        <v>174</v>
      </c>
      <c r="C296" s="187" t="s">
        <v>174</v>
      </c>
      <c r="D296" s="188" t="s">
        <v>174</v>
      </c>
      <c r="E296" s="188" t="s">
        <v>174</v>
      </c>
      <c r="F296" s="189" t="s">
        <v>174</v>
      </c>
      <c r="G296" s="190" t="s">
        <v>174</v>
      </c>
    </row>
    <row r="297" spans="1:7" ht="42" customHeight="1">
      <c r="A297" s="185" t="s">
        <v>174</v>
      </c>
      <c r="B297" s="186" t="s">
        <v>174</v>
      </c>
      <c r="C297" s="187" t="s">
        <v>174</v>
      </c>
      <c r="D297" s="188" t="s">
        <v>174</v>
      </c>
      <c r="E297" s="188" t="s">
        <v>174</v>
      </c>
      <c r="F297" s="189" t="s">
        <v>174</v>
      </c>
      <c r="G297" s="190" t="s">
        <v>174</v>
      </c>
    </row>
    <row r="298" spans="1:7" ht="42" customHeight="1">
      <c r="A298" s="185" t="s">
        <v>174</v>
      </c>
      <c r="B298" s="186" t="s">
        <v>174</v>
      </c>
      <c r="C298" s="187" t="s">
        <v>174</v>
      </c>
      <c r="D298" s="188" t="s">
        <v>174</v>
      </c>
      <c r="E298" s="188" t="s">
        <v>174</v>
      </c>
      <c r="F298" s="189" t="s">
        <v>174</v>
      </c>
      <c r="G298" s="190" t="s">
        <v>174</v>
      </c>
    </row>
    <row r="299" spans="1:7" ht="42" customHeight="1">
      <c r="A299" s="185" t="s">
        <v>174</v>
      </c>
      <c r="B299" s="186" t="s">
        <v>174</v>
      </c>
      <c r="C299" s="187" t="s">
        <v>174</v>
      </c>
      <c r="D299" s="188" t="s">
        <v>174</v>
      </c>
      <c r="E299" s="188" t="s">
        <v>174</v>
      </c>
      <c r="F299" s="189" t="s">
        <v>174</v>
      </c>
      <c r="G299" s="190" t="s">
        <v>174</v>
      </c>
    </row>
    <row r="300" spans="1:7" ht="42" customHeight="1">
      <c r="A300" s="185" t="s">
        <v>174</v>
      </c>
      <c r="B300" s="186" t="s">
        <v>174</v>
      </c>
      <c r="C300" s="187" t="s">
        <v>174</v>
      </c>
      <c r="D300" s="188" t="s">
        <v>174</v>
      </c>
      <c r="E300" s="188" t="s">
        <v>174</v>
      </c>
      <c r="F300" s="189" t="s">
        <v>174</v>
      </c>
      <c r="G300" s="190" t="s">
        <v>174</v>
      </c>
    </row>
    <row r="301" spans="1:7" ht="42" customHeight="1">
      <c r="A301" s="185" t="s">
        <v>174</v>
      </c>
      <c r="B301" s="186" t="s">
        <v>174</v>
      </c>
      <c r="C301" s="187" t="s">
        <v>174</v>
      </c>
      <c r="D301" s="188" t="s">
        <v>174</v>
      </c>
      <c r="E301" s="188" t="s">
        <v>174</v>
      </c>
      <c r="F301" s="189" t="s">
        <v>174</v>
      </c>
      <c r="G301" s="190" t="s">
        <v>174</v>
      </c>
    </row>
    <row r="302" spans="1:7" ht="42" customHeight="1">
      <c r="A302" s="185" t="s">
        <v>174</v>
      </c>
      <c r="B302" s="186" t="s">
        <v>174</v>
      </c>
      <c r="C302" s="187" t="s">
        <v>174</v>
      </c>
      <c r="D302" s="188" t="s">
        <v>174</v>
      </c>
      <c r="E302" s="188" t="s">
        <v>174</v>
      </c>
      <c r="F302" s="189" t="s">
        <v>174</v>
      </c>
      <c r="G302" s="190" t="s">
        <v>174</v>
      </c>
    </row>
    <row r="303" spans="1:7" ht="42" customHeight="1">
      <c r="A303" s="185" t="s">
        <v>174</v>
      </c>
      <c r="B303" s="186" t="s">
        <v>174</v>
      </c>
      <c r="C303" s="187" t="s">
        <v>174</v>
      </c>
      <c r="D303" s="188" t="s">
        <v>174</v>
      </c>
      <c r="E303" s="188" t="s">
        <v>174</v>
      </c>
      <c r="F303" s="189" t="s">
        <v>174</v>
      </c>
      <c r="G303" s="190" t="s">
        <v>174</v>
      </c>
    </row>
    <row r="304" spans="1:7" ht="42" customHeight="1">
      <c r="A304" s="185" t="s">
        <v>174</v>
      </c>
      <c r="B304" s="186" t="s">
        <v>174</v>
      </c>
      <c r="C304" s="187" t="s">
        <v>174</v>
      </c>
      <c r="D304" s="188" t="s">
        <v>174</v>
      </c>
      <c r="E304" s="188" t="s">
        <v>174</v>
      </c>
      <c r="F304" s="189" t="s">
        <v>174</v>
      </c>
      <c r="G304" s="190" t="s">
        <v>174</v>
      </c>
    </row>
    <row r="305" spans="1:7" ht="42" customHeight="1">
      <c r="A305" s="185" t="s">
        <v>174</v>
      </c>
      <c r="B305" s="186" t="s">
        <v>174</v>
      </c>
      <c r="C305" s="187" t="s">
        <v>174</v>
      </c>
      <c r="D305" s="188" t="s">
        <v>174</v>
      </c>
      <c r="E305" s="188" t="s">
        <v>174</v>
      </c>
      <c r="F305" s="189" t="s">
        <v>174</v>
      </c>
      <c r="G305" s="190" t="s">
        <v>174</v>
      </c>
    </row>
    <row r="306" spans="1:7" ht="42" customHeight="1">
      <c r="A306" s="185" t="s">
        <v>174</v>
      </c>
      <c r="B306" s="186" t="s">
        <v>174</v>
      </c>
      <c r="C306" s="187" t="s">
        <v>174</v>
      </c>
      <c r="D306" s="188" t="s">
        <v>174</v>
      </c>
      <c r="E306" s="188" t="s">
        <v>174</v>
      </c>
      <c r="F306" s="189" t="s">
        <v>174</v>
      </c>
      <c r="G306" s="190" t="s">
        <v>174</v>
      </c>
    </row>
    <row r="307" spans="1:7" ht="42" customHeight="1">
      <c r="A307" s="185" t="s">
        <v>174</v>
      </c>
      <c r="B307" s="186" t="s">
        <v>174</v>
      </c>
      <c r="C307" s="187" t="s">
        <v>174</v>
      </c>
      <c r="D307" s="188" t="s">
        <v>174</v>
      </c>
      <c r="E307" s="188" t="s">
        <v>174</v>
      </c>
      <c r="F307" s="189" t="s">
        <v>174</v>
      </c>
      <c r="G307" s="190" t="s">
        <v>174</v>
      </c>
    </row>
    <row r="308" spans="1:7" ht="42" customHeight="1">
      <c r="A308" s="185" t="s">
        <v>174</v>
      </c>
      <c r="B308" s="186" t="s">
        <v>174</v>
      </c>
      <c r="C308" s="187" t="s">
        <v>174</v>
      </c>
      <c r="D308" s="188" t="s">
        <v>174</v>
      </c>
      <c r="E308" s="188" t="s">
        <v>174</v>
      </c>
      <c r="F308" s="189" t="s">
        <v>174</v>
      </c>
      <c r="G308" s="190" t="s">
        <v>174</v>
      </c>
    </row>
    <row r="309" spans="1:7" ht="42" customHeight="1">
      <c r="A309" s="185" t="s">
        <v>174</v>
      </c>
      <c r="B309" s="186" t="s">
        <v>174</v>
      </c>
      <c r="C309" s="187" t="s">
        <v>174</v>
      </c>
      <c r="D309" s="188" t="s">
        <v>174</v>
      </c>
      <c r="E309" s="188" t="s">
        <v>174</v>
      </c>
      <c r="F309" s="189" t="s">
        <v>174</v>
      </c>
      <c r="G309" s="190" t="s">
        <v>174</v>
      </c>
    </row>
    <row r="310" spans="1:7" ht="42" customHeight="1">
      <c r="A310" s="185" t="s">
        <v>174</v>
      </c>
      <c r="B310" s="186" t="s">
        <v>174</v>
      </c>
      <c r="C310" s="187" t="s">
        <v>174</v>
      </c>
      <c r="D310" s="188" t="s">
        <v>174</v>
      </c>
      <c r="E310" s="188" t="s">
        <v>174</v>
      </c>
      <c r="F310" s="189" t="s">
        <v>174</v>
      </c>
      <c r="G310" s="190" t="s">
        <v>174</v>
      </c>
    </row>
    <row r="311" spans="1:7" ht="42" customHeight="1">
      <c r="A311" s="185" t="s">
        <v>174</v>
      </c>
      <c r="B311" s="186" t="s">
        <v>174</v>
      </c>
      <c r="C311" s="187" t="s">
        <v>174</v>
      </c>
      <c r="D311" s="188" t="s">
        <v>174</v>
      </c>
      <c r="E311" s="188" t="s">
        <v>174</v>
      </c>
      <c r="F311" s="189" t="s">
        <v>174</v>
      </c>
      <c r="G311" s="190" t="s">
        <v>174</v>
      </c>
    </row>
    <row r="312" spans="1:7" ht="42" customHeight="1">
      <c r="A312" s="185" t="s">
        <v>174</v>
      </c>
      <c r="B312" s="186" t="s">
        <v>174</v>
      </c>
      <c r="C312" s="187" t="s">
        <v>174</v>
      </c>
      <c r="D312" s="188" t="s">
        <v>174</v>
      </c>
      <c r="E312" s="188" t="s">
        <v>174</v>
      </c>
      <c r="F312" s="189" t="s">
        <v>174</v>
      </c>
      <c r="G312" s="190" t="s">
        <v>174</v>
      </c>
    </row>
    <row r="313" spans="1:7" ht="42" customHeight="1">
      <c r="A313" s="185" t="s">
        <v>174</v>
      </c>
      <c r="B313" s="186" t="s">
        <v>174</v>
      </c>
      <c r="C313" s="187" t="s">
        <v>174</v>
      </c>
      <c r="D313" s="188" t="s">
        <v>174</v>
      </c>
      <c r="E313" s="188" t="s">
        <v>174</v>
      </c>
      <c r="F313" s="189" t="s">
        <v>174</v>
      </c>
      <c r="G313" s="190" t="s">
        <v>174</v>
      </c>
    </row>
    <row r="314" spans="1:7" ht="42" customHeight="1">
      <c r="A314" s="185" t="s">
        <v>174</v>
      </c>
      <c r="B314" s="186" t="s">
        <v>174</v>
      </c>
      <c r="C314" s="187" t="s">
        <v>174</v>
      </c>
      <c r="D314" s="188" t="s">
        <v>174</v>
      </c>
      <c r="E314" s="188" t="s">
        <v>174</v>
      </c>
      <c r="F314" s="189" t="s">
        <v>174</v>
      </c>
      <c r="G314" s="190" t="s">
        <v>174</v>
      </c>
    </row>
    <row r="315" spans="1:7" ht="42" customHeight="1">
      <c r="A315" s="185" t="s">
        <v>174</v>
      </c>
      <c r="B315" s="186" t="s">
        <v>174</v>
      </c>
      <c r="C315" s="187" t="s">
        <v>174</v>
      </c>
      <c r="D315" s="188" t="s">
        <v>174</v>
      </c>
      <c r="E315" s="188" t="s">
        <v>174</v>
      </c>
      <c r="F315" s="189" t="s">
        <v>174</v>
      </c>
      <c r="G315" s="190" t="s">
        <v>174</v>
      </c>
    </row>
    <row r="316" spans="1:7" ht="42" customHeight="1">
      <c r="A316" s="185" t="s">
        <v>174</v>
      </c>
      <c r="B316" s="186" t="s">
        <v>174</v>
      </c>
      <c r="C316" s="187" t="s">
        <v>174</v>
      </c>
      <c r="D316" s="188" t="s">
        <v>174</v>
      </c>
      <c r="E316" s="188" t="s">
        <v>174</v>
      </c>
      <c r="F316" s="189" t="s">
        <v>174</v>
      </c>
      <c r="G316" s="190" t="s">
        <v>174</v>
      </c>
    </row>
    <row r="317" spans="1:7" ht="42" customHeight="1">
      <c r="A317" s="185" t="s">
        <v>174</v>
      </c>
      <c r="B317" s="186" t="s">
        <v>174</v>
      </c>
      <c r="C317" s="187" t="s">
        <v>174</v>
      </c>
      <c r="D317" s="188" t="s">
        <v>174</v>
      </c>
      <c r="E317" s="188" t="s">
        <v>174</v>
      </c>
      <c r="F317" s="189" t="s">
        <v>174</v>
      </c>
      <c r="G317" s="190" t="s">
        <v>174</v>
      </c>
    </row>
    <row r="318" spans="1:7" ht="42" customHeight="1">
      <c r="A318" s="185" t="s">
        <v>174</v>
      </c>
      <c r="B318" s="186" t="s">
        <v>174</v>
      </c>
      <c r="C318" s="187" t="s">
        <v>174</v>
      </c>
      <c r="D318" s="188" t="s">
        <v>174</v>
      </c>
      <c r="E318" s="188" t="s">
        <v>174</v>
      </c>
      <c r="F318" s="189" t="s">
        <v>174</v>
      </c>
      <c r="G318" s="190" t="s">
        <v>174</v>
      </c>
    </row>
    <row r="319" spans="1:7" ht="42" customHeight="1">
      <c r="A319" s="185" t="s">
        <v>174</v>
      </c>
      <c r="B319" s="186" t="s">
        <v>174</v>
      </c>
      <c r="C319" s="187" t="s">
        <v>174</v>
      </c>
      <c r="D319" s="188" t="s">
        <v>174</v>
      </c>
      <c r="E319" s="188" t="s">
        <v>174</v>
      </c>
      <c r="F319" s="189" t="s">
        <v>174</v>
      </c>
      <c r="G319" s="190" t="s">
        <v>174</v>
      </c>
    </row>
    <row r="320" spans="1:7" ht="42" customHeight="1">
      <c r="A320" s="185" t="s">
        <v>174</v>
      </c>
      <c r="B320" s="186" t="s">
        <v>174</v>
      </c>
      <c r="C320" s="187" t="s">
        <v>174</v>
      </c>
      <c r="D320" s="188" t="s">
        <v>174</v>
      </c>
      <c r="E320" s="188" t="s">
        <v>174</v>
      </c>
      <c r="F320" s="189" t="s">
        <v>174</v>
      </c>
      <c r="G320" s="190" t="s">
        <v>174</v>
      </c>
    </row>
    <row r="321" spans="1:7" ht="42" customHeight="1">
      <c r="A321" s="185" t="s">
        <v>174</v>
      </c>
      <c r="B321" s="186" t="s">
        <v>174</v>
      </c>
      <c r="C321" s="187" t="s">
        <v>174</v>
      </c>
      <c r="D321" s="188" t="s">
        <v>174</v>
      </c>
      <c r="E321" s="188" t="s">
        <v>174</v>
      </c>
      <c r="F321" s="189" t="s">
        <v>174</v>
      </c>
      <c r="G321" s="190" t="s">
        <v>174</v>
      </c>
    </row>
    <row r="322" spans="1:7" ht="42" customHeight="1">
      <c r="A322" s="185" t="s">
        <v>174</v>
      </c>
      <c r="B322" s="186" t="s">
        <v>174</v>
      </c>
      <c r="C322" s="187" t="s">
        <v>174</v>
      </c>
      <c r="D322" s="188" t="s">
        <v>174</v>
      </c>
      <c r="E322" s="188" t="s">
        <v>174</v>
      </c>
      <c r="F322" s="189" t="s">
        <v>174</v>
      </c>
      <c r="G322" s="190" t="s">
        <v>174</v>
      </c>
    </row>
    <row r="323" spans="1:7" ht="42" customHeight="1">
      <c r="A323" s="185" t="s">
        <v>174</v>
      </c>
      <c r="B323" s="186" t="s">
        <v>174</v>
      </c>
      <c r="C323" s="187" t="s">
        <v>174</v>
      </c>
      <c r="D323" s="188" t="s">
        <v>174</v>
      </c>
      <c r="E323" s="188" t="s">
        <v>174</v>
      </c>
      <c r="F323" s="189" t="s">
        <v>174</v>
      </c>
      <c r="G323" s="190" t="s">
        <v>174</v>
      </c>
    </row>
    <row r="324" spans="1:7" ht="42" customHeight="1">
      <c r="A324" s="185" t="s">
        <v>174</v>
      </c>
      <c r="B324" s="186" t="s">
        <v>174</v>
      </c>
      <c r="C324" s="187" t="s">
        <v>174</v>
      </c>
      <c r="D324" s="188" t="s">
        <v>174</v>
      </c>
      <c r="E324" s="188" t="s">
        <v>174</v>
      </c>
      <c r="F324" s="189" t="s">
        <v>174</v>
      </c>
      <c r="G324" s="190" t="s">
        <v>174</v>
      </c>
    </row>
    <row r="325" spans="1:7" ht="42" customHeight="1">
      <c r="A325" s="185" t="s">
        <v>174</v>
      </c>
      <c r="B325" s="186" t="s">
        <v>174</v>
      </c>
      <c r="C325" s="187" t="s">
        <v>174</v>
      </c>
      <c r="D325" s="188" t="s">
        <v>174</v>
      </c>
      <c r="E325" s="188" t="s">
        <v>174</v>
      </c>
      <c r="F325" s="189" t="s">
        <v>174</v>
      </c>
      <c r="G325" s="190" t="s">
        <v>174</v>
      </c>
    </row>
    <row r="326" spans="1:7" ht="42" customHeight="1">
      <c r="A326" s="185" t="s">
        <v>174</v>
      </c>
      <c r="B326" s="186" t="s">
        <v>174</v>
      </c>
      <c r="C326" s="187" t="s">
        <v>174</v>
      </c>
      <c r="D326" s="188" t="s">
        <v>174</v>
      </c>
      <c r="E326" s="188" t="s">
        <v>174</v>
      </c>
      <c r="F326" s="189" t="s">
        <v>174</v>
      </c>
      <c r="G326" s="190" t="s">
        <v>174</v>
      </c>
    </row>
    <row r="327" spans="1:7" ht="42" customHeight="1">
      <c r="A327" s="185" t="s">
        <v>174</v>
      </c>
      <c r="B327" s="186" t="s">
        <v>174</v>
      </c>
      <c r="C327" s="187" t="s">
        <v>174</v>
      </c>
      <c r="D327" s="188" t="s">
        <v>174</v>
      </c>
      <c r="E327" s="188" t="s">
        <v>174</v>
      </c>
      <c r="F327" s="189" t="s">
        <v>174</v>
      </c>
      <c r="G327" s="190" t="s">
        <v>174</v>
      </c>
    </row>
    <row r="328" spans="1:7" ht="42" customHeight="1">
      <c r="A328" s="185" t="s">
        <v>174</v>
      </c>
      <c r="B328" s="186" t="s">
        <v>174</v>
      </c>
      <c r="C328" s="187" t="s">
        <v>174</v>
      </c>
      <c r="D328" s="188" t="s">
        <v>174</v>
      </c>
      <c r="E328" s="188" t="s">
        <v>174</v>
      </c>
      <c r="F328" s="189" t="s">
        <v>174</v>
      </c>
      <c r="G328" s="190" t="s">
        <v>174</v>
      </c>
    </row>
    <row r="329" spans="1:7" ht="42" customHeight="1">
      <c r="A329" s="185" t="s">
        <v>174</v>
      </c>
      <c r="B329" s="186" t="s">
        <v>174</v>
      </c>
      <c r="C329" s="187" t="s">
        <v>174</v>
      </c>
      <c r="D329" s="188" t="s">
        <v>174</v>
      </c>
      <c r="E329" s="188" t="s">
        <v>174</v>
      </c>
      <c r="F329" s="189" t="s">
        <v>174</v>
      </c>
      <c r="G329" s="190" t="s">
        <v>174</v>
      </c>
    </row>
    <row r="330" spans="1:7" ht="42" customHeight="1">
      <c r="A330" s="185" t="s">
        <v>174</v>
      </c>
      <c r="B330" s="186" t="s">
        <v>174</v>
      </c>
      <c r="C330" s="187" t="s">
        <v>174</v>
      </c>
      <c r="D330" s="188" t="s">
        <v>174</v>
      </c>
      <c r="E330" s="188" t="s">
        <v>174</v>
      </c>
      <c r="F330" s="189" t="s">
        <v>174</v>
      </c>
      <c r="G330" s="190" t="s">
        <v>174</v>
      </c>
    </row>
    <row r="331" spans="1:7" ht="42" customHeight="1">
      <c r="A331" s="185" t="s">
        <v>174</v>
      </c>
      <c r="B331" s="186" t="s">
        <v>174</v>
      </c>
      <c r="C331" s="187" t="s">
        <v>174</v>
      </c>
      <c r="D331" s="188" t="s">
        <v>174</v>
      </c>
      <c r="E331" s="188" t="s">
        <v>174</v>
      </c>
      <c r="F331" s="189" t="s">
        <v>174</v>
      </c>
      <c r="G331" s="190" t="s">
        <v>174</v>
      </c>
    </row>
    <row r="332" spans="1:7" ht="42" customHeight="1">
      <c r="A332" s="185" t="s">
        <v>174</v>
      </c>
      <c r="B332" s="186" t="s">
        <v>174</v>
      </c>
      <c r="C332" s="187" t="s">
        <v>174</v>
      </c>
      <c r="D332" s="188" t="s">
        <v>174</v>
      </c>
      <c r="E332" s="188" t="s">
        <v>174</v>
      </c>
      <c r="F332" s="189" t="s">
        <v>174</v>
      </c>
      <c r="G332" s="190" t="s">
        <v>174</v>
      </c>
    </row>
    <row r="333" spans="1:7" ht="42" customHeight="1">
      <c r="A333" s="185" t="s">
        <v>174</v>
      </c>
      <c r="B333" s="186" t="s">
        <v>174</v>
      </c>
      <c r="C333" s="187" t="s">
        <v>174</v>
      </c>
      <c r="D333" s="188" t="s">
        <v>174</v>
      </c>
      <c r="E333" s="188" t="s">
        <v>174</v>
      </c>
      <c r="F333" s="189" t="s">
        <v>174</v>
      </c>
      <c r="G333" s="190" t="s">
        <v>174</v>
      </c>
    </row>
    <row r="334" spans="1:7" ht="42" customHeight="1">
      <c r="A334" s="185" t="s">
        <v>174</v>
      </c>
      <c r="B334" s="186" t="s">
        <v>174</v>
      </c>
      <c r="C334" s="187" t="s">
        <v>174</v>
      </c>
      <c r="D334" s="188" t="s">
        <v>174</v>
      </c>
      <c r="E334" s="188" t="s">
        <v>174</v>
      </c>
      <c r="F334" s="189" t="s">
        <v>174</v>
      </c>
      <c r="G334" s="190" t="s">
        <v>174</v>
      </c>
    </row>
    <row r="335" spans="1:7" ht="42" customHeight="1">
      <c r="A335" s="185" t="s">
        <v>174</v>
      </c>
      <c r="B335" s="186" t="s">
        <v>174</v>
      </c>
      <c r="C335" s="187" t="s">
        <v>174</v>
      </c>
      <c r="D335" s="188" t="s">
        <v>174</v>
      </c>
      <c r="E335" s="188" t="s">
        <v>174</v>
      </c>
      <c r="F335" s="189" t="s">
        <v>174</v>
      </c>
      <c r="G335" s="190" t="s">
        <v>174</v>
      </c>
    </row>
    <row r="336" spans="1:7" ht="42" customHeight="1">
      <c r="A336" s="185" t="s">
        <v>174</v>
      </c>
      <c r="B336" s="186" t="s">
        <v>174</v>
      </c>
      <c r="C336" s="187" t="s">
        <v>174</v>
      </c>
      <c r="D336" s="188" t="s">
        <v>174</v>
      </c>
      <c r="E336" s="188" t="s">
        <v>174</v>
      </c>
      <c r="F336" s="189" t="s">
        <v>174</v>
      </c>
      <c r="G336" s="190" t="s">
        <v>174</v>
      </c>
    </row>
    <row r="337" spans="1:7" ht="42" customHeight="1">
      <c r="A337" s="185" t="s">
        <v>174</v>
      </c>
      <c r="B337" s="186" t="s">
        <v>174</v>
      </c>
      <c r="C337" s="187" t="s">
        <v>174</v>
      </c>
      <c r="D337" s="188" t="s">
        <v>174</v>
      </c>
      <c r="E337" s="188" t="s">
        <v>174</v>
      </c>
      <c r="F337" s="189" t="s">
        <v>174</v>
      </c>
      <c r="G337" s="190" t="s">
        <v>174</v>
      </c>
    </row>
    <row r="338" spans="1:7" ht="42" customHeight="1">
      <c r="A338" s="185" t="s">
        <v>174</v>
      </c>
      <c r="B338" s="186" t="s">
        <v>174</v>
      </c>
      <c r="C338" s="187" t="s">
        <v>174</v>
      </c>
      <c r="D338" s="188" t="s">
        <v>174</v>
      </c>
      <c r="E338" s="188" t="s">
        <v>174</v>
      </c>
      <c r="F338" s="189" t="s">
        <v>174</v>
      </c>
      <c r="G338" s="190" t="s">
        <v>174</v>
      </c>
    </row>
    <row r="339" spans="1:7" ht="42" customHeight="1">
      <c r="A339" s="185" t="s">
        <v>174</v>
      </c>
      <c r="B339" s="186" t="s">
        <v>174</v>
      </c>
      <c r="C339" s="187" t="s">
        <v>174</v>
      </c>
      <c r="D339" s="188" t="s">
        <v>174</v>
      </c>
      <c r="E339" s="188" t="s">
        <v>174</v>
      </c>
      <c r="F339" s="189" t="s">
        <v>174</v>
      </c>
      <c r="G339" s="190" t="s">
        <v>174</v>
      </c>
    </row>
    <row r="340" spans="1:7" ht="42" customHeight="1">
      <c r="A340" s="185" t="s">
        <v>174</v>
      </c>
      <c r="B340" s="186" t="s">
        <v>174</v>
      </c>
      <c r="C340" s="187" t="s">
        <v>174</v>
      </c>
      <c r="D340" s="188" t="s">
        <v>174</v>
      </c>
      <c r="E340" s="188" t="s">
        <v>174</v>
      </c>
      <c r="F340" s="189" t="s">
        <v>174</v>
      </c>
      <c r="G340" s="190" t="s">
        <v>174</v>
      </c>
    </row>
    <row r="341" spans="1:7" ht="42" customHeight="1">
      <c r="A341" s="185" t="s">
        <v>174</v>
      </c>
      <c r="B341" s="186" t="s">
        <v>174</v>
      </c>
      <c r="C341" s="187" t="s">
        <v>174</v>
      </c>
      <c r="D341" s="188" t="s">
        <v>174</v>
      </c>
      <c r="E341" s="188" t="s">
        <v>174</v>
      </c>
      <c r="F341" s="189" t="s">
        <v>174</v>
      </c>
      <c r="G341" s="190" t="s">
        <v>174</v>
      </c>
    </row>
    <row r="342" spans="1:7" ht="42" customHeight="1">
      <c r="A342" s="185" t="s">
        <v>174</v>
      </c>
      <c r="B342" s="186" t="s">
        <v>174</v>
      </c>
      <c r="C342" s="187" t="s">
        <v>174</v>
      </c>
      <c r="D342" s="188" t="s">
        <v>174</v>
      </c>
      <c r="E342" s="188" t="s">
        <v>174</v>
      </c>
      <c r="F342" s="189" t="s">
        <v>174</v>
      </c>
      <c r="G342" s="190" t="s">
        <v>174</v>
      </c>
    </row>
    <row r="343" spans="1:7" ht="42" customHeight="1">
      <c r="A343" s="185" t="s">
        <v>174</v>
      </c>
      <c r="B343" s="186" t="s">
        <v>174</v>
      </c>
      <c r="C343" s="187" t="s">
        <v>174</v>
      </c>
      <c r="D343" s="188" t="s">
        <v>174</v>
      </c>
      <c r="E343" s="188" t="s">
        <v>174</v>
      </c>
      <c r="F343" s="189" t="s">
        <v>174</v>
      </c>
      <c r="G343" s="190" t="s">
        <v>174</v>
      </c>
    </row>
    <row r="344" spans="1:7" ht="42" customHeight="1">
      <c r="A344" s="185" t="s">
        <v>174</v>
      </c>
      <c r="B344" s="186" t="s">
        <v>174</v>
      </c>
      <c r="C344" s="187" t="s">
        <v>174</v>
      </c>
      <c r="D344" s="188" t="s">
        <v>174</v>
      </c>
      <c r="E344" s="188" t="s">
        <v>174</v>
      </c>
      <c r="F344" s="189" t="s">
        <v>174</v>
      </c>
      <c r="G344" s="190" t="s">
        <v>174</v>
      </c>
    </row>
    <row r="345" spans="1:7" ht="42" customHeight="1">
      <c r="A345" s="185" t="s">
        <v>174</v>
      </c>
      <c r="B345" s="186" t="s">
        <v>174</v>
      </c>
      <c r="C345" s="187" t="s">
        <v>174</v>
      </c>
      <c r="D345" s="188" t="s">
        <v>174</v>
      </c>
      <c r="E345" s="188" t="s">
        <v>174</v>
      </c>
      <c r="F345" s="189" t="s">
        <v>174</v>
      </c>
      <c r="G345" s="190" t="s">
        <v>174</v>
      </c>
    </row>
    <row r="346" spans="1:7" ht="42" customHeight="1">
      <c r="A346" s="185" t="s">
        <v>174</v>
      </c>
      <c r="B346" s="186" t="s">
        <v>174</v>
      </c>
      <c r="C346" s="187" t="s">
        <v>174</v>
      </c>
      <c r="D346" s="188" t="s">
        <v>174</v>
      </c>
      <c r="E346" s="188" t="s">
        <v>174</v>
      </c>
      <c r="F346" s="189" t="s">
        <v>174</v>
      </c>
      <c r="G346" s="190" t="s">
        <v>174</v>
      </c>
    </row>
    <row r="347" spans="1:7" ht="42" customHeight="1">
      <c r="A347" s="185" t="s">
        <v>174</v>
      </c>
      <c r="B347" s="186" t="s">
        <v>174</v>
      </c>
      <c r="C347" s="187" t="s">
        <v>174</v>
      </c>
      <c r="D347" s="188" t="s">
        <v>174</v>
      </c>
      <c r="E347" s="188" t="s">
        <v>174</v>
      </c>
      <c r="F347" s="189" t="s">
        <v>174</v>
      </c>
      <c r="G347" s="190" t="s">
        <v>174</v>
      </c>
    </row>
    <row r="348" spans="1:7" ht="42" customHeight="1">
      <c r="A348" s="185" t="s">
        <v>174</v>
      </c>
      <c r="B348" s="186" t="s">
        <v>174</v>
      </c>
      <c r="C348" s="187" t="s">
        <v>174</v>
      </c>
      <c r="D348" s="188" t="s">
        <v>174</v>
      </c>
      <c r="E348" s="188" t="s">
        <v>174</v>
      </c>
      <c r="F348" s="189" t="s">
        <v>174</v>
      </c>
      <c r="G348" s="190" t="s">
        <v>174</v>
      </c>
    </row>
    <row r="349" spans="1:7" ht="42" customHeight="1">
      <c r="A349" s="185" t="s">
        <v>174</v>
      </c>
      <c r="B349" s="186" t="s">
        <v>174</v>
      </c>
      <c r="C349" s="187" t="s">
        <v>174</v>
      </c>
      <c r="D349" s="188" t="s">
        <v>174</v>
      </c>
      <c r="E349" s="188" t="s">
        <v>174</v>
      </c>
      <c r="F349" s="189" t="s">
        <v>174</v>
      </c>
      <c r="G349" s="190" t="s">
        <v>174</v>
      </c>
    </row>
    <row r="350" spans="1:7" ht="42" customHeight="1">
      <c r="A350" s="185" t="s">
        <v>174</v>
      </c>
      <c r="B350" s="186" t="s">
        <v>174</v>
      </c>
      <c r="C350" s="187" t="s">
        <v>174</v>
      </c>
      <c r="D350" s="188" t="s">
        <v>174</v>
      </c>
      <c r="E350" s="188" t="s">
        <v>174</v>
      </c>
      <c r="F350" s="189" t="s">
        <v>174</v>
      </c>
      <c r="G350" s="190" t="s">
        <v>174</v>
      </c>
    </row>
    <row r="351" spans="1:7" ht="42" customHeight="1">
      <c r="A351" s="185" t="s">
        <v>174</v>
      </c>
      <c r="B351" s="186" t="s">
        <v>174</v>
      </c>
      <c r="C351" s="187" t="s">
        <v>174</v>
      </c>
      <c r="D351" s="188" t="s">
        <v>174</v>
      </c>
      <c r="E351" s="188" t="s">
        <v>174</v>
      </c>
      <c r="F351" s="189" t="s">
        <v>174</v>
      </c>
      <c r="G351" s="190" t="s">
        <v>174</v>
      </c>
    </row>
    <row r="352" spans="1:7" ht="42" customHeight="1">
      <c r="A352" s="185" t="s">
        <v>174</v>
      </c>
      <c r="B352" s="186" t="s">
        <v>174</v>
      </c>
      <c r="C352" s="187" t="s">
        <v>174</v>
      </c>
      <c r="D352" s="188" t="s">
        <v>174</v>
      </c>
      <c r="E352" s="188" t="s">
        <v>174</v>
      </c>
      <c r="F352" s="189" t="s">
        <v>174</v>
      </c>
      <c r="G352" s="190" t="s">
        <v>174</v>
      </c>
    </row>
    <row r="353" spans="1:7" ht="42" customHeight="1">
      <c r="A353" s="185" t="s">
        <v>174</v>
      </c>
      <c r="B353" s="186" t="s">
        <v>174</v>
      </c>
      <c r="C353" s="187" t="s">
        <v>174</v>
      </c>
      <c r="D353" s="188" t="s">
        <v>174</v>
      </c>
      <c r="E353" s="188" t="s">
        <v>174</v>
      </c>
      <c r="F353" s="189" t="s">
        <v>174</v>
      </c>
      <c r="G353" s="190" t="s">
        <v>174</v>
      </c>
    </row>
    <row r="354" spans="1:7" ht="42" customHeight="1">
      <c r="A354" s="185" t="s">
        <v>174</v>
      </c>
      <c r="B354" s="186" t="s">
        <v>174</v>
      </c>
      <c r="C354" s="187" t="s">
        <v>174</v>
      </c>
      <c r="D354" s="188" t="s">
        <v>174</v>
      </c>
      <c r="E354" s="188" t="s">
        <v>174</v>
      </c>
      <c r="F354" s="189" t="s">
        <v>174</v>
      </c>
      <c r="G354" s="190" t="s">
        <v>174</v>
      </c>
    </row>
    <row r="355" spans="1:7" ht="42" customHeight="1">
      <c r="A355" s="185" t="s">
        <v>174</v>
      </c>
      <c r="B355" s="186" t="s">
        <v>174</v>
      </c>
      <c r="C355" s="187" t="s">
        <v>174</v>
      </c>
      <c r="D355" s="188" t="s">
        <v>174</v>
      </c>
      <c r="E355" s="188" t="s">
        <v>174</v>
      </c>
      <c r="F355" s="189" t="s">
        <v>174</v>
      </c>
      <c r="G355" s="190" t="s">
        <v>174</v>
      </c>
    </row>
    <row r="356" spans="1:7" ht="42" customHeight="1">
      <c r="A356" s="185" t="s">
        <v>174</v>
      </c>
      <c r="B356" s="186" t="s">
        <v>174</v>
      </c>
      <c r="C356" s="187" t="s">
        <v>174</v>
      </c>
      <c r="D356" s="188" t="s">
        <v>174</v>
      </c>
      <c r="E356" s="188" t="s">
        <v>174</v>
      </c>
      <c r="F356" s="189" t="s">
        <v>174</v>
      </c>
      <c r="G356" s="190" t="s">
        <v>174</v>
      </c>
    </row>
    <row r="357" spans="1:7" ht="42" customHeight="1">
      <c r="A357" s="185" t="s">
        <v>174</v>
      </c>
      <c r="B357" s="186" t="s">
        <v>174</v>
      </c>
      <c r="C357" s="187" t="s">
        <v>174</v>
      </c>
      <c r="D357" s="188" t="s">
        <v>174</v>
      </c>
      <c r="E357" s="188" t="s">
        <v>174</v>
      </c>
      <c r="F357" s="189" t="s">
        <v>174</v>
      </c>
      <c r="G357" s="190" t="s">
        <v>174</v>
      </c>
    </row>
    <row r="358" spans="1:7" ht="42" customHeight="1">
      <c r="A358" s="185" t="s">
        <v>174</v>
      </c>
      <c r="B358" s="186" t="s">
        <v>174</v>
      </c>
      <c r="C358" s="187" t="s">
        <v>174</v>
      </c>
      <c r="D358" s="188" t="s">
        <v>174</v>
      </c>
      <c r="E358" s="188" t="s">
        <v>174</v>
      </c>
      <c r="F358" s="189" t="s">
        <v>174</v>
      </c>
      <c r="G358" s="190" t="s">
        <v>174</v>
      </c>
    </row>
    <row r="359" spans="1:7" ht="42" customHeight="1">
      <c r="A359" s="185" t="s">
        <v>174</v>
      </c>
      <c r="B359" s="186" t="s">
        <v>174</v>
      </c>
      <c r="C359" s="187" t="s">
        <v>174</v>
      </c>
      <c r="D359" s="188" t="s">
        <v>174</v>
      </c>
      <c r="E359" s="188" t="s">
        <v>174</v>
      </c>
      <c r="F359" s="189" t="s">
        <v>174</v>
      </c>
      <c r="G359" s="190" t="s">
        <v>174</v>
      </c>
    </row>
    <row r="360" spans="1:7" ht="42" customHeight="1">
      <c r="A360" s="185" t="s">
        <v>174</v>
      </c>
      <c r="B360" s="186" t="s">
        <v>174</v>
      </c>
      <c r="C360" s="187" t="s">
        <v>174</v>
      </c>
      <c r="D360" s="188" t="s">
        <v>174</v>
      </c>
      <c r="E360" s="188" t="s">
        <v>174</v>
      </c>
      <c r="F360" s="189" t="s">
        <v>174</v>
      </c>
      <c r="G360" s="190" t="s">
        <v>174</v>
      </c>
    </row>
    <row r="361" spans="1:7" ht="42" customHeight="1">
      <c r="A361" s="185" t="s">
        <v>174</v>
      </c>
      <c r="B361" s="186" t="s">
        <v>174</v>
      </c>
      <c r="C361" s="187" t="s">
        <v>174</v>
      </c>
      <c r="D361" s="188" t="s">
        <v>174</v>
      </c>
      <c r="E361" s="188" t="s">
        <v>174</v>
      </c>
      <c r="F361" s="189" t="s">
        <v>174</v>
      </c>
      <c r="G361" s="190" t="s">
        <v>174</v>
      </c>
    </row>
    <row r="362" spans="1:7" ht="42" customHeight="1">
      <c r="A362" s="185" t="s">
        <v>174</v>
      </c>
      <c r="B362" s="186" t="s">
        <v>174</v>
      </c>
      <c r="C362" s="187" t="s">
        <v>174</v>
      </c>
      <c r="D362" s="188" t="s">
        <v>174</v>
      </c>
      <c r="E362" s="188" t="s">
        <v>174</v>
      </c>
      <c r="F362" s="189" t="s">
        <v>174</v>
      </c>
      <c r="G362" s="190" t="s">
        <v>174</v>
      </c>
    </row>
    <row r="363" spans="1:7" ht="42" customHeight="1">
      <c r="A363" s="185" t="s">
        <v>174</v>
      </c>
      <c r="B363" s="186" t="s">
        <v>174</v>
      </c>
      <c r="C363" s="187" t="s">
        <v>174</v>
      </c>
      <c r="D363" s="188" t="s">
        <v>174</v>
      </c>
      <c r="E363" s="188" t="s">
        <v>174</v>
      </c>
      <c r="F363" s="189" t="s">
        <v>174</v>
      </c>
      <c r="G363" s="190" t="s">
        <v>174</v>
      </c>
    </row>
    <row r="364" spans="1:7" ht="42" customHeight="1">
      <c r="A364" s="185" t="s">
        <v>174</v>
      </c>
      <c r="B364" s="186" t="s">
        <v>174</v>
      </c>
      <c r="C364" s="187" t="s">
        <v>174</v>
      </c>
      <c r="D364" s="188" t="s">
        <v>174</v>
      </c>
      <c r="E364" s="188" t="s">
        <v>174</v>
      </c>
      <c r="F364" s="189" t="s">
        <v>174</v>
      </c>
      <c r="G364" s="190" t="s">
        <v>174</v>
      </c>
    </row>
    <row r="365" spans="1:7" ht="42" customHeight="1">
      <c r="A365" s="185" t="s">
        <v>174</v>
      </c>
      <c r="B365" s="186" t="s">
        <v>174</v>
      </c>
      <c r="C365" s="187" t="s">
        <v>174</v>
      </c>
      <c r="D365" s="188" t="s">
        <v>174</v>
      </c>
      <c r="E365" s="188" t="s">
        <v>174</v>
      </c>
      <c r="F365" s="189" t="s">
        <v>174</v>
      </c>
      <c r="G365" s="190" t="s">
        <v>174</v>
      </c>
    </row>
    <row r="366" spans="1:7" ht="42" customHeight="1">
      <c r="A366" s="185" t="s">
        <v>174</v>
      </c>
      <c r="B366" s="186" t="s">
        <v>174</v>
      </c>
      <c r="C366" s="187" t="s">
        <v>174</v>
      </c>
      <c r="D366" s="188" t="s">
        <v>174</v>
      </c>
      <c r="E366" s="188" t="s">
        <v>174</v>
      </c>
      <c r="F366" s="189" t="s">
        <v>174</v>
      </c>
      <c r="G366" s="190" t="s">
        <v>174</v>
      </c>
    </row>
    <row r="367" spans="1:7" ht="42" customHeight="1">
      <c r="A367" s="185" t="s">
        <v>174</v>
      </c>
      <c r="B367" s="186" t="s">
        <v>174</v>
      </c>
      <c r="C367" s="187" t="s">
        <v>174</v>
      </c>
      <c r="D367" s="188" t="s">
        <v>174</v>
      </c>
      <c r="E367" s="188" t="s">
        <v>174</v>
      </c>
      <c r="F367" s="189" t="s">
        <v>174</v>
      </c>
      <c r="G367" s="190" t="s">
        <v>174</v>
      </c>
    </row>
    <row r="368" spans="1:7" ht="42" customHeight="1">
      <c r="A368" s="185" t="s">
        <v>174</v>
      </c>
      <c r="B368" s="186" t="s">
        <v>174</v>
      </c>
      <c r="C368" s="187" t="s">
        <v>174</v>
      </c>
      <c r="D368" s="188" t="s">
        <v>174</v>
      </c>
      <c r="E368" s="188" t="s">
        <v>174</v>
      </c>
      <c r="F368" s="189" t="s">
        <v>174</v>
      </c>
      <c r="G368" s="190" t="s">
        <v>174</v>
      </c>
    </row>
    <row r="369" spans="1:7" ht="42" customHeight="1">
      <c r="A369" s="185" t="s">
        <v>174</v>
      </c>
      <c r="B369" s="186" t="s">
        <v>174</v>
      </c>
      <c r="C369" s="187" t="s">
        <v>174</v>
      </c>
      <c r="D369" s="188" t="s">
        <v>174</v>
      </c>
      <c r="E369" s="188" t="s">
        <v>174</v>
      </c>
      <c r="F369" s="189" t="s">
        <v>174</v>
      </c>
      <c r="G369" s="190" t="s">
        <v>174</v>
      </c>
    </row>
    <row r="370" spans="1:7" ht="42" customHeight="1">
      <c r="A370" s="185" t="s">
        <v>174</v>
      </c>
      <c r="B370" s="186" t="s">
        <v>174</v>
      </c>
      <c r="C370" s="187" t="s">
        <v>174</v>
      </c>
      <c r="D370" s="188" t="s">
        <v>174</v>
      </c>
      <c r="E370" s="188" t="s">
        <v>174</v>
      </c>
      <c r="F370" s="189" t="s">
        <v>174</v>
      </c>
      <c r="G370" s="190" t="s">
        <v>174</v>
      </c>
    </row>
    <row r="371" spans="1:7" ht="42" customHeight="1">
      <c r="A371" s="185" t="s">
        <v>174</v>
      </c>
      <c r="B371" s="186" t="s">
        <v>174</v>
      </c>
      <c r="C371" s="187" t="s">
        <v>174</v>
      </c>
      <c r="D371" s="188" t="s">
        <v>174</v>
      </c>
      <c r="E371" s="188" t="s">
        <v>174</v>
      </c>
      <c r="F371" s="189" t="s">
        <v>174</v>
      </c>
      <c r="G371" s="190" t="s">
        <v>174</v>
      </c>
    </row>
    <row r="372" spans="1:7" ht="42" customHeight="1">
      <c r="A372" s="185" t="s">
        <v>174</v>
      </c>
      <c r="B372" s="186" t="s">
        <v>174</v>
      </c>
      <c r="C372" s="187" t="s">
        <v>174</v>
      </c>
      <c r="D372" s="188" t="s">
        <v>174</v>
      </c>
      <c r="E372" s="188" t="s">
        <v>174</v>
      </c>
      <c r="F372" s="189" t="s">
        <v>174</v>
      </c>
      <c r="G372" s="190" t="s">
        <v>174</v>
      </c>
    </row>
    <row r="373" spans="1:7" ht="42" customHeight="1">
      <c r="A373" s="185" t="s">
        <v>174</v>
      </c>
      <c r="B373" s="186" t="s">
        <v>174</v>
      </c>
      <c r="C373" s="187" t="s">
        <v>174</v>
      </c>
      <c r="D373" s="188" t="s">
        <v>174</v>
      </c>
      <c r="E373" s="188" t="s">
        <v>174</v>
      </c>
      <c r="F373" s="189" t="s">
        <v>174</v>
      </c>
      <c r="G373" s="190" t="s">
        <v>174</v>
      </c>
    </row>
    <row r="374" spans="1:7" ht="42" customHeight="1">
      <c r="A374" s="185" t="s">
        <v>174</v>
      </c>
      <c r="B374" s="186" t="s">
        <v>174</v>
      </c>
      <c r="C374" s="187" t="s">
        <v>174</v>
      </c>
      <c r="D374" s="188" t="s">
        <v>174</v>
      </c>
      <c r="E374" s="188" t="s">
        <v>174</v>
      </c>
      <c r="F374" s="189" t="s">
        <v>174</v>
      </c>
      <c r="G374" s="190" t="s">
        <v>174</v>
      </c>
    </row>
    <row r="375" spans="1:7" ht="42" customHeight="1">
      <c r="A375" s="185" t="s">
        <v>174</v>
      </c>
      <c r="B375" s="186" t="s">
        <v>174</v>
      </c>
      <c r="C375" s="187" t="s">
        <v>174</v>
      </c>
      <c r="D375" s="188" t="s">
        <v>174</v>
      </c>
      <c r="E375" s="188" t="s">
        <v>174</v>
      </c>
      <c r="F375" s="189" t="s">
        <v>174</v>
      </c>
      <c r="G375" s="190" t="s">
        <v>174</v>
      </c>
    </row>
    <row r="376" spans="1:7" ht="42" customHeight="1">
      <c r="A376" s="185" t="s">
        <v>174</v>
      </c>
      <c r="B376" s="186" t="s">
        <v>174</v>
      </c>
      <c r="C376" s="187" t="s">
        <v>174</v>
      </c>
      <c r="D376" s="188" t="s">
        <v>174</v>
      </c>
      <c r="E376" s="188" t="s">
        <v>174</v>
      </c>
      <c r="F376" s="189" t="s">
        <v>174</v>
      </c>
      <c r="G376" s="190" t="s">
        <v>174</v>
      </c>
    </row>
    <row r="377" spans="1:7" ht="42" customHeight="1">
      <c r="A377" s="185" t="s">
        <v>174</v>
      </c>
      <c r="B377" s="186" t="s">
        <v>174</v>
      </c>
      <c r="C377" s="187" t="s">
        <v>174</v>
      </c>
      <c r="D377" s="188" t="s">
        <v>174</v>
      </c>
      <c r="E377" s="188" t="s">
        <v>174</v>
      </c>
      <c r="F377" s="189" t="s">
        <v>174</v>
      </c>
      <c r="G377" s="190" t="s">
        <v>174</v>
      </c>
    </row>
    <row r="378" spans="1:7" ht="42" customHeight="1">
      <c r="A378" s="185" t="s">
        <v>174</v>
      </c>
      <c r="B378" s="186" t="s">
        <v>174</v>
      </c>
      <c r="C378" s="187" t="s">
        <v>174</v>
      </c>
      <c r="D378" s="188" t="s">
        <v>174</v>
      </c>
      <c r="E378" s="188" t="s">
        <v>174</v>
      </c>
      <c r="F378" s="189" t="s">
        <v>174</v>
      </c>
      <c r="G378" s="190" t="s">
        <v>174</v>
      </c>
    </row>
    <row r="379" spans="1:7" ht="42" customHeight="1">
      <c r="A379" s="185" t="s">
        <v>174</v>
      </c>
      <c r="B379" s="186" t="s">
        <v>174</v>
      </c>
      <c r="C379" s="187" t="s">
        <v>174</v>
      </c>
      <c r="D379" s="188" t="s">
        <v>174</v>
      </c>
      <c r="E379" s="188" t="s">
        <v>174</v>
      </c>
      <c r="F379" s="189" t="s">
        <v>174</v>
      </c>
      <c r="G379" s="190" t="s">
        <v>174</v>
      </c>
    </row>
    <row r="380" spans="1:7" ht="42" customHeight="1">
      <c r="A380" s="185" t="s">
        <v>174</v>
      </c>
      <c r="B380" s="186" t="s">
        <v>174</v>
      </c>
      <c r="C380" s="187" t="s">
        <v>174</v>
      </c>
      <c r="D380" s="188" t="s">
        <v>174</v>
      </c>
      <c r="E380" s="188" t="s">
        <v>174</v>
      </c>
      <c r="F380" s="189" t="s">
        <v>174</v>
      </c>
      <c r="G380" s="190" t="s">
        <v>174</v>
      </c>
    </row>
    <row r="381" spans="1:7" ht="42" customHeight="1">
      <c r="A381" s="185" t="s">
        <v>174</v>
      </c>
      <c r="B381" s="186" t="s">
        <v>174</v>
      </c>
      <c r="C381" s="187" t="s">
        <v>174</v>
      </c>
      <c r="D381" s="188" t="s">
        <v>174</v>
      </c>
      <c r="E381" s="188" t="s">
        <v>174</v>
      </c>
      <c r="F381" s="189" t="s">
        <v>174</v>
      </c>
      <c r="G381" s="190" t="s">
        <v>174</v>
      </c>
    </row>
    <row r="382" spans="1:7" ht="42" customHeight="1">
      <c r="A382" s="185" t="s">
        <v>174</v>
      </c>
      <c r="B382" s="186" t="s">
        <v>174</v>
      </c>
      <c r="C382" s="187" t="s">
        <v>174</v>
      </c>
      <c r="D382" s="188" t="s">
        <v>174</v>
      </c>
      <c r="E382" s="188" t="s">
        <v>174</v>
      </c>
      <c r="F382" s="189" t="s">
        <v>174</v>
      </c>
      <c r="G382" s="190" t="s">
        <v>174</v>
      </c>
    </row>
    <row r="383" spans="1:7" ht="42" customHeight="1">
      <c r="A383" s="185" t="s">
        <v>174</v>
      </c>
      <c r="B383" s="186" t="s">
        <v>174</v>
      </c>
      <c r="C383" s="187" t="s">
        <v>174</v>
      </c>
      <c r="D383" s="188" t="s">
        <v>174</v>
      </c>
      <c r="E383" s="188" t="s">
        <v>174</v>
      </c>
      <c r="F383" s="189" t="s">
        <v>174</v>
      </c>
      <c r="G383" s="190" t="s">
        <v>174</v>
      </c>
    </row>
    <row r="384" spans="1:7" ht="42" customHeight="1">
      <c r="A384" s="185" t="s">
        <v>174</v>
      </c>
      <c r="B384" s="186" t="s">
        <v>174</v>
      </c>
      <c r="C384" s="187" t="s">
        <v>174</v>
      </c>
      <c r="D384" s="188" t="s">
        <v>174</v>
      </c>
      <c r="E384" s="188" t="s">
        <v>174</v>
      </c>
      <c r="F384" s="189" t="s">
        <v>174</v>
      </c>
      <c r="G384" s="190" t="s">
        <v>174</v>
      </c>
    </row>
    <row r="385" spans="1:7" ht="42" customHeight="1">
      <c r="A385" s="185" t="s">
        <v>174</v>
      </c>
      <c r="B385" s="186" t="s">
        <v>174</v>
      </c>
      <c r="C385" s="187" t="s">
        <v>174</v>
      </c>
      <c r="D385" s="188" t="s">
        <v>174</v>
      </c>
      <c r="E385" s="188" t="s">
        <v>174</v>
      </c>
      <c r="F385" s="189" t="s">
        <v>174</v>
      </c>
      <c r="G385" s="190" t="s">
        <v>174</v>
      </c>
    </row>
    <row r="386" spans="1:7" ht="42" customHeight="1">
      <c r="A386" s="185" t="s">
        <v>174</v>
      </c>
      <c r="B386" s="186" t="s">
        <v>174</v>
      </c>
      <c r="C386" s="187" t="s">
        <v>174</v>
      </c>
      <c r="D386" s="188" t="s">
        <v>174</v>
      </c>
      <c r="E386" s="188" t="s">
        <v>174</v>
      </c>
      <c r="F386" s="189" t="s">
        <v>174</v>
      </c>
      <c r="G386" s="190" t="s">
        <v>174</v>
      </c>
    </row>
    <row r="387" spans="1:7" ht="42" customHeight="1">
      <c r="A387" s="185" t="s">
        <v>174</v>
      </c>
      <c r="B387" s="186" t="s">
        <v>174</v>
      </c>
      <c r="C387" s="187" t="s">
        <v>174</v>
      </c>
      <c r="D387" s="188" t="s">
        <v>174</v>
      </c>
      <c r="E387" s="188" t="s">
        <v>174</v>
      </c>
      <c r="F387" s="189" t="s">
        <v>174</v>
      </c>
      <c r="G387" s="190" t="s">
        <v>174</v>
      </c>
    </row>
    <row r="388" spans="1:7" ht="42" customHeight="1">
      <c r="A388" s="185" t="s">
        <v>174</v>
      </c>
      <c r="B388" s="186" t="s">
        <v>174</v>
      </c>
      <c r="C388" s="187" t="s">
        <v>174</v>
      </c>
      <c r="D388" s="188" t="s">
        <v>174</v>
      </c>
      <c r="E388" s="188" t="s">
        <v>174</v>
      </c>
      <c r="F388" s="189" t="s">
        <v>174</v>
      </c>
      <c r="G388" s="190" t="s">
        <v>174</v>
      </c>
    </row>
    <row r="389" spans="1:7" ht="42" customHeight="1">
      <c r="A389" s="185" t="s">
        <v>174</v>
      </c>
      <c r="B389" s="186" t="s">
        <v>174</v>
      </c>
      <c r="C389" s="187" t="s">
        <v>174</v>
      </c>
      <c r="D389" s="188" t="s">
        <v>174</v>
      </c>
      <c r="E389" s="188" t="s">
        <v>174</v>
      </c>
      <c r="F389" s="189" t="s">
        <v>174</v>
      </c>
      <c r="G389" s="190" t="s">
        <v>174</v>
      </c>
    </row>
    <row r="390" spans="1:7" ht="42" customHeight="1">
      <c r="A390" s="185" t="s">
        <v>174</v>
      </c>
      <c r="B390" s="186" t="s">
        <v>174</v>
      </c>
      <c r="C390" s="187" t="s">
        <v>174</v>
      </c>
      <c r="D390" s="188" t="s">
        <v>174</v>
      </c>
      <c r="E390" s="188" t="s">
        <v>174</v>
      </c>
      <c r="F390" s="189" t="s">
        <v>174</v>
      </c>
      <c r="G390" s="190" t="s">
        <v>174</v>
      </c>
    </row>
    <row r="391" spans="1:7" ht="42" customHeight="1">
      <c r="A391" s="185" t="s">
        <v>174</v>
      </c>
      <c r="B391" s="186" t="s">
        <v>174</v>
      </c>
      <c r="C391" s="187" t="s">
        <v>174</v>
      </c>
      <c r="D391" s="188" t="s">
        <v>174</v>
      </c>
      <c r="E391" s="188" t="s">
        <v>174</v>
      </c>
      <c r="F391" s="189" t="s">
        <v>174</v>
      </c>
      <c r="G391" s="190" t="s">
        <v>174</v>
      </c>
    </row>
    <row r="392" spans="1:7" ht="42" customHeight="1">
      <c r="A392" s="185" t="s">
        <v>174</v>
      </c>
      <c r="B392" s="186" t="s">
        <v>174</v>
      </c>
      <c r="C392" s="187" t="s">
        <v>174</v>
      </c>
      <c r="D392" s="188" t="s">
        <v>174</v>
      </c>
      <c r="E392" s="188" t="s">
        <v>174</v>
      </c>
      <c r="F392" s="189" t="s">
        <v>174</v>
      </c>
      <c r="G392" s="190" t="s">
        <v>174</v>
      </c>
    </row>
    <row r="393" spans="1:7" ht="42" customHeight="1">
      <c r="A393" s="185" t="s">
        <v>174</v>
      </c>
      <c r="B393" s="186" t="s">
        <v>174</v>
      </c>
      <c r="C393" s="187" t="s">
        <v>174</v>
      </c>
      <c r="D393" s="188" t="s">
        <v>174</v>
      </c>
      <c r="E393" s="188" t="s">
        <v>174</v>
      </c>
      <c r="F393" s="189" t="s">
        <v>174</v>
      </c>
      <c r="G393" s="190" t="s">
        <v>174</v>
      </c>
    </row>
    <row r="394" spans="1:7" ht="42" customHeight="1">
      <c r="A394" s="185" t="s">
        <v>174</v>
      </c>
      <c r="B394" s="186" t="s">
        <v>174</v>
      </c>
      <c r="C394" s="187" t="s">
        <v>174</v>
      </c>
      <c r="D394" s="188" t="s">
        <v>174</v>
      </c>
      <c r="E394" s="188" t="s">
        <v>174</v>
      </c>
      <c r="F394" s="189" t="s">
        <v>174</v>
      </c>
      <c r="G394" s="190" t="s">
        <v>174</v>
      </c>
    </row>
    <row r="395" spans="1:7" ht="42" customHeight="1">
      <c r="A395" s="185" t="s">
        <v>174</v>
      </c>
      <c r="B395" s="186" t="s">
        <v>174</v>
      </c>
      <c r="C395" s="187" t="s">
        <v>174</v>
      </c>
      <c r="D395" s="188" t="s">
        <v>174</v>
      </c>
      <c r="E395" s="188" t="s">
        <v>174</v>
      </c>
      <c r="F395" s="189" t="s">
        <v>174</v>
      </c>
      <c r="G395" s="190" t="s">
        <v>174</v>
      </c>
    </row>
    <row r="396" spans="1:7" ht="42" customHeight="1">
      <c r="A396" s="185" t="s">
        <v>174</v>
      </c>
      <c r="B396" s="186" t="s">
        <v>174</v>
      </c>
      <c r="C396" s="187" t="s">
        <v>174</v>
      </c>
      <c r="D396" s="188" t="s">
        <v>174</v>
      </c>
      <c r="E396" s="188" t="s">
        <v>174</v>
      </c>
      <c r="F396" s="189" t="s">
        <v>174</v>
      </c>
      <c r="G396" s="190" t="s">
        <v>174</v>
      </c>
    </row>
    <row r="397" spans="1:7" ht="42" customHeight="1">
      <c r="A397" s="185" t="s">
        <v>174</v>
      </c>
      <c r="B397" s="186" t="s">
        <v>174</v>
      </c>
      <c r="C397" s="187" t="s">
        <v>174</v>
      </c>
      <c r="D397" s="188" t="s">
        <v>174</v>
      </c>
      <c r="E397" s="188" t="s">
        <v>174</v>
      </c>
      <c r="F397" s="189" t="s">
        <v>174</v>
      </c>
      <c r="G397" s="190" t="s">
        <v>174</v>
      </c>
    </row>
    <row r="398" spans="1:7" ht="42" customHeight="1">
      <c r="A398" s="185" t="s">
        <v>174</v>
      </c>
      <c r="B398" s="186" t="s">
        <v>174</v>
      </c>
      <c r="C398" s="187" t="s">
        <v>174</v>
      </c>
      <c r="D398" s="188" t="s">
        <v>174</v>
      </c>
      <c r="E398" s="188" t="s">
        <v>174</v>
      </c>
      <c r="F398" s="189" t="s">
        <v>174</v>
      </c>
      <c r="G398" s="190" t="s">
        <v>174</v>
      </c>
    </row>
    <row r="399" spans="1:7" ht="42" customHeight="1">
      <c r="A399" s="185" t="s">
        <v>174</v>
      </c>
      <c r="B399" s="186" t="s">
        <v>174</v>
      </c>
      <c r="C399" s="187" t="s">
        <v>174</v>
      </c>
      <c r="D399" s="188" t="s">
        <v>174</v>
      </c>
      <c r="E399" s="188" t="s">
        <v>174</v>
      </c>
      <c r="F399" s="189" t="s">
        <v>174</v>
      </c>
      <c r="G399" s="190" t="s">
        <v>174</v>
      </c>
    </row>
    <row r="400" spans="1:7" ht="42" customHeight="1">
      <c r="A400" s="185" t="s">
        <v>174</v>
      </c>
      <c r="B400" s="186" t="s">
        <v>174</v>
      </c>
      <c r="C400" s="187" t="s">
        <v>174</v>
      </c>
      <c r="D400" s="188" t="s">
        <v>174</v>
      </c>
      <c r="E400" s="188" t="s">
        <v>174</v>
      </c>
      <c r="F400" s="189" t="s">
        <v>174</v>
      </c>
      <c r="G400" s="190" t="s">
        <v>174</v>
      </c>
    </row>
    <row r="401" spans="1:7" ht="42" customHeight="1">
      <c r="A401" s="185" t="s">
        <v>174</v>
      </c>
      <c r="B401" s="186" t="s">
        <v>174</v>
      </c>
      <c r="C401" s="187" t="s">
        <v>174</v>
      </c>
      <c r="D401" s="188" t="s">
        <v>174</v>
      </c>
      <c r="E401" s="188" t="s">
        <v>174</v>
      </c>
      <c r="F401" s="189" t="s">
        <v>174</v>
      </c>
      <c r="G401" s="190" t="s">
        <v>174</v>
      </c>
    </row>
    <row r="402" spans="1:7" ht="42" customHeight="1">
      <c r="A402" s="185" t="s">
        <v>174</v>
      </c>
      <c r="B402" s="186" t="s">
        <v>174</v>
      </c>
      <c r="C402" s="187" t="s">
        <v>174</v>
      </c>
      <c r="D402" s="188" t="s">
        <v>174</v>
      </c>
      <c r="E402" s="188" t="s">
        <v>174</v>
      </c>
      <c r="F402" s="189" t="s">
        <v>174</v>
      </c>
      <c r="G402" s="190" t="s">
        <v>174</v>
      </c>
    </row>
    <row r="403" spans="1:7" ht="42" customHeight="1">
      <c r="A403" s="185" t="s">
        <v>174</v>
      </c>
      <c r="B403" s="186" t="s">
        <v>174</v>
      </c>
      <c r="C403" s="187" t="s">
        <v>174</v>
      </c>
      <c r="D403" s="188" t="s">
        <v>174</v>
      </c>
      <c r="E403" s="188" t="s">
        <v>174</v>
      </c>
      <c r="F403" s="189" t="s">
        <v>174</v>
      </c>
      <c r="G403" s="190" t="s">
        <v>174</v>
      </c>
    </row>
    <row r="404" spans="1:7" ht="42" customHeight="1">
      <c r="A404" s="185" t="s">
        <v>174</v>
      </c>
      <c r="B404" s="186" t="s">
        <v>174</v>
      </c>
      <c r="C404" s="187" t="s">
        <v>174</v>
      </c>
      <c r="D404" s="188" t="s">
        <v>174</v>
      </c>
      <c r="E404" s="188" t="s">
        <v>174</v>
      </c>
      <c r="F404" s="189" t="s">
        <v>174</v>
      </c>
      <c r="G404" s="190" t="s">
        <v>174</v>
      </c>
    </row>
    <row r="405" spans="1:7" ht="42" customHeight="1">
      <c r="A405" s="185" t="s">
        <v>174</v>
      </c>
      <c r="B405" s="186" t="s">
        <v>174</v>
      </c>
      <c r="C405" s="187" t="s">
        <v>174</v>
      </c>
      <c r="D405" s="188" t="s">
        <v>174</v>
      </c>
      <c r="E405" s="188" t="s">
        <v>174</v>
      </c>
      <c r="F405" s="189" t="s">
        <v>174</v>
      </c>
      <c r="G405" s="190" t="s">
        <v>174</v>
      </c>
    </row>
    <row r="406" spans="1:7" ht="42" customHeight="1">
      <c r="A406" s="185" t="s">
        <v>174</v>
      </c>
      <c r="B406" s="186" t="s">
        <v>174</v>
      </c>
      <c r="C406" s="187" t="s">
        <v>174</v>
      </c>
      <c r="D406" s="188" t="s">
        <v>174</v>
      </c>
      <c r="E406" s="188" t="s">
        <v>174</v>
      </c>
      <c r="F406" s="189" t="s">
        <v>174</v>
      </c>
      <c r="G406" s="190" t="s">
        <v>174</v>
      </c>
    </row>
    <row r="407" spans="1:7" ht="42" customHeight="1">
      <c r="A407" s="185" t="s">
        <v>174</v>
      </c>
      <c r="B407" s="186" t="s">
        <v>174</v>
      </c>
      <c r="C407" s="187" t="s">
        <v>174</v>
      </c>
      <c r="D407" s="188" t="s">
        <v>174</v>
      </c>
      <c r="E407" s="188" t="s">
        <v>174</v>
      </c>
      <c r="F407" s="189" t="s">
        <v>174</v>
      </c>
      <c r="G407" s="190" t="s">
        <v>174</v>
      </c>
    </row>
    <row r="408" spans="1:7" ht="42" customHeight="1">
      <c r="A408" s="185" t="s">
        <v>174</v>
      </c>
      <c r="B408" s="186" t="s">
        <v>174</v>
      </c>
      <c r="C408" s="187" t="s">
        <v>174</v>
      </c>
      <c r="D408" s="188" t="s">
        <v>174</v>
      </c>
      <c r="E408" s="188" t="s">
        <v>174</v>
      </c>
      <c r="F408" s="189" t="s">
        <v>174</v>
      </c>
      <c r="G408" s="190" t="s">
        <v>174</v>
      </c>
    </row>
    <row r="409" spans="1:7" ht="42" customHeight="1">
      <c r="A409" s="185" t="s">
        <v>174</v>
      </c>
      <c r="B409" s="186" t="s">
        <v>174</v>
      </c>
      <c r="C409" s="187" t="s">
        <v>174</v>
      </c>
      <c r="D409" s="188" t="s">
        <v>174</v>
      </c>
      <c r="E409" s="188" t="s">
        <v>174</v>
      </c>
      <c r="F409" s="189" t="s">
        <v>174</v>
      </c>
      <c r="G409" s="190" t="s">
        <v>174</v>
      </c>
    </row>
    <row r="410" spans="1:7" ht="42" customHeight="1">
      <c r="A410" s="185" t="s">
        <v>174</v>
      </c>
      <c r="B410" s="186" t="s">
        <v>174</v>
      </c>
      <c r="C410" s="187" t="s">
        <v>174</v>
      </c>
      <c r="D410" s="188" t="s">
        <v>174</v>
      </c>
      <c r="E410" s="188" t="s">
        <v>174</v>
      </c>
      <c r="F410" s="189" t="s">
        <v>174</v>
      </c>
      <c r="G410" s="190" t="s">
        <v>174</v>
      </c>
    </row>
    <row r="411" spans="1:7" ht="42" customHeight="1">
      <c r="A411" s="185" t="s">
        <v>174</v>
      </c>
      <c r="B411" s="186" t="s">
        <v>174</v>
      </c>
      <c r="C411" s="187" t="s">
        <v>174</v>
      </c>
      <c r="D411" s="188" t="s">
        <v>174</v>
      </c>
      <c r="E411" s="188" t="s">
        <v>174</v>
      </c>
      <c r="F411" s="189" t="s">
        <v>174</v>
      </c>
      <c r="G411" s="190" t="s">
        <v>174</v>
      </c>
    </row>
    <row r="412" spans="1:7" ht="42" customHeight="1">
      <c r="A412" s="185" t="s">
        <v>174</v>
      </c>
      <c r="B412" s="186" t="s">
        <v>174</v>
      </c>
      <c r="C412" s="187" t="s">
        <v>174</v>
      </c>
      <c r="D412" s="188" t="s">
        <v>174</v>
      </c>
      <c r="E412" s="188" t="s">
        <v>174</v>
      </c>
      <c r="F412" s="189" t="s">
        <v>174</v>
      </c>
      <c r="G412" s="190" t="s">
        <v>174</v>
      </c>
    </row>
    <row r="413" spans="1:7" ht="42" customHeight="1">
      <c r="A413" s="185" t="s">
        <v>174</v>
      </c>
      <c r="B413" s="186" t="s">
        <v>174</v>
      </c>
      <c r="C413" s="187" t="s">
        <v>174</v>
      </c>
      <c r="D413" s="188" t="s">
        <v>174</v>
      </c>
      <c r="E413" s="188" t="s">
        <v>174</v>
      </c>
      <c r="F413" s="189" t="s">
        <v>174</v>
      </c>
      <c r="G413" s="190" t="s">
        <v>174</v>
      </c>
    </row>
    <row r="414" spans="1:7" ht="42" customHeight="1">
      <c r="A414" s="185" t="s">
        <v>174</v>
      </c>
      <c r="B414" s="186" t="s">
        <v>174</v>
      </c>
      <c r="C414" s="187" t="s">
        <v>174</v>
      </c>
      <c r="D414" s="188" t="s">
        <v>174</v>
      </c>
      <c r="E414" s="188" t="s">
        <v>174</v>
      </c>
      <c r="F414" s="189" t="s">
        <v>174</v>
      </c>
      <c r="G414" s="190" t="s">
        <v>174</v>
      </c>
    </row>
    <row r="415" spans="1:7" ht="42" customHeight="1">
      <c r="A415" s="185" t="s">
        <v>174</v>
      </c>
      <c r="B415" s="186" t="s">
        <v>174</v>
      </c>
      <c r="C415" s="187" t="s">
        <v>174</v>
      </c>
      <c r="D415" s="188" t="s">
        <v>174</v>
      </c>
      <c r="E415" s="188" t="s">
        <v>174</v>
      </c>
      <c r="F415" s="189" t="s">
        <v>174</v>
      </c>
      <c r="G415" s="190" t="s">
        <v>174</v>
      </c>
    </row>
    <row r="416" spans="1:7" ht="42" customHeight="1">
      <c r="A416" s="185" t="s">
        <v>174</v>
      </c>
      <c r="B416" s="186" t="s">
        <v>174</v>
      </c>
      <c r="C416" s="187" t="s">
        <v>174</v>
      </c>
      <c r="D416" s="188" t="s">
        <v>174</v>
      </c>
      <c r="E416" s="188" t="s">
        <v>174</v>
      </c>
      <c r="F416" s="189" t="s">
        <v>174</v>
      </c>
      <c r="G416" s="190" t="s">
        <v>174</v>
      </c>
    </row>
    <row r="417" spans="1:7" ht="42" customHeight="1">
      <c r="A417" s="185" t="s">
        <v>174</v>
      </c>
      <c r="B417" s="186" t="s">
        <v>174</v>
      </c>
      <c r="C417" s="187" t="s">
        <v>174</v>
      </c>
      <c r="D417" s="188" t="s">
        <v>174</v>
      </c>
      <c r="E417" s="188" t="s">
        <v>174</v>
      </c>
      <c r="F417" s="189" t="s">
        <v>174</v>
      </c>
      <c r="G417" s="190" t="s">
        <v>174</v>
      </c>
    </row>
    <row r="418" spans="1:7" ht="42" customHeight="1">
      <c r="A418" s="185" t="s">
        <v>174</v>
      </c>
      <c r="B418" s="186" t="s">
        <v>174</v>
      </c>
      <c r="C418" s="187" t="s">
        <v>174</v>
      </c>
      <c r="D418" s="188" t="s">
        <v>174</v>
      </c>
      <c r="E418" s="188" t="s">
        <v>174</v>
      </c>
      <c r="F418" s="189" t="s">
        <v>174</v>
      </c>
      <c r="G418" s="190" t="s">
        <v>174</v>
      </c>
    </row>
    <row r="419" spans="1:7" ht="42" customHeight="1">
      <c r="A419" s="185" t="s">
        <v>174</v>
      </c>
      <c r="B419" s="186" t="s">
        <v>174</v>
      </c>
      <c r="C419" s="187" t="s">
        <v>174</v>
      </c>
      <c r="D419" s="188" t="s">
        <v>174</v>
      </c>
      <c r="E419" s="188" t="s">
        <v>174</v>
      </c>
      <c r="F419" s="189" t="s">
        <v>174</v>
      </c>
      <c r="G419" s="190" t="s">
        <v>174</v>
      </c>
    </row>
    <row r="420" spans="1:7" ht="42" customHeight="1">
      <c r="A420" s="185" t="s">
        <v>174</v>
      </c>
      <c r="B420" s="186" t="s">
        <v>174</v>
      </c>
      <c r="C420" s="187" t="s">
        <v>174</v>
      </c>
      <c r="D420" s="188" t="s">
        <v>174</v>
      </c>
      <c r="E420" s="188" t="s">
        <v>174</v>
      </c>
      <c r="F420" s="189" t="s">
        <v>174</v>
      </c>
      <c r="G420" s="190" t="s">
        <v>174</v>
      </c>
    </row>
    <row r="421" spans="1:7" ht="42" customHeight="1">
      <c r="A421" s="185" t="s">
        <v>174</v>
      </c>
      <c r="B421" s="186" t="s">
        <v>174</v>
      </c>
      <c r="C421" s="187" t="s">
        <v>174</v>
      </c>
      <c r="D421" s="188" t="s">
        <v>174</v>
      </c>
      <c r="E421" s="188" t="s">
        <v>174</v>
      </c>
      <c r="F421" s="189" t="s">
        <v>174</v>
      </c>
      <c r="G421" s="190" t="s">
        <v>174</v>
      </c>
    </row>
    <row r="422" spans="1:7" ht="42" customHeight="1">
      <c r="A422" s="185" t="s">
        <v>174</v>
      </c>
      <c r="B422" s="186" t="s">
        <v>174</v>
      </c>
      <c r="C422" s="187" t="s">
        <v>174</v>
      </c>
      <c r="D422" s="188" t="s">
        <v>174</v>
      </c>
      <c r="E422" s="188" t="s">
        <v>174</v>
      </c>
      <c r="F422" s="189" t="s">
        <v>174</v>
      </c>
      <c r="G422" s="190" t="s">
        <v>174</v>
      </c>
    </row>
    <row r="423" spans="1:7" ht="42" customHeight="1">
      <c r="A423" s="185" t="s">
        <v>174</v>
      </c>
      <c r="B423" s="186" t="s">
        <v>174</v>
      </c>
      <c r="C423" s="187" t="s">
        <v>174</v>
      </c>
      <c r="D423" s="188" t="s">
        <v>174</v>
      </c>
      <c r="E423" s="188" t="s">
        <v>174</v>
      </c>
      <c r="F423" s="189" t="s">
        <v>174</v>
      </c>
      <c r="G423" s="190" t="s">
        <v>174</v>
      </c>
    </row>
    <row r="424" spans="1:7" ht="42" customHeight="1">
      <c r="A424" s="185" t="s">
        <v>174</v>
      </c>
      <c r="B424" s="186" t="s">
        <v>174</v>
      </c>
      <c r="C424" s="187" t="s">
        <v>174</v>
      </c>
      <c r="D424" s="188" t="s">
        <v>174</v>
      </c>
      <c r="E424" s="188" t="s">
        <v>174</v>
      </c>
      <c r="F424" s="189" t="s">
        <v>174</v>
      </c>
      <c r="G424" s="190" t="s">
        <v>174</v>
      </c>
    </row>
    <row r="425" spans="1:7" ht="42" customHeight="1">
      <c r="A425" s="185" t="s">
        <v>174</v>
      </c>
      <c r="B425" s="186" t="s">
        <v>174</v>
      </c>
      <c r="C425" s="187" t="s">
        <v>174</v>
      </c>
      <c r="D425" s="188" t="s">
        <v>174</v>
      </c>
      <c r="E425" s="188" t="s">
        <v>174</v>
      </c>
      <c r="F425" s="189" t="s">
        <v>174</v>
      </c>
      <c r="G425" s="190" t="s">
        <v>174</v>
      </c>
    </row>
    <row r="426" spans="1:7" ht="42" customHeight="1">
      <c r="A426" s="185" t="s">
        <v>174</v>
      </c>
      <c r="B426" s="186" t="s">
        <v>174</v>
      </c>
      <c r="C426" s="187" t="s">
        <v>174</v>
      </c>
      <c r="D426" s="188" t="s">
        <v>174</v>
      </c>
      <c r="E426" s="188" t="s">
        <v>174</v>
      </c>
      <c r="F426" s="189" t="s">
        <v>174</v>
      </c>
      <c r="G426" s="190" t="s">
        <v>174</v>
      </c>
    </row>
    <row r="427" spans="1:7" ht="42" customHeight="1">
      <c r="A427" s="185" t="s">
        <v>174</v>
      </c>
      <c r="B427" s="186" t="s">
        <v>174</v>
      </c>
      <c r="C427" s="187" t="s">
        <v>174</v>
      </c>
      <c r="D427" s="188" t="s">
        <v>174</v>
      </c>
      <c r="E427" s="188" t="s">
        <v>174</v>
      </c>
      <c r="F427" s="189" t="s">
        <v>174</v>
      </c>
      <c r="G427" s="190" t="s">
        <v>174</v>
      </c>
    </row>
    <row r="428" spans="1:7" ht="42" customHeight="1">
      <c r="A428" s="185" t="s">
        <v>174</v>
      </c>
      <c r="B428" s="186" t="s">
        <v>174</v>
      </c>
      <c r="C428" s="187" t="s">
        <v>174</v>
      </c>
      <c r="D428" s="188" t="s">
        <v>174</v>
      </c>
      <c r="E428" s="188" t="s">
        <v>174</v>
      </c>
      <c r="F428" s="189" t="s">
        <v>174</v>
      </c>
      <c r="G428" s="190" t="s">
        <v>174</v>
      </c>
    </row>
    <row r="429" spans="1:7" ht="42" customHeight="1">
      <c r="A429" s="185" t="s">
        <v>174</v>
      </c>
      <c r="B429" s="186" t="s">
        <v>174</v>
      </c>
      <c r="C429" s="187" t="s">
        <v>174</v>
      </c>
      <c r="D429" s="188" t="s">
        <v>174</v>
      </c>
      <c r="E429" s="188" t="s">
        <v>174</v>
      </c>
      <c r="F429" s="189" t="s">
        <v>174</v>
      </c>
      <c r="G429" s="190" t="s">
        <v>174</v>
      </c>
    </row>
    <row r="430" spans="1:7" ht="42" customHeight="1">
      <c r="A430" s="185" t="s">
        <v>174</v>
      </c>
      <c r="B430" s="186" t="s">
        <v>174</v>
      </c>
      <c r="C430" s="187" t="s">
        <v>174</v>
      </c>
      <c r="D430" s="188" t="s">
        <v>174</v>
      </c>
      <c r="E430" s="188" t="s">
        <v>174</v>
      </c>
      <c r="F430" s="189" t="s">
        <v>174</v>
      </c>
      <c r="G430" s="190" t="s">
        <v>174</v>
      </c>
    </row>
    <row r="431" spans="1:7" ht="42" customHeight="1">
      <c r="A431" s="185" t="s">
        <v>174</v>
      </c>
      <c r="B431" s="186" t="s">
        <v>174</v>
      </c>
      <c r="C431" s="187" t="s">
        <v>174</v>
      </c>
      <c r="D431" s="188" t="s">
        <v>174</v>
      </c>
      <c r="E431" s="188" t="s">
        <v>174</v>
      </c>
      <c r="F431" s="189" t="s">
        <v>174</v>
      </c>
      <c r="G431" s="190" t="s">
        <v>174</v>
      </c>
    </row>
    <row r="432" spans="1:7" ht="42" customHeight="1">
      <c r="A432" s="185" t="s">
        <v>174</v>
      </c>
      <c r="B432" s="186" t="s">
        <v>174</v>
      </c>
      <c r="C432" s="187" t="s">
        <v>174</v>
      </c>
      <c r="D432" s="188" t="s">
        <v>174</v>
      </c>
      <c r="E432" s="188" t="s">
        <v>174</v>
      </c>
      <c r="F432" s="189" t="s">
        <v>174</v>
      </c>
      <c r="G432" s="190" t="s">
        <v>174</v>
      </c>
    </row>
    <row r="433" spans="1:7" ht="42" customHeight="1">
      <c r="A433" s="185" t="s">
        <v>174</v>
      </c>
      <c r="B433" s="186" t="s">
        <v>174</v>
      </c>
      <c r="C433" s="187" t="s">
        <v>174</v>
      </c>
      <c r="D433" s="188" t="s">
        <v>174</v>
      </c>
      <c r="E433" s="188" t="s">
        <v>174</v>
      </c>
      <c r="F433" s="189" t="s">
        <v>174</v>
      </c>
      <c r="G433" s="190" t="s">
        <v>174</v>
      </c>
    </row>
    <row r="434" spans="1:7" ht="42" customHeight="1">
      <c r="A434" s="185" t="s">
        <v>174</v>
      </c>
      <c r="B434" s="186" t="s">
        <v>174</v>
      </c>
      <c r="C434" s="187" t="s">
        <v>174</v>
      </c>
      <c r="D434" s="188" t="s">
        <v>174</v>
      </c>
      <c r="E434" s="188" t="s">
        <v>174</v>
      </c>
      <c r="F434" s="189" t="s">
        <v>174</v>
      </c>
      <c r="G434" s="190" t="s">
        <v>174</v>
      </c>
    </row>
    <row r="435" spans="1:7" ht="42" customHeight="1">
      <c r="A435" s="185" t="s">
        <v>174</v>
      </c>
      <c r="B435" s="186" t="s">
        <v>174</v>
      </c>
      <c r="C435" s="187" t="s">
        <v>174</v>
      </c>
      <c r="D435" s="188" t="s">
        <v>174</v>
      </c>
      <c r="E435" s="188" t="s">
        <v>174</v>
      </c>
      <c r="F435" s="189" t="s">
        <v>174</v>
      </c>
      <c r="G435" s="190" t="s">
        <v>174</v>
      </c>
    </row>
    <row r="436" spans="1:7" ht="42" customHeight="1">
      <c r="A436" s="185" t="s">
        <v>174</v>
      </c>
      <c r="B436" s="186" t="s">
        <v>174</v>
      </c>
      <c r="C436" s="187" t="s">
        <v>174</v>
      </c>
      <c r="D436" s="188" t="s">
        <v>174</v>
      </c>
      <c r="E436" s="188" t="s">
        <v>174</v>
      </c>
      <c r="F436" s="189" t="s">
        <v>174</v>
      </c>
      <c r="G436" s="190" t="s">
        <v>174</v>
      </c>
    </row>
    <row r="437" spans="1:7" ht="42" customHeight="1">
      <c r="A437" s="185" t="s">
        <v>174</v>
      </c>
      <c r="B437" s="186" t="s">
        <v>174</v>
      </c>
      <c r="C437" s="187" t="s">
        <v>174</v>
      </c>
      <c r="D437" s="188" t="s">
        <v>174</v>
      </c>
      <c r="E437" s="188" t="s">
        <v>174</v>
      </c>
      <c r="F437" s="189" t="s">
        <v>174</v>
      </c>
      <c r="G437" s="190" t="s">
        <v>174</v>
      </c>
    </row>
    <row r="438" spans="1:7" ht="42" customHeight="1">
      <c r="A438" s="185" t="s">
        <v>174</v>
      </c>
      <c r="B438" s="186" t="s">
        <v>174</v>
      </c>
      <c r="C438" s="187" t="s">
        <v>174</v>
      </c>
      <c r="D438" s="188" t="s">
        <v>174</v>
      </c>
      <c r="E438" s="188" t="s">
        <v>174</v>
      </c>
      <c r="F438" s="189" t="s">
        <v>174</v>
      </c>
      <c r="G438" s="190" t="s">
        <v>174</v>
      </c>
    </row>
    <row r="439" spans="1:7" ht="42" customHeight="1">
      <c r="A439" s="185" t="s">
        <v>174</v>
      </c>
      <c r="B439" s="186" t="s">
        <v>174</v>
      </c>
      <c r="C439" s="187" t="s">
        <v>174</v>
      </c>
      <c r="D439" s="188" t="s">
        <v>174</v>
      </c>
      <c r="E439" s="188" t="s">
        <v>174</v>
      </c>
      <c r="F439" s="189" t="s">
        <v>174</v>
      </c>
      <c r="G439" s="190" t="s">
        <v>174</v>
      </c>
    </row>
    <row r="440" spans="1:7" ht="42" customHeight="1">
      <c r="A440" s="185" t="s">
        <v>174</v>
      </c>
      <c r="B440" s="186" t="s">
        <v>174</v>
      </c>
      <c r="C440" s="187" t="s">
        <v>174</v>
      </c>
      <c r="D440" s="188" t="s">
        <v>174</v>
      </c>
      <c r="E440" s="188" t="s">
        <v>174</v>
      </c>
      <c r="F440" s="189" t="s">
        <v>174</v>
      </c>
      <c r="G440" s="190" t="s">
        <v>174</v>
      </c>
    </row>
    <row r="441" spans="1:7" ht="42" customHeight="1">
      <c r="A441" s="185" t="s">
        <v>174</v>
      </c>
      <c r="B441" s="186" t="s">
        <v>174</v>
      </c>
      <c r="C441" s="187" t="s">
        <v>174</v>
      </c>
      <c r="D441" s="188" t="s">
        <v>174</v>
      </c>
      <c r="E441" s="188" t="s">
        <v>174</v>
      </c>
      <c r="F441" s="189" t="s">
        <v>174</v>
      </c>
      <c r="G441" s="190" t="s">
        <v>174</v>
      </c>
    </row>
    <row r="442" spans="1:7" ht="42" customHeight="1">
      <c r="A442" s="185" t="s">
        <v>174</v>
      </c>
      <c r="B442" s="186" t="s">
        <v>174</v>
      </c>
      <c r="C442" s="187" t="s">
        <v>174</v>
      </c>
      <c r="D442" s="188" t="s">
        <v>174</v>
      </c>
      <c r="E442" s="188" t="s">
        <v>174</v>
      </c>
      <c r="F442" s="189" t="s">
        <v>174</v>
      </c>
      <c r="G442" s="190" t="s">
        <v>174</v>
      </c>
    </row>
    <row r="443" spans="1:7" ht="42" customHeight="1">
      <c r="A443" s="185" t="s">
        <v>174</v>
      </c>
      <c r="B443" s="186" t="s">
        <v>174</v>
      </c>
      <c r="C443" s="187" t="s">
        <v>174</v>
      </c>
      <c r="D443" s="188" t="s">
        <v>174</v>
      </c>
      <c r="E443" s="188" t="s">
        <v>174</v>
      </c>
      <c r="F443" s="189" t="s">
        <v>174</v>
      </c>
      <c r="G443" s="190" t="s">
        <v>174</v>
      </c>
    </row>
    <row r="444" spans="1:7" ht="42" customHeight="1">
      <c r="A444" s="185" t="s">
        <v>174</v>
      </c>
      <c r="B444" s="186" t="s">
        <v>174</v>
      </c>
      <c r="C444" s="187" t="s">
        <v>174</v>
      </c>
      <c r="D444" s="188" t="s">
        <v>174</v>
      </c>
      <c r="E444" s="188" t="s">
        <v>174</v>
      </c>
      <c r="F444" s="189" t="s">
        <v>174</v>
      </c>
      <c r="G444" s="190" t="s">
        <v>174</v>
      </c>
    </row>
    <row r="445" spans="1:7" ht="42" customHeight="1">
      <c r="A445" s="185" t="s">
        <v>174</v>
      </c>
      <c r="B445" s="186" t="s">
        <v>174</v>
      </c>
      <c r="C445" s="187" t="s">
        <v>174</v>
      </c>
      <c r="D445" s="188" t="s">
        <v>174</v>
      </c>
      <c r="E445" s="188" t="s">
        <v>174</v>
      </c>
      <c r="F445" s="189" t="s">
        <v>174</v>
      </c>
      <c r="G445" s="190" t="s">
        <v>174</v>
      </c>
    </row>
    <row r="446" spans="1:7" ht="42" customHeight="1">
      <c r="A446" s="185" t="s">
        <v>174</v>
      </c>
      <c r="B446" s="186" t="s">
        <v>174</v>
      </c>
      <c r="C446" s="187" t="s">
        <v>174</v>
      </c>
      <c r="D446" s="188" t="s">
        <v>174</v>
      </c>
      <c r="E446" s="188" t="s">
        <v>174</v>
      </c>
      <c r="F446" s="189" t="s">
        <v>174</v>
      </c>
      <c r="G446" s="190" t="s">
        <v>174</v>
      </c>
    </row>
    <row r="447" spans="1:7" ht="42" customHeight="1">
      <c r="A447" s="185" t="s">
        <v>174</v>
      </c>
      <c r="B447" s="186" t="s">
        <v>174</v>
      </c>
      <c r="C447" s="187" t="s">
        <v>174</v>
      </c>
      <c r="D447" s="188" t="s">
        <v>174</v>
      </c>
      <c r="E447" s="188" t="s">
        <v>174</v>
      </c>
      <c r="F447" s="189" t="s">
        <v>174</v>
      </c>
      <c r="G447" s="190" t="s">
        <v>174</v>
      </c>
    </row>
    <row r="448" spans="1:7" ht="42" customHeight="1">
      <c r="A448" s="185" t="s">
        <v>174</v>
      </c>
      <c r="B448" s="186" t="s">
        <v>174</v>
      </c>
      <c r="C448" s="187" t="s">
        <v>174</v>
      </c>
      <c r="D448" s="188" t="s">
        <v>174</v>
      </c>
      <c r="E448" s="188" t="s">
        <v>174</v>
      </c>
      <c r="F448" s="189" t="s">
        <v>174</v>
      </c>
      <c r="G448" s="190" t="s">
        <v>174</v>
      </c>
    </row>
    <row r="449" spans="1:7" ht="42" customHeight="1">
      <c r="A449" s="185" t="s">
        <v>174</v>
      </c>
      <c r="B449" s="186" t="s">
        <v>174</v>
      </c>
      <c r="C449" s="187" t="s">
        <v>174</v>
      </c>
      <c r="D449" s="188" t="s">
        <v>174</v>
      </c>
      <c r="E449" s="188" t="s">
        <v>174</v>
      </c>
      <c r="F449" s="189" t="s">
        <v>174</v>
      </c>
      <c r="G449" s="190" t="s">
        <v>174</v>
      </c>
    </row>
    <row r="450" spans="1:7" ht="42" customHeight="1">
      <c r="A450" s="185" t="s">
        <v>174</v>
      </c>
      <c r="B450" s="186" t="s">
        <v>174</v>
      </c>
      <c r="C450" s="187" t="s">
        <v>174</v>
      </c>
      <c r="D450" s="188" t="s">
        <v>174</v>
      </c>
      <c r="E450" s="188" t="s">
        <v>174</v>
      </c>
      <c r="F450" s="189" t="s">
        <v>174</v>
      </c>
      <c r="G450" s="190" t="s">
        <v>174</v>
      </c>
    </row>
    <row r="451" spans="1:7" ht="42" customHeight="1">
      <c r="A451" s="185" t="s">
        <v>174</v>
      </c>
      <c r="B451" s="186" t="s">
        <v>174</v>
      </c>
      <c r="C451" s="187" t="s">
        <v>174</v>
      </c>
      <c r="D451" s="188" t="s">
        <v>174</v>
      </c>
      <c r="E451" s="188" t="s">
        <v>174</v>
      </c>
      <c r="F451" s="189" t="s">
        <v>174</v>
      </c>
      <c r="G451" s="190" t="s">
        <v>174</v>
      </c>
    </row>
    <row r="452" spans="1:7" ht="42" customHeight="1">
      <c r="A452" s="185" t="s">
        <v>174</v>
      </c>
      <c r="B452" s="186" t="s">
        <v>174</v>
      </c>
      <c r="C452" s="187" t="s">
        <v>174</v>
      </c>
      <c r="D452" s="188" t="s">
        <v>174</v>
      </c>
      <c r="E452" s="188" t="s">
        <v>174</v>
      </c>
      <c r="F452" s="189" t="s">
        <v>174</v>
      </c>
      <c r="G452" s="190" t="s">
        <v>174</v>
      </c>
    </row>
    <row r="453" spans="1:7" ht="42" customHeight="1">
      <c r="A453" s="185" t="s">
        <v>174</v>
      </c>
      <c r="B453" s="186" t="s">
        <v>174</v>
      </c>
      <c r="C453" s="187" t="s">
        <v>174</v>
      </c>
      <c r="D453" s="188" t="s">
        <v>174</v>
      </c>
      <c r="E453" s="188" t="s">
        <v>174</v>
      </c>
      <c r="F453" s="189" t="s">
        <v>174</v>
      </c>
      <c r="G453" s="190" t="s">
        <v>174</v>
      </c>
    </row>
    <row r="454" spans="1:7" ht="42" customHeight="1">
      <c r="A454" s="185" t="s">
        <v>174</v>
      </c>
      <c r="B454" s="186" t="s">
        <v>174</v>
      </c>
      <c r="C454" s="187" t="s">
        <v>174</v>
      </c>
      <c r="D454" s="188" t="s">
        <v>174</v>
      </c>
      <c r="E454" s="188" t="s">
        <v>174</v>
      </c>
      <c r="F454" s="189" t="s">
        <v>174</v>
      </c>
      <c r="G454" s="190" t="s">
        <v>174</v>
      </c>
    </row>
    <row r="455" spans="1:7" ht="42" customHeight="1">
      <c r="A455" s="185" t="s">
        <v>174</v>
      </c>
      <c r="B455" s="186" t="s">
        <v>174</v>
      </c>
      <c r="C455" s="187" t="s">
        <v>174</v>
      </c>
      <c r="D455" s="188" t="s">
        <v>174</v>
      </c>
      <c r="E455" s="188" t="s">
        <v>174</v>
      </c>
      <c r="F455" s="189" t="s">
        <v>174</v>
      </c>
      <c r="G455" s="190" t="s">
        <v>174</v>
      </c>
    </row>
    <row r="456" spans="1:7" ht="42" customHeight="1">
      <c r="A456" s="185" t="s">
        <v>174</v>
      </c>
      <c r="B456" s="186" t="s">
        <v>174</v>
      </c>
      <c r="C456" s="187" t="s">
        <v>174</v>
      </c>
      <c r="D456" s="188" t="s">
        <v>174</v>
      </c>
      <c r="E456" s="188" t="s">
        <v>174</v>
      </c>
      <c r="F456" s="189" t="s">
        <v>174</v>
      </c>
      <c r="G456" s="190" t="s">
        <v>174</v>
      </c>
    </row>
    <row r="457" spans="1:7" ht="42" customHeight="1">
      <c r="A457" s="185" t="s">
        <v>174</v>
      </c>
      <c r="B457" s="186" t="s">
        <v>174</v>
      </c>
      <c r="C457" s="187" t="s">
        <v>174</v>
      </c>
      <c r="D457" s="188" t="s">
        <v>174</v>
      </c>
      <c r="E457" s="188" t="s">
        <v>174</v>
      </c>
      <c r="F457" s="189" t="s">
        <v>174</v>
      </c>
      <c r="G457" s="190" t="s">
        <v>174</v>
      </c>
    </row>
    <row r="458" spans="1:7" ht="42" customHeight="1">
      <c r="A458" s="185" t="s">
        <v>174</v>
      </c>
      <c r="B458" s="186" t="s">
        <v>174</v>
      </c>
      <c r="C458" s="187" t="s">
        <v>174</v>
      </c>
      <c r="D458" s="188" t="s">
        <v>174</v>
      </c>
      <c r="E458" s="188" t="s">
        <v>174</v>
      </c>
      <c r="F458" s="189" t="s">
        <v>174</v>
      </c>
      <c r="G458" s="190" t="s">
        <v>174</v>
      </c>
    </row>
    <row r="459" spans="1:7" ht="42" customHeight="1">
      <c r="A459" s="185" t="s">
        <v>174</v>
      </c>
      <c r="B459" s="186" t="s">
        <v>174</v>
      </c>
      <c r="C459" s="187" t="s">
        <v>174</v>
      </c>
      <c r="D459" s="188" t="s">
        <v>174</v>
      </c>
      <c r="E459" s="188" t="s">
        <v>174</v>
      </c>
      <c r="F459" s="189" t="s">
        <v>174</v>
      </c>
      <c r="G459" s="190" t="s">
        <v>174</v>
      </c>
    </row>
    <row r="460" spans="1:7" ht="42" customHeight="1">
      <c r="A460" s="185" t="s">
        <v>174</v>
      </c>
      <c r="B460" s="186" t="s">
        <v>174</v>
      </c>
      <c r="C460" s="187" t="s">
        <v>174</v>
      </c>
      <c r="D460" s="188" t="s">
        <v>174</v>
      </c>
      <c r="E460" s="188" t="s">
        <v>174</v>
      </c>
      <c r="F460" s="189" t="s">
        <v>174</v>
      </c>
      <c r="G460" s="190" t="s">
        <v>174</v>
      </c>
    </row>
    <row r="461" spans="1:7" ht="42" customHeight="1">
      <c r="A461" s="185" t="s">
        <v>174</v>
      </c>
      <c r="B461" s="186" t="s">
        <v>174</v>
      </c>
      <c r="C461" s="187" t="s">
        <v>174</v>
      </c>
      <c r="D461" s="188" t="s">
        <v>174</v>
      </c>
      <c r="E461" s="188" t="s">
        <v>174</v>
      </c>
      <c r="F461" s="189" t="s">
        <v>174</v>
      </c>
      <c r="G461" s="190" t="s">
        <v>174</v>
      </c>
    </row>
    <row r="462" spans="1:7" ht="42" customHeight="1">
      <c r="A462" s="185" t="s">
        <v>174</v>
      </c>
      <c r="B462" s="186" t="s">
        <v>174</v>
      </c>
      <c r="C462" s="187" t="s">
        <v>174</v>
      </c>
      <c r="D462" s="188" t="s">
        <v>174</v>
      </c>
      <c r="E462" s="188" t="s">
        <v>174</v>
      </c>
      <c r="F462" s="189" t="s">
        <v>174</v>
      </c>
      <c r="G462" s="190" t="s">
        <v>174</v>
      </c>
    </row>
    <row r="463" spans="1:7" ht="42" customHeight="1">
      <c r="A463" s="185" t="s">
        <v>174</v>
      </c>
      <c r="B463" s="186" t="s">
        <v>174</v>
      </c>
      <c r="C463" s="187" t="s">
        <v>174</v>
      </c>
      <c r="D463" s="188" t="s">
        <v>174</v>
      </c>
      <c r="E463" s="188" t="s">
        <v>174</v>
      </c>
      <c r="F463" s="189" t="s">
        <v>174</v>
      </c>
      <c r="G463" s="190" t="s">
        <v>174</v>
      </c>
    </row>
    <row r="464" spans="1:7" ht="42" customHeight="1">
      <c r="A464" s="185" t="s">
        <v>174</v>
      </c>
      <c r="B464" s="186" t="s">
        <v>174</v>
      </c>
      <c r="C464" s="187" t="s">
        <v>174</v>
      </c>
      <c r="D464" s="188" t="s">
        <v>174</v>
      </c>
      <c r="E464" s="188" t="s">
        <v>174</v>
      </c>
      <c r="F464" s="189" t="s">
        <v>174</v>
      </c>
      <c r="G464" s="190" t="s">
        <v>174</v>
      </c>
    </row>
    <row r="465" spans="1:7" ht="42" customHeight="1">
      <c r="A465" s="185" t="s">
        <v>174</v>
      </c>
      <c r="B465" s="186" t="s">
        <v>174</v>
      </c>
      <c r="C465" s="187" t="s">
        <v>174</v>
      </c>
      <c r="D465" s="188" t="s">
        <v>174</v>
      </c>
      <c r="E465" s="188" t="s">
        <v>174</v>
      </c>
      <c r="F465" s="189" t="s">
        <v>174</v>
      </c>
      <c r="G465" s="190" t="s">
        <v>174</v>
      </c>
    </row>
    <row r="466" spans="1:7" ht="42" customHeight="1">
      <c r="A466" s="185" t="s">
        <v>174</v>
      </c>
      <c r="B466" s="186" t="s">
        <v>174</v>
      </c>
      <c r="C466" s="187" t="s">
        <v>174</v>
      </c>
      <c r="D466" s="188" t="s">
        <v>174</v>
      </c>
      <c r="E466" s="188" t="s">
        <v>174</v>
      </c>
      <c r="F466" s="189" t="s">
        <v>174</v>
      </c>
      <c r="G466" s="190" t="s">
        <v>174</v>
      </c>
    </row>
    <row r="467" spans="1:7" ht="42" customHeight="1">
      <c r="A467" s="185" t="s">
        <v>174</v>
      </c>
      <c r="B467" s="186" t="s">
        <v>174</v>
      </c>
      <c r="C467" s="187" t="s">
        <v>174</v>
      </c>
      <c r="D467" s="188" t="s">
        <v>174</v>
      </c>
      <c r="E467" s="188" t="s">
        <v>174</v>
      </c>
      <c r="F467" s="189" t="s">
        <v>174</v>
      </c>
      <c r="G467" s="190" t="s">
        <v>174</v>
      </c>
    </row>
    <row r="468" spans="1:7" ht="42" customHeight="1">
      <c r="A468" s="185" t="s">
        <v>174</v>
      </c>
      <c r="B468" s="186" t="s">
        <v>174</v>
      </c>
      <c r="C468" s="187" t="s">
        <v>174</v>
      </c>
      <c r="D468" s="188" t="s">
        <v>174</v>
      </c>
      <c r="E468" s="188" t="s">
        <v>174</v>
      </c>
      <c r="F468" s="189" t="s">
        <v>174</v>
      </c>
      <c r="G468" s="190" t="s">
        <v>174</v>
      </c>
    </row>
    <row r="469" spans="1:7" ht="42" customHeight="1">
      <c r="A469" s="185" t="s">
        <v>174</v>
      </c>
      <c r="B469" s="186" t="s">
        <v>174</v>
      </c>
      <c r="C469" s="187" t="s">
        <v>174</v>
      </c>
      <c r="D469" s="188" t="s">
        <v>174</v>
      </c>
      <c r="E469" s="188" t="s">
        <v>174</v>
      </c>
      <c r="F469" s="189" t="s">
        <v>174</v>
      </c>
      <c r="G469" s="190" t="s">
        <v>174</v>
      </c>
    </row>
    <row r="470" spans="1:7" ht="42" customHeight="1">
      <c r="A470" s="185" t="s">
        <v>174</v>
      </c>
      <c r="B470" s="186" t="s">
        <v>174</v>
      </c>
      <c r="C470" s="187" t="s">
        <v>174</v>
      </c>
      <c r="D470" s="188" t="s">
        <v>174</v>
      </c>
      <c r="E470" s="188" t="s">
        <v>174</v>
      </c>
      <c r="F470" s="189" t="s">
        <v>174</v>
      </c>
      <c r="G470" s="190" t="s">
        <v>174</v>
      </c>
    </row>
    <row r="471" spans="1:7" ht="42" customHeight="1">
      <c r="A471" s="185" t="s">
        <v>174</v>
      </c>
      <c r="B471" s="186" t="s">
        <v>174</v>
      </c>
      <c r="C471" s="187" t="s">
        <v>174</v>
      </c>
      <c r="D471" s="188" t="s">
        <v>174</v>
      </c>
      <c r="E471" s="188" t="s">
        <v>174</v>
      </c>
      <c r="F471" s="189" t="s">
        <v>174</v>
      </c>
      <c r="G471" s="190" t="s">
        <v>174</v>
      </c>
    </row>
    <row r="472" spans="1:7" ht="42" customHeight="1">
      <c r="A472" s="185" t="s">
        <v>174</v>
      </c>
      <c r="B472" s="186" t="s">
        <v>174</v>
      </c>
      <c r="C472" s="187" t="s">
        <v>174</v>
      </c>
      <c r="D472" s="188" t="s">
        <v>174</v>
      </c>
      <c r="E472" s="188" t="s">
        <v>174</v>
      </c>
      <c r="F472" s="189" t="s">
        <v>174</v>
      </c>
      <c r="G472" s="190" t="s">
        <v>174</v>
      </c>
    </row>
    <row r="473" spans="1:7" ht="42" customHeight="1">
      <c r="A473" s="185" t="s">
        <v>174</v>
      </c>
      <c r="B473" s="186" t="s">
        <v>174</v>
      </c>
      <c r="C473" s="187" t="s">
        <v>174</v>
      </c>
      <c r="D473" s="188" t="s">
        <v>174</v>
      </c>
      <c r="E473" s="188" t="s">
        <v>174</v>
      </c>
      <c r="F473" s="189" t="s">
        <v>174</v>
      </c>
      <c r="G473" s="190" t="s">
        <v>174</v>
      </c>
    </row>
    <row r="474" spans="1:7" ht="42" customHeight="1">
      <c r="A474" s="185" t="s">
        <v>174</v>
      </c>
      <c r="B474" s="186" t="s">
        <v>174</v>
      </c>
      <c r="C474" s="187" t="s">
        <v>174</v>
      </c>
      <c r="D474" s="188" t="s">
        <v>174</v>
      </c>
      <c r="E474" s="188" t="s">
        <v>174</v>
      </c>
      <c r="F474" s="189" t="s">
        <v>174</v>
      </c>
      <c r="G474" s="190" t="s">
        <v>174</v>
      </c>
    </row>
    <row r="475" spans="1:7" ht="42" customHeight="1">
      <c r="A475" s="185" t="s">
        <v>174</v>
      </c>
      <c r="B475" s="186" t="s">
        <v>174</v>
      </c>
      <c r="C475" s="187" t="s">
        <v>174</v>
      </c>
      <c r="D475" s="188" t="s">
        <v>174</v>
      </c>
      <c r="E475" s="188" t="s">
        <v>174</v>
      </c>
      <c r="F475" s="189" t="s">
        <v>174</v>
      </c>
      <c r="G475" s="190" t="s">
        <v>174</v>
      </c>
    </row>
    <row r="476" spans="1:7" ht="42" customHeight="1">
      <c r="A476" s="185" t="s">
        <v>174</v>
      </c>
      <c r="B476" s="186" t="s">
        <v>174</v>
      </c>
      <c r="C476" s="187" t="s">
        <v>174</v>
      </c>
      <c r="D476" s="188" t="s">
        <v>174</v>
      </c>
      <c r="E476" s="188" t="s">
        <v>174</v>
      </c>
      <c r="F476" s="189" t="s">
        <v>174</v>
      </c>
      <c r="G476" s="190" t="s">
        <v>174</v>
      </c>
    </row>
    <row r="477" spans="1:7" ht="42" customHeight="1">
      <c r="A477" s="185" t="s">
        <v>174</v>
      </c>
      <c r="B477" s="186" t="s">
        <v>174</v>
      </c>
      <c r="C477" s="187" t="s">
        <v>174</v>
      </c>
      <c r="D477" s="188" t="s">
        <v>174</v>
      </c>
      <c r="E477" s="188" t="s">
        <v>174</v>
      </c>
      <c r="F477" s="189" t="s">
        <v>174</v>
      </c>
      <c r="G477" s="190" t="s">
        <v>174</v>
      </c>
    </row>
    <row r="478" spans="1:7" ht="42" customHeight="1">
      <c r="A478" s="185" t="s">
        <v>174</v>
      </c>
      <c r="B478" s="186" t="s">
        <v>174</v>
      </c>
      <c r="C478" s="187" t="s">
        <v>174</v>
      </c>
      <c r="D478" s="188" t="s">
        <v>174</v>
      </c>
      <c r="E478" s="188" t="s">
        <v>174</v>
      </c>
      <c r="F478" s="189" t="s">
        <v>174</v>
      </c>
      <c r="G478" s="190" t="s">
        <v>174</v>
      </c>
    </row>
    <row r="479" spans="1:7" ht="42" customHeight="1">
      <c r="A479" s="185" t="s">
        <v>174</v>
      </c>
      <c r="B479" s="186" t="s">
        <v>174</v>
      </c>
      <c r="C479" s="187" t="s">
        <v>174</v>
      </c>
      <c r="D479" s="188" t="s">
        <v>174</v>
      </c>
      <c r="E479" s="188" t="s">
        <v>174</v>
      </c>
      <c r="F479" s="189" t="s">
        <v>174</v>
      </c>
      <c r="G479" s="190" t="s">
        <v>174</v>
      </c>
    </row>
    <row r="480" spans="1:7" ht="42" customHeight="1">
      <c r="A480" s="185" t="s">
        <v>174</v>
      </c>
      <c r="B480" s="186" t="s">
        <v>174</v>
      </c>
      <c r="C480" s="187" t="s">
        <v>174</v>
      </c>
      <c r="D480" s="188" t="s">
        <v>174</v>
      </c>
      <c r="E480" s="188" t="s">
        <v>174</v>
      </c>
      <c r="F480" s="189" t="s">
        <v>174</v>
      </c>
      <c r="G480" s="190" t="s">
        <v>174</v>
      </c>
    </row>
    <row r="481" spans="1:7" ht="42" customHeight="1">
      <c r="A481" s="185" t="s">
        <v>174</v>
      </c>
      <c r="B481" s="186" t="s">
        <v>174</v>
      </c>
      <c r="C481" s="187" t="s">
        <v>174</v>
      </c>
      <c r="D481" s="188" t="s">
        <v>174</v>
      </c>
      <c r="E481" s="188" t="s">
        <v>174</v>
      </c>
      <c r="F481" s="189" t="s">
        <v>174</v>
      </c>
      <c r="G481" s="190" t="s">
        <v>174</v>
      </c>
    </row>
    <row r="482" spans="1:7" ht="42" customHeight="1">
      <c r="A482" s="185" t="s">
        <v>174</v>
      </c>
      <c r="B482" s="186" t="s">
        <v>174</v>
      </c>
      <c r="C482" s="187" t="s">
        <v>174</v>
      </c>
      <c r="D482" s="188" t="s">
        <v>174</v>
      </c>
      <c r="E482" s="188" t="s">
        <v>174</v>
      </c>
      <c r="F482" s="189" t="s">
        <v>174</v>
      </c>
      <c r="G482" s="190" t="s">
        <v>174</v>
      </c>
    </row>
    <row r="483" spans="1:7" ht="42" customHeight="1">
      <c r="A483" s="185" t="s">
        <v>174</v>
      </c>
      <c r="B483" s="186" t="s">
        <v>174</v>
      </c>
      <c r="C483" s="187" t="s">
        <v>174</v>
      </c>
      <c r="D483" s="188" t="s">
        <v>174</v>
      </c>
      <c r="E483" s="188" t="s">
        <v>174</v>
      </c>
      <c r="F483" s="189" t="s">
        <v>174</v>
      </c>
      <c r="G483" s="190" t="s">
        <v>174</v>
      </c>
    </row>
    <row r="484" spans="1:7" ht="42" customHeight="1">
      <c r="A484" s="185" t="s">
        <v>174</v>
      </c>
      <c r="B484" s="186" t="s">
        <v>174</v>
      </c>
      <c r="C484" s="187" t="s">
        <v>174</v>
      </c>
      <c r="D484" s="188" t="s">
        <v>174</v>
      </c>
      <c r="E484" s="188" t="s">
        <v>174</v>
      </c>
      <c r="F484" s="189" t="s">
        <v>174</v>
      </c>
      <c r="G484" s="190" t="s">
        <v>174</v>
      </c>
    </row>
    <row r="485" spans="1:7" ht="42" customHeight="1">
      <c r="A485" s="185" t="s">
        <v>174</v>
      </c>
      <c r="B485" s="186" t="s">
        <v>174</v>
      </c>
      <c r="C485" s="187" t="s">
        <v>174</v>
      </c>
      <c r="D485" s="188" t="s">
        <v>174</v>
      </c>
      <c r="E485" s="188" t="s">
        <v>174</v>
      </c>
      <c r="F485" s="189" t="s">
        <v>174</v>
      </c>
      <c r="G485" s="190" t="s">
        <v>174</v>
      </c>
    </row>
    <row r="486" spans="1:7" ht="42" customHeight="1">
      <c r="A486" s="185" t="s">
        <v>174</v>
      </c>
      <c r="B486" s="186" t="s">
        <v>174</v>
      </c>
      <c r="C486" s="187" t="s">
        <v>174</v>
      </c>
      <c r="D486" s="188" t="s">
        <v>174</v>
      </c>
      <c r="E486" s="188" t="s">
        <v>174</v>
      </c>
      <c r="F486" s="189" t="s">
        <v>174</v>
      </c>
      <c r="G486" s="190" t="s">
        <v>174</v>
      </c>
    </row>
    <row r="487" spans="1:7" ht="42" customHeight="1">
      <c r="A487" s="185" t="s">
        <v>174</v>
      </c>
      <c r="B487" s="186" t="s">
        <v>174</v>
      </c>
      <c r="C487" s="187" t="s">
        <v>174</v>
      </c>
      <c r="D487" s="188" t="s">
        <v>174</v>
      </c>
      <c r="E487" s="188" t="s">
        <v>174</v>
      </c>
      <c r="F487" s="189" t="s">
        <v>174</v>
      </c>
      <c r="G487" s="190" t="s">
        <v>174</v>
      </c>
    </row>
    <row r="488" spans="1:7" ht="42" customHeight="1">
      <c r="A488" s="185" t="s">
        <v>174</v>
      </c>
      <c r="B488" s="186" t="s">
        <v>174</v>
      </c>
      <c r="C488" s="187" t="s">
        <v>174</v>
      </c>
      <c r="D488" s="188" t="s">
        <v>174</v>
      </c>
      <c r="E488" s="188" t="s">
        <v>174</v>
      </c>
      <c r="F488" s="189" t="s">
        <v>174</v>
      </c>
      <c r="G488" s="190" t="s">
        <v>174</v>
      </c>
    </row>
    <row r="489" spans="1:7" ht="42" customHeight="1">
      <c r="A489" s="185" t="s">
        <v>174</v>
      </c>
      <c r="B489" s="186" t="s">
        <v>174</v>
      </c>
      <c r="C489" s="187" t="s">
        <v>174</v>
      </c>
      <c r="D489" s="188" t="s">
        <v>174</v>
      </c>
      <c r="E489" s="188" t="s">
        <v>174</v>
      </c>
      <c r="F489" s="189" t="s">
        <v>174</v>
      </c>
      <c r="G489" s="190" t="s">
        <v>174</v>
      </c>
    </row>
    <row r="490" spans="1:7" ht="42" customHeight="1">
      <c r="A490" s="185" t="s">
        <v>174</v>
      </c>
      <c r="B490" s="186" t="s">
        <v>174</v>
      </c>
      <c r="C490" s="187" t="s">
        <v>174</v>
      </c>
      <c r="D490" s="188" t="s">
        <v>174</v>
      </c>
      <c r="E490" s="188" t="s">
        <v>174</v>
      </c>
      <c r="F490" s="189" t="s">
        <v>174</v>
      </c>
      <c r="G490" s="190" t="s">
        <v>174</v>
      </c>
    </row>
    <row r="491" spans="1:7" ht="42" customHeight="1">
      <c r="A491" s="185" t="s">
        <v>174</v>
      </c>
      <c r="B491" s="186" t="s">
        <v>174</v>
      </c>
      <c r="C491" s="187" t="s">
        <v>174</v>
      </c>
      <c r="D491" s="188" t="s">
        <v>174</v>
      </c>
      <c r="E491" s="188" t="s">
        <v>174</v>
      </c>
      <c r="F491" s="189" t="s">
        <v>174</v>
      </c>
      <c r="G491" s="190" t="s">
        <v>174</v>
      </c>
    </row>
    <row r="492" spans="1:7" ht="42" customHeight="1">
      <c r="A492" s="185" t="s">
        <v>174</v>
      </c>
      <c r="B492" s="186" t="s">
        <v>174</v>
      </c>
      <c r="C492" s="187" t="s">
        <v>174</v>
      </c>
      <c r="D492" s="188" t="s">
        <v>174</v>
      </c>
      <c r="E492" s="188" t="s">
        <v>174</v>
      </c>
      <c r="F492" s="189" t="s">
        <v>174</v>
      </c>
      <c r="G492" s="190" t="s">
        <v>174</v>
      </c>
    </row>
    <row r="493" spans="1:7" ht="42" customHeight="1">
      <c r="A493" s="185" t="s">
        <v>174</v>
      </c>
      <c r="B493" s="186" t="s">
        <v>174</v>
      </c>
      <c r="C493" s="187" t="s">
        <v>174</v>
      </c>
      <c r="D493" s="188" t="s">
        <v>174</v>
      </c>
      <c r="E493" s="188" t="s">
        <v>174</v>
      </c>
      <c r="F493" s="189" t="s">
        <v>174</v>
      </c>
      <c r="G493" s="190" t="s">
        <v>174</v>
      </c>
    </row>
    <row r="494" spans="1:7" ht="42" customHeight="1">
      <c r="A494" s="185" t="s">
        <v>174</v>
      </c>
      <c r="B494" s="186" t="s">
        <v>174</v>
      </c>
      <c r="C494" s="187" t="s">
        <v>174</v>
      </c>
      <c r="D494" s="188" t="s">
        <v>174</v>
      </c>
      <c r="E494" s="188" t="s">
        <v>174</v>
      </c>
      <c r="F494" s="189" t="s">
        <v>174</v>
      </c>
      <c r="G494" s="190" t="s">
        <v>174</v>
      </c>
    </row>
    <row r="495" spans="1:7" ht="42" customHeight="1">
      <c r="A495" s="185" t="s">
        <v>174</v>
      </c>
      <c r="B495" s="186" t="s">
        <v>174</v>
      </c>
      <c r="C495" s="187" t="s">
        <v>174</v>
      </c>
      <c r="D495" s="188" t="s">
        <v>174</v>
      </c>
      <c r="E495" s="188" t="s">
        <v>174</v>
      </c>
      <c r="F495" s="189" t="s">
        <v>174</v>
      </c>
      <c r="G495" s="190" t="s">
        <v>174</v>
      </c>
    </row>
    <row r="496" spans="1:7" ht="42" customHeight="1">
      <c r="A496" s="185" t="s">
        <v>174</v>
      </c>
      <c r="B496" s="186" t="s">
        <v>174</v>
      </c>
      <c r="C496" s="187" t="s">
        <v>174</v>
      </c>
      <c r="D496" s="188" t="s">
        <v>174</v>
      </c>
      <c r="E496" s="188" t="s">
        <v>174</v>
      </c>
      <c r="F496" s="189" t="s">
        <v>174</v>
      </c>
      <c r="G496" s="190" t="s">
        <v>174</v>
      </c>
    </row>
    <row r="497" spans="1:7" ht="42" customHeight="1">
      <c r="A497" s="185" t="s">
        <v>174</v>
      </c>
      <c r="B497" s="186" t="s">
        <v>174</v>
      </c>
      <c r="C497" s="187" t="s">
        <v>174</v>
      </c>
      <c r="D497" s="188" t="s">
        <v>174</v>
      </c>
      <c r="E497" s="188" t="s">
        <v>174</v>
      </c>
      <c r="F497" s="189" t="s">
        <v>174</v>
      </c>
      <c r="G497" s="190" t="s">
        <v>174</v>
      </c>
    </row>
    <row r="498" spans="1:7" ht="42" customHeight="1">
      <c r="A498" s="185" t="s">
        <v>174</v>
      </c>
      <c r="B498" s="186" t="s">
        <v>174</v>
      </c>
      <c r="C498" s="187" t="s">
        <v>174</v>
      </c>
      <c r="D498" s="188" t="s">
        <v>174</v>
      </c>
      <c r="E498" s="188" t="s">
        <v>174</v>
      </c>
      <c r="F498" s="189" t="s">
        <v>174</v>
      </c>
      <c r="G498" s="190" t="s">
        <v>174</v>
      </c>
    </row>
    <row r="499" spans="1:7" ht="42" customHeight="1">
      <c r="A499" s="185" t="s">
        <v>174</v>
      </c>
      <c r="B499" s="186" t="s">
        <v>174</v>
      </c>
      <c r="C499" s="187" t="s">
        <v>174</v>
      </c>
      <c r="D499" s="188" t="s">
        <v>174</v>
      </c>
      <c r="E499" s="188" t="s">
        <v>174</v>
      </c>
      <c r="F499" s="189" t="s">
        <v>174</v>
      </c>
      <c r="G499" s="190" t="s">
        <v>174</v>
      </c>
    </row>
    <row r="500" spans="1:7" ht="42" customHeight="1">
      <c r="A500" s="185" t="s">
        <v>174</v>
      </c>
      <c r="B500" s="186" t="s">
        <v>174</v>
      </c>
      <c r="C500" s="187" t="s">
        <v>174</v>
      </c>
      <c r="D500" s="188" t="s">
        <v>174</v>
      </c>
      <c r="E500" s="188" t="s">
        <v>174</v>
      </c>
      <c r="F500" s="189" t="s">
        <v>174</v>
      </c>
      <c r="G500" s="190" t="s">
        <v>174</v>
      </c>
    </row>
    <row r="501" spans="1:7" ht="42" customHeight="1">
      <c r="A501" s="185" t="s">
        <v>174</v>
      </c>
      <c r="B501" s="186" t="s">
        <v>174</v>
      </c>
      <c r="C501" s="187" t="s">
        <v>174</v>
      </c>
      <c r="D501" s="188" t="s">
        <v>174</v>
      </c>
      <c r="E501" s="188" t="s">
        <v>174</v>
      </c>
      <c r="F501" s="189" t="s">
        <v>174</v>
      </c>
      <c r="G501" s="190" t="s">
        <v>174</v>
      </c>
    </row>
    <row r="502" spans="1:7" ht="42" customHeight="1">
      <c r="A502" s="185" t="s">
        <v>174</v>
      </c>
      <c r="B502" s="186" t="s">
        <v>174</v>
      </c>
      <c r="C502" s="187" t="s">
        <v>174</v>
      </c>
      <c r="D502" s="188" t="s">
        <v>174</v>
      </c>
      <c r="E502" s="188" t="s">
        <v>174</v>
      </c>
      <c r="F502" s="189" t="s">
        <v>174</v>
      </c>
      <c r="G502" s="190" t="s">
        <v>174</v>
      </c>
    </row>
    <row r="503" spans="1:7" ht="42" customHeight="1">
      <c r="A503" s="185" t="s">
        <v>174</v>
      </c>
      <c r="B503" s="186" t="s">
        <v>174</v>
      </c>
      <c r="C503" s="187" t="s">
        <v>174</v>
      </c>
      <c r="D503" s="188" t="s">
        <v>174</v>
      </c>
      <c r="E503" s="188" t="s">
        <v>174</v>
      </c>
      <c r="F503" s="189" t="s">
        <v>174</v>
      </c>
      <c r="G503" s="190" t="s">
        <v>174</v>
      </c>
    </row>
    <row r="504" spans="1:7" ht="42" customHeight="1">
      <c r="A504" s="185" t="s">
        <v>174</v>
      </c>
      <c r="B504" s="186" t="s">
        <v>174</v>
      </c>
      <c r="C504" s="187" t="s">
        <v>174</v>
      </c>
      <c r="D504" s="188" t="s">
        <v>174</v>
      </c>
      <c r="E504" s="188" t="s">
        <v>174</v>
      </c>
      <c r="F504" s="189" t="s">
        <v>174</v>
      </c>
      <c r="G504" s="190" t="s">
        <v>174</v>
      </c>
    </row>
    <row r="505" spans="1:7" ht="42" customHeight="1">
      <c r="A505" s="185" t="s">
        <v>174</v>
      </c>
      <c r="B505" s="186" t="s">
        <v>174</v>
      </c>
      <c r="C505" s="187" t="s">
        <v>174</v>
      </c>
      <c r="D505" s="188" t="s">
        <v>174</v>
      </c>
      <c r="E505" s="188" t="s">
        <v>174</v>
      </c>
      <c r="F505" s="189" t="s">
        <v>174</v>
      </c>
      <c r="G505" s="190" t="s">
        <v>174</v>
      </c>
    </row>
    <row r="506" spans="1:7" ht="42" customHeight="1">
      <c r="A506" s="185" t="s">
        <v>174</v>
      </c>
      <c r="B506" s="186" t="s">
        <v>174</v>
      </c>
      <c r="C506" s="187" t="s">
        <v>174</v>
      </c>
      <c r="D506" s="188" t="s">
        <v>174</v>
      </c>
      <c r="E506" s="188" t="s">
        <v>174</v>
      </c>
      <c r="F506" s="189" t="s">
        <v>174</v>
      </c>
      <c r="G506" s="190" t="s">
        <v>174</v>
      </c>
    </row>
    <row r="507" spans="1:7" ht="42" customHeight="1">
      <c r="A507" s="185" t="s">
        <v>174</v>
      </c>
      <c r="B507" s="186" t="s">
        <v>174</v>
      </c>
      <c r="C507" s="187" t="s">
        <v>174</v>
      </c>
      <c r="D507" s="188" t="s">
        <v>174</v>
      </c>
      <c r="E507" s="188" t="s">
        <v>174</v>
      </c>
      <c r="F507" s="189" t="s">
        <v>174</v>
      </c>
      <c r="G507" s="190" t="s">
        <v>174</v>
      </c>
    </row>
    <row r="508" spans="1:7" ht="42" customHeight="1">
      <c r="A508" s="185" t="s">
        <v>174</v>
      </c>
      <c r="B508" s="186" t="s">
        <v>174</v>
      </c>
      <c r="C508" s="187" t="s">
        <v>174</v>
      </c>
      <c r="D508" s="188" t="s">
        <v>174</v>
      </c>
      <c r="E508" s="188" t="s">
        <v>174</v>
      </c>
      <c r="F508" s="189" t="s">
        <v>174</v>
      </c>
      <c r="G508" s="190" t="s">
        <v>174</v>
      </c>
    </row>
    <row r="509" spans="1:7" ht="42" customHeight="1">
      <c r="A509" s="185" t="s">
        <v>174</v>
      </c>
      <c r="B509" s="186" t="s">
        <v>174</v>
      </c>
      <c r="C509" s="187" t="s">
        <v>174</v>
      </c>
      <c r="D509" s="188" t="s">
        <v>174</v>
      </c>
      <c r="E509" s="188" t="s">
        <v>174</v>
      </c>
      <c r="F509" s="189" t="s">
        <v>174</v>
      </c>
      <c r="G509" s="190" t="s">
        <v>174</v>
      </c>
    </row>
    <row r="510" spans="1:7" ht="42" customHeight="1">
      <c r="A510" s="185" t="s">
        <v>174</v>
      </c>
      <c r="B510" s="186" t="s">
        <v>174</v>
      </c>
      <c r="C510" s="187" t="s">
        <v>174</v>
      </c>
      <c r="D510" s="188" t="s">
        <v>174</v>
      </c>
      <c r="E510" s="188" t="s">
        <v>174</v>
      </c>
      <c r="F510" s="189" t="s">
        <v>174</v>
      </c>
      <c r="G510" s="190" t="s">
        <v>174</v>
      </c>
    </row>
    <row r="511" spans="1:7" ht="42" customHeight="1">
      <c r="A511" s="185" t="s">
        <v>174</v>
      </c>
      <c r="B511" s="186" t="s">
        <v>174</v>
      </c>
      <c r="C511" s="187" t="s">
        <v>174</v>
      </c>
      <c r="D511" s="188" t="s">
        <v>174</v>
      </c>
      <c r="E511" s="188" t="s">
        <v>174</v>
      </c>
      <c r="F511" s="189" t="s">
        <v>174</v>
      </c>
      <c r="G511" s="190" t="s">
        <v>174</v>
      </c>
    </row>
    <row r="512" spans="1:7" ht="42" customHeight="1">
      <c r="A512" s="185" t="s">
        <v>174</v>
      </c>
      <c r="B512" s="186" t="s">
        <v>174</v>
      </c>
      <c r="C512" s="187" t="s">
        <v>174</v>
      </c>
      <c r="D512" s="188" t="s">
        <v>174</v>
      </c>
      <c r="E512" s="188" t="s">
        <v>174</v>
      </c>
      <c r="F512" s="189" t="s">
        <v>174</v>
      </c>
      <c r="G512" s="190" t="s">
        <v>174</v>
      </c>
    </row>
    <row r="513" spans="1:7" ht="42" customHeight="1">
      <c r="A513" s="185" t="s">
        <v>174</v>
      </c>
      <c r="B513" s="186" t="s">
        <v>174</v>
      </c>
      <c r="C513" s="187" t="s">
        <v>174</v>
      </c>
      <c r="D513" s="188" t="s">
        <v>174</v>
      </c>
      <c r="E513" s="188" t="s">
        <v>174</v>
      </c>
      <c r="F513" s="189" t="s">
        <v>174</v>
      </c>
      <c r="G513" s="190" t="s">
        <v>174</v>
      </c>
    </row>
    <row r="514" spans="1:7" ht="42" customHeight="1">
      <c r="A514" s="185" t="s">
        <v>174</v>
      </c>
      <c r="B514" s="186" t="s">
        <v>174</v>
      </c>
      <c r="C514" s="187" t="s">
        <v>174</v>
      </c>
      <c r="D514" s="188" t="s">
        <v>174</v>
      </c>
      <c r="E514" s="188" t="s">
        <v>174</v>
      </c>
      <c r="F514" s="189" t="s">
        <v>174</v>
      </c>
      <c r="G514" s="190" t="s">
        <v>174</v>
      </c>
    </row>
    <row r="515" spans="1:7" ht="42" customHeight="1">
      <c r="A515" s="185" t="s">
        <v>174</v>
      </c>
      <c r="B515" s="186" t="s">
        <v>174</v>
      </c>
      <c r="C515" s="187" t="s">
        <v>174</v>
      </c>
      <c r="D515" s="188" t="s">
        <v>174</v>
      </c>
      <c r="E515" s="188" t="s">
        <v>174</v>
      </c>
      <c r="F515" s="189" t="s">
        <v>174</v>
      </c>
      <c r="G515" s="190" t="s">
        <v>174</v>
      </c>
    </row>
    <row r="516" spans="1:7" ht="42" customHeight="1">
      <c r="A516" s="185" t="s">
        <v>174</v>
      </c>
      <c r="B516" s="186" t="s">
        <v>174</v>
      </c>
      <c r="C516" s="187" t="s">
        <v>174</v>
      </c>
      <c r="D516" s="188" t="s">
        <v>174</v>
      </c>
      <c r="E516" s="188" t="s">
        <v>174</v>
      </c>
      <c r="F516" s="189" t="s">
        <v>174</v>
      </c>
      <c r="G516" s="190" t="s">
        <v>174</v>
      </c>
    </row>
    <row r="517" spans="1:7" ht="42" customHeight="1">
      <c r="A517" s="185" t="s">
        <v>174</v>
      </c>
      <c r="B517" s="186" t="s">
        <v>174</v>
      </c>
      <c r="C517" s="187" t="s">
        <v>174</v>
      </c>
      <c r="D517" s="188" t="s">
        <v>174</v>
      </c>
      <c r="E517" s="188" t="s">
        <v>174</v>
      </c>
      <c r="F517" s="189" t="s">
        <v>174</v>
      </c>
      <c r="G517" s="190" t="s">
        <v>174</v>
      </c>
    </row>
    <row r="518" spans="1:7" ht="42" customHeight="1">
      <c r="A518" s="185" t="s">
        <v>174</v>
      </c>
      <c r="B518" s="186" t="s">
        <v>174</v>
      </c>
      <c r="C518" s="187" t="s">
        <v>174</v>
      </c>
      <c r="D518" s="188" t="s">
        <v>174</v>
      </c>
      <c r="E518" s="188" t="s">
        <v>174</v>
      </c>
      <c r="F518" s="189" t="s">
        <v>174</v>
      </c>
      <c r="G518" s="190" t="s">
        <v>174</v>
      </c>
    </row>
    <row r="519" spans="1:7" ht="42" customHeight="1">
      <c r="A519" s="185" t="s">
        <v>174</v>
      </c>
      <c r="B519" s="186" t="s">
        <v>174</v>
      </c>
      <c r="C519" s="187" t="s">
        <v>174</v>
      </c>
      <c r="D519" s="188" t="s">
        <v>174</v>
      </c>
      <c r="E519" s="188" t="s">
        <v>174</v>
      </c>
      <c r="F519" s="189" t="s">
        <v>174</v>
      </c>
      <c r="G519" s="190" t="s">
        <v>174</v>
      </c>
    </row>
    <row r="520" spans="1:7" ht="42" customHeight="1">
      <c r="A520" s="185" t="s">
        <v>174</v>
      </c>
      <c r="B520" s="186" t="s">
        <v>174</v>
      </c>
      <c r="C520" s="187" t="s">
        <v>174</v>
      </c>
      <c r="D520" s="188" t="s">
        <v>174</v>
      </c>
      <c r="E520" s="188" t="s">
        <v>174</v>
      </c>
      <c r="F520" s="189" t="s">
        <v>174</v>
      </c>
      <c r="G520" s="190" t="s">
        <v>174</v>
      </c>
    </row>
    <row r="521" spans="1:7" ht="42" customHeight="1">
      <c r="A521" s="185" t="s">
        <v>174</v>
      </c>
      <c r="B521" s="186" t="s">
        <v>174</v>
      </c>
      <c r="C521" s="187" t="s">
        <v>174</v>
      </c>
      <c r="D521" s="188" t="s">
        <v>174</v>
      </c>
      <c r="E521" s="188" t="s">
        <v>174</v>
      </c>
      <c r="F521" s="189" t="s">
        <v>174</v>
      </c>
      <c r="G521" s="190" t="s">
        <v>174</v>
      </c>
    </row>
    <row r="522" spans="1:7" ht="42" customHeight="1">
      <c r="A522" s="185" t="s">
        <v>174</v>
      </c>
      <c r="B522" s="186" t="s">
        <v>174</v>
      </c>
      <c r="C522" s="187" t="s">
        <v>174</v>
      </c>
      <c r="D522" s="188" t="s">
        <v>174</v>
      </c>
      <c r="E522" s="188" t="s">
        <v>174</v>
      </c>
      <c r="F522" s="189" t="s">
        <v>174</v>
      </c>
      <c r="G522" s="190" t="s">
        <v>174</v>
      </c>
    </row>
    <row r="523" spans="1:7" ht="42" customHeight="1">
      <c r="A523" s="185" t="s">
        <v>174</v>
      </c>
      <c r="B523" s="186" t="s">
        <v>174</v>
      </c>
      <c r="C523" s="187" t="s">
        <v>174</v>
      </c>
      <c r="D523" s="188" t="s">
        <v>174</v>
      </c>
      <c r="E523" s="188" t="s">
        <v>174</v>
      </c>
      <c r="F523" s="189" t="s">
        <v>174</v>
      </c>
      <c r="G523" s="190" t="s">
        <v>174</v>
      </c>
    </row>
    <row r="524" spans="1:7" ht="42" customHeight="1">
      <c r="A524" s="185" t="s">
        <v>174</v>
      </c>
      <c r="B524" s="186" t="s">
        <v>174</v>
      </c>
      <c r="C524" s="187" t="s">
        <v>174</v>
      </c>
      <c r="D524" s="188" t="s">
        <v>174</v>
      </c>
      <c r="E524" s="188" t="s">
        <v>174</v>
      </c>
      <c r="F524" s="189" t="s">
        <v>174</v>
      </c>
      <c r="G524" s="190" t="s">
        <v>174</v>
      </c>
    </row>
    <row r="525" spans="1:7" ht="42" customHeight="1">
      <c r="A525" s="185" t="s">
        <v>174</v>
      </c>
      <c r="B525" s="186" t="s">
        <v>174</v>
      </c>
      <c r="C525" s="187" t="s">
        <v>174</v>
      </c>
      <c r="D525" s="188" t="s">
        <v>174</v>
      </c>
      <c r="E525" s="188" t="s">
        <v>174</v>
      </c>
      <c r="F525" s="189" t="s">
        <v>174</v>
      </c>
      <c r="G525" s="190" t="s">
        <v>174</v>
      </c>
    </row>
    <row r="526" spans="1:7" ht="42" customHeight="1">
      <c r="A526" s="185" t="s">
        <v>174</v>
      </c>
      <c r="B526" s="186" t="s">
        <v>174</v>
      </c>
      <c r="C526" s="187" t="s">
        <v>174</v>
      </c>
      <c r="D526" s="188" t="s">
        <v>174</v>
      </c>
      <c r="E526" s="188" t="s">
        <v>174</v>
      </c>
      <c r="F526" s="189" t="s">
        <v>174</v>
      </c>
      <c r="G526" s="190" t="s">
        <v>174</v>
      </c>
    </row>
    <row r="527" spans="1:7" ht="42" customHeight="1">
      <c r="A527" s="185" t="s">
        <v>174</v>
      </c>
      <c r="B527" s="186" t="s">
        <v>174</v>
      </c>
      <c r="C527" s="187" t="s">
        <v>174</v>
      </c>
      <c r="D527" s="188" t="s">
        <v>174</v>
      </c>
      <c r="E527" s="188" t="s">
        <v>174</v>
      </c>
      <c r="F527" s="189" t="s">
        <v>174</v>
      </c>
      <c r="G527" s="190" t="s">
        <v>174</v>
      </c>
    </row>
    <row r="528" spans="1:7" ht="42" customHeight="1">
      <c r="A528" s="185" t="s">
        <v>174</v>
      </c>
      <c r="B528" s="186" t="s">
        <v>174</v>
      </c>
      <c r="C528" s="187" t="s">
        <v>174</v>
      </c>
      <c r="D528" s="188" t="s">
        <v>174</v>
      </c>
      <c r="E528" s="188" t="s">
        <v>174</v>
      </c>
      <c r="F528" s="189" t="s">
        <v>174</v>
      </c>
      <c r="G528" s="190" t="s">
        <v>174</v>
      </c>
    </row>
    <row r="529" spans="1:7" ht="42" customHeight="1">
      <c r="A529" s="185" t="s">
        <v>174</v>
      </c>
      <c r="B529" s="186" t="s">
        <v>174</v>
      </c>
      <c r="C529" s="187" t="s">
        <v>174</v>
      </c>
      <c r="D529" s="188" t="s">
        <v>174</v>
      </c>
      <c r="E529" s="188" t="s">
        <v>174</v>
      </c>
      <c r="F529" s="189" t="s">
        <v>174</v>
      </c>
      <c r="G529" s="190" t="s">
        <v>174</v>
      </c>
    </row>
    <row r="530" spans="1:7" ht="42" customHeight="1">
      <c r="A530" s="185" t="s">
        <v>174</v>
      </c>
      <c r="B530" s="186" t="s">
        <v>174</v>
      </c>
      <c r="C530" s="187" t="s">
        <v>174</v>
      </c>
      <c r="D530" s="188" t="s">
        <v>174</v>
      </c>
      <c r="E530" s="188" t="s">
        <v>174</v>
      </c>
      <c r="F530" s="189" t="s">
        <v>174</v>
      </c>
      <c r="G530" s="190" t="s">
        <v>174</v>
      </c>
    </row>
    <row r="531" spans="1:7" ht="42" customHeight="1">
      <c r="A531" s="185" t="s">
        <v>174</v>
      </c>
      <c r="B531" s="186" t="s">
        <v>174</v>
      </c>
      <c r="C531" s="187" t="s">
        <v>174</v>
      </c>
      <c r="D531" s="188" t="s">
        <v>174</v>
      </c>
      <c r="E531" s="188" t="s">
        <v>174</v>
      </c>
      <c r="F531" s="189" t="s">
        <v>174</v>
      </c>
      <c r="G531" s="190" t="s">
        <v>174</v>
      </c>
    </row>
    <row r="532" spans="1:7" ht="42" customHeight="1">
      <c r="A532" s="185" t="s">
        <v>174</v>
      </c>
      <c r="B532" s="186" t="s">
        <v>174</v>
      </c>
      <c r="C532" s="187" t="s">
        <v>174</v>
      </c>
      <c r="D532" s="188" t="s">
        <v>174</v>
      </c>
      <c r="E532" s="188" t="s">
        <v>174</v>
      </c>
      <c r="F532" s="189" t="s">
        <v>174</v>
      </c>
      <c r="G532" s="190" t="s">
        <v>174</v>
      </c>
    </row>
    <row r="533" spans="1:7" ht="42" customHeight="1">
      <c r="A533" s="185" t="s">
        <v>174</v>
      </c>
      <c r="B533" s="186" t="s">
        <v>174</v>
      </c>
      <c r="C533" s="187" t="s">
        <v>174</v>
      </c>
      <c r="D533" s="188" t="s">
        <v>174</v>
      </c>
      <c r="E533" s="188" t="s">
        <v>174</v>
      </c>
      <c r="F533" s="189" t="s">
        <v>174</v>
      </c>
      <c r="G533" s="190" t="s">
        <v>174</v>
      </c>
    </row>
    <row r="534" spans="1:7" ht="42" customHeight="1">
      <c r="A534" s="185" t="s">
        <v>174</v>
      </c>
      <c r="B534" s="186" t="s">
        <v>174</v>
      </c>
      <c r="C534" s="187" t="s">
        <v>174</v>
      </c>
      <c r="D534" s="188" t="s">
        <v>174</v>
      </c>
      <c r="E534" s="188" t="s">
        <v>174</v>
      </c>
      <c r="F534" s="189" t="s">
        <v>174</v>
      </c>
      <c r="G534" s="190" t="s">
        <v>174</v>
      </c>
    </row>
    <row r="535" spans="1:7" ht="42" customHeight="1">
      <c r="A535" s="185" t="s">
        <v>174</v>
      </c>
      <c r="B535" s="186" t="s">
        <v>174</v>
      </c>
      <c r="C535" s="187" t="s">
        <v>174</v>
      </c>
      <c r="D535" s="188" t="s">
        <v>174</v>
      </c>
      <c r="E535" s="188" t="s">
        <v>174</v>
      </c>
      <c r="F535" s="189" t="s">
        <v>174</v>
      </c>
      <c r="G535" s="190" t="s">
        <v>174</v>
      </c>
    </row>
    <row r="536" spans="1:7" ht="42" customHeight="1">
      <c r="A536" s="185" t="s">
        <v>174</v>
      </c>
      <c r="B536" s="186" t="s">
        <v>174</v>
      </c>
      <c r="C536" s="187" t="s">
        <v>174</v>
      </c>
      <c r="D536" s="188" t="s">
        <v>174</v>
      </c>
      <c r="E536" s="188" t="s">
        <v>174</v>
      </c>
      <c r="F536" s="189" t="s">
        <v>174</v>
      </c>
      <c r="G536" s="190" t="s">
        <v>174</v>
      </c>
    </row>
    <row r="537" spans="1:7" ht="42" customHeight="1">
      <c r="A537" s="185" t="s">
        <v>174</v>
      </c>
      <c r="B537" s="186" t="s">
        <v>174</v>
      </c>
      <c r="C537" s="187" t="s">
        <v>174</v>
      </c>
      <c r="D537" s="188" t="s">
        <v>174</v>
      </c>
      <c r="E537" s="188" t="s">
        <v>174</v>
      </c>
      <c r="F537" s="189" t="s">
        <v>174</v>
      </c>
      <c r="G537" s="190" t="s">
        <v>174</v>
      </c>
    </row>
    <row r="538" spans="1:7" ht="42" customHeight="1">
      <c r="A538" s="185" t="s">
        <v>174</v>
      </c>
      <c r="B538" s="186" t="s">
        <v>174</v>
      </c>
      <c r="C538" s="187" t="s">
        <v>174</v>
      </c>
      <c r="D538" s="188" t="s">
        <v>174</v>
      </c>
      <c r="E538" s="188" t="s">
        <v>174</v>
      </c>
      <c r="F538" s="189" t="s">
        <v>174</v>
      </c>
      <c r="G538" s="190" t="s">
        <v>174</v>
      </c>
    </row>
    <row r="539" spans="1:7" ht="42" customHeight="1">
      <c r="A539" s="185" t="s">
        <v>174</v>
      </c>
      <c r="B539" s="186" t="s">
        <v>174</v>
      </c>
      <c r="C539" s="187" t="s">
        <v>174</v>
      </c>
      <c r="D539" s="188" t="s">
        <v>174</v>
      </c>
      <c r="E539" s="188" t="s">
        <v>174</v>
      </c>
      <c r="F539" s="189" t="s">
        <v>174</v>
      </c>
      <c r="G539" s="190" t="s">
        <v>174</v>
      </c>
    </row>
    <row r="540" spans="1:7" ht="42" customHeight="1">
      <c r="A540" s="185" t="s">
        <v>174</v>
      </c>
      <c r="B540" s="186" t="s">
        <v>174</v>
      </c>
      <c r="C540" s="187" t="s">
        <v>174</v>
      </c>
      <c r="D540" s="188" t="s">
        <v>174</v>
      </c>
      <c r="E540" s="188" t="s">
        <v>174</v>
      </c>
      <c r="F540" s="189" t="s">
        <v>174</v>
      </c>
      <c r="G540" s="190" t="s">
        <v>174</v>
      </c>
    </row>
    <row r="541" spans="1:7" ht="42" customHeight="1">
      <c r="A541" s="185" t="s">
        <v>174</v>
      </c>
      <c r="B541" s="186" t="s">
        <v>174</v>
      </c>
      <c r="C541" s="187" t="s">
        <v>174</v>
      </c>
      <c r="D541" s="188" t="s">
        <v>174</v>
      </c>
      <c r="E541" s="188" t="s">
        <v>174</v>
      </c>
      <c r="F541" s="189" t="s">
        <v>174</v>
      </c>
      <c r="G541" s="190" t="s">
        <v>174</v>
      </c>
    </row>
    <row r="542" spans="1:7" ht="42" customHeight="1">
      <c r="A542" s="185" t="s">
        <v>174</v>
      </c>
      <c r="B542" s="186" t="s">
        <v>174</v>
      </c>
      <c r="C542" s="187" t="s">
        <v>174</v>
      </c>
      <c r="D542" s="188" t="s">
        <v>174</v>
      </c>
      <c r="E542" s="188" t="s">
        <v>174</v>
      </c>
      <c r="F542" s="189" t="s">
        <v>174</v>
      </c>
      <c r="G542" s="190" t="s">
        <v>174</v>
      </c>
    </row>
    <row r="543" spans="1:7" ht="42" customHeight="1">
      <c r="A543" s="185" t="s">
        <v>174</v>
      </c>
      <c r="B543" s="186" t="s">
        <v>174</v>
      </c>
      <c r="C543" s="187" t="s">
        <v>174</v>
      </c>
      <c r="D543" s="188" t="s">
        <v>174</v>
      </c>
      <c r="E543" s="188" t="s">
        <v>174</v>
      </c>
      <c r="F543" s="189" t="s">
        <v>174</v>
      </c>
      <c r="G543" s="190" t="s">
        <v>174</v>
      </c>
    </row>
    <row r="544" spans="1:7" ht="42" customHeight="1">
      <c r="A544" s="185" t="s">
        <v>174</v>
      </c>
      <c r="B544" s="186" t="s">
        <v>174</v>
      </c>
      <c r="C544" s="187" t="s">
        <v>174</v>
      </c>
      <c r="D544" s="188" t="s">
        <v>174</v>
      </c>
      <c r="E544" s="188" t="s">
        <v>174</v>
      </c>
      <c r="F544" s="189" t="s">
        <v>174</v>
      </c>
      <c r="G544" s="190" t="s">
        <v>174</v>
      </c>
    </row>
    <row r="545" spans="1:7" ht="42" customHeight="1">
      <c r="A545" s="185" t="s">
        <v>174</v>
      </c>
      <c r="B545" s="186" t="s">
        <v>174</v>
      </c>
      <c r="C545" s="187" t="s">
        <v>174</v>
      </c>
      <c r="D545" s="188" t="s">
        <v>174</v>
      </c>
      <c r="E545" s="188" t="s">
        <v>174</v>
      </c>
      <c r="F545" s="189" t="s">
        <v>174</v>
      </c>
      <c r="G545" s="190" t="s">
        <v>174</v>
      </c>
    </row>
    <row r="546" spans="1:7" ht="42" customHeight="1">
      <c r="A546" s="185" t="s">
        <v>174</v>
      </c>
      <c r="B546" s="186" t="s">
        <v>174</v>
      </c>
      <c r="C546" s="187" t="s">
        <v>174</v>
      </c>
      <c r="D546" s="188" t="s">
        <v>174</v>
      </c>
      <c r="E546" s="188" t="s">
        <v>174</v>
      </c>
      <c r="F546" s="189" t="s">
        <v>174</v>
      </c>
      <c r="G546" s="190" t="s">
        <v>174</v>
      </c>
    </row>
    <row r="547" spans="1:7" ht="42" customHeight="1">
      <c r="A547" s="185" t="s">
        <v>174</v>
      </c>
      <c r="B547" s="186" t="s">
        <v>174</v>
      </c>
      <c r="C547" s="187" t="s">
        <v>174</v>
      </c>
      <c r="D547" s="188" t="s">
        <v>174</v>
      </c>
      <c r="E547" s="188" t="s">
        <v>174</v>
      </c>
      <c r="F547" s="189" t="s">
        <v>174</v>
      </c>
      <c r="G547" s="190" t="s">
        <v>174</v>
      </c>
    </row>
    <row r="548" spans="1:7" ht="42" customHeight="1">
      <c r="A548" s="185" t="s">
        <v>174</v>
      </c>
      <c r="B548" s="186" t="s">
        <v>174</v>
      </c>
      <c r="C548" s="187" t="s">
        <v>174</v>
      </c>
      <c r="D548" s="188" t="s">
        <v>174</v>
      </c>
      <c r="E548" s="188" t="s">
        <v>174</v>
      </c>
      <c r="F548" s="189" t="s">
        <v>174</v>
      </c>
      <c r="G548" s="190" t="s">
        <v>174</v>
      </c>
    </row>
    <row r="549" spans="1:7" ht="42" customHeight="1">
      <c r="A549" s="185" t="s">
        <v>174</v>
      </c>
      <c r="B549" s="186" t="s">
        <v>174</v>
      </c>
      <c r="C549" s="187" t="s">
        <v>174</v>
      </c>
      <c r="D549" s="188" t="s">
        <v>174</v>
      </c>
      <c r="E549" s="188" t="s">
        <v>174</v>
      </c>
      <c r="F549" s="189" t="s">
        <v>174</v>
      </c>
      <c r="G549" s="190" t="s">
        <v>174</v>
      </c>
    </row>
    <row r="550" spans="1:7" ht="42" customHeight="1">
      <c r="A550" s="185" t="s">
        <v>174</v>
      </c>
      <c r="B550" s="186" t="s">
        <v>174</v>
      </c>
      <c r="C550" s="187" t="s">
        <v>174</v>
      </c>
      <c r="D550" s="188" t="s">
        <v>174</v>
      </c>
      <c r="E550" s="188" t="s">
        <v>174</v>
      </c>
      <c r="F550" s="189" t="s">
        <v>174</v>
      </c>
      <c r="G550" s="190" t="s">
        <v>174</v>
      </c>
    </row>
    <row r="551" spans="1:7" ht="42" customHeight="1">
      <c r="A551" s="185" t="s">
        <v>174</v>
      </c>
      <c r="B551" s="186" t="s">
        <v>174</v>
      </c>
      <c r="C551" s="187" t="s">
        <v>174</v>
      </c>
      <c r="D551" s="188" t="s">
        <v>174</v>
      </c>
      <c r="E551" s="188" t="s">
        <v>174</v>
      </c>
      <c r="F551" s="189" t="s">
        <v>174</v>
      </c>
      <c r="G551" s="190" t="s">
        <v>174</v>
      </c>
    </row>
    <row r="552" spans="1:7" ht="42" customHeight="1">
      <c r="A552" s="185" t="s">
        <v>174</v>
      </c>
      <c r="B552" s="186" t="s">
        <v>174</v>
      </c>
      <c r="C552" s="187" t="s">
        <v>174</v>
      </c>
      <c r="D552" s="188" t="s">
        <v>174</v>
      </c>
      <c r="E552" s="188" t="s">
        <v>174</v>
      </c>
      <c r="F552" s="189" t="s">
        <v>174</v>
      </c>
      <c r="G552" s="190" t="s">
        <v>174</v>
      </c>
    </row>
    <row r="553" spans="1:7" ht="42" customHeight="1">
      <c r="A553" s="185" t="s">
        <v>174</v>
      </c>
      <c r="B553" s="186" t="s">
        <v>174</v>
      </c>
      <c r="C553" s="187" t="s">
        <v>174</v>
      </c>
      <c r="D553" s="188" t="s">
        <v>174</v>
      </c>
      <c r="E553" s="188" t="s">
        <v>174</v>
      </c>
      <c r="F553" s="189" t="s">
        <v>174</v>
      </c>
      <c r="G553" s="190" t="s">
        <v>174</v>
      </c>
    </row>
    <row r="554" spans="1:7" ht="42" customHeight="1">
      <c r="A554" s="185" t="s">
        <v>174</v>
      </c>
      <c r="B554" s="186" t="s">
        <v>174</v>
      </c>
      <c r="C554" s="187" t="s">
        <v>174</v>
      </c>
      <c r="D554" s="188" t="s">
        <v>174</v>
      </c>
      <c r="E554" s="188" t="s">
        <v>174</v>
      </c>
      <c r="F554" s="189" t="s">
        <v>174</v>
      </c>
      <c r="G554" s="190" t="s">
        <v>174</v>
      </c>
    </row>
    <row r="555" spans="1:7" ht="42" customHeight="1">
      <c r="A555" s="185" t="s">
        <v>174</v>
      </c>
      <c r="B555" s="186" t="s">
        <v>174</v>
      </c>
      <c r="C555" s="187" t="s">
        <v>174</v>
      </c>
      <c r="D555" s="188" t="s">
        <v>174</v>
      </c>
      <c r="E555" s="188" t="s">
        <v>174</v>
      </c>
      <c r="F555" s="189" t="s">
        <v>174</v>
      </c>
      <c r="G555" s="190" t="s">
        <v>174</v>
      </c>
    </row>
    <row r="556" spans="1:7" ht="42" customHeight="1">
      <c r="A556" s="185" t="s">
        <v>174</v>
      </c>
      <c r="B556" s="186" t="s">
        <v>174</v>
      </c>
      <c r="C556" s="187" t="s">
        <v>174</v>
      </c>
      <c r="D556" s="188" t="s">
        <v>174</v>
      </c>
      <c r="E556" s="188" t="s">
        <v>174</v>
      </c>
      <c r="F556" s="189" t="s">
        <v>174</v>
      </c>
      <c r="G556" s="190" t="s">
        <v>174</v>
      </c>
    </row>
    <row r="557" spans="1:7" ht="42" customHeight="1">
      <c r="A557" s="185" t="s">
        <v>174</v>
      </c>
      <c r="B557" s="186" t="s">
        <v>174</v>
      </c>
      <c r="C557" s="187" t="s">
        <v>174</v>
      </c>
      <c r="D557" s="188" t="s">
        <v>174</v>
      </c>
      <c r="E557" s="188" t="s">
        <v>174</v>
      </c>
      <c r="F557" s="189" t="s">
        <v>174</v>
      </c>
      <c r="G557" s="190" t="s">
        <v>174</v>
      </c>
    </row>
    <row r="558" spans="1:7" ht="42" customHeight="1">
      <c r="A558" s="185" t="s">
        <v>174</v>
      </c>
      <c r="B558" s="186" t="s">
        <v>174</v>
      </c>
      <c r="C558" s="187" t="s">
        <v>174</v>
      </c>
      <c r="D558" s="188" t="s">
        <v>174</v>
      </c>
      <c r="E558" s="188" t="s">
        <v>174</v>
      </c>
      <c r="F558" s="189" t="s">
        <v>174</v>
      </c>
      <c r="G558" s="190" t="s">
        <v>174</v>
      </c>
    </row>
    <row r="559" spans="1:7" ht="42" customHeight="1">
      <c r="A559" s="185" t="s">
        <v>174</v>
      </c>
      <c r="B559" s="186" t="s">
        <v>174</v>
      </c>
      <c r="C559" s="187" t="s">
        <v>174</v>
      </c>
      <c r="D559" s="188" t="s">
        <v>174</v>
      </c>
      <c r="E559" s="188" t="s">
        <v>174</v>
      </c>
      <c r="F559" s="189" t="s">
        <v>174</v>
      </c>
      <c r="G559" s="190" t="s">
        <v>174</v>
      </c>
    </row>
    <row r="560" spans="1:7" ht="42" customHeight="1">
      <c r="A560" s="185" t="s">
        <v>174</v>
      </c>
      <c r="B560" s="186" t="s">
        <v>174</v>
      </c>
      <c r="C560" s="187" t="s">
        <v>174</v>
      </c>
      <c r="D560" s="188" t="s">
        <v>174</v>
      </c>
      <c r="E560" s="188" t="s">
        <v>174</v>
      </c>
      <c r="F560" s="189" t="s">
        <v>174</v>
      </c>
      <c r="G560" s="190" t="s">
        <v>174</v>
      </c>
    </row>
    <row r="561" spans="1:7" ht="42" customHeight="1">
      <c r="A561" s="185" t="s">
        <v>174</v>
      </c>
      <c r="B561" s="186" t="s">
        <v>174</v>
      </c>
      <c r="C561" s="187" t="s">
        <v>174</v>
      </c>
      <c r="D561" s="188" t="s">
        <v>174</v>
      </c>
      <c r="E561" s="188" t="s">
        <v>174</v>
      </c>
      <c r="F561" s="189" t="s">
        <v>174</v>
      </c>
      <c r="G561" s="190" t="s">
        <v>174</v>
      </c>
    </row>
    <row r="562" spans="1:7" ht="42" customHeight="1">
      <c r="A562" s="185" t="s">
        <v>174</v>
      </c>
      <c r="B562" s="186" t="s">
        <v>174</v>
      </c>
      <c r="C562" s="187" t="s">
        <v>174</v>
      </c>
      <c r="D562" s="188" t="s">
        <v>174</v>
      </c>
      <c r="E562" s="188" t="s">
        <v>174</v>
      </c>
      <c r="F562" s="189" t="s">
        <v>174</v>
      </c>
      <c r="G562" s="190" t="s">
        <v>174</v>
      </c>
    </row>
    <row r="563" spans="1:7" ht="42" customHeight="1">
      <c r="A563" s="185" t="s">
        <v>174</v>
      </c>
      <c r="B563" s="186" t="s">
        <v>174</v>
      </c>
      <c r="C563" s="187" t="s">
        <v>174</v>
      </c>
      <c r="D563" s="188" t="s">
        <v>174</v>
      </c>
      <c r="E563" s="188" t="s">
        <v>174</v>
      </c>
      <c r="F563" s="189" t="s">
        <v>174</v>
      </c>
      <c r="G563" s="190" t="s">
        <v>174</v>
      </c>
    </row>
    <row r="564" spans="1:7" ht="42" customHeight="1">
      <c r="A564" s="185" t="s">
        <v>174</v>
      </c>
      <c r="B564" s="186" t="s">
        <v>174</v>
      </c>
      <c r="C564" s="187" t="s">
        <v>174</v>
      </c>
      <c r="D564" s="188" t="s">
        <v>174</v>
      </c>
      <c r="E564" s="188" t="s">
        <v>174</v>
      </c>
      <c r="F564" s="189" t="s">
        <v>174</v>
      </c>
      <c r="G564" s="190" t="s">
        <v>174</v>
      </c>
    </row>
    <row r="565" spans="1:7" ht="42" customHeight="1">
      <c r="A565" s="185" t="s">
        <v>174</v>
      </c>
      <c r="B565" s="186" t="s">
        <v>174</v>
      </c>
      <c r="C565" s="187" t="s">
        <v>174</v>
      </c>
      <c r="D565" s="188" t="s">
        <v>174</v>
      </c>
      <c r="E565" s="188" t="s">
        <v>174</v>
      </c>
      <c r="F565" s="189" t="s">
        <v>174</v>
      </c>
      <c r="G565" s="190" t="s">
        <v>174</v>
      </c>
    </row>
    <row r="566" spans="1:7" ht="42" customHeight="1">
      <c r="A566" s="185" t="s">
        <v>174</v>
      </c>
      <c r="B566" s="186" t="s">
        <v>174</v>
      </c>
      <c r="C566" s="187" t="s">
        <v>174</v>
      </c>
      <c r="D566" s="188" t="s">
        <v>174</v>
      </c>
      <c r="E566" s="188" t="s">
        <v>174</v>
      </c>
      <c r="F566" s="189" t="s">
        <v>174</v>
      </c>
      <c r="G566" s="190" t="s">
        <v>174</v>
      </c>
    </row>
    <row r="567" spans="1:7" ht="42" customHeight="1">
      <c r="A567" s="185" t="s">
        <v>174</v>
      </c>
      <c r="B567" s="186" t="s">
        <v>174</v>
      </c>
      <c r="C567" s="187" t="s">
        <v>174</v>
      </c>
      <c r="D567" s="188" t="s">
        <v>174</v>
      </c>
      <c r="E567" s="188" t="s">
        <v>174</v>
      </c>
      <c r="F567" s="189" t="s">
        <v>174</v>
      </c>
      <c r="G567" s="190" t="s">
        <v>174</v>
      </c>
    </row>
    <row r="568" spans="1:7" ht="42" customHeight="1">
      <c r="A568" s="185" t="s">
        <v>174</v>
      </c>
      <c r="B568" s="186" t="s">
        <v>174</v>
      </c>
      <c r="C568" s="187" t="s">
        <v>174</v>
      </c>
      <c r="D568" s="188" t="s">
        <v>174</v>
      </c>
      <c r="E568" s="188" t="s">
        <v>174</v>
      </c>
      <c r="F568" s="189" t="s">
        <v>174</v>
      </c>
      <c r="G568" s="190" t="s">
        <v>174</v>
      </c>
    </row>
    <row r="569" spans="1:7" ht="42" customHeight="1">
      <c r="A569" s="185" t="s">
        <v>174</v>
      </c>
      <c r="B569" s="186" t="s">
        <v>174</v>
      </c>
      <c r="C569" s="187" t="s">
        <v>174</v>
      </c>
      <c r="D569" s="188" t="s">
        <v>174</v>
      </c>
      <c r="E569" s="188" t="s">
        <v>174</v>
      </c>
      <c r="F569" s="189" t="s">
        <v>174</v>
      </c>
      <c r="G569" s="190" t="s">
        <v>174</v>
      </c>
    </row>
    <row r="570" spans="1:7" ht="42" customHeight="1">
      <c r="A570" s="185" t="s">
        <v>174</v>
      </c>
      <c r="B570" s="186" t="s">
        <v>174</v>
      </c>
      <c r="C570" s="187" t="s">
        <v>174</v>
      </c>
      <c r="D570" s="188" t="s">
        <v>174</v>
      </c>
      <c r="E570" s="188" t="s">
        <v>174</v>
      </c>
      <c r="F570" s="189" t="s">
        <v>174</v>
      </c>
      <c r="G570" s="190" t="s">
        <v>174</v>
      </c>
    </row>
    <row r="571" spans="1:7" ht="42" customHeight="1">
      <c r="A571" s="185" t="s">
        <v>174</v>
      </c>
      <c r="B571" s="186" t="s">
        <v>174</v>
      </c>
      <c r="C571" s="187" t="s">
        <v>174</v>
      </c>
      <c r="D571" s="188" t="s">
        <v>174</v>
      </c>
      <c r="E571" s="188" t="s">
        <v>174</v>
      </c>
      <c r="F571" s="189" t="s">
        <v>174</v>
      </c>
      <c r="G571" s="190" t="s">
        <v>174</v>
      </c>
    </row>
    <row r="572" spans="1:7" ht="42" customHeight="1">
      <c r="A572" s="185" t="s">
        <v>174</v>
      </c>
      <c r="B572" s="186" t="s">
        <v>174</v>
      </c>
      <c r="C572" s="187" t="s">
        <v>174</v>
      </c>
      <c r="D572" s="188" t="s">
        <v>174</v>
      </c>
      <c r="E572" s="188" t="s">
        <v>174</v>
      </c>
      <c r="F572" s="189" t="s">
        <v>174</v>
      </c>
      <c r="G572" s="190" t="s">
        <v>174</v>
      </c>
    </row>
    <row r="573" spans="1:7" ht="42" customHeight="1">
      <c r="A573" s="185" t="s">
        <v>174</v>
      </c>
      <c r="B573" s="186" t="s">
        <v>174</v>
      </c>
      <c r="C573" s="187" t="s">
        <v>174</v>
      </c>
      <c r="D573" s="188" t="s">
        <v>174</v>
      </c>
      <c r="E573" s="188" t="s">
        <v>174</v>
      </c>
      <c r="F573" s="189" t="s">
        <v>174</v>
      </c>
      <c r="G573" s="190" t="s">
        <v>174</v>
      </c>
    </row>
    <row r="574" spans="1:7" ht="42" customHeight="1">
      <c r="A574" s="185" t="s">
        <v>174</v>
      </c>
      <c r="B574" s="186" t="s">
        <v>174</v>
      </c>
      <c r="C574" s="187" t="s">
        <v>174</v>
      </c>
      <c r="D574" s="188" t="s">
        <v>174</v>
      </c>
      <c r="E574" s="188" t="s">
        <v>174</v>
      </c>
      <c r="F574" s="189" t="s">
        <v>174</v>
      </c>
      <c r="G574" s="190" t="s">
        <v>174</v>
      </c>
    </row>
    <row r="575" spans="1:7" ht="42" customHeight="1">
      <c r="A575" s="185" t="s">
        <v>174</v>
      </c>
      <c r="B575" s="186" t="s">
        <v>174</v>
      </c>
      <c r="C575" s="187" t="s">
        <v>174</v>
      </c>
      <c r="D575" s="188" t="s">
        <v>174</v>
      </c>
      <c r="E575" s="188" t="s">
        <v>174</v>
      </c>
      <c r="F575" s="189" t="s">
        <v>174</v>
      </c>
      <c r="G575" s="190" t="s">
        <v>174</v>
      </c>
    </row>
    <row r="576" spans="1:7" ht="42" customHeight="1">
      <c r="A576" s="185" t="s">
        <v>174</v>
      </c>
      <c r="B576" s="186" t="s">
        <v>174</v>
      </c>
      <c r="C576" s="187" t="s">
        <v>174</v>
      </c>
      <c r="D576" s="188" t="s">
        <v>174</v>
      </c>
      <c r="E576" s="188" t="s">
        <v>174</v>
      </c>
      <c r="F576" s="189" t="s">
        <v>174</v>
      </c>
      <c r="G576" s="190" t="s">
        <v>174</v>
      </c>
    </row>
    <row r="577" spans="1:7" ht="42" customHeight="1">
      <c r="A577" s="185" t="s">
        <v>174</v>
      </c>
      <c r="B577" s="186" t="s">
        <v>174</v>
      </c>
      <c r="C577" s="187" t="s">
        <v>174</v>
      </c>
      <c r="D577" s="188" t="s">
        <v>174</v>
      </c>
      <c r="E577" s="188" t="s">
        <v>174</v>
      </c>
      <c r="F577" s="189" t="s">
        <v>174</v>
      </c>
      <c r="G577" s="190" t="s">
        <v>174</v>
      </c>
    </row>
    <row r="578" spans="1:7" ht="42" customHeight="1">
      <c r="A578" s="185" t="s">
        <v>174</v>
      </c>
      <c r="B578" s="186" t="s">
        <v>174</v>
      </c>
      <c r="C578" s="187" t="s">
        <v>174</v>
      </c>
      <c r="D578" s="188" t="s">
        <v>174</v>
      </c>
      <c r="E578" s="188" t="s">
        <v>174</v>
      </c>
      <c r="F578" s="189" t="s">
        <v>174</v>
      </c>
      <c r="G578" s="190" t="s">
        <v>174</v>
      </c>
    </row>
    <row r="579" spans="1:7" ht="42" customHeight="1">
      <c r="A579" s="185" t="s">
        <v>174</v>
      </c>
      <c r="B579" s="186" t="s">
        <v>174</v>
      </c>
      <c r="C579" s="187" t="s">
        <v>174</v>
      </c>
      <c r="D579" s="188" t="s">
        <v>174</v>
      </c>
      <c r="E579" s="188" t="s">
        <v>174</v>
      </c>
      <c r="F579" s="189" t="s">
        <v>174</v>
      </c>
      <c r="G579" s="190" t="s">
        <v>174</v>
      </c>
    </row>
    <row r="580" spans="1:7" ht="42" customHeight="1">
      <c r="A580" s="185" t="s">
        <v>174</v>
      </c>
      <c r="B580" s="186" t="s">
        <v>174</v>
      </c>
      <c r="C580" s="187" t="s">
        <v>174</v>
      </c>
      <c r="D580" s="188" t="s">
        <v>174</v>
      </c>
      <c r="E580" s="188" t="s">
        <v>174</v>
      </c>
      <c r="F580" s="189" t="s">
        <v>174</v>
      </c>
      <c r="G580" s="190" t="s">
        <v>174</v>
      </c>
    </row>
    <row r="581" spans="1:7" ht="42" customHeight="1">
      <c r="A581" s="185" t="s">
        <v>174</v>
      </c>
      <c r="B581" s="186" t="s">
        <v>174</v>
      </c>
      <c r="C581" s="187" t="s">
        <v>174</v>
      </c>
      <c r="D581" s="188" t="s">
        <v>174</v>
      </c>
      <c r="E581" s="188" t="s">
        <v>174</v>
      </c>
      <c r="F581" s="189" t="s">
        <v>174</v>
      </c>
      <c r="G581" s="190" t="s">
        <v>174</v>
      </c>
    </row>
    <row r="582" spans="1:7" ht="42" customHeight="1">
      <c r="A582" s="185" t="s">
        <v>174</v>
      </c>
      <c r="B582" s="186" t="s">
        <v>174</v>
      </c>
      <c r="C582" s="187" t="s">
        <v>174</v>
      </c>
      <c r="D582" s="188" t="s">
        <v>174</v>
      </c>
      <c r="E582" s="188" t="s">
        <v>174</v>
      </c>
      <c r="F582" s="189" t="s">
        <v>174</v>
      </c>
      <c r="G582" s="190" t="s">
        <v>174</v>
      </c>
    </row>
    <row r="583" spans="1:7" ht="42" customHeight="1">
      <c r="A583" s="185" t="s">
        <v>174</v>
      </c>
      <c r="B583" s="186" t="s">
        <v>174</v>
      </c>
      <c r="C583" s="187" t="s">
        <v>174</v>
      </c>
      <c r="D583" s="188" t="s">
        <v>174</v>
      </c>
      <c r="E583" s="188" t="s">
        <v>174</v>
      </c>
      <c r="F583" s="189" t="s">
        <v>174</v>
      </c>
      <c r="G583" s="190" t="s">
        <v>174</v>
      </c>
    </row>
    <row r="584" spans="1:7" ht="42" customHeight="1">
      <c r="A584" s="185" t="s">
        <v>174</v>
      </c>
      <c r="B584" s="186" t="s">
        <v>174</v>
      </c>
      <c r="C584" s="187" t="s">
        <v>174</v>
      </c>
      <c r="D584" s="188" t="s">
        <v>174</v>
      </c>
      <c r="E584" s="188" t="s">
        <v>174</v>
      </c>
      <c r="F584" s="189" t="s">
        <v>174</v>
      </c>
      <c r="G584" s="190" t="s">
        <v>174</v>
      </c>
    </row>
    <row r="585" spans="1:7" ht="42" customHeight="1">
      <c r="A585" s="185" t="s">
        <v>174</v>
      </c>
      <c r="B585" s="186" t="s">
        <v>174</v>
      </c>
      <c r="C585" s="187" t="s">
        <v>174</v>
      </c>
      <c r="D585" s="188" t="s">
        <v>174</v>
      </c>
      <c r="E585" s="188" t="s">
        <v>174</v>
      </c>
      <c r="F585" s="189" t="s">
        <v>174</v>
      </c>
      <c r="G585" s="190" t="s">
        <v>174</v>
      </c>
    </row>
    <row r="586" spans="1:7" ht="42" customHeight="1">
      <c r="A586" s="185" t="s">
        <v>174</v>
      </c>
      <c r="B586" s="186" t="s">
        <v>174</v>
      </c>
      <c r="C586" s="187" t="s">
        <v>174</v>
      </c>
      <c r="D586" s="188" t="s">
        <v>174</v>
      </c>
      <c r="E586" s="188" t="s">
        <v>174</v>
      </c>
      <c r="F586" s="189" t="s">
        <v>174</v>
      </c>
      <c r="G586" s="190" t="s">
        <v>174</v>
      </c>
    </row>
    <row r="587" spans="1:7" ht="42" customHeight="1">
      <c r="A587" s="185" t="s">
        <v>174</v>
      </c>
      <c r="B587" s="186" t="s">
        <v>174</v>
      </c>
      <c r="C587" s="187" t="s">
        <v>174</v>
      </c>
      <c r="D587" s="188" t="s">
        <v>174</v>
      </c>
      <c r="E587" s="188" t="s">
        <v>174</v>
      </c>
      <c r="F587" s="189" t="s">
        <v>174</v>
      </c>
      <c r="G587" s="190" t="s">
        <v>174</v>
      </c>
    </row>
    <row r="588" spans="1:7" ht="42" customHeight="1">
      <c r="A588" s="185" t="s">
        <v>174</v>
      </c>
      <c r="B588" s="186" t="s">
        <v>174</v>
      </c>
      <c r="C588" s="187" t="s">
        <v>174</v>
      </c>
      <c r="D588" s="188" t="s">
        <v>174</v>
      </c>
      <c r="E588" s="188" t="s">
        <v>174</v>
      </c>
      <c r="F588" s="189" t="s">
        <v>174</v>
      </c>
      <c r="G588" s="190" t="s">
        <v>174</v>
      </c>
    </row>
    <row r="589" spans="1:7" ht="42" customHeight="1">
      <c r="A589" s="185" t="s">
        <v>174</v>
      </c>
      <c r="B589" s="186" t="s">
        <v>174</v>
      </c>
      <c r="C589" s="187" t="s">
        <v>174</v>
      </c>
      <c r="D589" s="188" t="s">
        <v>174</v>
      </c>
      <c r="E589" s="188" t="s">
        <v>174</v>
      </c>
      <c r="F589" s="189" t="s">
        <v>174</v>
      </c>
      <c r="G589" s="190" t="s">
        <v>174</v>
      </c>
    </row>
    <row r="590" spans="1:7" ht="42" customHeight="1">
      <c r="A590" s="185" t="s">
        <v>174</v>
      </c>
      <c r="B590" s="186" t="s">
        <v>174</v>
      </c>
      <c r="C590" s="187" t="s">
        <v>174</v>
      </c>
      <c r="D590" s="188" t="s">
        <v>174</v>
      </c>
      <c r="E590" s="188" t="s">
        <v>174</v>
      </c>
      <c r="F590" s="189" t="s">
        <v>174</v>
      </c>
      <c r="G590" s="190" t="s">
        <v>174</v>
      </c>
    </row>
    <row r="591" spans="1:7" ht="42" customHeight="1">
      <c r="A591" s="185" t="s">
        <v>174</v>
      </c>
      <c r="B591" s="186" t="s">
        <v>174</v>
      </c>
      <c r="C591" s="187" t="s">
        <v>174</v>
      </c>
      <c r="D591" s="188" t="s">
        <v>174</v>
      </c>
      <c r="E591" s="188" t="s">
        <v>174</v>
      </c>
      <c r="F591" s="189" t="s">
        <v>174</v>
      </c>
      <c r="G591" s="190" t="s">
        <v>174</v>
      </c>
    </row>
    <row r="592" spans="1:7" ht="42" customHeight="1">
      <c r="A592" s="185" t="s">
        <v>174</v>
      </c>
      <c r="B592" s="186" t="s">
        <v>174</v>
      </c>
      <c r="C592" s="187" t="s">
        <v>174</v>
      </c>
      <c r="D592" s="188" t="s">
        <v>174</v>
      </c>
      <c r="E592" s="188" t="s">
        <v>174</v>
      </c>
      <c r="F592" s="189" t="s">
        <v>174</v>
      </c>
      <c r="G592" s="190" t="s">
        <v>174</v>
      </c>
    </row>
    <row r="593" spans="1:7" ht="42" customHeight="1">
      <c r="A593" s="185" t="s">
        <v>174</v>
      </c>
      <c r="B593" s="186" t="s">
        <v>174</v>
      </c>
      <c r="C593" s="187" t="s">
        <v>174</v>
      </c>
      <c r="D593" s="188" t="s">
        <v>174</v>
      </c>
      <c r="E593" s="188" t="s">
        <v>174</v>
      </c>
      <c r="F593" s="189" t="s">
        <v>174</v>
      </c>
      <c r="G593" s="190" t="s">
        <v>174</v>
      </c>
    </row>
    <row r="594" spans="1:7" ht="42" customHeight="1">
      <c r="A594" s="185" t="s">
        <v>174</v>
      </c>
      <c r="B594" s="186" t="s">
        <v>174</v>
      </c>
      <c r="C594" s="187" t="s">
        <v>174</v>
      </c>
      <c r="D594" s="188" t="s">
        <v>174</v>
      </c>
      <c r="E594" s="188" t="s">
        <v>174</v>
      </c>
      <c r="F594" s="189" t="s">
        <v>174</v>
      </c>
      <c r="G594" s="190" t="s">
        <v>174</v>
      </c>
    </row>
    <row r="595" spans="1:7" ht="42" customHeight="1">
      <c r="A595" s="185" t="s">
        <v>174</v>
      </c>
      <c r="B595" s="186" t="s">
        <v>174</v>
      </c>
      <c r="C595" s="187" t="s">
        <v>174</v>
      </c>
      <c r="D595" s="188" t="s">
        <v>174</v>
      </c>
      <c r="E595" s="188" t="s">
        <v>174</v>
      </c>
      <c r="F595" s="189" t="s">
        <v>174</v>
      </c>
      <c r="G595" s="190" t="s">
        <v>174</v>
      </c>
    </row>
    <row r="596" spans="1:7" ht="42" customHeight="1">
      <c r="A596" s="185" t="s">
        <v>174</v>
      </c>
      <c r="B596" s="186" t="s">
        <v>174</v>
      </c>
      <c r="C596" s="187" t="s">
        <v>174</v>
      </c>
      <c r="D596" s="188" t="s">
        <v>174</v>
      </c>
      <c r="E596" s="188" t="s">
        <v>174</v>
      </c>
      <c r="F596" s="189" t="s">
        <v>174</v>
      </c>
      <c r="G596" s="190" t="s">
        <v>174</v>
      </c>
    </row>
    <row r="597" spans="1:7" ht="42" customHeight="1">
      <c r="A597" s="185" t="s">
        <v>174</v>
      </c>
      <c r="B597" s="186" t="s">
        <v>174</v>
      </c>
      <c r="C597" s="187" t="s">
        <v>174</v>
      </c>
      <c r="D597" s="188" t="s">
        <v>174</v>
      </c>
      <c r="E597" s="188" t="s">
        <v>174</v>
      </c>
      <c r="F597" s="189" t="s">
        <v>174</v>
      </c>
      <c r="G597" s="190" t="s">
        <v>174</v>
      </c>
    </row>
    <row r="598" spans="1:7" ht="42" customHeight="1">
      <c r="A598" s="185" t="s">
        <v>174</v>
      </c>
      <c r="B598" s="186" t="s">
        <v>174</v>
      </c>
      <c r="C598" s="187" t="s">
        <v>174</v>
      </c>
      <c r="D598" s="188" t="s">
        <v>174</v>
      </c>
      <c r="E598" s="188" t="s">
        <v>174</v>
      </c>
      <c r="F598" s="189" t="s">
        <v>174</v>
      </c>
      <c r="G598" s="190" t="s">
        <v>174</v>
      </c>
    </row>
    <row r="599" spans="1:7" ht="42" customHeight="1">
      <c r="A599" s="185" t="s">
        <v>174</v>
      </c>
      <c r="B599" s="186" t="s">
        <v>174</v>
      </c>
      <c r="C599" s="187" t="s">
        <v>174</v>
      </c>
      <c r="D599" s="188" t="s">
        <v>174</v>
      </c>
      <c r="E599" s="188" t="s">
        <v>174</v>
      </c>
      <c r="F599" s="189" t="s">
        <v>174</v>
      </c>
      <c r="G599" s="190" t="s">
        <v>174</v>
      </c>
    </row>
    <row r="600" spans="1:7" ht="42" customHeight="1">
      <c r="A600" s="185" t="s">
        <v>174</v>
      </c>
      <c r="B600" s="186" t="s">
        <v>174</v>
      </c>
      <c r="C600" s="187" t="s">
        <v>174</v>
      </c>
      <c r="D600" s="188" t="s">
        <v>174</v>
      </c>
      <c r="E600" s="188" t="s">
        <v>174</v>
      </c>
      <c r="F600" s="189" t="s">
        <v>174</v>
      </c>
      <c r="G600" s="190" t="s">
        <v>174</v>
      </c>
    </row>
    <row r="601" spans="1:7" ht="42" customHeight="1">
      <c r="A601" s="185" t="s">
        <v>174</v>
      </c>
      <c r="B601" s="186" t="s">
        <v>174</v>
      </c>
      <c r="C601" s="187" t="s">
        <v>174</v>
      </c>
      <c r="D601" s="188" t="s">
        <v>174</v>
      </c>
      <c r="E601" s="188" t="s">
        <v>174</v>
      </c>
      <c r="F601" s="189" t="s">
        <v>174</v>
      </c>
      <c r="G601" s="190" t="s">
        <v>174</v>
      </c>
    </row>
    <row r="602" spans="1:7" ht="42" customHeight="1">
      <c r="A602" s="185" t="s">
        <v>174</v>
      </c>
      <c r="B602" s="186" t="s">
        <v>174</v>
      </c>
      <c r="C602" s="187" t="s">
        <v>174</v>
      </c>
      <c r="D602" s="188" t="s">
        <v>174</v>
      </c>
      <c r="E602" s="188" t="s">
        <v>174</v>
      </c>
      <c r="F602" s="189" t="s">
        <v>174</v>
      </c>
      <c r="G602" s="190" t="s">
        <v>174</v>
      </c>
    </row>
    <row r="603" spans="1:7" ht="42" customHeight="1">
      <c r="A603" s="185" t="s">
        <v>174</v>
      </c>
      <c r="B603" s="186" t="s">
        <v>174</v>
      </c>
      <c r="C603" s="187" t="s">
        <v>174</v>
      </c>
      <c r="D603" s="188" t="s">
        <v>174</v>
      </c>
      <c r="E603" s="188" t="s">
        <v>174</v>
      </c>
      <c r="F603" s="189" t="s">
        <v>174</v>
      </c>
      <c r="G603" s="190" t="s">
        <v>174</v>
      </c>
    </row>
    <row r="604" spans="1:7" ht="42" customHeight="1">
      <c r="A604" s="185" t="s">
        <v>174</v>
      </c>
      <c r="B604" s="186" t="s">
        <v>174</v>
      </c>
      <c r="C604" s="187" t="s">
        <v>174</v>
      </c>
      <c r="D604" s="188" t="s">
        <v>174</v>
      </c>
      <c r="E604" s="188" t="s">
        <v>174</v>
      </c>
      <c r="F604" s="189" t="s">
        <v>174</v>
      </c>
      <c r="G604" s="190" t="s">
        <v>174</v>
      </c>
    </row>
    <row r="605" spans="1:7" ht="42" customHeight="1">
      <c r="A605" s="185" t="s">
        <v>174</v>
      </c>
      <c r="B605" s="186" t="s">
        <v>174</v>
      </c>
      <c r="C605" s="187" t="s">
        <v>174</v>
      </c>
      <c r="D605" s="188" t="s">
        <v>174</v>
      </c>
      <c r="E605" s="188" t="s">
        <v>174</v>
      </c>
      <c r="F605" s="189" t="s">
        <v>174</v>
      </c>
      <c r="G605" s="190" t="s">
        <v>174</v>
      </c>
    </row>
    <row r="606" spans="1:7" ht="42" customHeight="1">
      <c r="A606" s="185" t="s">
        <v>174</v>
      </c>
      <c r="B606" s="186" t="s">
        <v>174</v>
      </c>
      <c r="C606" s="187" t="s">
        <v>174</v>
      </c>
      <c r="D606" s="188" t="s">
        <v>174</v>
      </c>
      <c r="E606" s="188" t="s">
        <v>174</v>
      </c>
      <c r="F606" s="189" t="s">
        <v>174</v>
      </c>
      <c r="G606" s="190" t="s">
        <v>174</v>
      </c>
    </row>
    <row r="607" spans="1:7" ht="42" customHeight="1">
      <c r="A607" s="185" t="s">
        <v>174</v>
      </c>
      <c r="B607" s="186" t="s">
        <v>174</v>
      </c>
      <c r="C607" s="187" t="s">
        <v>174</v>
      </c>
      <c r="D607" s="188" t="s">
        <v>174</v>
      </c>
      <c r="E607" s="188" t="s">
        <v>174</v>
      </c>
      <c r="F607" s="189" t="s">
        <v>174</v>
      </c>
      <c r="G607" s="190" t="s">
        <v>174</v>
      </c>
    </row>
    <row r="608" spans="1:7" ht="42" customHeight="1">
      <c r="A608" s="185" t="s">
        <v>174</v>
      </c>
      <c r="B608" s="186" t="s">
        <v>174</v>
      </c>
      <c r="C608" s="187" t="s">
        <v>174</v>
      </c>
      <c r="D608" s="188" t="s">
        <v>174</v>
      </c>
      <c r="E608" s="188" t="s">
        <v>174</v>
      </c>
      <c r="F608" s="189" t="s">
        <v>174</v>
      </c>
      <c r="G608" s="190" t="s">
        <v>174</v>
      </c>
    </row>
    <row r="609" spans="1:7" ht="42" customHeight="1">
      <c r="A609" s="185" t="s">
        <v>174</v>
      </c>
      <c r="B609" s="186" t="s">
        <v>174</v>
      </c>
      <c r="C609" s="187" t="s">
        <v>174</v>
      </c>
      <c r="D609" s="188" t="s">
        <v>174</v>
      </c>
      <c r="E609" s="188" t="s">
        <v>174</v>
      </c>
      <c r="F609" s="189" t="s">
        <v>174</v>
      </c>
      <c r="G609" s="190" t="s">
        <v>174</v>
      </c>
    </row>
    <row r="610" spans="1:7" ht="42" customHeight="1">
      <c r="A610" s="185" t="s">
        <v>174</v>
      </c>
      <c r="B610" s="186" t="s">
        <v>174</v>
      </c>
      <c r="C610" s="187" t="s">
        <v>174</v>
      </c>
      <c r="D610" s="188" t="s">
        <v>174</v>
      </c>
      <c r="E610" s="188" t="s">
        <v>174</v>
      </c>
      <c r="F610" s="189" t="s">
        <v>174</v>
      </c>
      <c r="G610" s="190" t="s">
        <v>174</v>
      </c>
    </row>
    <row r="611" spans="1:7" ht="42" customHeight="1">
      <c r="A611" s="185" t="s">
        <v>174</v>
      </c>
      <c r="B611" s="186" t="s">
        <v>174</v>
      </c>
      <c r="C611" s="187" t="s">
        <v>174</v>
      </c>
      <c r="D611" s="188" t="s">
        <v>174</v>
      </c>
      <c r="E611" s="188" t="s">
        <v>174</v>
      </c>
      <c r="F611" s="189" t="s">
        <v>174</v>
      </c>
      <c r="G611" s="190" t="s">
        <v>174</v>
      </c>
    </row>
    <row r="612" spans="1:7" ht="42" customHeight="1">
      <c r="A612" s="185" t="s">
        <v>174</v>
      </c>
      <c r="B612" s="186" t="s">
        <v>174</v>
      </c>
      <c r="C612" s="187" t="s">
        <v>174</v>
      </c>
      <c r="D612" s="188" t="s">
        <v>174</v>
      </c>
      <c r="E612" s="188" t="s">
        <v>174</v>
      </c>
      <c r="F612" s="189" t="s">
        <v>174</v>
      </c>
      <c r="G612" s="190" t="s">
        <v>174</v>
      </c>
    </row>
    <row r="613" spans="1:7" ht="42" customHeight="1">
      <c r="A613" s="185" t="s">
        <v>174</v>
      </c>
      <c r="B613" s="186" t="s">
        <v>174</v>
      </c>
      <c r="C613" s="187" t="s">
        <v>174</v>
      </c>
      <c r="D613" s="188" t="s">
        <v>174</v>
      </c>
      <c r="E613" s="188" t="s">
        <v>174</v>
      </c>
      <c r="F613" s="189" t="s">
        <v>174</v>
      </c>
      <c r="G613" s="190" t="s">
        <v>174</v>
      </c>
    </row>
    <row r="614" spans="1:7" ht="42" customHeight="1">
      <c r="A614" s="185" t="s">
        <v>174</v>
      </c>
      <c r="B614" s="186" t="s">
        <v>174</v>
      </c>
      <c r="C614" s="187" t="s">
        <v>174</v>
      </c>
      <c r="D614" s="188" t="s">
        <v>174</v>
      </c>
      <c r="E614" s="188" t="s">
        <v>174</v>
      </c>
      <c r="F614" s="189" t="s">
        <v>174</v>
      </c>
      <c r="G614" s="190" t="s">
        <v>174</v>
      </c>
    </row>
    <row r="615" spans="1:7" ht="42" customHeight="1">
      <c r="A615" s="185" t="s">
        <v>174</v>
      </c>
      <c r="B615" s="186" t="s">
        <v>174</v>
      </c>
      <c r="C615" s="187" t="s">
        <v>174</v>
      </c>
      <c r="D615" s="188" t="s">
        <v>174</v>
      </c>
      <c r="E615" s="188" t="s">
        <v>174</v>
      </c>
      <c r="F615" s="189" t="s">
        <v>174</v>
      </c>
      <c r="G615" s="190" t="s">
        <v>174</v>
      </c>
    </row>
    <row r="616" spans="1:7" ht="42" customHeight="1">
      <c r="A616" s="185" t="s">
        <v>174</v>
      </c>
      <c r="B616" s="186" t="s">
        <v>174</v>
      </c>
      <c r="C616" s="187" t="s">
        <v>174</v>
      </c>
      <c r="D616" s="188" t="s">
        <v>174</v>
      </c>
      <c r="E616" s="188" t="s">
        <v>174</v>
      </c>
      <c r="F616" s="189" t="s">
        <v>174</v>
      </c>
      <c r="G616" s="190" t="s">
        <v>174</v>
      </c>
    </row>
    <row r="617" spans="1:7" ht="42" customHeight="1">
      <c r="A617" s="185" t="s">
        <v>174</v>
      </c>
      <c r="B617" s="186" t="s">
        <v>174</v>
      </c>
      <c r="C617" s="187" t="s">
        <v>174</v>
      </c>
      <c r="D617" s="188" t="s">
        <v>174</v>
      </c>
      <c r="E617" s="188" t="s">
        <v>174</v>
      </c>
      <c r="F617" s="189" t="s">
        <v>174</v>
      </c>
      <c r="G617" s="190" t="s">
        <v>174</v>
      </c>
    </row>
    <row r="618" spans="1:7" ht="42" customHeight="1">
      <c r="A618" s="185" t="s">
        <v>174</v>
      </c>
      <c r="B618" s="186" t="s">
        <v>174</v>
      </c>
      <c r="C618" s="187" t="s">
        <v>174</v>
      </c>
      <c r="D618" s="188" t="s">
        <v>174</v>
      </c>
      <c r="E618" s="188" t="s">
        <v>174</v>
      </c>
      <c r="F618" s="189" t="s">
        <v>174</v>
      </c>
      <c r="G618" s="190" t="s">
        <v>174</v>
      </c>
    </row>
    <row r="619" spans="1:7" ht="42" customHeight="1">
      <c r="A619" s="185" t="s">
        <v>174</v>
      </c>
      <c r="B619" s="186" t="s">
        <v>174</v>
      </c>
      <c r="C619" s="187" t="s">
        <v>174</v>
      </c>
      <c r="D619" s="188" t="s">
        <v>174</v>
      </c>
      <c r="E619" s="188" t="s">
        <v>174</v>
      </c>
      <c r="F619" s="189" t="s">
        <v>174</v>
      </c>
      <c r="G619" s="190" t="s">
        <v>174</v>
      </c>
    </row>
    <row r="620" spans="1:7" ht="42" customHeight="1">
      <c r="A620" s="185" t="s">
        <v>174</v>
      </c>
      <c r="B620" s="186" t="s">
        <v>174</v>
      </c>
      <c r="C620" s="187" t="s">
        <v>174</v>
      </c>
      <c r="D620" s="188" t="s">
        <v>174</v>
      </c>
      <c r="E620" s="188" t="s">
        <v>174</v>
      </c>
      <c r="F620" s="189" t="s">
        <v>174</v>
      </c>
      <c r="G620" s="190" t="s">
        <v>174</v>
      </c>
    </row>
    <row r="621" spans="1:7" ht="42" customHeight="1">
      <c r="A621" s="185" t="s">
        <v>174</v>
      </c>
      <c r="B621" s="186" t="s">
        <v>174</v>
      </c>
      <c r="C621" s="187" t="s">
        <v>174</v>
      </c>
      <c r="D621" s="188" t="s">
        <v>174</v>
      </c>
      <c r="E621" s="188" t="s">
        <v>174</v>
      </c>
      <c r="F621" s="189" t="s">
        <v>174</v>
      </c>
      <c r="G621" s="190" t="s">
        <v>174</v>
      </c>
    </row>
    <row r="622" spans="1:7" ht="42" customHeight="1">
      <c r="A622" s="185" t="s">
        <v>174</v>
      </c>
      <c r="B622" s="186" t="s">
        <v>174</v>
      </c>
      <c r="C622" s="187" t="s">
        <v>174</v>
      </c>
      <c r="D622" s="188" t="s">
        <v>174</v>
      </c>
      <c r="E622" s="188" t="s">
        <v>174</v>
      </c>
      <c r="F622" s="189" t="s">
        <v>174</v>
      </c>
      <c r="G622" s="190" t="s">
        <v>174</v>
      </c>
    </row>
    <row r="623" spans="1:7" ht="42" customHeight="1">
      <c r="A623" s="185" t="s">
        <v>174</v>
      </c>
      <c r="B623" s="186" t="s">
        <v>174</v>
      </c>
      <c r="C623" s="187" t="s">
        <v>174</v>
      </c>
      <c r="D623" s="188" t="s">
        <v>174</v>
      </c>
      <c r="E623" s="188" t="s">
        <v>174</v>
      </c>
      <c r="F623" s="189" t="s">
        <v>174</v>
      </c>
      <c r="G623" s="190" t="s">
        <v>174</v>
      </c>
    </row>
    <row r="624" spans="1:7" ht="42" customHeight="1">
      <c r="A624" s="185" t="s">
        <v>174</v>
      </c>
      <c r="B624" s="186" t="s">
        <v>174</v>
      </c>
      <c r="C624" s="187" t="s">
        <v>174</v>
      </c>
      <c r="D624" s="188" t="s">
        <v>174</v>
      </c>
      <c r="E624" s="188" t="s">
        <v>174</v>
      </c>
      <c r="F624" s="189" t="s">
        <v>174</v>
      </c>
      <c r="G624" s="190" t="s">
        <v>174</v>
      </c>
    </row>
    <row r="625" spans="1:7" ht="42" customHeight="1">
      <c r="A625" s="185" t="s">
        <v>174</v>
      </c>
      <c r="B625" s="186" t="s">
        <v>174</v>
      </c>
      <c r="C625" s="187" t="s">
        <v>174</v>
      </c>
      <c r="D625" s="188" t="s">
        <v>174</v>
      </c>
      <c r="E625" s="188" t="s">
        <v>174</v>
      </c>
      <c r="F625" s="189" t="s">
        <v>174</v>
      </c>
      <c r="G625" s="190" t="s">
        <v>174</v>
      </c>
    </row>
    <row r="626" spans="1:7" ht="42" customHeight="1">
      <c r="A626" s="185" t="s">
        <v>174</v>
      </c>
      <c r="B626" s="186" t="s">
        <v>174</v>
      </c>
      <c r="C626" s="187" t="s">
        <v>174</v>
      </c>
      <c r="D626" s="188" t="s">
        <v>174</v>
      </c>
      <c r="E626" s="188" t="s">
        <v>174</v>
      </c>
      <c r="F626" s="189" t="s">
        <v>174</v>
      </c>
      <c r="G626" s="190" t="s">
        <v>174</v>
      </c>
    </row>
    <row r="627" spans="1:7" ht="42" customHeight="1">
      <c r="A627" s="185" t="s">
        <v>174</v>
      </c>
      <c r="B627" s="186" t="s">
        <v>174</v>
      </c>
      <c r="C627" s="187" t="s">
        <v>174</v>
      </c>
      <c r="D627" s="188" t="s">
        <v>174</v>
      </c>
      <c r="E627" s="188" t="s">
        <v>174</v>
      </c>
      <c r="F627" s="189" t="s">
        <v>174</v>
      </c>
      <c r="G627" s="190" t="s">
        <v>174</v>
      </c>
    </row>
    <row r="628" spans="1:7" ht="42" customHeight="1">
      <c r="A628" s="185" t="s">
        <v>174</v>
      </c>
      <c r="B628" s="186" t="s">
        <v>174</v>
      </c>
      <c r="C628" s="187" t="s">
        <v>174</v>
      </c>
      <c r="D628" s="188" t="s">
        <v>174</v>
      </c>
      <c r="E628" s="188" t="s">
        <v>174</v>
      </c>
      <c r="F628" s="189" t="s">
        <v>174</v>
      </c>
      <c r="G628" s="190" t="s">
        <v>174</v>
      </c>
    </row>
    <row r="629" spans="1:7" ht="42" customHeight="1">
      <c r="A629" s="185" t="s">
        <v>174</v>
      </c>
      <c r="B629" s="186" t="s">
        <v>174</v>
      </c>
      <c r="C629" s="187" t="s">
        <v>174</v>
      </c>
      <c r="D629" s="188" t="s">
        <v>174</v>
      </c>
      <c r="E629" s="188" t="s">
        <v>174</v>
      </c>
      <c r="F629" s="189" t="s">
        <v>174</v>
      </c>
      <c r="G629" s="190" t="s">
        <v>174</v>
      </c>
    </row>
    <row r="630" spans="1:7" ht="42" customHeight="1">
      <c r="A630" s="185" t="s">
        <v>174</v>
      </c>
      <c r="B630" s="186" t="s">
        <v>174</v>
      </c>
      <c r="C630" s="187" t="s">
        <v>174</v>
      </c>
      <c r="D630" s="188" t="s">
        <v>174</v>
      </c>
      <c r="E630" s="188" t="s">
        <v>174</v>
      </c>
      <c r="F630" s="189" t="s">
        <v>174</v>
      </c>
      <c r="G630" s="190" t="s">
        <v>174</v>
      </c>
    </row>
    <row r="631" spans="1:7" ht="42" customHeight="1">
      <c r="A631" s="185" t="s">
        <v>174</v>
      </c>
      <c r="B631" s="186" t="s">
        <v>174</v>
      </c>
      <c r="C631" s="187" t="s">
        <v>174</v>
      </c>
      <c r="D631" s="188" t="s">
        <v>174</v>
      </c>
      <c r="E631" s="188" t="s">
        <v>174</v>
      </c>
      <c r="F631" s="189" t="s">
        <v>174</v>
      </c>
      <c r="G631" s="190" t="s">
        <v>174</v>
      </c>
    </row>
    <row r="632" spans="1:7" ht="42" customHeight="1">
      <c r="A632" s="185" t="s">
        <v>174</v>
      </c>
      <c r="B632" s="186" t="s">
        <v>174</v>
      </c>
      <c r="C632" s="187" t="s">
        <v>174</v>
      </c>
      <c r="D632" s="188" t="s">
        <v>174</v>
      </c>
      <c r="E632" s="188" t="s">
        <v>174</v>
      </c>
      <c r="F632" s="189" t="s">
        <v>174</v>
      </c>
      <c r="G632" s="190" t="s">
        <v>174</v>
      </c>
    </row>
    <row r="633" spans="1:7" ht="42" customHeight="1">
      <c r="A633" s="185" t="s">
        <v>174</v>
      </c>
      <c r="B633" s="186" t="s">
        <v>174</v>
      </c>
      <c r="C633" s="187" t="s">
        <v>174</v>
      </c>
      <c r="D633" s="188" t="s">
        <v>174</v>
      </c>
      <c r="E633" s="188" t="s">
        <v>174</v>
      </c>
      <c r="F633" s="189" t="s">
        <v>174</v>
      </c>
      <c r="G633" s="190" t="s">
        <v>174</v>
      </c>
    </row>
    <row r="634" spans="1:7" ht="42" customHeight="1">
      <c r="A634" s="185" t="s">
        <v>174</v>
      </c>
      <c r="B634" s="186" t="s">
        <v>174</v>
      </c>
      <c r="C634" s="187" t="s">
        <v>174</v>
      </c>
      <c r="D634" s="188" t="s">
        <v>174</v>
      </c>
      <c r="E634" s="188" t="s">
        <v>174</v>
      </c>
      <c r="F634" s="189" t="s">
        <v>174</v>
      </c>
      <c r="G634" s="190" t="s">
        <v>174</v>
      </c>
    </row>
    <row r="635" spans="1:7" ht="42" customHeight="1">
      <c r="A635" s="185" t="s">
        <v>174</v>
      </c>
      <c r="B635" s="186" t="s">
        <v>174</v>
      </c>
      <c r="C635" s="187" t="s">
        <v>174</v>
      </c>
      <c r="D635" s="188" t="s">
        <v>174</v>
      </c>
      <c r="E635" s="188" t="s">
        <v>174</v>
      </c>
      <c r="F635" s="189" t="s">
        <v>174</v>
      </c>
      <c r="G635" s="190" t="s">
        <v>174</v>
      </c>
    </row>
    <row r="636" spans="1:7" ht="42" customHeight="1">
      <c r="A636" s="185" t="s">
        <v>174</v>
      </c>
      <c r="B636" s="186" t="s">
        <v>174</v>
      </c>
      <c r="C636" s="187" t="s">
        <v>174</v>
      </c>
      <c r="D636" s="188" t="s">
        <v>174</v>
      </c>
      <c r="E636" s="188" t="s">
        <v>174</v>
      </c>
      <c r="F636" s="189" t="s">
        <v>174</v>
      </c>
      <c r="G636" s="190" t="s">
        <v>174</v>
      </c>
    </row>
    <row r="637" spans="1:7" ht="42" customHeight="1">
      <c r="A637" s="185" t="s">
        <v>174</v>
      </c>
      <c r="B637" s="186" t="s">
        <v>174</v>
      </c>
      <c r="C637" s="187" t="s">
        <v>174</v>
      </c>
      <c r="D637" s="188" t="s">
        <v>174</v>
      </c>
      <c r="E637" s="188" t="s">
        <v>174</v>
      </c>
      <c r="F637" s="189" t="s">
        <v>174</v>
      </c>
      <c r="G637" s="190" t="s">
        <v>174</v>
      </c>
    </row>
    <row r="638" spans="1:7" ht="42" customHeight="1">
      <c r="A638" s="185" t="s">
        <v>174</v>
      </c>
      <c r="B638" s="186" t="s">
        <v>174</v>
      </c>
      <c r="C638" s="187" t="s">
        <v>174</v>
      </c>
      <c r="D638" s="188" t="s">
        <v>174</v>
      </c>
      <c r="E638" s="188" t="s">
        <v>174</v>
      </c>
      <c r="F638" s="189" t="s">
        <v>174</v>
      </c>
      <c r="G638" s="190" t="s">
        <v>174</v>
      </c>
    </row>
    <row r="639" spans="1:7" ht="42" customHeight="1">
      <c r="A639" s="185" t="s">
        <v>174</v>
      </c>
      <c r="B639" s="186" t="s">
        <v>174</v>
      </c>
      <c r="C639" s="187" t="s">
        <v>174</v>
      </c>
      <c r="D639" s="188" t="s">
        <v>174</v>
      </c>
      <c r="E639" s="188" t="s">
        <v>174</v>
      </c>
      <c r="F639" s="189" t="s">
        <v>174</v>
      </c>
      <c r="G639" s="190" t="s">
        <v>174</v>
      </c>
    </row>
    <row r="640" spans="1:7" ht="42" customHeight="1">
      <c r="A640" s="185" t="s">
        <v>174</v>
      </c>
      <c r="B640" s="186" t="s">
        <v>174</v>
      </c>
      <c r="C640" s="187" t="s">
        <v>174</v>
      </c>
      <c r="D640" s="188" t="s">
        <v>174</v>
      </c>
      <c r="E640" s="188" t="s">
        <v>174</v>
      </c>
      <c r="F640" s="189" t="s">
        <v>174</v>
      </c>
      <c r="G640" s="190" t="s">
        <v>174</v>
      </c>
    </row>
    <row r="641" spans="1:7" ht="42" customHeight="1">
      <c r="A641" s="185" t="s">
        <v>174</v>
      </c>
      <c r="B641" s="186" t="s">
        <v>174</v>
      </c>
      <c r="C641" s="187" t="s">
        <v>174</v>
      </c>
      <c r="D641" s="188" t="s">
        <v>174</v>
      </c>
      <c r="E641" s="188" t="s">
        <v>174</v>
      </c>
      <c r="F641" s="189" t="s">
        <v>174</v>
      </c>
      <c r="G641" s="190" t="s">
        <v>174</v>
      </c>
    </row>
    <row r="642" spans="1:7" ht="42" customHeight="1">
      <c r="A642" s="185" t="s">
        <v>174</v>
      </c>
      <c r="B642" s="186" t="s">
        <v>174</v>
      </c>
      <c r="C642" s="187" t="s">
        <v>174</v>
      </c>
      <c r="D642" s="188" t="s">
        <v>174</v>
      </c>
      <c r="E642" s="188" t="s">
        <v>174</v>
      </c>
      <c r="F642" s="189" t="s">
        <v>174</v>
      </c>
      <c r="G642" s="190" t="s">
        <v>174</v>
      </c>
    </row>
    <row r="643" spans="1:7" ht="42" customHeight="1">
      <c r="A643" s="185" t="s">
        <v>174</v>
      </c>
      <c r="B643" s="186" t="s">
        <v>174</v>
      </c>
      <c r="C643" s="187" t="s">
        <v>174</v>
      </c>
      <c r="D643" s="188" t="s">
        <v>174</v>
      </c>
      <c r="E643" s="188" t="s">
        <v>174</v>
      </c>
      <c r="F643" s="189" t="s">
        <v>174</v>
      </c>
      <c r="G643" s="190" t="s">
        <v>174</v>
      </c>
    </row>
    <row r="644" spans="1:7" ht="42" customHeight="1">
      <c r="A644" s="185" t="s">
        <v>174</v>
      </c>
      <c r="B644" s="186" t="s">
        <v>174</v>
      </c>
      <c r="C644" s="187" t="s">
        <v>174</v>
      </c>
      <c r="D644" s="188" t="s">
        <v>174</v>
      </c>
      <c r="E644" s="188" t="s">
        <v>174</v>
      </c>
      <c r="F644" s="189" t="s">
        <v>174</v>
      </c>
      <c r="G644" s="190" t="s">
        <v>174</v>
      </c>
    </row>
    <row r="645" spans="1:7" ht="42" customHeight="1">
      <c r="A645" s="185" t="s">
        <v>174</v>
      </c>
      <c r="B645" s="186" t="s">
        <v>174</v>
      </c>
      <c r="C645" s="187" t="s">
        <v>174</v>
      </c>
      <c r="D645" s="188" t="s">
        <v>174</v>
      </c>
      <c r="E645" s="188" t="s">
        <v>174</v>
      </c>
      <c r="F645" s="189" t="s">
        <v>174</v>
      </c>
      <c r="G645" s="190" t="s">
        <v>174</v>
      </c>
    </row>
    <row r="646" spans="1:7" ht="42" customHeight="1">
      <c r="A646" s="185" t="s">
        <v>174</v>
      </c>
      <c r="B646" s="186" t="s">
        <v>174</v>
      </c>
      <c r="C646" s="187" t="s">
        <v>174</v>
      </c>
      <c r="D646" s="188" t="s">
        <v>174</v>
      </c>
      <c r="E646" s="188" t="s">
        <v>174</v>
      </c>
      <c r="F646" s="189" t="s">
        <v>174</v>
      </c>
      <c r="G646" s="190" t="s">
        <v>174</v>
      </c>
    </row>
    <row r="647" spans="1:7" ht="42" customHeight="1">
      <c r="A647" s="185" t="s">
        <v>174</v>
      </c>
      <c r="B647" s="186" t="s">
        <v>174</v>
      </c>
      <c r="C647" s="187" t="s">
        <v>174</v>
      </c>
      <c r="D647" s="188" t="s">
        <v>174</v>
      </c>
      <c r="E647" s="188" t="s">
        <v>174</v>
      </c>
      <c r="F647" s="189" t="s">
        <v>174</v>
      </c>
      <c r="G647" s="190" t="s">
        <v>174</v>
      </c>
    </row>
    <row r="648" spans="1:7" ht="42" customHeight="1">
      <c r="A648" s="185" t="s">
        <v>174</v>
      </c>
      <c r="B648" s="186" t="s">
        <v>174</v>
      </c>
      <c r="C648" s="187" t="s">
        <v>174</v>
      </c>
      <c r="D648" s="188" t="s">
        <v>174</v>
      </c>
      <c r="E648" s="188" t="s">
        <v>174</v>
      </c>
      <c r="F648" s="189" t="s">
        <v>174</v>
      </c>
      <c r="G648" s="190" t="s">
        <v>174</v>
      </c>
    </row>
    <row r="649" spans="1:7" ht="42" customHeight="1">
      <c r="A649" s="185" t="s">
        <v>174</v>
      </c>
      <c r="B649" s="186" t="s">
        <v>174</v>
      </c>
      <c r="C649" s="187" t="s">
        <v>174</v>
      </c>
      <c r="D649" s="188" t="s">
        <v>174</v>
      </c>
      <c r="E649" s="188" t="s">
        <v>174</v>
      </c>
      <c r="F649" s="189" t="s">
        <v>174</v>
      </c>
      <c r="G649" s="190" t="s">
        <v>174</v>
      </c>
    </row>
    <row r="650" spans="1:7" ht="42" customHeight="1">
      <c r="A650" s="185" t="s">
        <v>174</v>
      </c>
      <c r="B650" s="186" t="s">
        <v>174</v>
      </c>
      <c r="C650" s="187" t="s">
        <v>174</v>
      </c>
      <c r="D650" s="188" t="s">
        <v>174</v>
      </c>
      <c r="E650" s="188" t="s">
        <v>174</v>
      </c>
      <c r="F650" s="189" t="s">
        <v>174</v>
      </c>
      <c r="G650" s="190" t="s">
        <v>174</v>
      </c>
    </row>
    <row r="651" spans="1:7" ht="42" customHeight="1">
      <c r="A651" s="185" t="s">
        <v>174</v>
      </c>
      <c r="B651" s="186" t="s">
        <v>174</v>
      </c>
      <c r="C651" s="187" t="s">
        <v>174</v>
      </c>
      <c r="D651" s="188" t="s">
        <v>174</v>
      </c>
      <c r="E651" s="188" t="s">
        <v>174</v>
      </c>
      <c r="F651" s="189" t="s">
        <v>174</v>
      </c>
      <c r="G651" s="190" t="s">
        <v>174</v>
      </c>
    </row>
    <row r="652" spans="1:7" ht="42" customHeight="1">
      <c r="A652" s="185" t="s">
        <v>174</v>
      </c>
      <c r="B652" s="186" t="s">
        <v>174</v>
      </c>
      <c r="C652" s="187" t="s">
        <v>174</v>
      </c>
      <c r="D652" s="188" t="s">
        <v>174</v>
      </c>
      <c r="E652" s="188" t="s">
        <v>174</v>
      </c>
      <c r="F652" s="189" t="s">
        <v>174</v>
      </c>
      <c r="G652" s="190" t="s">
        <v>174</v>
      </c>
    </row>
    <row r="653" spans="1:7" ht="42" customHeight="1">
      <c r="A653" s="185" t="s">
        <v>174</v>
      </c>
      <c r="B653" s="186" t="s">
        <v>174</v>
      </c>
      <c r="C653" s="187" t="s">
        <v>174</v>
      </c>
      <c r="D653" s="188" t="s">
        <v>174</v>
      </c>
      <c r="E653" s="188" t="s">
        <v>174</v>
      </c>
      <c r="F653" s="189" t="s">
        <v>174</v>
      </c>
      <c r="G653" s="190" t="s">
        <v>174</v>
      </c>
    </row>
    <row r="654" spans="1:7" ht="42" customHeight="1">
      <c r="A654" s="185" t="s">
        <v>174</v>
      </c>
      <c r="B654" s="186" t="s">
        <v>174</v>
      </c>
      <c r="C654" s="187" t="s">
        <v>174</v>
      </c>
      <c r="D654" s="188" t="s">
        <v>174</v>
      </c>
      <c r="E654" s="188" t="s">
        <v>174</v>
      </c>
      <c r="F654" s="189" t="s">
        <v>174</v>
      </c>
      <c r="G654" s="190" t="s">
        <v>174</v>
      </c>
    </row>
    <row r="655" spans="1:7" ht="42" customHeight="1">
      <c r="A655" s="185" t="s">
        <v>174</v>
      </c>
      <c r="B655" s="186" t="s">
        <v>174</v>
      </c>
      <c r="C655" s="187" t="s">
        <v>174</v>
      </c>
      <c r="D655" s="188" t="s">
        <v>174</v>
      </c>
      <c r="E655" s="188" t="s">
        <v>174</v>
      </c>
      <c r="F655" s="189" t="s">
        <v>174</v>
      </c>
      <c r="G655" s="190" t="s">
        <v>174</v>
      </c>
    </row>
    <row r="656" spans="1:7" ht="42" customHeight="1">
      <c r="A656" s="185" t="s">
        <v>174</v>
      </c>
      <c r="B656" s="186" t="s">
        <v>174</v>
      </c>
      <c r="C656" s="187" t="s">
        <v>174</v>
      </c>
      <c r="D656" s="188" t="s">
        <v>174</v>
      </c>
      <c r="E656" s="188" t="s">
        <v>174</v>
      </c>
      <c r="F656" s="189" t="s">
        <v>174</v>
      </c>
      <c r="G656" s="190" t="s">
        <v>174</v>
      </c>
    </row>
    <row r="657" spans="1:7" ht="42" customHeight="1">
      <c r="A657" s="185" t="s">
        <v>174</v>
      </c>
      <c r="B657" s="186" t="s">
        <v>174</v>
      </c>
      <c r="C657" s="187" t="s">
        <v>174</v>
      </c>
      <c r="D657" s="188" t="s">
        <v>174</v>
      </c>
      <c r="E657" s="188" t="s">
        <v>174</v>
      </c>
      <c r="F657" s="189" t="s">
        <v>174</v>
      </c>
      <c r="G657" s="190" t="s">
        <v>174</v>
      </c>
    </row>
    <row r="658" spans="1:7" ht="42" customHeight="1">
      <c r="A658" s="185" t="s">
        <v>174</v>
      </c>
      <c r="B658" s="186" t="s">
        <v>174</v>
      </c>
      <c r="C658" s="187" t="s">
        <v>174</v>
      </c>
      <c r="D658" s="188" t="s">
        <v>174</v>
      </c>
      <c r="E658" s="188" t="s">
        <v>174</v>
      </c>
      <c r="F658" s="189" t="s">
        <v>174</v>
      </c>
      <c r="G658" s="190" t="s">
        <v>174</v>
      </c>
    </row>
    <row r="659" spans="1:7" ht="42" customHeight="1">
      <c r="A659" s="185" t="s">
        <v>174</v>
      </c>
      <c r="B659" s="186" t="s">
        <v>174</v>
      </c>
      <c r="C659" s="187" t="s">
        <v>174</v>
      </c>
      <c r="D659" s="188" t="s">
        <v>174</v>
      </c>
      <c r="E659" s="188" t="s">
        <v>174</v>
      </c>
      <c r="F659" s="189" t="s">
        <v>174</v>
      </c>
      <c r="G659" s="190" t="s">
        <v>174</v>
      </c>
    </row>
    <row r="660" spans="1:7" ht="42" customHeight="1">
      <c r="A660" s="185" t="s">
        <v>174</v>
      </c>
      <c r="B660" s="186" t="s">
        <v>174</v>
      </c>
      <c r="C660" s="187" t="s">
        <v>174</v>
      </c>
      <c r="D660" s="188" t="s">
        <v>174</v>
      </c>
      <c r="E660" s="188" t="s">
        <v>174</v>
      </c>
      <c r="F660" s="189" t="s">
        <v>174</v>
      </c>
      <c r="G660" s="190" t="s">
        <v>174</v>
      </c>
    </row>
    <row r="661" spans="1:7" ht="42" customHeight="1">
      <c r="A661" s="185" t="s">
        <v>174</v>
      </c>
      <c r="B661" s="186" t="s">
        <v>174</v>
      </c>
      <c r="C661" s="187" t="s">
        <v>174</v>
      </c>
      <c r="D661" s="188" t="s">
        <v>174</v>
      </c>
      <c r="E661" s="188" t="s">
        <v>174</v>
      </c>
      <c r="F661" s="189" t="s">
        <v>174</v>
      </c>
      <c r="G661" s="190" t="s">
        <v>174</v>
      </c>
    </row>
    <row r="662" spans="1:7" ht="42" customHeight="1">
      <c r="A662" s="185" t="s">
        <v>174</v>
      </c>
      <c r="B662" s="186" t="s">
        <v>174</v>
      </c>
      <c r="C662" s="187" t="s">
        <v>174</v>
      </c>
      <c r="D662" s="188" t="s">
        <v>174</v>
      </c>
      <c r="E662" s="188" t="s">
        <v>174</v>
      </c>
      <c r="F662" s="189" t="s">
        <v>174</v>
      </c>
      <c r="G662" s="190" t="s">
        <v>174</v>
      </c>
    </row>
    <row r="663" spans="1:7" ht="42" customHeight="1">
      <c r="A663" s="185" t="s">
        <v>174</v>
      </c>
      <c r="B663" s="186" t="s">
        <v>174</v>
      </c>
      <c r="C663" s="187" t="s">
        <v>174</v>
      </c>
      <c r="D663" s="188" t="s">
        <v>174</v>
      </c>
      <c r="E663" s="188" t="s">
        <v>174</v>
      </c>
      <c r="F663" s="189" t="s">
        <v>174</v>
      </c>
      <c r="G663" s="190" t="s">
        <v>174</v>
      </c>
    </row>
    <row r="664" spans="1:7" ht="42" customHeight="1">
      <c r="A664" s="185" t="s">
        <v>174</v>
      </c>
      <c r="B664" s="186" t="s">
        <v>174</v>
      </c>
      <c r="C664" s="187" t="s">
        <v>174</v>
      </c>
      <c r="D664" s="188" t="s">
        <v>174</v>
      </c>
      <c r="E664" s="188" t="s">
        <v>174</v>
      </c>
      <c r="F664" s="189" t="s">
        <v>174</v>
      </c>
      <c r="G664" s="190" t="s">
        <v>174</v>
      </c>
    </row>
    <row r="665" spans="1:7" ht="42" customHeight="1">
      <c r="A665" s="185" t="s">
        <v>174</v>
      </c>
      <c r="B665" s="186" t="s">
        <v>174</v>
      </c>
      <c r="C665" s="187" t="s">
        <v>174</v>
      </c>
      <c r="D665" s="188" t="s">
        <v>174</v>
      </c>
      <c r="E665" s="188" t="s">
        <v>174</v>
      </c>
      <c r="F665" s="189" t="s">
        <v>174</v>
      </c>
      <c r="G665" s="190" t="s">
        <v>174</v>
      </c>
    </row>
    <row r="666" spans="1:7" ht="42" customHeight="1">
      <c r="A666" s="185" t="s">
        <v>174</v>
      </c>
      <c r="B666" s="186" t="s">
        <v>174</v>
      </c>
      <c r="C666" s="187" t="s">
        <v>174</v>
      </c>
      <c r="D666" s="188" t="s">
        <v>174</v>
      </c>
      <c r="E666" s="188" t="s">
        <v>174</v>
      </c>
      <c r="F666" s="189" t="s">
        <v>174</v>
      </c>
      <c r="G666" s="190" t="s">
        <v>174</v>
      </c>
    </row>
    <row r="667" spans="1:7" ht="42" customHeight="1">
      <c r="A667" s="185" t="s">
        <v>174</v>
      </c>
      <c r="B667" s="186" t="s">
        <v>174</v>
      </c>
      <c r="C667" s="187" t="s">
        <v>174</v>
      </c>
      <c r="D667" s="188" t="s">
        <v>174</v>
      </c>
      <c r="E667" s="188" t="s">
        <v>174</v>
      </c>
      <c r="F667" s="189" t="s">
        <v>174</v>
      </c>
      <c r="G667" s="190" t="s">
        <v>174</v>
      </c>
    </row>
    <row r="668" spans="1:7" ht="42" customHeight="1">
      <c r="A668" s="185" t="s">
        <v>174</v>
      </c>
      <c r="B668" s="186" t="s">
        <v>174</v>
      </c>
      <c r="C668" s="187" t="s">
        <v>174</v>
      </c>
      <c r="D668" s="188" t="s">
        <v>174</v>
      </c>
      <c r="E668" s="188" t="s">
        <v>174</v>
      </c>
      <c r="F668" s="189" t="s">
        <v>174</v>
      </c>
      <c r="G668" s="190" t="s">
        <v>174</v>
      </c>
    </row>
    <row r="669" spans="1:7" ht="42" customHeight="1">
      <c r="A669" s="185" t="s">
        <v>174</v>
      </c>
      <c r="B669" s="186" t="s">
        <v>174</v>
      </c>
      <c r="C669" s="187" t="s">
        <v>174</v>
      </c>
      <c r="D669" s="188" t="s">
        <v>174</v>
      </c>
      <c r="E669" s="188" t="s">
        <v>174</v>
      </c>
      <c r="F669" s="189" t="s">
        <v>174</v>
      </c>
      <c r="G669" s="190" t="s">
        <v>174</v>
      </c>
    </row>
    <row r="670" spans="1:7" ht="42" customHeight="1">
      <c r="A670" s="185" t="s">
        <v>174</v>
      </c>
      <c r="B670" s="186" t="s">
        <v>174</v>
      </c>
      <c r="C670" s="187" t="s">
        <v>174</v>
      </c>
      <c r="D670" s="188" t="s">
        <v>174</v>
      </c>
      <c r="E670" s="188" t="s">
        <v>174</v>
      </c>
      <c r="F670" s="189" t="s">
        <v>174</v>
      </c>
      <c r="G670" s="190" t="s">
        <v>174</v>
      </c>
    </row>
    <row r="671" spans="1:7" ht="42" customHeight="1">
      <c r="A671" s="185" t="s">
        <v>174</v>
      </c>
      <c r="B671" s="186" t="s">
        <v>174</v>
      </c>
      <c r="C671" s="187" t="s">
        <v>174</v>
      </c>
      <c r="D671" s="188" t="s">
        <v>174</v>
      </c>
      <c r="E671" s="188" t="s">
        <v>174</v>
      </c>
      <c r="F671" s="189" t="s">
        <v>174</v>
      </c>
      <c r="G671" s="190" t="s">
        <v>174</v>
      </c>
    </row>
    <row r="672" spans="1:7" ht="42" customHeight="1">
      <c r="A672" s="185" t="s">
        <v>174</v>
      </c>
      <c r="B672" s="186" t="s">
        <v>174</v>
      </c>
      <c r="C672" s="187" t="s">
        <v>174</v>
      </c>
      <c r="D672" s="188" t="s">
        <v>174</v>
      </c>
      <c r="E672" s="188" t="s">
        <v>174</v>
      </c>
      <c r="F672" s="189" t="s">
        <v>174</v>
      </c>
      <c r="G672" s="190" t="s">
        <v>174</v>
      </c>
    </row>
    <row r="673" spans="1:7" ht="42" customHeight="1">
      <c r="A673" s="185" t="s">
        <v>174</v>
      </c>
      <c r="B673" s="186" t="s">
        <v>174</v>
      </c>
      <c r="C673" s="187" t="s">
        <v>174</v>
      </c>
      <c r="D673" s="188" t="s">
        <v>174</v>
      </c>
      <c r="E673" s="188" t="s">
        <v>174</v>
      </c>
      <c r="F673" s="189" t="s">
        <v>174</v>
      </c>
      <c r="G673" s="190" t="s">
        <v>174</v>
      </c>
    </row>
    <row r="674" spans="1:7" ht="42" customHeight="1">
      <c r="A674" s="185" t="s">
        <v>174</v>
      </c>
      <c r="B674" s="186" t="s">
        <v>174</v>
      </c>
      <c r="C674" s="187" t="s">
        <v>174</v>
      </c>
      <c r="D674" s="188" t="s">
        <v>174</v>
      </c>
      <c r="E674" s="188" t="s">
        <v>174</v>
      </c>
      <c r="F674" s="189" t="s">
        <v>174</v>
      </c>
      <c r="G674" s="190" t="s">
        <v>174</v>
      </c>
    </row>
    <row r="675" spans="1:7" ht="42" customHeight="1">
      <c r="A675" s="185" t="s">
        <v>174</v>
      </c>
      <c r="B675" s="186" t="s">
        <v>174</v>
      </c>
      <c r="C675" s="187" t="s">
        <v>174</v>
      </c>
      <c r="D675" s="188" t="s">
        <v>174</v>
      </c>
      <c r="E675" s="188" t="s">
        <v>174</v>
      </c>
      <c r="F675" s="189" t="s">
        <v>174</v>
      </c>
      <c r="G675" s="190" t="s">
        <v>174</v>
      </c>
    </row>
    <row r="676" spans="1:7" ht="42" customHeight="1">
      <c r="A676" s="185" t="s">
        <v>174</v>
      </c>
      <c r="B676" s="186" t="s">
        <v>174</v>
      </c>
      <c r="C676" s="187" t="s">
        <v>174</v>
      </c>
      <c r="D676" s="188" t="s">
        <v>174</v>
      </c>
      <c r="E676" s="188" t="s">
        <v>174</v>
      </c>
      <c r="F676" s="189" t="s">
        <v>174</v>
      </c>
      <c r="G676" s="190" t="s">
        <v>174</v>
      </c>
    </row>
    <row r="677" spans="1:7" ht="42" customHeight="1">
      <c r="A677" s="185" t="s">
        <v>174</v>
      </c>
      <c r="B677" s="186" t="s">
        <v>174</v>
      </c>
      <c r="C677" s="187" t="s">
        <v>174</v>
      </c>
      <c r="D677" s="188" t="s">
        <v>174</v>
      </c>
      <c r="E677" s="188" t="s">
        <v>174</v>
      </c>
      <c r="F677" s="189" t="s">
        <v>174</v>
      </c>
      <c r="G677" s="190" t="s">
        <v>174</v>
      </c>
    </row>
    <row r="678" spans="1:7" ht="42" customHeight="1">
      <c r="A678" s="185" t="s">
        <v>174</v>
      </c>
      <c r="B678" s="186" t="s">
        <v>174</v>
      </c>
      <c r="C678" s="187" t="s">
        <v>174</v>
      </c>
      <c r="D678" s="188" t="s">
        <v>174</v>
      </c>
      <c r="E678" s="188" t="s">
        <v>174</v>
      </c>
      <c r="F678" s="189" t="s">
        <v>174</v>
      </c>
      <c r="G678" s="190" t="s">
        <v>174</v>
      </c>
    </row>
    <row r="679" spans="1:7" ht="42" customHeight="1">
      <c r="A679" s="185" t="s">
        <v>174</v>
      </c>
      <c r="B679" s="186" t="s">
        <v>174</v>
      </c>
      <c r="C679" s="187" t="s">
        <v>174</v>
      </c>
      <c r="D679" s="188" t="s">
        <v>174</v>
      </c>
      <c r="E679" s="188" t="s">
        <v>174</v>
      </c>
      <c r="F679" s="189" t="s">
        <v>174</v>
      </c>
      <c r="G679" s="190" t="s">
        <v>174</v>
      </c>
    </row>
    <row r="680" spans="1:7" ht="42" customHeight="1">
      <c r="A680" s="185" t="s">
        <v>174</v>
      </c>
      <c r="B680" s="186" t="s">
        <v>174</v>
      </c>
      <c r="C680" s="187" t="s">
        <v>174</v>
      </c>
      <c r="D680" s="188" t="s">
        <v>174</v>
      </c>
      <c r="E680" s="188" t="s">
        <v>174</v>
      </c>
      <c r="F680" s="189" t="s">
        <v>174</v>
      </c>
      <c r="G680" s="190" t="s">
        <v>174</v>
      </c>
    </row>
    <row r="681" spans="1:7" ht="42" customHeight="1">
      <c r="A681" s="185" t="s">
        <v>174</v>
      </c>
      <c r="B681" s="186" t="s">
        <v>174</v>
      </c>
      <c r="C681" s="187" t="s">
        <v>174</v>
      </c>
      <c r="D681" s="188" t="s">
        <v>174</v>
      </c>
      <c r="E681" s="188" t="s">
        <v>174</v>
      </c>
      <c r="F681" s="189" t="s">
        <v>174</v>
      </c>
      <c r="G681" s="190" t="s">
        <v>174</v>
      </c>
    </row>
    <row r="682" spans="1:7" ht="42" customHeight="1">
      <c r="A682" s="185" t="s">
        <v>174</v>
      </c>
      <c r="B682" s="186" t="s">
        <v>174</v>
      </c>
      <c r="C682" s="187" t="s">
        <v>174</v>
      </c>
      <c r="D682" s="188" t="s">
        <v>174</v>
      </c>
      <c r="E682" s="188" t="s">
        <v>174</v>
      </c>
      <c r="F682" s="189" t="s">
        <v>174</v>
      </c>
      <c r="G682" s="190" t="s">
        <v>174</v>
      </c>
    </row>
    <row r="683" spans="1:7" ht="42" customHeight="1">
      <c r="A683" s="185" t="s">
        <v>174</v>
      </c>
      <c r="B683" s="186" t="s">
        <v>174</v>
      </c>
      <c r="C683" s="187" t="s">
        <v>174</v>
      </c>
      <c r="D683" s="188" t="s">
        <v>174</v>
      </c>
      <c r="E683" s="188" t="s">
        <v>174</v>
      </c>
      <c r="F683" s="189" t="s">
        <v>174</v>
      </c>
      <c r="G683" s="190" t="s">
        <v>174</v>
      </c>
    </row>
    <row r="684" spans="1:7" ht="42" customHeight="1">
      <c r="A684" s="185" t="s">
        <v>174</v>
      </c>
      <c r="B684" s="186" t="s">
        <v>174</v>
      </c>
      <c r="C684" s="187" t="s">
        <v>174</v>
      </c>
      <c r="D684" s="188" t="s">
        <v>174</v>
      </c>
      <c r="E684" s="188" t="s">
        <v>174</v>
      </c>
      <c r="F684" s="189" t="s">
        <v>174</v>
      </c>
      <c r="G684" s="190" t="s">
        <v>174</v>
      </c>
    </row>
    <row r="685" spans="1:7" ht="42" customHeight="1">
      <c r="A685" s="185" t="s">
        <v>174</v>
      </c>
      <c r="B685" s="186" t="s">
        <v>174</v>
      </c>
      <c r="C685" s="187" t="s">
        <v>174</v>
      </c>
      <c r="D685" s="188" t="s">
        <v>174</v>
      </c>
      <c r="E685" s="188" t="s">
        <v>174</v>
      </c>
      <c r="F685" s="189" t="s">
        <v>174</v>
      </c>
      <c r="G685" s="190" t="s">
        <v>174</v>
      </c>
    </row>
    <row r="686" spans="1:7" ht="42" customHeight="1">
      <c r="A686" s="185" t="s">
        <v>174</v>
      </c>
      <c r="B686" s="186" t="s">
        <v>174</v>
      </c>
      <c r="C686" s="187" t="s">
        <v>174</v>
      </c>
      <c r="D686" s="188" t="s">
        <v>174</v>
      </c>
      <c r="E686" s="188" t="s">
        <v>174</v>
      </c>
      <c r="F686" s="189" t="s">
        <v>174</v>
      </c>
      <c r="G686" s="190" t="s">
        <v>174</v>
      </c>
    </row>
    <row r="687" spans="1:7" ht="42" customHeight="1">
      <c r="A687" s="185" t="s">
        <v>174</v>
      </c>
      <c r="B687" s="186" t="s">
        <v>174</v>
      </c>
      <c r="C687" s="187" t="s">
        <v>174</v>
      </c>
      <c r="D687" s="188" t="s">
        <v>174</v>
      </c>
      <c r="E687" s="188" t="s">
        <v>174</v>
      </c>
      <c r="F687" s="189" t="s">
        <v>174</v>
      </c>
      <c r="G687" s="190" t="s">
        <v>174</v>
      </c>
    </row>
    <row r="688" spans="1:7" ht="42" customHeight="1">
      <c r="A688" s="185" t="s">
        <v>174</v>
      </c>
      <c r="B688" s="186" t="s">
        <v>174</v>
      </c>
      <c r="C688" s="187" t="s">
        <v>174</v>
      </c>
      <c r="D688" s="188" t="s">
        <v>174</v>
      </c>
      <c r="E688" s="188" t="s">
        <v>174</v>
      </c>
      <c r="F688" s="189" t="s">
        <v>174</v>
      </c>
      <c r="G688" s="190" t="s">
        <v>174</v>
      </c>
    </row>
    <row r="689" spans="1:7" ht="42" customHeight="1">
      <c r="A689" s="185" t="s">
        <v>174</v>
      </c>
      <c r="B689" s="186" t="s">
        <v>174</v>
      </c>
      <c r="C689" s="187" t="s">
        <v>174</v>
      </c>
      <c r="D689" s="188" t="s">
        <v>174</v>
      </c>
      <c r="E689" s="188" t="s">
        <v>174</v>
      </c>
      <c r="F689" s="189" t="s">
        <v>174</v>
      </c>
      <c r="G689" s="190" t="s">
        <v>174</v>
      </c>
    </row>
    <row r="690" spans="1:7" ht="42" customHeight="1">
      <c r="A690" s="185" t="s">
        <v>174</v>
      </c>
      <c r="B690" s="186" t="s">
        <v>174</v>
      </c>
      <c r="C690" s="187" t="s">
        <v>174</v>
      </c>
      <c r="D690" s="188" t="s">
        <v>174</v>
      </c>
      <c r="E690" s="188" t="s">
        <v>174</v>
      </c>
      <c r="F690" s="189" t="s">
        <v>174</v>
      </c>
      <c r="G690" s="190" t="s">
        <v>174</v>
      </c>
    </row>
    <row r="691" spans="1:7" ht="42" customHeight="1">
      <c r="A691" s="185" t="s">
        <v>174</v>
      </c>
      <c r="B691" s="186" t="s">
        <v>174</v>
      </c>
      <c r="C691" s="187" t="s">
        <v>174</v>
      </c>
      <c r="D691" s="188" t="s">
        <v>174</v>
      </c>
      <c r="E691" s="188" t="s">
        <v>174</v>
      </c>
      <c r="F691" s="189" t="s">
        <v>174</v>
      </c>
      <c r="G691" s="190" t="s">
        <v>174</v>
      </c>
    </row>
    <row r="692" spans="1:7" ht="42" customHeight="1">
      <c r="A692" s="185" t="s">
        <v>174</v>
      </c>
      <c r="B692" s="186" t="s">
        <v>174</v>
      </c>
      <c r="C692" s="187" t="s">
        <v>174</v>
      </c>
      <c r="D692" s="188" t="s">
        <v>174</v>
      </c>
      <c r="E692" s="188" t="s">
        <v>174</v>
      </c>
      <c r="F692" s="189" t="s">
        <v>174</v>
      </c>
      <c r="G692" s="190" t="s">
        <v>174</v>
      </c>
    </row>
    <row r="693" spans="1:7" ht="42" customHeight="1">
      <c r="A693" s="185" t="s">
        <v>174</v>
      </c>
      <c r="B693" s="186" t="s">
        <v>174</v>
      </c>
      <c r="C693" s="187" t="s">
        <v>174</v>
      </c>
      <c r="D693" s="188" t="s">
        <v>174</v>
      </c>
      <c r="E693" s="188" t="s">
        <v>174</v>
      </c>
      <c r="F693" s="189" t="s">
        <v>174</v>
      </c>
      <c r="G693" s="190" t="s">
        <v>174</v>
      </c>
    </row>
    <row r="694" spans="1:7" ht="42" customHeight="1">
      <c r="A694" s="185" t="s">
        <v>174</v>
      </c>
      <c r="B694" s="186" t="s">
        <v>174</v>
      </c>
      <c r="C694" s="187" t="s">
        <v>174</v>
      </c>
      <c r="D694" s="188" t="s">
        <v>174</v>
      </c>
      <c r="E694" s="188" t="s">
        <v>174</v>
      </c>
      <c r="F694" s="189" t="s">
        <v>174</v>
      </c>
      <c r="G694" s="190" t="s">
        <v>174</v>
      </c>
    </row>
    <row r="695" spans="1:7" ht="42" customHeight="1">
      <c r="A695" s="185" t="s">
        <v>174</v>
      </c>
      <c r="B695" s="186" t="s">
        <v>174</v>
      </c>
      <c r="C695" s="187" t="s">
        <v>174</v>
      </c>
      <c r="D695" s="188" t="s">
        <v>174</v>
      </c>
      <c r="E695" s="188" t="s">
        <v>174</v>
      </c>
      <c r="F695" s="189" t="s">
        <v>174</v>
      </c>
      <c r="G695" s="190" t="s">
        <v>174</v>
      </c>
    </row>
    <row r="696" spans="1:7" ht="42" customHeight="1">
      <c r="A696" s="185" t="s">
        <v>174</v>
      </c>
      <c r="B696" s="186" t="s">
        <v>174</v>
      </c>
      <c r="C696" s="187" t="s">
        <v>174</v>
      </c>
      <c r="D696" s="188" t="s">
        <v>174</v>
      </c>
      <c r="E696" s="188" t="s">
        <v>174</v>
      </c>
      <c r="F696" s="189" t="s">
        <v>174</v>
      </c>
      <c r="G696" s="190" t="s">
        <v>174</v>
      </c>
    </row>
    <row r="697" spans="1:7" ht="42" customHeight="1">
      <c r="A697" s="185" t="s">
        <v>174</v>
      </c>
      <c r="B697" s="186" t="s">
        <v>174</v>
      </c>
      <c r="C697" s="187" t="s">
        <v>174</v>
      </c>
      <c r="D697" s="188" t="s">
        <v>174</v>
      </c>
      <c r="E697" s="188" t="s">
        <v>174</v>
      </c>
      <c r="F697" s="189" t="s">
        <v>174</v>
      </c>
      <c r="G697" s="190" t="s">
        <v>174</v>
      </c>
    </row>
    <row r="698" spans="1:7" ht="42" customHeight="1">
      <c r="A698" s="185" t="s">
        <v>174</v>
      </c>
      <c r="B698" s="186" t="s">
        <v>174</v>
      </c>
      <c r="C698" s="187" t="s">
        <v>174</v>
      </c>
      <c r="D698" s="188" t="s">
        <v>174</v>
      </c>
      <c r="E698" s="188" t="s">
        <v>174</v>
      </c>
      <c r="F698" s="189" t="s">
        <v>174</v>
      </c>
      <c r="G698" s="190" t="s">
        <v>174</v>
      </c>
    </row>
    <row r="699" spans="1:7" ht="42" customHeight="1">
      <c r="A699" s="185" t="s">
        <v>174</v>
      </c>
      <c r="B699" s="186" t="s">
        <v>174</v>
      </c>
      <c r="C699" s="187" t="s">
        <v>174</v>
      </c>
      <c r="D699" s="188" t="s">
        <v>174</v>
      </c>
      <c r="E699" s="188" t="s">
        <v>174</v>
      </c>
      <c r="F699" s="189" t="s">
        <v>174</v>
      </c>
      <c r="G699" s="190" t="s">
        <v>174</v>
      </c>
    </row>
    <row r="700" spans="1:7" ht="42" customHeight="1">
      <c r="A700" s="185" t="s">
        <v>174</v>
      </c>
      <c r="B700" s="186" t="s">
        <v>174</v>
      </c>
      <c r="C700" s="187" t="s">
        <v>174</v>
      </c>
      <c r="D700" s="188" t="s">
        <v>174</v>
      </c>
      <c r="E700" s="188" t="s">
        <v>174</v>
      </c>
      <c r="F700" s="189" t="s">
        <v>174</v>
      </c>
      <c r="G700" s="190" t="s">
        <v>174</v>
      </c>
    </row>
    <row r="701" spans="1:7" ht="42" customHeight="1">
      <c r="A701" s="185" t="s">
        <v>174</v>
      </c>
      <c r="B701" s="186" t="s">
        <v>174</v>
      </c>
      <c r="C701" s="187" t="s">
        <v>174</v>
      </c>
      <c r="D701" s="188" t="s">
        <v>174</v>
      </c>
      <c r="E701" s="188" t="s">
        <v>174</v>
      </c>
      <c r="F701" s="189" t="s">
        <v>174</v>
      </c>
      <c r="G701" s="190" t="s">
        <v>174</v>
      </c>
    </row>
    <row r="702" spans="1:7" ht="42" customHeight="1">
      <c r="A702" s="185" t="s">
        <v>174</v>
      </c>
      <c r="B702" s="186" t="s">
        <v>174</v>
      </c>
      <c r="C702" s="187" t="s">
        <v>174</v>
      </c>
      <c r="D702" s="188" t="s">
        <v>174</v>
      </c>
      <c r="E702" s="188" t="s">
        <v>174</v>
      </c>
      <c r="F702" s="189" t="s">
        <v>174</v>
      </c>
      <c r="G702" s="190" t="s">
        <v>174</v>
      </c>
    </row>
    <row r="703" spans="1:7" ht="42" customHeight="1">
      <c r="A703" s="185" t="s">
        <v>174</v>
      </c>
      <c r="B703" s="186" t="s">
        <v>174</v>
      </c>
      <c r="C703" s="187" t="s">
        <v>174</v>
      </c>
      <c r="D703" s="188" t="s">
        <v>174</v>
      </c>
      <c r="E703" s="188" t="s">
        <v>174</v>
      </c>
      <c r="F703" s="189" t="s">
        <v>174</v>
      </c>
      <c r="G703" s="190" t="s">
        <v>174</v>
      </c>
    </row>
    <row r="704" spans="1:7" ht="42" customHeight="1">
      <c r="A704" s="185" t="s">
        <v>174</v>
      </c>
      <c r="B704" s="186" t="s">
        <v>174</v>
      </c>
      <c r="C704" s="187" t="s">
        <v>174</v>
      </c>
      <c r="D704" s="188" t="s">
        <v>174</v>
      </c>
      <c r="E704" s="188" t="s">
        <v>174</v>
      </c>
      <c r="F704" s="189" t="s">
        <v>174</v>
      </c>
      <c r="G704" s="190" t="s">
        <v>174</v>
      </c>
    </row>
    <row r="705" spans="1:7" ht="42" customHeight="1">
      <c r="A705" s="185" t="s">
        <v>174</v>
      </c>
      <c r="B705" s="186" t="s">
        <v>174</v>
      </c>
      <c r="C705" s="187" t="s">
        <v>174</v>
      </c>
      <c r="D705" s="188" t="s">
        <v>174</v>
      </c>
      <c r="E705" s="188" t="s">
        <v>174</v>
      </c>
      <c r="F705" s="189" t="s">
        <v>174</v>
      </c>
      <c r="G705" s="190" t="s">
        <v>174</v>
      </c>
    </row>
    <row r="706" spans="1:7" ht="42" customHeight="1">
      <c r="A706" s="185" t="s">
        <v>174</v>
      </c>
      <c r="B706" s="186" t="s">
        <v>174</v>
      </c>
      <c r="C706" s="187" t="s">
        <v>174</v>
      </c>
      <c r="D706" s="188" t="s">
        <v>174</v>
      </c>
      <c r="E706" s="188" t="s">
        <v>174</v>
      </c>
      <c r="F706" s="189" t="s">
        <v>174</v>
      </c>
      <c r="G706" s="190" t="s">
        <v>174</v>
      </c>
    </row>
    <row r="707" spans="1:7" ht="42" customHeight="1">
      <c r="A707" s="185" t="s">
        <v>174</v>
      </c>
      <c r="B707" s="186" t="s">
        <v>174</v>
      </c>
      <c r="C707" s="187" t="s">
        <v>174</v>
      </c>
      <c r="D707" s="188" t="s">
        <v>174</v>
      </c>
      <c r="E707" s="188" t="s">
        <v>174</v>
      </c>
      <c r="F707" s="189" t="s">
        <v>174</v>
      </c>
      <c r="G707" s="190" t="s">
        <v>174</v>
      </c>
    </row>
    <row r="708" spans="1:7" ht="42" customHeight="1">
      <c r="A708" s="185" t="s">
        <v>174</v>
      </c>
      <c r="B708" s="186" t="s">
        <v>174</v>
      </c>
      <c r="C708" s="187" t="s">
        <v>174</v>
      </c>
      <c r="D708" s="188" t="s">
        <v>174</v>
      </c>
      <c r="E708" s="188" t="s">
        <v>174</v>
      </c>
      <c r="F708" s="189" t="s">
        <v>174</v>
      </c>
      <c r="G708" s="190" t="s">
        <v>174</v>
      </c>
    </row>
    <row r="709" spans="1:7" ht="42" customHeight="1">
      <c r="A709" s="185" t="s">
        <v>174</v>
      </c>
      <c r="B709" s="186" t="s">
        <v>174</v>
      </c>
      <c r="C709" s="187" t="s">
        <v>174</v>
      </c>
      <c r="D709" s="188" t="s">
        <v>174</v>
      </c>
      <c r="E709" s="188" t="s">
        <v>174</v>
      </c>
      <c r="F709" s="189" t="s">
        <v>174</v>
      </c>
      <c r="G709" s="190" t="s">
        <v>174</v>
      </c>
    </row>
    <row r="710" spans="1:7" ht="42" customHeight="1">
      <c r="A710" s="185" t="s">
        <v>174</v>
      </c>
      <c r="B710" s="186" t="s">
        <v>174</v>
      </c>
      <c r="C710" s="187" t="s">
        <v>174</v>
      </c>
      <c r="D710" s="188" t="s">
        <v>174</v>
      </c>
      <c r="E710" s="188" t="s">
        <v>174</v>
      </c>
      <c r="F710" s="189" t="s">
        <v>174</v>
      </c>
      <c r="G710" s="190" t="s">
        <v>174</v>
      </c>
    </row>
    <row r="711" spans="1:7" ht="42" customHeight="1">
      <c r="A711" s="185" t="s">
        <v>174</v>
      </c>
      <c r="B711" s="186" t="s">
        <v>174</v>
      </c>
      <c r="C711" s="187" t="s">
        <v>174</v>
      </c>
      <c r="D711" s="188" t="s">
        <v>174</v>
      </c>
      <c r="E711" s="188" t="s">
        <v>174</v>
      </c>
      <c r="F711" s="189" t="s">
        <v>174</v>
      </c>
      <c r="G711" s="190" t="s">
        <v>174</v>
      </c>
    </row>
    <row r="712" spans="1:7" ht="42" customHeight="1">
      <c r="A712" s="185" t="s">
        <v>174</v>
      </c>
      <c r="B712" s="186" t="s">
        <v>174</v>
      </c>
      <c r="C712" s="187" t="s">
        <v>174</v>
      </c>
      <c r="D712" s="188" t="s">
        <v>174</v>
      </c>
      <c r="E712" s="188" t="s">
        <v>174</v>
      </c>
      <c r="F712" s="189" t="s">
        <v>174</v>
      </c>
      <c r="G712" s="190" t="s">
        <v>174</v>
      </c>
    </row>
    <row r="713" spans="1:7" ht="42" customHeight="1">
      <c r="A713" s="185" t="s">
        <v>174</v>
      </c>
      <c r="B713" s="186" t="s">
        <v>174</v>
      </c>
      <c r="C713" s="187" t="s">
        <v>174</v>
      </c>
      <c r="D713" s="188" t="s">
        <v>174</v>
      </c>
      <c r="E713" s="188" t="s">
        <v>174</v>
      </c>
      <c r="F713" s="189" t="s">
        <v>174</v>
      </c>
      <c r="G713" s="190" t="s">
        <v>174</v>
      </c>
    </row>
    <row r="714" spans="1:7" ht="42" customHeight="1">
      <c r="A714" s="185" t="s">
        <v>174</v>
      </c>
      <c r="B714" s="186" t="s">
        <v>174</v>
      </c>
      <c r="C714" s="187" t="s">
        <v>174</v>
      </c>
      <c r="D714" s="188" t="s">
        <v>174</v>
      </c>
      <c r="E714" s="188" t="s">
        <v>174</v>
      </c>
      <c r="F714" s="189" t="s">
        <v>174</v>
      </c>
      <c r="G714" s="190" t="s">
        <v>174</v>
      </c>
    </row>
    <row r="715" spans="1:7" ht="42" customHeight="1">
      <c r="A715" s="185" t="s">
        <v>174</v>
      </c>
      <c r="B715" s="186" t="s">
        <v>174</v>
      </c>
      <c r="C715" s="187" t="s">
        <v>174</v>
      </c>
      <c r="D715" s="188" t="s">
        <v>174</v>
      </c>
      <c r="E715" s="188" t="s">
        <v>174</v>
      </c>
      <c r="F715" s="189" t="s">
        <v>174</v>
      </c>
      <c r="G715" s="190" t="s">
        <v>174</v>
      </c>
    </row>
    <row r="716" spans="1:7" ht="42" customHeight="1">
      <c r="A716" s="185" t="s">
        <v>174</v>
      </c>
      <c r="B716" s="186" t="s">
        <v>174</v>
      </c>
      <c r="C716" s="187" t="s">
        <v>174</v>
      </c>
      <c r="D716" s="188" t="s">
        <v>174</v>
      </c>
      <c r="E716" s="188" t="s">
        <v>174</v>
      </c>
      <c r="F716" s="189" t="s">
        <v>174</v>
      </c>
      <c r="G716" s="190" t="s">
        <v>174</v>
      </c>
    </row>
    <row r="717" spans="1:7" ht="42" customHeight="1">
      <c r="A717" s="185" t="s">
        <v>174</v>
      </c>
      <c r="B717" s="186" t="s">
        <v>174</v>
      </c>
      <c r="C717" s="187" t="s">
        <v>174</v>
      </c>
      <c r="D717" s="188" t="s">
        <v>174</v>
      </c>
      <c r="E717" s="188" t="s">
        <v>174</v>
      </c>
      <c r="F717" s="189" t="s">
        <v>174</v>
      </c>
      <c r="G717" s="190" t="s">
        <v>174</v>
      </c>
    </row>
    <row r="718" spans="1:7" ht="42" customHeight="1">
      <c r="A718" s="185" t="s">
        <v>174</v>
      </c>
      <c r="B718" s="186" t="s">
        <v>174</v>
      </c>
      <c r="C718" s="187" t="s">
        <v>174</v>
      </c>
      <c r="D718" s="188" t="s">
        <v>174</v>
      </c>
      <c r="E718" s="188" t="s">
        <v>174</v>
      </c>
      <c r="F718" s="189" t="s">
        <v>174</v>
      </c>
      <c r="G718" s="190" t="s">
        <v>174</v>
      </c>
    </row>
    <row r="719" spans="1:7" ht="42" customHeight="1">
      <c r="A719" s="185" t="s">
        <v>174</v>
      </c>
      <c r="B719" s="186" t="s">
        <v>174</v>
      </c>
      <c r="C719" s="187" t="s">
        <v>174</v>
      </c>
      <c r="D719" s="188" t="s">
        <v>174</v>
      </c>
      <c r="E719" s="188" t="s">
        <v>174</v>
      </c>
      <c r="F719" s="189" t="s">
        <v>174</v>
      </c>
      <c r="G719" s="190" t="s">
        <v>174</v>
      </c>
    </row>
    <row r="720" spans="1:7" ht="42" customHeight="1">
      <c r="A720" s="185" t="s">
        <v>174</v>
      </c>
      <c r="B720" s="186" t="s">
        <v>174</v>
      </c>
      <c r="C720" s="187" t="s">
        <v>174</v>
      </c>
      <c r="D720" s="188" t="s">
        <v>174</v>
      </c>
      <c r="E720" s="188" t="s">
        <v>174</v>
      </c>
      <c r="F720" s="189" t="s">
        <v>174</v>
      </c>
      <c r="G720" s="190" t="s">
        <v>174</v>
      </c>
    </row>
    <row r="721" spans="1:7" ht="42" customHeight="1">
      <c r="A721" s="185" t="s">
        <v>174</v>
      </c>
      <c r="B721" s="186" t="s">
        <v>174</v>
      </c>
      <c r="C721" s="187" t="s">
        <v>174</v>
      </c>
      <c r="D721" s="188" t="s">
        <v>174</v>
      </c>
      <c r="E721" s="188" t="s">
        <v>174</v>
      </c>
      <c r="F721" s="189" t="s">
        <v>174</v>
      </c>
      <c r="G721" s="190" t="s">
        <v>174</v>
      </c>
    </row>
    <row r="722" spans="1:7" ht="42" customHeight="1">
      <c r="A722" s="185" t="s">
        <v>174</v>
      </c>
      <c r="B722" s="186" t="s">
        <v>174</v>
      </c>
      <c r="C722" s="187" t="s">
        <v>174</v>
      </c>
      <c r="D722" s="188" t="s">
        <v>174</v>
      </c>
      <c r="E722" s="188" t="s">
        <v>174</v>
      </c>
      <c r="F722" s="189" t="s">
        <v>174</v>
      </c>
      <c r="G722" s="190" t="s">
        <v>174</v>
      </c>
    </row>
    <row r="723" spans="1:7" ht="42" customHeight="1">
      <c r="A723" s="185" t="s">
        <v>174</v>
      </c>
      <c r="B723" s="186" t="s">
        <v>174</v>
      </c>
      <c r="C723" s="187" t="s">
        <v>174</v>
      </c>
      <c r="D723" s="188" t="s">
        <v>174</v>
      </c>
      <c r="E723" s="188" t="s">
        <v>174</v>
      </c>
      <c r="F723" s="189" t="s">
        <v>174</v>
      </c>
      <c r="G723" s="190" t="s">
        <v>174</v>
      </c>
    </row>
    <row r="724" spans="1:7" ht="42" customHeight="1">
      <c r="A724" s="185" t="s">
        <v>174</v>
      </c>
      <c r="B724" s="186" t="s">
        <v>174</v>
      </c>
      <c r="C724" s="187" t="s">
        <v>174</v>
      </c>
      <c r="D724" s="188" t="s">
        <v>174</v>
      </c>
      <c r="E724" s="188" t="s">
        <v>174</v>
      </c>
      <c r="F724" s="189" t="s">
        <v>174</v>
      </c>
      <c r="G724" s="190" t="s">
        <v>174</v>
      </c>
    </row>
    <row r="725" spans="1:7" ht="42" customHeight="1">
      <c r="A725" s="185" t="s">
        <v>174</v>
      </c>
      <c r="B725" s="186" t="s">
        <v>174</v>
      </c>
      <c r="C725" s="187" t="s">
        <v>174</v>
      </c>
      <c r="D725" s="188" t="s">
        <v>174</v>
      </c>
      <c r="E725" s="188" t="s">
        <v>174</v>
      </c>
      <c r="F725" s="189" t="s">
        <v>174</v>
      </c>
      <c r="G725" s="190" t="s">
        <v>174</v>
      </c>
    </row>
    <row r="726" spans="1:7" ht="42" customHeight="1">
      <c r="A726" s="185" t="s">
        <v>174</v>
      </c>
      <c r="B726" s="186" t="s">
        <v>174</v>
      </c>
      <c r="C726" s="187" t="s">
        <v>174</v>
      </c>
      <c r="D726" s="188" t="s">
        <v>174</v>
      </c>
      <c r="E726" s="188" t="s">
        <v>174</v>
      </c>
      <c r="F726" s="189" t="s">
        <v>174</v>
      </c>
      <c r="G726" s="190" t="s">
        <v>174</v>
      </c>
    </row>
    <row r="727" spans="1:7" ht="42" customHeight="1">
      <c r="A727" s="185" t="s">
        <v>174</v>
      </c>
      <c r="B727" s="186" t="s">
        <v>174</v>
      </c>
      <c r="C727" s="187" t="s">
        <v>174</v>
      </c>
      <c r="D727" s="188" t="s">
        <v>174</v>
      </c>
      <c r="E727" s="188" t="s">
        <v>174</v>
      </c>
      <c r="F727" s="189" t="s">
        <v>174</v>
      </c>
      <c r="G727" s="190" t="s">
        <v>174</v>
      </c>
    </row>
    <row r="728" spans="1:7" ht="42" customHeight="1">
      <c r="A728" s="185" t="s">
        <v>174</v>
      </c>
      <c r="B728" s="186" t="s">
        <v>174</v>
      </c>
      <c r="C728" s="187" t="s">
        <v>174</v>
      </c>
      <c r="D728" s="188" t="s">
        <v>174</v>
      </c>
      <c r="E728" s="188" t="s">
        <v>174</v>
      </c>
      <c r="F728" s="189" t="s">
        <v>174</v>
      </c>
      <c r="G728" s="190" t="s">
        <v>174</v>
      </c>
    </row>
    <row r="729" spans="1:7" ht="42" customHeight="1">
      <c r="A729" s="185" t="s">
        <v>174</v>
      </c>
      <c r="B729" s="186" t="s">
        <v>174</v>
      </c>
      <c r="C729" s="187" t="s">
        <v>174</v>
      </c>
      <c r="D729" s="188" t="s">
        <v>174</v>
      </c>
      <c r="E729" s="188" t="s">
        <v>174</v>
      </c>
      <c r="F729" s="189" t="s">
        <v>174</v>
      </c>
      <c r="G729" s="190" t="s">
        <v>174</v>
      </c>
    </row>
    <row r="730" spans="1:7" ht="42" customHeight="1">
      <c r="A730" s="185" t="s">
        <v>174</v>
      </c>
      <c r="B730" s="186" t="s">
        <v>174</v>
      </c>
      <c r="C730" s="187" t="s">
        <v>174</v>
      </c>
      <c r="D730" s="188" t="s">
        <v>174</v>
      </c>
      <c r="E730" s="188" t="s">
        <v>174</v>
      </c>
      <c r="F730" s="189" t="s">
        <v>174</v>
      </c>
      <c r="G730" s="190" t="s">
        <v>174</v>
      </c>
    </row>
    <row r="731" spans="1:7" ht="42" customHeight="1">
      <c r="A731" s="185" t="s">
        <v>174</v>
      </c>
      <c r="B731" s="186" t="s">
        <v>174</v>
      </c>
      <c r="C731" s="187" t="s">
        <v>174</v>
      </c>
      <c r="D731" s="188" t="s">
        <v>174</v>
      </c>
      <c r="E731" s="188" t="s">
        <v>174</v>
      </c>
      <c r="F731" s="189" t="s">
        <v>174</v>
      </c>
      <c r="G731" s="190" t="s">
        <v>174</v>
      </c>
    </row>
    <row r="732" spans="1:7" ht="42" customHeight="1">
      <c r="A732" s="185" t="s">
        <v>174</v>
      </c>
      <c r="B732" s="186" t="s">
        <v>174</v>
      </c>
      <c r="C732" s="187" t="s">
        <v>174</v>
      </c>
      <c r="D732" s="188" t="s">
        <v>174</v>
      </c>
      <c r="E732" s="188" t="s">
        <v>174</v>
      </c>
      <c r="F732" s="189" t="s">
        <v>174</v>
      </c>
      <c r="G732" s="190" t="s">
        <v>174</v>
      </c>
    </row>
    <row r="733" spans="1:7" ht="42" customHeight="1">
      <c r="A733" s="185" t="s">
        <v>174</v>
      </c>
      <c r="B733" s="186" t="s">
        <v>174</v>
      </c>
      <c r="C733" s="187" t="s">
        <v>174</v>
      </c>
      <c r="D733" s="188" t="s">
        <v>174</v>
      </c>
      <c r="E733" s="188" t="s">
        <v>174</v>
      </c>
      <c r="F733" s="189" t="s">
        <v>174</v>
      </c>
      <c r="G733" s="190" t="s">
        <v>174</v>
      </c>
    </row>
    <row r="734" spans="1:7" ht="42" customHeight="1">
      <c r="A734" s="185" t="s">
        <v>174</v>
      </c>
      <c r="B734" s="186" t="s">
        <v>174</v>
      </c>
      <c r="C734" s="187" t="s">
        <v>174</v>
      </c>
      <c r="D734" s="188" t="s">
        <v>174</v>
      </c>
      <c r="E734" s="188" t="s">
        <v>174</v>
      </c>
      <c r="F734" s="189" t="s">
        <v>174</v>
      </c>
      <c r="G734" s="190" t="s">
        <v>174</v>
      </c>
    </row>
    <row r="735" spans="1:7" ht="42" customHeight="1">
      <c r="A735" s="185" t="s">
        <v>174</v>
      </c>
      <c r="B735" s="186" t="s">
        <v>174</v>
      </c>
      <c r="C735" s="187" t="s">
        <v>174</v>
      </c>
      <c r="D735" s="188" t="s">
        <v>174</v>
      </c>
      <c r="E735" s="188" t="s">
        <v>174</v>
      </c>
      <c r="F735" s="189" t="s">
        <v>174</v>
      </c>
      <c r="G735" s="190" t="s">
        <v>174</v>
      </c>
    </row>
    <row r="736" spans="1:7" ht="42" customHeight="1">
      <c r="A736" s="185" t="s">
        <v>174</v>
      </c>
      <c r="B736" s="186" t="s">
        <v>174</v>
      </c>
      <c r="C736" s="187" t="s">
        <v>174</v>
      </c>
      <c r="D736" s="188" t="s">
        <v>174</v>
      </c>
      <c r="E736" s="188" t="s">
        <v>174</v>
      </c>
      <c r="F736" s="189" t="s">
        <v>174</v>
      </c>
      <c r="G736" s="190" t="s">
        <v>174</v>
      </c>
    </row>
    <row r="737" spans="1:7" ht="42" customHeight="1">
      <c r="A737" s="185" t="s">
        <v>174</v>
      </c>
      <c r="B737" s="186" t="s">
        <v>174</v>
      </c>
      <c r="C737" s="187" t="s">
        <v>174</v>
      </c>
      <c r="D737" s="188" t="s">
        <v>174</v>
      </c>
      <c r="E737" s="188" t="s">
        <v>174</v>
      </c>
      <c r="F737" s="189" t="s">
        <v>174</v>
      </c>
      <c r="G737" s="190" t="s">
        <v>174</v>
      </c>
    </row>
    <row r="738" spans="1:7" ht="42" customHeight="1">
      <c r="A738" s="185" t="s">
        <v>174</v>
      </c>
      <c r="B738" s="186" t="s">
        <v>174</v>
      </c>
      <c r="C738" s="187" t="s">
        <v>174</v>
      </c>
      <c r="D738" s="188" t="s">
        <v>174</v>
      </c>
      <c r="E738" s="188" t="s">
        <v>174</v>
      </c>
      <c r="F738" s="189" t="s">
        <v>174</v>
      </c>
      <c r="G738" s="190" t="s">
        <v>174</v>
      </c>
    </row>
    <row r="739" spans="1:7" ht="42" customHeight="1">
      <c r="A739" s="185" t="s">
        <v>174</v>
      </c>
      <c r="B739" s="186" t="s">
        <v>174</v>
      </c>
      <c r="C739" s="187" t="s">
        <v>174</v>
      </c>
      <c r="D739" s="188" t="s">
        <v>174</v>
      </c>
      <c r="E739" s="188" t="s">
        <v>174</v>
      </c>
      <c r="F739" s="189" t="s">
        <v>174</v>
      </c>
      <c r="G739" s="190" t="s">
        <v>174</v>
      </c>
    </row>
    <row r="740" spans="1:7" ht="42" customHeight="1">
      <c r="A740" s="185" t="s">
        <v>174</v>
      </c>
      <c r="B740" s="186" t="s">
        <v>174</v>
      </c>
      <c r="C740" s="187" t="s">
        <v>174</v>
      </c>
      <c r="D740" s="188" t="s">
        <v>174</v>
      </c>
      <c r="E740" s="188" t="s">
        <v>174</v>
      </c>
      <c r="F740" s="189" t="s">
        <v>174</v>
      </c>
      <c r="G740" s="190" t="s">
        <v>174</v>
      </c>
    </row>
    <row r="741" spans="1:7" ht="42" customHeight="1">
      <c r="A741" s="185" t="s">
        <v>174</v>
      </c>
      <c r="B741" s="186" t="s">
        <v>174</v>
      </c>
      <c r="C741" s="187" t="s">
        <v>174</v>
      </c>
      <c r="D741" s="188" t="s">
        <v>174</v>
      </c>
      <c r="E741" s="188" t="s">
        <v>174</v>
      </c>
      <c r="F741" s="189" t="s">
        <v>174</v>
      </c>
      <c r="G741" s="190" t="s">
        <v>174</v>
      </c>
    </row>
    <row r="742" spans="1:7" ht="42" customHeight="1">
      <c r="A742" s="185" t="s">
        <v>174</v>
      </c>
      <c r="B742" s="186" t="s">
        <v>174</v>
      </c>
      <c r="C742" s="187" t="s">
        <v>174</v>
      </c>
      <c r="D742" s="188" t="s">
        <v>174</v>
      </c>
      <c r="E742" s="188" t="s">
        <v>174</v>
      </c>
      <c r="F742" s="189" t="s">
        <v>174</v>
      </c>
      <c r="G742" s="190" t="s">
        <v>174</v>
      </c>
    </row>
    <row r="743" spans="1:7" ht="42" customHeight="1">
      <c r="A743" s="185" t="s">
        <v>174</v>
      </c>
      <c r="B743" s="186" t="s">
        <v>174</v>
      </c>
      <c r="C743" s="187" t="s">
        <v>174</v>
      </c>
      <c r="D743" s="188" t="s">
        <v>174</v>
      </c>
      <c r="E743" s="188" t="s">
        <v>174</v>
      </c>
      <c r="F743" s="189" t="s">
        <v>174</v>
      </c>
      <c r="G743" s="190" t="s">
        <v>174</v>
      </c>
    </row>
    <row r="744" spans="1:7" ht="42" customHeight="1">
      <c r="A744" s="185" t="s">
        <v>174</v>
      </c>
      <c r="B744" s="186" t="s">
        <v>174</v>
      </c>
      <c r="C744" s="187" t="s">
        <v>174</v>
      </c>
      <c r="D744" s="188" t="s">
        <v>174</v>
      </c>
      <c r="E744" s="188" t="s">
        <v>174</v>
      </c>
      <c r="F744" s="189" t="s">
        <v>174</v>
      </c>
      <c r="G744" s="190" t="s">
        <v>174</v>
      </c>
    </row>
    <row r="745" spans="1:7" ht="42" customHeight="1">
      <c r="A745" s="185" t="s">
        <v>174</v>
      </c>
      <c r="B745" s="186" t="s">
        <v>174</v>
      </c>
      <c r="C745" s="187" t="s">
        <v>174</v>
      </c>
      <c r="D745" s="188" t="s">
        <v>174</v>
      </c>
      <c r="E745" s="188" t="s">
        <v>174</v>
      </c>
      <c r="F745" s="189" t="s">
        <v>174</v>
      </c>
      <c r="G745" s="190" t="s">
        <v>174</v>
      </c>
    </row>
    <row r="746" spans="1:7" ht="42" customHeight="1">
      <c r="A746" s="185" t="s">
        <v>174</v>
      </c>
      <c r="B746" s="186" t="s">
        <v>174</v>
      </c>
      <c r="C746" s="187" t="s">
        <v>174</v>
      </c>
      <c r="D746" s="188" t="s">
        <v>174</v>
      </c>
      <c r="E746" s="188" t="s">
        <v>174</v>
      </c>
      <c r="F746" s="189" t="s">
        <v>174</v>
      </c>
      <c r="G746" s="190" t="s">
        <v>174</v>
      </c>
    </row>
    <row r="747" spans="1:7" ht="42" customHeight="1">
      <c r="A747" s="185" t="s">
        <v>174</v>
      </c>
      <c r="B747" s="186" t="s">
        <v>174</v>
      </c>
      <c r="C747" s="187" t="s">
        <v>174</v>
      </c>
      <c r="D747" s="188" t="s">
        <v>174</v>
      </c>
      <c r="E747" s="188" t="s">
        <v>174</v>
      </c>
      <c r="F747" s="189" t="s">
        <v>174</v>
      </c>
      <c r="G747" s="190" t="s">
        <v>174</v>
      </c>
    </row>
    <row r="748" spans="1:7" ht="42" customHeight="1">
      <c r="A748" s="185" t="s">
        <v>174</v>
      </c>
      <c r="B748" s="186" t="s">
        <v>174</v>
      </c>
      <c r="C748" s="187" t="s">
        <v>174</v>
      </c>
      <c r="D748" s="188" t="s">
        <v>174</v>
      </c>
      <c r="E748" s="188" t="s">
        <v>174</v>
      </c>
      <c r="F748" s="189" t="s">
        <v>174</v>
      </c>
      <c r="G748" s="190" t="s">
        <v>174</v>
      </c>
    </row>
    <row r="749" spans="1:7" ht="42" customHeight="1">
      <c r="A749" s="185" t="s">
        <v>174</v>
      </c>
      <c r="B749" s="186" t="s">
        <v>174</v>
      </c>
      <c r="C749" s="187" t="s">
        <v>174</v>
      </c>
      <c r="D749" s="188" t="s">
        <v>174</v>
      </c>
      <c r="E749" s="188" t="s">
        <v>174</v>
      </c>
      <c r="F749" s="189" t="s">
        <v>174</v>
      </c>
      <c r="G749" s="190" t="s">
        <v>174</v>
      </c>
    </row>
    <row r="750" spans="1:7" ht="42" customHeight="1">
      <c r="A750" s="185" t="s">
        <v>174</v>
      </c>
      <c r="B750" s="186" t="s">
        <v>174</v>
      </c>
      <c r="C750" s="187" t="s">
        <v>174</v>
      </c>
      <c r="D750" s="188" t="s">
        <v>174</v>
      </c>
      <c r="E750" s="188" t="s">
        <v>174</v>
      </c>
      <c r="F750" s="189" t="s">
        <v>174</v>
      </c>
      <c r="G750" s="190" t="s">
        <v>174</v>
      </c>
    </row>
    <row r="751" spans="1:7" ht="42" customHeight="1">
      <c r="A751" s="185" t="s">
        <v>174</v>
      </c>
      <c r="B751" s="186" t="s">
        <v>174</v>
      </c>
      <c r="C751" s="187" t="s">
        <v>174</v>
      </c>
      <c r="D751" s="188" t="s">
        <v>174</v>
      </c>
      <c r="E751" s="188" t="s">
        <v>174</v>
      </c>
      <c r="F751" s="189" t="s">
        <v>174</v>
      </c>
      <c r="G751" s="190" t="s">
        <v>174</v>
      </c>
    </row>
    <row r="752" spans="1:7" ht="42" customHeight="1">
      <c r="A752" s="185" t="s">
        <v>174</v>
      </c>
      <c r="B752" s="186" t="s">
        <v>174</v>
      </c>
      <c r="C752" s="187" t="s">
        <v>174</v>
      </c>
      <c r="D752" s="188" t="s">
        <v>174</v>
      </c>
      <c r="E752" s="188" t="s">
        <v>174</v>
      </c>
      <c r="F752" s="189" t="s">
        <v>174</v>
      </c>
      <c r="G752" s="190" t="s">
        <v>174</v>
      </c>
    </row>
    <row r="753" spans="1:7" ht="42" customHeight="1">
      <c r="A753" s="185" t="s">
        <v>174</v>
      </c>
      <c r="B753" s="186" t="s">
        <v>174</v>
      </c>
      <c r="C753" s="187" t="s">
        <v>174</v>
      </c>
      <c r="D753" s="188" t="s">
        <v>174</v>
      </c>
      <c r="E753" s="188" t="s">
        <v>174</v>
      </c>
      <c r="F753" s="189" t="s">
        <v>174</v>
      </c>
      <c r="G753" s="190" t="s">
        <v>174</v>
      </c>
    </row>
    <row r="754" spans="1:7" ht="42" customHeight="1">
      <c r="A754" s="185" t="s">
        <v>174</v>
      </c>
      <c r="B754" s="186" t="s">
        <v>174</v>
      </c>
      <c r="C754" s="187" t="s">
        <v>174</v>
      </c>
      <c r="D754" s="188" t="s">
        <v>174</v>
      </c>
      <c r="E754" s="188" t="s">
        <v>174</v>
      </c>
      <c r="F754" s="189" t="s">
        <v>174</v>
      </c>
      <c r="G754" s="190" t="s">
        <v>174</v>
      </c>
    </row>
    <row r="755" spans="1:7" ht="42" customHeight="1">
      <c r="A755" s="185" t="s">
        <v>174</v>
      </c>
      <c r="B755" s="186" t="s">
        <v>174</v>
      </c>
      <c r="C755" s="187" t="s">
        <v>174</v>
      </c>
      <c r="D755" s="188" t="s">
        <v>174</v>
      </c>
      <c r="E755" s="188" t="s">
        <v>174</v>
      </c>
      <c r="F755" s="189" t="s">
        <v>174</v>
      </c>
      <c r="G755" s="190" t="s">
        <v>174</v>
      </c>
    </row>
    <row r="756" spans="1:7" ht="42" customHeight="1">
      <c r="A756" s="185" t="s">
        <v>174</v>
      </c>
      <c r="B756" s="186" t="s">
        <v>174</v>
      </c>
      <c r="C756" s="187" t="s">
        <v>174</v>
      </c>
      <c r="D756" s="188" t="s">
        <v>174</v>
      </c>
      <c r="E756" s="188" t="s">
        <v>174</v>
      </c>
      <c r="F756" s="189" t="s">
        <v>174</v>
      </c>
      <c r="G756" s="190" t="s">
        <v>174</v>
      </c>
    </row>
    <row r="757" spans="1:7" ht="42" customHeight="1">
      <c r="A757" s="185" t="s">
        <v>174</v>
      </c>
      <c r="B757" s="186" t="s">
        <v>174</v>
      </c>
      <c r="C757" s="187" t="s">
        <v>174</v>
      </c>
      <c r="D757" s="188" t="s">
        <v>174</v>
      </c>
      <c r="E757" s="188" t="s">
        <v>174</v>
      </c>
      <c r="F757" s="189" t="s">
        <v>174</v>
      </c>
      <c r="G757" s="190" t="s">
        <v>174</v>
      </c>
    </row>
    <row r="758" spans="1:7" ht="42" customHeight="1">
      <c r="A758" s="185" t="s">
        <v>174</v>
      </c>
      <c r="B758" s="186" t="s">
        <v>174</v>
      </c>
      <c r="C758" s="187" t="s">
        <v>174</v>
      </c>
      <c r="D758" s="188" t="s">
        <v>174</v>
      </c>
      <c r="E758" s="188" t="s">
        <v>174</v>
      </c>
      <c r="F758" s="189" t="s">
        <v>174</v>
      </c>
      <c r="G758" s="190" t="s">
        <v>174</v>
      </c>
    </row>
    <row r="759" spans="1:7" ht="42" customHeight="1">
      <c r="A759" s="185" t="s">
        <v>174</v>
      </c>
      <c r="B759" s="186" t="s">
        <v>174</v>
      </c>
      <c r="C759" s="187" t="s">
        <v>174</v>
      </c>
      <c r="D759" s="188" t="s">
        <v>174</v>
      </c>
      <c r="E759" s="188" t="s">
        <v>174</v>
      </c>
      <c r="F759" s="189" t="s">
        <v>174</v>
      </c>
      <c r="G759" s="190" t="s">
        <v>174</v>
      </c>
    </row>
    <row r="760" spans="1:7" ht="42" customHeight="1">
      <c r="A760" s="185" t="s">
        <v>174</v>
      </c>
      <c r="B760" s="186" t="s">
        <v>174</v>
      </c>
      <c r="C760" s="187" t="s">
        <v>174</v>
      </c>
      <c r="D760" s="188" t="s">
        <v>174</v>
      </c>
      <c r="E760" s="188" t="s">
        <v>174</v>
      </c>
      <c r="F760" s="189" t="s">
        <v>174</v>
      </c>
      <c r="G760" s="190" t="s">
        <v>174</v>
      </c>
    </row>
    <row r="761" spans="1:7" ht="42" customHeight="1">
      <c r="A761" s="185" t="s">
        <v>174</v>
      </c>
      <c r="B761" s="186" t="s">
        <v>174</v>
      </c>
      <c r="C761" s="187" t="s">
        <v>174</v>
      </c>
      <c r="D761" s="188" t="s">
        <v>174</v>
      </c>
      <c r="E761" s="188" t="s">
        <v>174</v>
      </c>
      <c r="F761" s="189" t="s">
        <v>174</v>
      </c>
      <c r="G761" s="190" t="s">
        <v>174</v>
      </c>
    </row>
    <row r="762" spans="1:7" ht="42" customHeight="1">
      <c r="A762" s="185" t="s">
        <v>174</v>
      </c>
      <c r="B762" s="186" t="s">
        <v>174</v>
      </c>
      <c r="C762" s="187" t="s">
        <v>174</v>
      </c>
      <c r="D762" s="188" t="s">
        <v>174</v>
      </c>
      <c r="E762" s="188" t="s">
        <v>174</v>
      </c>
      <c r="F762" s="189" t="s">
        <v>174</v>
      </c>
      <c r="G762" s="190" t="s">
        <v>174</v>
      </c>
    </row>
    <row r="763" spans="1:7" ht="42" customHeight="1">
      <c r="A763" s="185" t="s">
        <v>174</v>
      </c>
      <c r="B763" s="186" t="s">
        <v>174</v>
      </c>
      <c r="C763" s="187" t="s">
        <v>174</v>
      </c>
      <c r="D763" s="188" t="s">
        <v>174</v>
      </c>
      <c r="E763" s="188" t="s">
        <v>174</v>
      </c>
      <c r="F763" s="189" t="s">
        <v>174</v>
      </c>
      <c r="G763" s="190" t="s">
        <v>174</v>
      </c>
    </row>
    <row r="764" spans="1:7" ht="42" customHeight="1">
      <c r="A764" s="185" t="s">
        <v>174</v>
      </c>
      <c r="B764" s="186" t="s">
        <v>174</v>
      </c>
      <c r="C764" s="187" t="s">
        <v>174</v>
      </c>
      <c r="D764" s="188" t="s">
        <v>174</v>
      </c>
      <c r="E764" s="188" t="s">
        <v>174</v>
      </c>
      <c r="F764" s="189" t="s">
        <v>174</v>
      </c>
      <c r="G764" s="190" t="s">
        <v>174</v>
      </c>
    </row>
    <row r="765" spans="1:7" ht="42" customHeight="1">
      <c r="A765" s="185" t="s">
        <v>174</v>
      </c>
      <c r="B765" s="186" t="s">
        <v>174</v>
      </c>
      <c r="C765" s="187" t="s">
        <v>174</v>
      </c>
      <c r="D765" s="188" t="s">
        <v>174</v>
      </c>
      <c r="E765" s="188" t="s">
        <v>174</v>
      </c>
      <c r="F765" s="189" t="s">
        <v>174</v>
      </c>
      <c r="G765" s="190" t="s">
        <v>174</v>
      </c>
    </row>
    <row r="766" spans="1:7" ht="42" customHeight="1">
      <c r="A766" s="185" t="s">
        <v>174</v>
      </c>
      <c r="B766" s="186" t="s">
        <v>174</v>
      </c>
      <c r="C766" s="187" t="s">
        <v>174</v>
      </c>
      <c r="D766" s="188" t="s">
        <v>174</v>
      </c>
      <c r="E766" s="188" t="s">
        <v>174</v>
      </c>
      <c r="F766" s="189" t="s">
        <v>174</v>
      </c>
      <c r="G766" s="190" t="s">
        <v>174</v>
      </c>
    </row>
    <row r="767" spans="1:7" ht="42" customHeight="1">
      <c r="A767" s="185" t="s">
        <v>174</v>
      </c>
      <c r="B767" s="186" t="s">
        <v>174</v>
      </c>
      <c r="C767" s="187" t="s">
        <v>174</v>
      </c>
      <c r="D767" s="188" t="s">
        <v>174</v>
      </c>
      <c r="E767" s="188" t="s">
        <v>174</v>
      </c>
      <c r="F767" s="189" t="s">
        <v>174</v>
      </c>
      <c r="G767" s="190" t="s">
        <v>174</v>
      </c>
    </row>
    <row r="768" spans="1:7" ht="42" customHeight="1">
      <c r="A768" s="185" t="s">
        <v>174</v>
      </c>
      <c r="B768" s="186" t="s">
        <v>174</v>
      </c>
      <c r="C768" s="187" t="s">
        <v>174</v>
      </c>
      <c r="D768" s="188" t="s">
        <v>174</v>
      </c>
      <c r="E768" s="188" t="s">
        <v>174</v>
      </c>
      <c r="F768" s="189" t="s">
        <v>174</v>
      </c>
      <c r="G768" s="190" t="s">
        <v>174</v>
      </c>
    </row>
    <row r="769" spans="1:7" ht="42" customHeight="1">
      <c r="A769" s="185" t="s">
        <v>174</v>
      </c>
      <c r="B769" s="186" t="s">
        <v>174</v>
      </c>
      <c r="C769" s="187" t="s">
        <v>174</v>
      </c>
      <c r="D769" s="188" t="s">
        <v>174</v>
      </c>
      <c r="E769" s="188" t="s">
        <v>174</v>
      </c>
      <c r="F769" s="189" t="s">
        <v>174</v>
      </c>
      <c r="G769" s="190" t="s">
        <v>174</v>
      </c>
    </row>
    <row r="770" spans="1:7" ht="42" customHeight="1">
      <c r="A770" s="185" t="s">
        <v>174</v>
      </c>
      <c r="B770" s="186" t="s">
        <v>174</v>
      </c>
      <c r="C770" s="187" t="s">
        <v>174</v>
      </c>
      <c r="D770" s="188" t="s">
        <v>174</v>
      </c>
      <c r="E770" s="188" t="s">
        <v>174</v>
      </c>
      <c r="F770" s="189" t="s">
        <v>174</v>
      </c>
      <c r="G770" s="190" t="s">
        <v>174</v>
      </c>
    </row>
    <row r="771" spans="1:7" ht="42" customHeight="1">
      <c r="A771" s="185" t="s">
        <v>174</v>
      </c>
      <c r="B771" s="186" t="s">
        <v>174</v>
      </c>
      <c r="C771" s="187" t="s">
        <v>174</v>
      </c>
      <c r="D771" s="188" t="s">
        <v>174</v>
      </c>
      <c r="E771" s="188" t="s">
        <v>174</v>
      </c>
      <c r="F771" s="189" t="s">
        <v>174</v>
      </c>
      <c r="G771" s="190" t="s">
        <v>174</v>
      </c>
    </row>
    <row r="772" spans="1:7" ht="42" customHeight="1">
      <c r="A772" s="185" t="s">
        <v>174</v>
      </c>
      <c r="B772" s="186" t="s">
        <v>174</v>
      </c>
      <c r="C772" s="187" t="s">
        <v>174</v>
      </c>
      <c r="D772" s="188" t="s">
        <v>174</v>
      </c>
      <c r="E772" s="188" t="s">
        <v>174</v>
      </c>
      <c r="F772" s="189" t="s">
        <v>174</v>
      </c>
      <c r="G772" s="190" t="s">
        <v>174</v>
      </c>
    </row>
    <row r="773" spans="1:7" ht="42" customHeight="1">
      <c r="A773" s="185" t="s">
        <v>174</v>
      </c>
      <c r="B773" s="186" t="s">
        <v>174</v>
      </c>
      <c r="C773" s="187" t="s">
        <v>174</v>
      </c>
      <c r="D773" s="188" t="s">
        <v>174</v>
      </c>
      <c r="E773" s="188" t="s">
        <v>174</v>
      </c>
      <c r="F773" s="189" t="s">
        <v>174</v>
      </c>
      <c r="G773" s="190" t="s">
        <v>174</v>
      </c>
    </row>
    <row r="774" spans="1:7" ht="42" customHeight="1">
      <c r="A774" s="185" t="s">
        <v>174</v>
      </c>
      <c r="B774" s="186" t="s">
        <v>174</v>
      </c>
      <c r="C774" s="187" t="s">
        <v>174</v>
      </c>
      <c r="D774" s="188" t="s">
        <v>174</v>
      </c>
      <c r="E774" s="188" t="s">
        <v>174</v>
      </c>
      <c r="F774" s="189" t="s">
        <v>174</v>
      </c>
      <c r="G774" s="190" t="s">
        <v>174</v>
      </c>
    </row>
    <row r="775" spans="1:7" ht="42" customHeight="1">
      <c r="A775" s="185" t="s">
        <v>174</v>
      </c>
      <c r="B775" s="186" t="s">
        <v>174</v>
      </c>
      <c r="C775" s="187" t="s">
        <v>174</v>
      </c>
      <c r="D775" s="188" t="s">
        <v>174</v>
      </c>
      <c r="E775" s="188" t="s">
        <v>174</v>
      </c>
      <c r="F775" s="189" t="s">
        <v>174</v>
      </c>
      <c r="G775" s="190" t="s">
        <v>174</v>
      </c>
    </row>
    <row r="776" spans="1:7" ht="42" customHeight="1">
      <c r="A776" s="185" t="s">
        <v>174</v>
      </c>
      <c r="B776" s="186" t="s">
        <v>174</v>
      </c>
      <c r="C776" s="187" t="s">
        <v>174</v>
      </c>
      <c r="D776" s="188" t="s">
        <v>174</v>
      </c>
      <c r="E776" s="188" t="s">
        <v>174</v>
      </c>
      <c r="F776" s="189" t="s">
        <v>174</v>
      </c>
      <c r="G776" s="190" t="s">
        <v>174</v>
      </c>
    </row>
    <row r="777" spans="1:7" ht="42" customHeight="1">
      <c r="A777" s="185" t="s">
        <v>174</v>
      </c>
      <c r="B777" s="186" t="s">
        <v>174</v>
      </c>
      <c r="C777" s="187" t="s">
        <v>174</v>
      </c>
      <c r="D777" s="188" t="s">
        <v>174</v>
      </c>
      <c r="E777" s="188" t="s">
        <v>174</v>
      </c>
      <c r="F777" s="189" t="s">
        <v>174</v>
      </c>
      <c r="G777" s="190" t="s">
        <v>174</v>
      </c>
    </row>
    <row r="778" spans="1:7" ht="42" customHeight="1">
      <c r="A778" s="185" t="s">
        <v>174</v>
      </c>
      <c r="B778" s="186" t="s">
        <v>174</v>
      </c>
      <c r="C778" s="187" t="s">
        <v>174</v>
      </c>
      <c r="D778" s="188" t="s">
        <v>174</v>
      </c>
      <c r="E778" s="188" t="s">
        <v>174</v>
      </c>
      <c r="F778" s="189" t="s">
        <v>174</v>
      </c>
      <c r="G778" s="190" t="s">
        <v>174</v>
      </c>
    </row>
    <row r="779" spans="1:7" ht="42" customHeight="1">
      <c r="A779" s="185" t="s">
        <v>174</v>
      </c>
      <c r="B779" s="186" t="s">
        <v>174</v>
      </c>
      <c r="C779" s="187" t="s">
        <v>174</v>
      </c>
      <c r="D779" s="188" t="s">
        <v>174</v>
      </c>
      <c r="E779" s="188" t="s">
        <v>174</v>
      </c>
      <c r="F779" s="189" t="s">
        <v>174</v>
      </c>
      <c r="G779" s="190" t="s">
        <v>174</v>
      </c>
    </row>
    <row r="780" spans="1:7" ht="42" customHeight="1">
      <c r="A780" s="185" t="s">
        <v>174</v>
      </c>
      <c r="B780" s="186" t="s">
        <v>174</v>
      </c>
      <c r="C780" s="187" t="s">
        <v>174</v>
      </c>
      <c r="D780" s="188" t="s">
        <v>174</v>
      </c>
      <c r="E780" s="188" t="s">
        <v>174</v>
      </c>
      <c r="F780" s="189" t="s">
        <v>174</v>
      </c>
      <c r="G780" s="190" t="s">
        <v>174</v>
      </c>
    </row>
    <row r="781" spans="1:7" ht="42" customHeight="1">
      <c r="A781" s="185" t="s">
        <v>174</v>
      </c>
      <c r="B781" s="186" t="s">
        <v>174</v>
      </c>
      <c r="C781" s="187" t="s">
        <v>174</v>
      </c>
      <c r="D781" s="188" t="s">
        <v>174</v>
      </c>
      <c r="E781" s="188" t="s">
        <v>174</v>
      </c>
      <c r="F781" s="189" t="s">
        <v>174</v>
      </c>
      <c r="G781" s="190" t="s">
        <v>174</v>
      </c>
    </row>
    <row r="782" spans="1:7" ht="42" customHeight="1">
      <c r="A782" s="185" t="s">
        <v>174</v>
      </c>
      <c r="B782" s="186" t="s">
        <v>174</v>
      </c>
      <c r="C782" s="187" t="s">
        <v>174</v>
      </c>
      <c r="D782" s="188" t="s">
        <v>174</v>
      </c>
      <c r="E782" s="188" t="s">
        <v>174</v>
      </c>
      <c r="F782" s="189" t="s">
        <v>174</v>
      </c>
      <c r="G782" s="190" t="s">
        <v>174</v>
      </c>
    </row>
    <row r="783" spans="1:7" ht="42" customHeight="1">
      <c r="A783" s="185" t="s">
        <v>174</v>
      </c>
      <c r="B783" s="186" t="s">
        <v>174</v>
      </c>
      <c r="C783" s="187" t="s">
        <v>174</v>
      </c>
      <c r="D783" s="188" t="s">
        <v>174</v>
      </c>
      <c r="E783" s="188" t="s">
        <v>174</v>
      </c>
      <c r="F783" s="189" t="s">
        <v>174</v>
      </c>
      <c r="G783" s="190" t="s">
        <v>174</v>
      </c>
    </row>
    <row r="784" spans="1:7" ht="42" customHeight="1">
      <c r="A784" s="185" t="s">
        <v>174</v>
      </c>
      <c r="B784" s="186" t="s">
        <v>174</v>
      </c>
      <c r="C784" s="187" t="s">
        <v>174</v>
      </c>
      <c r="D784" s="188" t="s">
        <v>174</v>
      </c>
      <c r="E784" s="188" t="s">
        <v>174</v>
      </c>
      <c r="F784" s="189" t="s">
        <v>174</v>
      </c>
      <c r="G784" s="190" t="s">
        <v>174</v>
      </c>
    </row>
    <row r="785" spans="1:7" ht="42" customHeight="1">
      <c r="A785" s="185" t="s">
        <v>174</v>
      </c>
      <c r="B785" s="186" t="s">
        <v>174</v>
      </c>
      <c r="C785" s="187" t="s">
        <v>174</v>
      </c>
      <c r="D785" s="188" t="s">
        <v>174</v>
      </c>
      <c r="E785" s="188" t="s">
        <v>174</v>
      </c>
      <c r="F785" s="189" t="s">
        <v>174</v>
      </c>
      <c r="G785" s="190" t="s">
        <v>174</v>
      </c>
    </row>
    <row r="786" spans="1:7" ht="42" customHeight="1">
      <c r="A786" s="185" t="s">
        <v>174</v>
      </c>
      <c r="B786" s="186" t="s">
        <v>174</v>
      </c>
      <c r="C786" s="187" t="s">
        <v>174</v>
      </c>
      <c r="D786" s="188" t="s">
        <v>174</v>
      </c>
      <c r="E786" s="188" t="s">
        <v>174</v>
      </c>
      <c r="F786" s="189" t="s">
        <v>174</v>
      </c>
      <c r="G786" s="190" t="s">
        <v>174</v>
      </c>
    </row>
    <row r="787" spans="1:7" ht="42" customHeight="1">
      <c r="A787" s="185" t="s">
        <v>174</v>
      </c>
      <c r="B787" s="186" t="s">
        <v>174</v>
      </c>
      <c r="C787" s="187" t="s">
        <v>174</v>
      </c>
      <c r="D787" s="188" t="s">
        <v>174</v>
      </c>
      <c r="E787" s="188" t="s">
        <v>174</v>
      </c>
      <c r="F787" s="189" t="s">
        <v>174</v>
      </c>
      <c r="G787" s="190" t="s">
        <v>174</v>
      </c>
    </row>
    <row r="788" spans="1:7" ht="42" customHeight="1">
      <c r="A788" s="185" t="s">
        <v>174</v>
      </c>
      <c r="B788" s="186" t="s">
        <v>174</v>
      </c>
      <c r="C788" s="187" t="s">
        <v>174</v>
      </c>
      <c r="D788" s="188" t="s">
        <v>174</v>
      </c>
      <c r="E788" s="188" t="s">
        <v>174</v>
      </c>
      <c r="F788" s="189" t="s">
        <v>174</v>
      </c>
      <c r="G788" s="190" t="s">
        <v>174</v>
      </c>
    </row>
    <row r="789" spans="1:7" ht="42" customHeight="1">
      <c r="A789" s="185" t="s">
        <v>174</v>
      </c>
      <c r="B789" s="186" t="s">
        <v>174</v>
      </c>
      <c r="C789" s="187" t="s">
        <v>174</v>
      </c>
      <c r="D789" s="188" t="s">
        <v>174</v>
      </c>
      <c r="E789" s="188" t="s">
        <v>174</v>
      </c>
      <c r="F789" s="189" t="s">
        <v>174</v>
      </c>
      <c r="G789" s="190" t="s">
        <v>174</v>
      </c>
    </row>
    <row r="790" spans="1:7" ht="42" customHeight="1">
      <c r="A790" s="185" t="s">
        <v>174</v>
      </c>
      <c r="B790" s="186" t="s">
        <v>174</v>
      </c>
      <c r="C790" s="187" t="s">
        <v>174</v>
      </c>
      <c r="D790" s="188" t="s">
        <v>174</v>
      </c>
      <c r="E790" s="188" t="s">
        <v>174</v>
      </c>
      <c r="F790" s="189" t="s">
        <v>174</v>
      </c>
      <c r="G790" s="190" t="s">
        <v>174</v>
      </c>
    </row>
    <row r="791" spans="1:7" ht="42" customHeight="1">
      <c r="A791" s="185" t="s">
        <v>174</v>
      </c>
      <c r="B791" s="186" t="s">
        <v>174</v>
      </c>
      <c r="C791" s="187" t="s">
        <v>174</v>
      </c>
      <c r="D791" s="188" t="s">
        <v>174</v>
      </c>
      <c r="E791" s="188" t="s">
        <v>174</v>
      </c>
      <c r="F791" s="189" t="s">
        <v>174</v>
      </c>
      <c r="G791" s="190" t="s">
        <v>174</v>
      </c>
    </row>
    <row r="792" spans="1:7" ht="42" customHeight="1">
      <c r="A792" s="185" t="s">
        <v>174</v>
      </c>
      <c r="B792" s="186" t="s">
        <v>174</v>
      </c>
      <c r="C792" s="187" t="s">
        <v>174</v>
      </c>
      <c r="D792" s="188" t="s">
        <v>174</v>
      </c>
      <c r="E792" s="188" t="s">
        <v>174</v>
      </c>
      <c r="F792" s="189" t="s">
        <v>174</v>
      </c>
      <c r="G792" s="190" t="s">
        <v>174</v>
      </c>
    </row>
    <row r="793" spans="1:7" ht="42" customHeight="1">
      <c r="A793" s="185" t="s">
        <v>174</v>
      </c>
      <c r="B793" s="186" t="s">
        <v>174</v>
      </c>
      <c r="C793" s="187" t="s">
        <v>174</v>
      </c>
      <c r="D793" s="188" t="s">
        <v>174</v>
      </c>
      <c r="E793" s="188" t="s">
        <v>174</v>
      </c>
      <c r="F793" s="189" t="s">
        <v>174</v>
      </c>
      <c r="G793" s="190" t="s">
        <v>174</v>
      </c>
    </row>
    <row r="794" spans="1:7" ht="42" customHeight="1">
      <c r="A794" s="185" t="s">
        <v>174</v>
      </c>
      <c r="B794" s="186" t="s">
        <v>174</v>
      </c>
      <c r="C794" s="187" t="s">
        <v>174</v>
      </c>
      <c r="D794" s="188" t="s">
        <v>174</v>
      </c>
      <c r="E794" s="188" t="s">
        <v>174</v>
      </c>
      <c r="F794" s="189" t="s">
        <v>174</v>
      </c>
      <c r="G794" s="190" t="s">
        <v>174</v>
      </c>
    </row>
    <row r="795" spans="1:7" ht="42" customHeight="1">
      <c r="A795" s="185" t="s">
        <v>174</v>
      </c>
      <c r="B795" s="186" t="s">
        <v>174</v>
      </c>
      <c r="C795" s="187" t="s">
        <v>174</v>
      </c>
      <c r="D795" s="188" t="s">
        <v>174</v>
      </c>
      <c r="E795" s="188" t="s">
        <v>174</v>
      </c>
      <c r="F795" s="189" t="s">
        <v>174</v>
      </c>
      <c r="G795" s="190" t="s">
        <v>174</v>
      </c>
    </row>
    <row r="796" spans="1:7" ht="42" customHeight="1">
      <c r="A796" s="185" t="s">
        <v>174</v>
      </c>
      <c r="B796" s="186" t="s">
        <v>174</v>
      </c>
      <c r="C796" s="187" t="s">
        <v>174</v>
      </c>
      <c r="D796" s="188" t="s">
        <v>174</v>
      </c>
      <c r="E796" s="188" t="s">
        <v>174</v>
      </c>
      <c r="F796" s="189" t="s">
        <v>174</v>
      </c>
      <c r="G796" s="190" t="s">
        <v>174</v>
      </c>
    </row>
    <row r="797" spans="1:7" ht="42" customHeight="1">
      <c r="A797" s="185" t="s">
        <v>174</v>
      </c>
      <c r="B797" s="186" t="s">
        <v>174</v>
      </c>
      <c r="C797" s="187" t="s">
        <v>174</v>
      </c>
      <c r="D797" s="188" t="s">
        <v>174</v>
      </c>
      <c r="E797" s="188" t="s">
        <v>174</v>
      </c>
      <c r="F797" s="189" t="s">
        <v>174</v>
      </c>
      <c r="G797" s="190" t="s">
        <v>174</v>
      </c>
    </row>
    <row r="798" spans="1:7" ht="42" customHeight="1">
      <c r="A798" s="185" t="s">
        <v>174</v>
      </c>
      <c r="B798" s="186" t="s">
        <v>174</v>
      </c>
      <c r="C798" s="187" t="s">
        <v>174</v>
      </c>
      <c r="D798" s="188" t="s">
        <v>174</v>
      </c>
      <c r="E798" s="188" t="s">
        <v>174</v>
      </c>
      <c r="F798" s="189" t="s">
        <v>174</v>
      </c>
      <c r="G798" s="190" t="s">
        <v>174</v>
      </c>
    </row>
    <row r="799" spans="1:7" ht="42" customHeight="1">
      <c r="A799" s="185" t="s">
        <v>174</v>
      </c>
      <c r="B799" s="186" t="s">
        <v>174</v>
      </c>
      <c r="C799" s="187" t="s">
        <v>174</v>
      </c>
      <c r="D799" s="188" t="s">
        <v>174</v>
      </c>
      <c r="E799" s="188" t="s">
        <v>174</v>
      </c>
      <c r="F799" s="189" t="s">
        <v>174</v>
      </c>
      <c r="G799" s="190" t="s">
        <v>174</v>
      </c>
    </row>
    <row r="800" spans="1:7" ht="42" customHeight="1">
      <c r="A800" s="185" t="s">
        <v>174</v>
      </c>
      <c r="B800" s="186" t="s">
        <v>174</v>
      </c>
      <c r="C800" s="187" t="s">
        <v>174</v>
      </c>
      <c r="D800" s="188" t="s">
        <v>174</v>
      </c>
      <c r="E800" s="188" t="s">
        <v>174</v>
      </c>
      <c r="F800" s="189" t="s">
        <v>174</v>
      </c>
      <c r="G800" s="190" t="s">
        <v>174</v>
      </c>
    </row>
    <row r="801" spans="1:7" ht="42" customHeight="1">
      <c r="A801" s="185" t="s">
        <v>174</v>
      </c>
      <c r="B801" s="186" t="s">
        <v>174</v>
      </c>
      <c r="C801" s="187" t="s">
        <v>174</v>
      </c>
      <c r="D801" s="188" t="s">
        <v>174</v>
      </c>
      <c r="E801" s="188" t="s">
        <v>174</v>
      </c>
      <c r="F801" s="189" t="s">
        <v>174</v>
      </c>
      <c r="G801" s="190" t="s">
        <v>174</v>
      </c>
    </row>
    <row r="802" spans="1:7" ht="42" customHeight="1">
      <c r="A802" s="185" t="s">
        <v>174</v>
      </c>
      <c r="B802" s="186" t="s">
        <v>174</v>
      </c>
      <c r="C802" s="187" t="s">
        <v>174</v>
      </c>
      <c r="D802" s="188" t="s">
        <v>174</v>
      </c>
      <c r="E802" s="188" t="s">
        <v>174</v>
      </c>
      <c r="F802" s="189" t="s">
        <v>174</v>
      </c>
      <c r="G802" s="190" t="s">
        <v>174</v>
      </c>
    </row>
    <row r="803" spans="1:7" ht="42" customHeight="1">
      <c r="A803" s="185" t="s">
        <v>174</v>
      </c>
      <c r="B803" s="186" t="s">
        <v>174</v>
      </c>
      <c r="C803" s="187" t="s">
        <v>174</v>
      </c>
      <c r="D803" s="188" t="s">
        <v>174</v>
      </c>
      <c r="E803" s="188" t="s">
        <v>174</v>
      </c>
      <c r="F803" s="189" t="s">
        <v>174</v>
      </c>
      <c r="G803" s="190" t="s">
        <v>174</v>
      </c>
    </row>
    <row r="804" spans="1:7" ht="42" customHeight="1">
      <c r="A804" s="185" t="s">
        <v>174</v>
      </c>
      <c r="B804" s="186" t="s">
        <v>174</v>
      </c>
      <c r="C804" s="187" t="s">
        <v>174</v>
      </c>
      <c r="D804" s="188" t="s">
        <v>174</v>
      </c>
      <c r="E804" s="188" t="s">
        <v>174</v>
      </c>
      <c r="F804" s="189" t="s">
        <v>174</v>
      </c>
      <c r="G804" s="190" t="s">
        <v>174</v>
      </c>
    </row>
    <row r="805" spans="1:7" ht="42" customHeight="1">
      <c r="A805" s="185" t="s">
        <v>174</v>
      </c>
      <c r="B805" s="186" t="s">
        <v>174</v>
      </c>
      <c r="C805" s="187" t="s">
        <v>174</v>
      </c>
      <c r="D805" s="188" t="s">
        <v>174</v>
      </c>
      <c r="E805" s="188" t="s">
        <v>174</v>
      </c>
      <c r="F805" s="189" t="s">
        <v>174</v>
      </c>
      <c r="G805" s="190" t="s">
        <v>174</v>
      </c>
    </row>
    <row r="806" spans="1:7" ht="42" customHeight="1">
      <c r="A806" s="185" t="s">
        <v>174</v>
      </c>
      <c r="B806" s="186" t="s">
        <v>174</v>
      </c>
      <c r="C806" s="187" t="s">
        <v>174</v>
      </c>
      <c r="D806" s="188" t="s">
        <v>174</v>
      </c>
      <c r="E806" s="188" t="s">
        <v>174</v>
      </c>
      <c r="F806" s="189" t="s">
        <v>174</v>
      </c>
      <c r="G806" s="190" t="s">
        <v>174</v>
      </c>
    </row>
    <row r="807" spans="1:7" ht="42" customHeight="1">
      <c r="A807" s="185" t="s">
        <v>174</v>
      </c>
      <c r="B807" s="186" t="s">
        <v>174</v>
      </c>
      <c r="C807" s="187" t="s">
        <v>174</v>
      </c>
      <c r="D807" s="188" t="s">
        <v>174</v>
      </c>
      <c r="E807" s="188" t="s">
        <v>174</v>
      </c>
      <c r="F807" s="189" t="s">
        <v>174</v>
      </c>
      <c r="G807" s="190" t="s">
        <v>174</v>
      </c>
    </row>
    <row r="808" spans="1:7" ht="42" customHeight="1">
      <c r="A808" s="185" t="s">
        <v>174</v>
      </c>
      <c r="B808" s="186" t="s">
        <v>174</v>
      </c>
      <c r="C808" s="187" t="s">
        <v>174</v>
      </c>
      <c r="D808" s="188" t="s">
        <v>174</v>
      </c>
      <c r="E808" s="188" t="s">
        <v>174</v>
      </c>
      <c r="F808" s="189" t="s">
        <v>174</v>
      </c>
      <c r="G808" s="190" t="s">
        <v>174</v>
      </c>
    </row>
    <row r="809" spans="1:7" ht="42" customHeight="1">
      <c r="A809" s="185" t="s">
        <v>174</v>
      </c>
      <c r="B809" s="186" t="s">
        <v>174</v>
      </c>
      <c r="C809" s="187" t="s">
        <v>174</v>
      </c>
      <c r="D809" s="188" t="s">
        <v>174</v>
      </c>
      <c r="E809" s="188" t="s">
        <v>174</v>
      </c>
      <c r="F809" s="189" t="s">
        <v>174</v>
      </c>
      <c r="G809" s="190" t="s">
        <v>174</v>
      </c>
    </row>
    <row r="810" spans="1:7" ht="42" customHeight="1">
      <c r="A810" s="185" t="s">
        <v>174</v>
      </c>
      <c r="B810" s="186" t="s">
        <v>174</v>
      </c>
      <c r="C810" s="187" t="s">
        <v>174</v>
      </c>
      <c r="D810" s="188" t="s">
        <v>174</v>
      </c>
      <c r="E810" s="188" t="s">
        <v>174</v>
      </c>
      <c r="F810" s="189" t="s">
        <v>174</v>
      </c>
      <c r="G810" s="190" t="s">
        <v>174</v>
      </c>
    </row>
    <row r="811" spans="1:7" ht="42" customHeight="1">
      <c r="A811" s="185" t="s">
        <v>174</v>
      </c>
      <c r="B811" s="186" t="s">
        <v>174</v>
      </c>
      <c r="C811" s="187" t="s">
        <v>174</v>
      </c>
      <c r="D811" s="188" t="s">
        <v>174</v>
      </c>
      <c r="E811" s="188" t="s">
        <v>174</v>
      </c>
      <c r="F811" s="189" t="s">
        <v>174</v>
      </c>
      <c r="G811" s="190" t="s">
        <v>174</v>
      </c>
    </row>
    <row r="812" spans="1:7" ht="42" customHeight="1">
      <c r="A812" s="185" t="s">
        <v>174</v>
      </c>
      <c r="B812" s="186" t="s">
        <v>174</v>
      </c>
      <c r="C812" s="187" t="s">
        <v>174</v>
      </c>
      <c r="D812" s="188" t="s">
        <v>174</v>
      </c>
      <c r="E812" s="188" t="s">
        <v>174</v>
      </c>
      <c r="F812" s="189" t="s">
        <v>174</v>
      </c>
      <c r="G812" s="190" t="s">
        <v>174</v>
      </c>
    </row>
    <row r="813" spans="1:7" ht="42" customHeight="1">
      <c r="A813" s="185" t="s">
        <v>174</v>
      </c>
      <c r="B813" s="186" t="s">
        <v>174</v>
      </c>
      <c r="C813" s="187" t="s">
        <v>174</v>
      </c>
      <c r="D813" s="188" t="s">
        <v>174</v>
      </c>
      <c r="E813" s="188" t="s">
        <v>174</v>
      </c>
      <c r="F813" s="189" t="s">
        <v>174</v>
      </c>
      <c r="G813" s="190" t="s">
        <v>174</v>
      </c>
    </row>
    <row r="814" spans="1:7" ht="42" customHeight="1">
      <c r="A814" s="185" t="s">
        <v>174</v>
      </c>
      <c r="B814" s="186" t="s">
        <v>174</v>
      </c>
      <c r="C814" s="187" t="s">
        <v>174</v>
      </c>
      <c r="D814" s="188" t="s">
        <v>174</v>
      </c>
      <c r="E814" s="188" t="s">
        <v>174</v>
      </c>
      <c r="F814" s="189" t="s">
        <v>174</v>
      </c>
      <c r="G814" s="190" t="s">
        <v>174</v>
      </c>
    </row>
    <row r="815" spans="1:7" ht="42" customHeight="1">
      <c r="A815" s="185" t="s">
        <v>174</v>
      </c>
      <c r="B815" s="186" t="s">
        <v>174</v>
      </c>
      <c r="C815" s="187" t="s">
        <v>174</v>
      </c>
      <c r="D815" s="188" t="s">
        <v>174</v>
      </c>
      <c r="E815" s="188" t="s">
        <v>174</v>
      </c>
      <c r="F815" s="189" t="s">
        <v>174</v>
      </c>
      <c r="G815" s="190" t="s">
        <v>174</v>
      </c>
    </row>
    <row r="816" spans="1:7" ht="42" customHeight="1">
      <c r="A816" s="185" t="s">
        <v>174</v>
      </c>
      <c r="B816" s="186" t="s">
        <v>174</v>
      </c>
      <c r="C816" s="187" t="s">
        <v>174</v>
      </c>
      <c r="D816" s="188" t="s">
        <v>174</v>
      </c>
      <c r="E816" s="188" t="s">
        <v>174</v>
      </c>
      <c r="F816" s="189" t="s">
        <v>174</v>
      </c>
      <c r="G816" s="190" t="s">
        <v>174</v>
      </c>
    </row>
    <row r="817" spans="1:7" ht="42" customHeight="1">
      <c r="A817" s="185" t="s">
        <v>174</v>
      </c>
      <c r="B817" s="186" t="s">
        <v>174</v>
      </c>
      <c r="C817" s="187" t="s">
        <v>174</v>
      </c>
      <c r="D817" s="188" t="s">
        <v>174</v>
      </c>
      <c r="E817" s="188" t="s">
        <v>174</v>
      </c>
      <c r="F817" s="189" t="s">
        <v>174</v>
      </c>
      <c r="G817" s="190" t="s">
        <v>174</v>
      </c>
    </row>
    <row r="818" spans="1:7" ht="42" customHeight="1">
      <c r="A818" s="185" t="s">
        <v>174</v>
      </c>
      <c r="B818" s="186" t="s">
        <v>174</v>
      </c>
      <c r="C818" s="187" t="s">
        <v>174</v>
      </c>
      <c r="D818" s="188" t="s">
        <v>174</v>
      </c>
      <c r="E818" s="188" t="s">
        <v>174</v>
      </c>
      <c r="F818" s="189" t="s">
        <v>174</v>
      </c>
      <c r="G818" s="190" t="s">
        <v>174</v>
      </c>
    </row>
    <row r="819" spans="1:7" ht="42" customHeight="1">
      <c r="A819" s="185" t="s">
        <v>174</v>
      </c>
      <c r="B819" s="186" t="s">
        <v>174</v>
      </c>
      <c r="C819" s="187" t="s">
        <v>174</v>
      </c>
      <c r="D819" s="188" t="s">
        <v>174</v>
      </c>
      <c r="E819" s="188" t="s">
        <v>174</v>
      </c>
      <c r="F819" s="189" t="s">
        <v>174</v>
      </c>
      <c r="G819" s="190" t="s">
        <v>174</v>
      </c>
    </row>
    <row r="820" spans="1:7" ht="42" customHeight="1">
      <c r="A820" s="185" t="s">
        <v>174</v>
      </c>
      <c r="B820" s="186" t="s">
        <v>174</v>
      </c>
      <c r="C820" s="187" t="s">
        <v>174</v>
      </c>
      <c r="D820" s="188" t="s">
        <v>174</v>
      </c>
      <c r="E820" s="188" t="s">
        <v>174</v>
      </c>
      <c r="F820" s="189" t="s">
        <v>174</v>
      </c>
      <c r="G820" s="190" t="s">
        <v>174</v>
      </c>
    </row>
    <row r="821" spans="1:7" ht="42" customHeight="1">
      <c r="A821" s="185" t="s">
        <v>174</v>
      </c>
      <c r="B821" s="186" t="s">
        <v>174</v>
      </c>
      <c r="C821" s="187" t="s">
        <v>174</v>
      </c>
      <c r="D821" s="188" t="s">
        <v>174</v>
      </c>
      <c r="E821" s="188" t="s">
        <v>174</v>
      </c>
      <c r="F821" s="189" t="s">
        <v>174</v>
      </c>
      <c r="G821" s="190" t="s">
        <v>174</v>
      </c>
    </row>
    <row r="822" spans="1:7" ht="42" customHeight="1">
      <c r="A822" s="185" t="s">
        <v>174</v>
      </c>
      <c r="B822" s="186" t="s">
        <v>174</v>
      </c>
      <c r="C822" s="187" t="s">
        <v>174</v>
      </c>
      <c r="D822" s="188" t="s">
        <v>174</v>
      </c>
      <c r="E822" s="188" t="s">
        <v>174</v>
      </c>
      <c r="F822" s="189" t="s">
        <v>174</v>
      </c>
      <c r="G822" s="190" t="s">
        <v>174</v>
      </c>
    </row>
    <row r="823" spans="1:7" ht="42" customHeight="1">
      <c r="A823" s="185" t="s">
        <v>174</v>
      </c>
      <c r="B823" s="186" t="s">
        <v>174</v>
      </c>
      <c r="C823" s="187" t="s">
        <v>174</v>
      </c>
      <c r="D823" s="188" t="s">
        <v>174</v>
      </c>
      <c r="E823" s="188" t="s">
        <v>174</v>
      </c>
      <c r="F823" s="189" t="s">
        <v>174</v>
      </c>
      <c r="G823" s="190" t="s">
        <v>174</v>
      </c>
    </row>
    <row r="824" spans="1:7" ht="42" customHeight="1">
      <c r="A824" s="185" t="s">
        <v>174</v>
      </c>
      <c r="B824" s="186" t="s">
        <v>174</v>
      </c>
      <c r="C824" s="187" t="s">
        <v>174</v>
      </c>
      <c r="D824" s="188" t="s">
        <v>174</v>
      </c>
      <c r="E824" s="188" t="s">
        <v>174</v>
      </c>
      <c r="F824" s="189" t="s">
        <v>174</v>
      </c>
      <c r="G824" s="190" t="s">
        <v>174</v>
      </c>
    </row>
    <row r="825" spans="1:7" ht="42" customHeight="1">
      <c r="A825" s="185" t="s">
        <v>174</v>
      </c>
      <c r="B825" s="186" t="s">
        <v>174</v>
      </c>
      <c r="C825" s="187" t="s">
        <v>174</v>
      </c>
      <c r="D825" s="188" t="s">
        <v>174</v>
      </c>
      <c r="E825" s="188" t="s">
        <v>174</v>
      </c>
      <c r="F825" s="189" t="s">
        <v>174</v>
      </c>
      <c r="G825" s="190" t="s">
        <v>174</v>
      </c>
    </row>
    <row r="826" spans="1:7" ht="42" customHeight="1">
      <c r="A826" s="185" t="s">
        <v>174</v>
      </c>
      <c r="B826" s="186" t="s">
        <v>174</v>
      </c>
      <c r="C826" s="187" t="s">
        <v>174</v>
      </c>
      <c r="D826" s="188" t="s">
        <v>174</v>
      </c>
      <c r="E826" s="188" t="s">
        <v>174</v>
      </c>
      <c r="F826" s="189" t="s">
        <v>174</v>
      </c>
      <c r="G826" s="190" t="s">
        <v>174</v>
      </c>
    </row>
    <row r="827" spans="1:7" ht="42" customHeight="1">
      <c r="A827" s="185" t="s">
        <v>174</v>
      </c>
      <c r="B827" s="186" t="s">
        <v>174</v>
      </c>
      <c r="C827" s="187" t="s">
        <v>174</v>
      </c>
      <c r="D827" s="188" t="s">
        <v>174</v>
      </c>
      <c r="E827" s="188" t="s">
        <v>174</v>
      </c>
      <c r="F827" s="189" t="s">
        <v>174</v>
      </c>
      <c r="G827" s="190" t="s">
        <v>174</v>
      </c>
    </row>
    <row r="828" spans="1:7" ht="42" customHeight="1">
      <c r="A828" s="185" t="s">
        <v>174</v>
      </c>
      <c r="B828" s="186" t="s">
        <v>174</v>
      </c>
      <c r="C828" s="187" t="s">
        <v>174</v>
      </c>
      <c r="D828" s="188" t="s">
        <v>174</v>
      </c>
      <c r="E828" s="188" t="s">
        <v>174</v>
      </c>
      <c r="F828" s="189" t="s">
        <v>174</v>
      </c>
      <c r="G828" s="190" t="s">
        <v>174</v>
      </c>
    </row>
    <row r="829" spans="1:7" ht="42" customHeight="1">
      <c r="A829" s="185" t="s">
        <v>174</v>
      </c>
      <c r="B829" s="186" t="s">
        <v>174</v>
      </c>
      <c r="C829" s="187" t="s">
        <v>174</v>
      </c>
      <c r="D829" s="188" t="s">
        <v>174</v>
      </c>
      <c r="E829" s="188" t="s">
        <v>174</v>
      </c>
      <c r="F829" s="189" t="s">
        <v>174</v>
      </c>
      <c r="G829" s="190" t="s">
        <v>174</v>
      </c>
    </row>
    <row r="830" spans="1:7" ht="42" customHeight="1">
      <c r="A830" s="185" t="s">
        <v>174</v>
      </c>
      <c r="B830" s="186" t="s">
        <v>174</v>
      </c>
      <c r="C830" s="187" t="s">
        <v>174</v>
      </c>
      <c r="D830" s="188" t="s">
        <v>174</v>
      </c>
      <c r="E830" s="188" t="s">
        <v>174</v>
      </c>
      <c r="F830" s="189" t="s">
        <v>174</v>
      </c>
      <c r="G830" s="190" t="s">
        <v>174</v>
      </c>
    </row>
    <row r="831" spans="1:7" ht="42" customHeight="1">
      <c r="A831" s="185" t="s">
        <v>174</v>
      </c>
      <c r="B831" s="186" t="s">
        <v>174</v>
      </c>
      <c r="C831" s="187" t="s">
        <v>174</v>
      </c>
      <c r="D831" s="188" t="s">
        <v>174</v>
      </c>
      <c r="E831" s="188" t="s">
        <v>174</v>
      </c>
      <c r="F831" s="189" t="s">
        <v>174</v>
      </c>
      <c r="G831" s="190" t="s">
        <v>174</v>
      </c>
    </row>
    <row r="832" spans="1:7" ht="42" customHeight="1">
      <c r="A832" s="185" t="s">
        <v>174</v>
      </c>
      <c r="B832" s="186" t="s">
        <v>174</v>
      </c>
      <c r="C832" s="187" t="s">
        <v>174</v>
      </c>
      <c r="D832" s="188" t="s">
        <v>174</v>
      </c>
      <c r="E832" s="188" t="s">
        <v>174</v>
      </c>
      <c r="F832" s="189" t="s">
        <v>174</v>
      </c>
      <c r="G832" s="190" t="s">
        <v>174</v>
      </c>
    </row>
    <row r="833" spans="1:7" ht="42" customHeight="1">
      <c r="A833" s="185" t="s">
        <v>174</v>
      </c>
      <c r="B833" s="186" t="s">
        <v>174</v>
      </c>
      <c r="C833" s="187" t="s">
        <v>174</v>
      </c>
      <c r="D833" s="188" t="s">
        <v>174</v>
      </c>
      <c r="E833" s="188" t="s">
        <v>174</v>
      </c>
      <c r="F833" s="189" t="s">
        <v>174</v>
      </c>
      <c r="G833" s="190" t="s">
        <v>174</v>
      </c>
    </row>
    <row r="834" spans="1:7" ht="42" customHeight="1">
      <c r="A834" s="185" t="s">
        <v>174</v>
      </c>
      <c r="B834" s="186" t="s">
        <v>174</v>
      </c>
      <c r="C834" s="187" t="s">
        <v>174</v>
      </c>
      <c r="D834" s="188" t="s">
        <v>174</v>
      </c>
      <c r="E834" s="188" t="s">
        <v>174</v>
      </c>
      <c r="F834" s="189" t="s">
        <v>174</v>
      </c>
      <c r="G834" s="190" t="s">
        <v>174</v>
      </c>
    </row>
    <row r="835" spans="1:7" ht="42" customHeight="1">
      <c r="A835" s="185" t="s">
        <v>174</v>
      </c>
      <c r="B835" s="186" t="s">
        <v>174</v>
      </c>
      <c r="C835" s="187" t="s">
        <v>174</v>
      </c>
      <c r="D835" s="188" t="s">
        <v>174</v>
      </c>
      <c r="E835" s="188" t="s">
        <v>174</v>
      </c>
      <c r="F835" s="189" t="s">
        <v>174</v>
      </c>
      <c r="G835" s="190" t="s">
        <v>174</v>
      </c>
    </row>
    <row r="836" spans="1:7" ht="42" customHeight="1">
      <c r="A836" s="185" t="s">
        <v>174</v>
      </c>
      <c r="B836" s="186" t="s">
        <v>174</v>
      </c>
      <c r="C836" s="187" t="s">
        <v>174</v>
      </c>
      <c r="D836" s="188" t="s">
        <v>174</v>
      </c>
      <c r="E836" s="188" t="s">
        <v>174</v>
      </c>
      <c r="F836" s="189" t="s">
        <v>174</v>
      </c>
      <c r="G836" s="190" t="s">
        <v>174</v>
      </c>
    </row>
    <row r="837" spans="1:7" ht="42" customHeight="1">
      <c r="A837" s="185" t="s">
        <v>174</v>
      </c>
      <c r="B837" s="186" t="s">
        <v>174</v>
      </c>
      <c r="C837" s="187" t="s">
        <v>174</v>
      </c>
      <c r="D837" s="188" t="s">
        <v>174</v>
      </c>
      <c r="E837" s="188" t="s">
        <v>174</v>
      </c>
      <c r="F837" s="189" t="s">
        <v>174</v>
      </c>
      <c r="G837" s="190" t="s">
        <v>174</v>
      </c>
    </row>
    <row r="838" spans="1:7" ht="42" customHeight="1">
      <c r="A838" s="185" t="s">
        <v>174</v>
      </c>
      <c r="B838" s="186" t="s">
        <v>174</v>
      </c>
      <c r="C838" s="187" t="s">
        <v>174</v>
      </c>
      <c r="D838" s="188" t="s">
        <v>174</v>
      </c>
      <c r="E838" s="188" t="s">
        <v>174</v>
      </c>
      <c r="F838" s="189" t="s">
        <v>174</v>
      </c>
      <c r="G838" s="190" t="s">
        <v>174</v>
      </c>
    </row>
    <row r="839" spans="1:7" ht="42" customHeight="1">
      <c r="A839" s="185" t="s">
        <v>174</v>
      </c>
      <c r="B839" s="186" t="s">
        <v>174</v>
      </c>
      <c r="C839" s="187" t="s">
        <v>174</v>
      </c>
      <c r="D839" s="188" t="s">
        <v>174</v>
      </c>
      <c r="E839" s="188" t="s">
        <v>174</v>
      </c>
      <c r="F839" s="189" t="s">
        <v>174</v>
      </c>
      <c r="G839" s="190" t="s">
        <v>174</v>
      </c>
    </row>
    <row r="840" spans="1:7" ht="42" customHeight="1">
      <c r="A840" s="185" t="s">
        <v>174</v>
      </c>
      <c r="B840" s="186" t="s">
        <v>174</v>
      </c>
      <c r="C840" s="187" t="s">
        <v>174</v>
      </c>
      <c r="D840" s="188" t="s">
        <v>174</v>
      </c>
      <c r="E840" s="188" t="s">
        <v>174</v>
      </c>
      <c r="F840" s="189" t="s">
        <v>174</v>
      </c>
      <c r="G840" s="190" t="s">
        <v>174</v>
      </c>
    </row>
    <row r="841" spans="1:7" ht="42" customHeight="1">
      <c r="A841" s="185" t="s">
        <v>174</v>
      </c>
      <c r="B841" s="186" t="s">
        <v>174</v>
      </c>
      <c r="C841" s="187" t="s">
        <v>174</v>
      </c>
      <c r="D841" s="188" t="s">
        <v>174</v>
      </c>
      <c r="E841" s="188" t="s">
        <v>174</v>
      </c>
      <c r="F841" s="189" t="s">
        <v>174</v>
      </c>
      <c r="G841" s="190" t="s">
        <v>174</v>
      </c>
    </row>
    <row r="842" spans="1:7" ht="42" customHeight="1">
      <c r="A842" s="185" t="s">
        <v>174</v>
      </c>
      <c r="B842" s="186" t="s">
        <v>174</v>
      </c>
      <c r="C842" s="187" t="s">
        <v>174</v>
      </c>
      <c r="D842" s="188" t="s">
        <v>174</v>
      </c>
      <c r="E842" s="188" t="s">
        <v>174</v>
      </c>
      <c r="F842" s="189" t="s">
        <v>174</v>
      </c>
      <c r="G842" s="190" t="s">
        <v>174</v>
      </c>
    </row>
    <row r="843" spans="1:7" ht="42" customHeight="1">
      <c r="A843" s="185" t="s">
        <v>174</v>
      </c>
      <c r="B843" s="186" t="s">
        <v>174</v>
      </c>
      <c r="C843" s="187" t="s">
        <v>174</v>
      </c>
      <c r="D843" s="188" t="s">
        <v>174</v>
      </c>
      <c r="E843" s="188" t="s">
        <v>174</v>
      </c>
      <c r="F843" s="189" t="s">
        <v>174</v>
      </c>
      <c r="G843" s="190" t="s">
        <v>174</v>
      </c>
    </row>
    <row r="844" spans="1:7" ht="42" customHeight="1">
      <c r="A844" s="185" t="s">
        <v>174</v>
      </c>
      <c r="B844" s="186" t="s">
        <v>174</v>
      </c>
      <c r="C844" s="187" t="s">
        <v>174</v>
      </c>
      <c r="D844" s="188" t="s">
        <v>174</v>
      </c>
      <c r="E844" s="188" t="s">
        <v>174</v>
      </c>
      <c r="F844" s="189" t="s">
        <v>174</v>
      </c>
      <c r="G844" s="190" t="s">
        <v>174</v>
      </c>
    </row>
    <row r="845" spans="1:7" ht="42" customHeight="1">
      <c r="A845" s="185" t="s">
        <v>174</v>
      </c>
      <c r="B845" s="186" t="s">
        <v>174</v>
      </c>
      <c r="C845" s="187" t="s">
        <v>174</v>
      </c>
      <c r="D845" s="188" t="s">
        <v>174</v>
      </c>
      <c r="E845" s="188" t="s">
        <v>174</v>
      </c>
      <c r="F845" s="189" t="s">
        <v>174</v>
      </c>
      <c r="G845" s="190" t="s">
        <v>174</v>
      </c>
    </row>
    <row r="846" spans="1:7" ht="42" customHeight="1">
      <c r="A846" s="185" t="s">
        <v>174</v>
      </c>
      <c r="B846" s="186" t="s">
        <v>174</v>
      </c>
      <c r="C846" s="187" t="s">
        <v>174</v>
      </c>
      <c r="D846" s="188" t="s">
        <v>174</v>
      </c>
      <c r="E846" s="188" t="s">
        <v>174</v>
      </c>
      <c r="F846" s="189" t="s">
        <v>174</v>
      </c>
      <c r="G846" s="190" t="s">
        <v>174</v>
      </c>
    </row>
    <row r="847" spans="1:7" ht="42" customHeight="1">
      <c r="A847" s="185" t="s">
        <v>174</v>
      </c>
      <c r="B847" s="186" t="s">
        <v>174</v>
      </c>
      <c r="C847" s="187" t="s">
        <v>174</v>
      </c>
      <c r="D847" s="188" t="s">
        <v>174</v>
      </c>
      <c r="E847" s="188" t="s">
        <v>174</v>
      </c>
      <c r="F847" s="189" t="s">
        <v>174</v>
      </c>
      <c r="G847" s="190" t="s">
        <v>174</v>
      </c>
    </row>
    <row r="848" spans="1:7" ht="42" customHeight="1">
      <c r="A848" s="185" t="s">
        <v>174</v>
      </c>
      <c r="B848" s="186" t="s">
        <v>174</v>
      </c>
      <c r="C848" s="187" t="s">
        <v>174</v>
      </c>
      <c r="D848" s="188" t="s">
        <v>174</v>
      </c>
      <c r="E848" s="188" t="s">
        <v>174</v>
      </c>
      <c r="F848" s="189" t="s">
        <v>174</v>
      </c>
      <c r="G848" s="190" t="s">
        <v>174</v>
      </c>
    </row>
    <row r="849" spans="1:7" ht="42" customHeight="1">
      <c r="A849" s="185" t="s">
        <v>174</v>
      </c>
      <c r="B849" s="186" t="s">
        <v>174</v>
      </c>
      <c r="C849" s="187" t="s">
        <v>174</v>
      </c>
      <c r="D849" s="188" t="s">
        <v>174</v>
      </c>
      <c r="E849" s="188" t="s">
        <v>174</v>
      </c>
      <c r="F849" s="189" t="s">
        <v>174</v>
      </c>
      <c r="G849" s="190" t="s">
        <v>174</v>
      </c>
    </row>
    <row r="850" spans="1:7" ht="42" customHeight="1">
      <c r="A850" s="185" t="s">
        <v>174</v>
      </c>
      <c r="B850" s="186" t="s">
        <v>174</v>
      </c>
      <c r="C850" s="187" t="s">
        <v>174</v>
      </c>
      <c r="D850" s="188" t="s">
        <v>174</v>
      </c>
      <c r="E850" s="188" t="s">
        <v>174</v>
      </c>
      <c r="F850" s="189" t="s">
        <v>174</v>
      </c>
      <c r="G850" s="190" t="s">
        <v>174</v>
      </c>
    </row>
    <row r="851" spans="1:7" ht="42" customHeight="1">
      <c r="A851" s="185" t="s">
        <v>174</v>
      </c>
      <c r="B851" s="186" t="s">
        <v>174</v>
      </c>
      <c r="C851" s="187" t="s">
        <v>174</v>
      </c>
      <c r="D851" s="188" t="s">
        <v>174</v>
      </c>
      <c r="E851" s="188" t="s">
        <v>174</v>
      </c>
      <c r="F851" s="189" t="s">
        <v>174</v>
      </c>
      <c r="G851" s="190" t="s">
        <v>174</v>
      </c>
    </row>
    <row r="852" spans="1:7" ht="42" customHeight="1">
      <c r="A852" s="185" t="s">
        <v>174</v>
      </c>
      <c r="B852" s="186" t="s">
        <v>174</v>
      </c>
      <c r="C852" s="187" t="s">
        <v>174</v>
      </c>
      <c r="D852" s="188" t="s">
        <v>174</v>
      </c>
      <c r="E852" s="188" t="s">
        <v>174</v>
      </c>
      <c r="F852" s="189" t="s">
        <v>174</v>
      </c>
      <c r="G852" s="190" t="s">
        <v>174</v>
      </c>
    </row>
    <row r="853" spans="1:7" ht="42" customHeight="1">
      <c r="A853" s="185" t="s">
        <v>174</v>
      </c>
      <c r="B853" s="186" t="s">
        <v>174</v>
      </c>
      <c r="C853" s="187" t="s">
        <v>174</v>
      </c>
      <c r="D853" s="188" t="s">
        <v>174</v>
      </c>
      <c r="E853" s="188" t="s">
        <v>174</v>
      </c>
      <c r="F853" s="189" t="s">
        <v>174</v>
      </c>
      <c r="G853" s="190" t="s">
        <v>174</v>
      </c>
    </row>
    <row r="854" spans="1:7" ht="42" customHeight="1">
      <c r="A854" s="185" t="s">
        <v>174</v>
      </c>
      <c r="B854" s="186" t="s">
        <v>174</v>
      </c>
      <c r="C854" s="187" t="s">
        <v>174</v>
      </c>
      <c r="D854" s="188" t="s">
        <v>174</v>
      </c>
      <c r="E854" s="188" t="s">
        <v>174</v>
      </c>
      <c r="F854" s="189" t="s">
        <v>174</v>
      </c>
      <c r="G854" s="190" t="s">
        <v>174</v>
      </c>
    </row>
    <row r="855" spans="1:7" ht="42" customHeight="1">
      <c r="A855" s="185" t="s">
        <v>174</v>
      </c>
      <c r="B855" s="186" t="s">
        <v>174</v>
      </c>
      <c r="C855" s="187" t="s">
        <v>174</v>
      </c>
      <c r="D855" s="188" t="s">
        <v>174</v>
      </c>
      <c r="E855" s="188" t="s">
        <v>174</v>
      </c>
      <c r="F855" s="189" t="s">
        <v>174</v>
      </c>
      <c r="G855" s="190" t="s">
        <v>174</v>
      </c>
    </row>
    <row r="856" spans="1:7" ht="42" customHeight="1">
      <c r="A856" s="185" t="s">
        <v>174</v>
      </c>
      <c r="B856" s="186" t="s">
        <v>174</v>
      </c>
      <c r="C856" s="187" t="s">
        <v>174</v>
      </c>
      <c r="D856" s="188" t="s">
        <v>174</v>
      </c>
      <c r="E856" s="188" t="s">
        <v>174</v>
      </c>
      <c r="F856" s="189" t="s">
        <v>174</v>
      </c>
      <c r="G856" s="190" t="s">
        <v>174</v>
      </c>
    </row>
    <row r="857" spans="1:7" ht="42" customHeight="1">
      <c r="A857" s="185" t="s">
        <v>174</v>
      </c>
      <c r="B857" s="186" t="s">
        <v>174</v>
      </c>
      <c r="C857" s="187" t="s">
        <v>174</v>
      </c>
      <c r="D857" s="188" t="s">
        <v>174</v>
      </c>
      <c r="E857" s="188" t="s">
        <v>174</v>
      </c>
      <c r="F857" s="189" t="s">
        <v>174</v>
      </c>
      <c r="G857" s="190" t="s">
        <v>174</v>
      </c>
    </row>
    <row r="858" spans="1:7" ht="42" customHeight="1">
      <c r="A858" s="185" t="s">
        <v>174</v>
      </c>
      <c r="B858" s="186" t="s">
        <v>174</v>
      </c>
      <c r="C858" s="187" t="s">
        <v>174</v>
      </c>
      <c r="D858" s="188" t="s">
        <v>174</v>
      </c>
      <c r="E858" s="188" t="s">
        <v>174</v>
      </c>
      <c r="F858" s="189" t="s">
        <v>174</v>
      </c>
      <c r="G858" s="190" t="s">
        <v>174</v>
      </c>
    </row>
    <row r="859" spans="1:7" ht="42" customHeight="1">
      <c r="A859" s="185" t="s">
        <v>174</v>
      </c>
      <c r="B859" s="186" t="s">
        <v>174</v>
      </c>
      <c r="C859" s="187" t="s">
        <v>174</v>
      </c>
      <c r="D859" s="188" t="s">
        <v>174</v>
      </c>
      <c r="E859" s="188" t="s">
        <v>174</v>
      </c>
      <c r="F859" s="189" t="s">
        <v>174</v>
      </c>
      <c r="G859" s="190" t="s">
        <v>174</v>
      </c>
    </row>
    <row r="860" spans="1:7" ht="42" customHeight="1">
      <c r="A860" s="185" t="s">
        <v>174</v>
      </c>
      <c r="B860" s="186" t="s">
        <v>174</v>
      </c>
      <c r="C860" s="187" t="s">
        <v>174</v>
      </c>
      <c r="D860" s="188" t="s">
        <v>174</v>
      </c>
      <c r="E860" s="188" t="s">
        <v>174</v>
      </c>
      <c r="F860" s="189" t="s">
        <v>174</v>
      </c>
      <c r="G860" s="190" t="s">
        <v>174</v>
      </c>
    </row>
    <row r="861" spans="1:7" ht="42" customHeight="1">
      <c r="A861" s="185" t="s">
        <v>174</v>
      </c>
      <c r="B861" s="186" t="s">
        <v>174</v>
      </c>
      <c r="C861" s="187" t="s">
        <v>174</v>
      </c>
      <c r="D861" s="188" t="s">
        <v>174</v>
      </c>
      <c r="E861" s="188" t="s">
        <v>174</v>
      </c>
      <c r="F861" s="189" t="s">
        <v>174</v>
      </c>
      <c r="G861" s="190" t="s">
        <v>174</v>
      </c>
    </row>
    <row r="862" spans="1:7" ht="42" customHeight="1">
      <c r="A862" s="185" t="s">
        <v>174</v>
      </c>
      <c r="B862" s="186" t="s">
        <v>174</v>
      </c>
      <c r="C862" s="187" t="s">
        <v>174</v>
      </c>
      <c r="D862" s="188" t="s">
        <v>174</v>
      </c>
      <c r="E862" s="188" t="s">
        <v>174</v>
      </c>
      <c r="F862" s="189" t="s">
        <v>174</v>
      </c>
      <c r="G862" s="190" t="s">
        <v>174</v>
      </c>
    </row>
    <row r="863" spans="1:7" ht="42" customHeight="1">
      <c r="A863" s="185" t="s">
        <v>174</v>
      </c>
      <c r="B863" s="186" t="s">
        <v>174</v>
      </c>
      <c r="C863" s="187" t="s">
        <v>174</v>
      </c>
      <c r="D863" s="188" t="s">
        <v>174</v>
      </c>
      <c r="E863" s="188" t="s">
        <v>174</v>
      </c>
      <c r="F863" s="189" t="s">
        <v>174</v>
      </c>
      <c r="G863" s="190" t="s">
        <v>174</v>
      </c>
    </row>
    <row r="864" spans="1:7" ht="42" customHeight="1">
      <c r="A864" s="185" t="s">
        <v>174</v>
      </c>
      <c r="B864" s="186" t="s">
        <v>174</v>
      </c>
      <c r="C864" s="187" t="s">
        <v>174</v>
      </c>
      <c r="D864" s="188" t="s">
        <v>174</v>
      </c>
      <c r="E864" s="188" t="s">
        <v>174</v>
      </c>
      <c r="F864" s="189" t="s">
        <v>174</v>
      </c>
      <c r="G864" s="190" t="s">
        <v>174</v>
      </c>
    </row>
    <row r="865" spans="1:7" ht="42" customHeight="1">
      <c r="A865" s="185" t="s">
        <v>174</v>
      </c>
      <c r="B865" s="186" t="s">
        <v>174</v>
      </c>
      <c r="C865" s="187" t="s">
        <v>174</v>
      </c>
      <c r="D865" s="188" t="s">
        <v>174</v>
      </c>
      <c r="E865" s="188" t="s">
        <v>174</v>
      </c>
      <c r="F865" s="189" t="s">
        <v>174</v>
      </c>
      <c r="G865" s="190" t="s">
        <v>174</v>
      </c>
    </row>
    <row r="866" spans="1:7" ht="42" customHeight="1">
      <c r="A866" s="185" t="s">
        <v>174</v>
      </c>
      <c r="B866" s="186" t="s">
        <v>174</v>
      </c>
      <c r="C866" s="187" t="s">
        <v>174</v>
      </c>
      <c r="D866" s="188" t="s">
        <v>174</v>
      </c>
      <c r="E866" s="188" t="s">
        <v>174</v>
      </c>
      <c r="F866" s="189" t="s">
        <v>174</v>
      </c>
      <c r="G866" s="190" t="s">
        <v>174</v>
      </c>
    </row>
    <row r="867" spans="1:7" ht="42" customHeight="1">
      <c r="A867" s="185" t="s">
        <v>174</v>
      </c>
      <c r="B867" s="186" t="s">
        <v>174</v>
      </c>
      <c r="C867" s="187" t="s">
        <v>174</v>
      </c>
      <c r="D867" s="188" t="s">
        <v>174</v>
      </c>
      <c r="E867" s="188" t="s">
        <v>174</v>
      </c>
      <c r="F867" s="189" t="s">
        <v>174</v>
      </c>
      <c r="G867" s="190" t="s">
        <v>174</v>
      </c>
    </row>
    <row r="868" spans="1:7" ht="42" customHeight="1">
      <c r="A868" s="185" t="s">
        <v>174</v>
      </c>
      <c r="B868" s="186" t="s">
        <v>174</v>
      </c>
      <c r="C868" s="187" t="s">
        <v>174</v>
      </c>
      <c r="D868" s="188" t="s">
        <v>174</v>
      </c>
      <c r="E868" s="188" t="s">
        <v>174</v>
      </c>
      <c r="F868" s="189" t="s">
        <v>174</v>
      </c>
      <c r="G868" s="190" t="s">
        <v>174</v>
      </c>
    </row>
    <row r="869" spans="1:7" ht="42" customHeight="1">
      <c r="A869" s="185" t="s">
        <v>174</v>
      </c>
      <c r="B869" s="186" t="s">
        <v>174</v>
      </c>
      <c r="C869" s="187" t="s">
        <v>174</v>
      </c>
      <c r="D869" s="188" t="s">
        <v>174</v>
      </c>
      <c r="E869" s="188" t="s">
        <v>174</v>
      </c>
      <c r="F869" s="189" t="s">
        <v>174</v>
      </c>
      <c r="G869" s="190" t="s">
        <v>174</v>
      </c>
    </row>
    <row r="870" spans="1:7" ht="42" customHeight="1">
      <c r="A870" s="185" t="s">
        <v>174</v>
      </c>
      <c r="B870" s="186" t="s">
        <v>174</v>
      </c>
      <c r="C870" s="187" t="s">
        <v>174</v>
      </c>
      <c r="D870" s="188" t="s">
        <v>174</v>
      </c>
      <c r="E870" s="188" t="s">
        <v>174</v>
      </c>
      <c r="F870" s="189" t="s">
        <v>174</v>
      </c>
      <c r="G870" s="190" t="s">
        <v>174</v>
      </c>
    </row>
    <row r="871" spans="1:7" ht="42" customHeight="1">
      <c r="A871" s="185" t="s">
        <v>174</v>
      </c>
      <c r="B871" s="186" t="s">
        <v>174</v>
      </c>
      <c r="C871" s="187" t="s">
        <v>174</v>
      </c>
      <c r="D871" s="188" t="s">
        <v>174</v>
      </c>
      <c r="E871" s="188" t="s">
        <v>174</v>
      </c>
      <c r="F871" s="189" t="s">
        <v>174</v>
      </c>
      <c r="G871" s="190" t="s">
        <v>174</v>
      </c>
    </row>
    <row r="872" spans="1:7" ht="42" customHeight="1">
      <c r="A872" s="185" t="s">
        <v>174</v>
      </c>
      <c r="B872" s="186" t="s">
        <v>174</v>
      </c>
      <c r="C872" s="187" t="s">
        <v>174</v>
      </c>
      <c r="D872" s="188" t="s">
        <v>174</v>
      </c>
      <c r="E872" s="188" t="s">
        <v>174</v>
      </c>
      <c r="F872" s="189" t="s">
        <v>174</v>
      </c>
      <c r="G872" s="190" t="s">
        <v>174</v>
      </c>
    </row>
    <row r="873" spans="1:7" ht="42" customHeight="1">
      <c r="A873" s="185" t="s">
        <v>174</v>
      </c>
      <c r="B873" s="186" t="s">
        <v>174</v>
      </c>
      <c r="C873" s="187" t="s">
        <v>174</v>
      </c>
      <c r="D873" s="188" t="s">
        <v>174</v>
      </c>
      <c r="E873" s="188" t="s">
        <v>174</v>
      </c>
      <c r="F873" s="189" t="s">
        <v>174</v>
      </c>
      <c r="G873" s="190" t="s">
        <v>174</v>
      </c>
    </row>
    <row r="874" spans="1:7" ht="42" customHeight="1">
      <c r="A874" s="185" t="s">
        <v>174</v>
      </c>
      <c r="B874" s="186" t="s">
        <v>174</v>
      </c>
      <c r="C874" s="187" t="s">
        <v>174</v>
      </c>
      <c r="D874" s="188" t="s">
        <v>174</v>
      </c>
      <c r="E874" s="188" t="s">
        <v>174</v>
      </c>
      <c r="F874" s="189" t="s">
        <v>174</v>
      </c>
      <c r="G874" s="190" t="s">
        <v>174</v>
      </c>
    </row>
    <row r="875" spans="1:7" ht="42" customHeight="1">
      <c r="A875" s="185" t="s">
        <v>174</v>
      </c>
      <c r="B875" s="186" t="s">
        <v>174</v>
      </c>
      <c r="C875" s="187" t="s">
        <v>174</v>
      </c>
      <c r="D875" s="188" t="s">
        <v>174</v>
      </c>
      <c r="E875" s="188" t="s">
        <v>174</v>
      </c>
      <c r="F875" s="189" t="s">
        <v>174</v>
      </c>
      <c r="G875" s="190" t="s">
        <v>174</v>
      </c>
    </row>
    <row r="876" spans="1:7" ht="42" customHeight="1">
      <c r="A876" s="185" t="s">
        <v>174</v>
      </c>
      <c r="B876" s="186" t="s">
        <v>174</v>
      </c>
      <c r="C876" s="187" t="s">
        <v>174</v>
      </c>
      <c r="D876" s="188" t="s">
        <v>174</v>
      </c>
      <c r="E876" s="188" t="s">
        <v>174</v>
      </c>
      <c r="F876" s="189" t="s">
        <v>174</v>
      </c>
      <c r="G876" s="190" t="s">
        <v>174</v>
      </c>
    </row>
    <row r="877" spans="1:7" ht="42" customHeight="1">
      <c r="A877" s="185" t="s">
        <v>174</v>
      </c>
      <c r="B877" s="186" t="s">
        <v>174</v>
      </c>
      <c r="C877" s="187" t="s">
        <v>174</v>
      </c>
      <c r="D877" s="188" t="s">
        <v>174</v>
      </c>
      <c r="E877" s="188" t="s">
        <v>174</v>
      </c>
      <c r="F877" s="189" t="s">
        <v>174</v>
      </c>
      <c r="G877" s="190" t="s">
        <v>174</v>
      </c>
    </row>
    <row r="878" spans="1:7" ht="42" customHeight="1">
      <c r="A878" s="185" t="s">
        <v>174</v>
      </c>
      <c r="B878" s="186" t="s">
        <v>174</v>
      </c>
      <c r="C878" s="187" t="s">
        <v>174</v>
      </c>
      <c r="D878" s="188" t="s">
        <v>174</v>
      </c>
      <c r="E878" s="188" t="s">
        <v>174</v>
      </c>
      <c r="F878" s="189" t="s">
        <v>174</v>
      </c>
      <c r="G878" s="190" t="s">
        <v>174</v>
      </c>
    </row>
    <row r="879" spans="1:7" ht="42" customHeight="1">
      <c r="A879" s="185" t="s">
        <v>174</v>
      </c>
      <c r="B879" s="186" t="s">
        <v>174</v>
      </c>
      <c r="C879" s="187" t="s">
        <v>174</v>
      </c>
      <c r="D879" s="188" t="s">
        <v>174</v>
      </c>
      <c r="E879" s="188" t="s">
        <v>174</v>
      </c>
      <c r="F879" s="189" t="s">
        <v>174</v>
      </c>
      <c r="G879" s="190" t="s">
        <v>174</v>
      </c>
    </row>
    <row r="880" spans="1:7" ht="42" customHeight="1">
      <c r="A880" s="185" t="s">
        <v>174</v>
      </c>
      <c r="B880" s="186" t="s">
        <v>174</v>
      </c>
      <c r="C880" s="187" t="s">
        <v>174</v>
      </c>
      <c r="D880" s="188" t="s">
        <v>174</v>
      </c>
      <c r="E880" s="188" t="s">
        <v>174</v>
      </c>
      <c r="F880" s="189" t="s">
        <v>174</v>
      </c>
      <c r="G880" s="190" t="s">
        <v>174</v>
      </c>
    </row>
    <row r="881" spans="1:7" ht="42" customHeight="1">
      <c r="A881" s="185" t="s">
        <v>174</v>
      </c>
      <c r="B881" s="186" t="s">
        <v>174</v>
      </c>
      <c r="C881" s="187" t="s">
        <v>174</v>
      </c>
      <c r="D881" s="188" t="s">
        <v>174</v>
      </c>
      <c r="E881" s="188" t="s">
        <v>174</v>
      </c>
      <c r="F881" s="189" t="s">
        <v>174</v>
      </c>
      <c r="G881" s="190" t="s">
        <v>174</v>
      </c>
    </row>
    <row r="882" spans="1:7" ht="42" customHeight="1">
      <c r="A882" s="185" t="s">
        <v>174</v>
      </c>
      <c r="B882" s="186" t="s">
        <v>174</v>
      </c>
      <c r="C882" s="187" t="s">
        <v>174</v>
      </c>
      <c r="D882" s="188" t="s">
        <v>174</v>
      </c>
      <c r="E882" s="188" t="s">
        <v>174</v>
      </c>
      <c r="F882" s="189" t="s">
        <v>174</v>
      </c>
      <c r="G882" s="190" t="s">
        <v>174</v>
      </c>
    </row>
    <row r="883" spans="1:7" ht="42" customHeight="1">
      <c r="A883" s="185" t="s">
        <v>174</v>
      </c>
      <c r="B883" s="186" t="s">
        <v>174</v>
      </c>
      <c r="C883" s="187" t="s">
        <v>174</v>
      </c>
      <c r="D883" s="188" t="s">
        <v>174</v>
      </c>
      <c r="E883" s="188" t="s">
        <v>174</v>
      </c>
      <c r="F883" s="189" t="s">
        <v>174</v>
      </c>
      <c r="G883" s="190" t="s">
        <v>174</v>
      </c>
    </row>
    <row r="884" spans="1:7" ht="42" customHeight="1">
      <c r="A884" s="185" t="s">
        <v>174</v>
      </c>
      <c r="B884" s="186" t="s">
        <v>174</v>
      </c>
      <c r="C884" s="187" t="s">
        <v>174</v>
      </c>
      <c r="D884" s="188" t="s">
        <v>174</v>
      </c>
      <c r="E884" s="188" t="s">
        <v>174</v>
      </c>
      <c r="F884" s="189" t="s">
        <v>174</v>
      </c>
      <c r="G884" s="190" t="s">
        <v>174</v>
      </c>
    </row>
    <row r="885" spans="1:7" ht="42" customHeight="1">
      <c r="A885" s="185" t="s">
        <v>174</v>
      </c>
      <c r="B885" s="186" t="s">
        <v>174</v>
      </c>
      <c r="C885" s="187" t="s">
        <v>174</v>
      </c>
      <c r="D885" s="188" t="s">
        <v>174</v>
      </c>
      <c r="E885" s="188" t="s">
        <v>174</v>
      </c>
      <c r="F885" s="189" t="s">
        <v>174</v>
      </c>
      <c r="G885" s="190" t="s">
        <v>174</v>
      </c>
    </row>
    <row r="886" spans="1:7" ht="42" customHeight="1">
      <c r="A886" s="185" t="s">
        <v>174</v>
      </c>
      <c r="B886" s="186" t="s">
        <v>174</v>
      </c>
      <c r="C886" s="187" t="s">
        <v>174</v>
      </c>
      <c r="D886" s="188" t="s">
        <v>174</v>
      </c>
      <c r="E886" s="188" t="s">
        <v>174</v>
      </c>
      <c r="F886" s="189" t="s">
        <v>174</v>
      </c>
      <c r="G886" s="190" t="s">
        <v>174</v>
      </c>
    </row>
    <row r="887" spans="1:7" ht="42" customHeight="1">
      <c r="A887" s="185" t="s">
        <v>174</v>
      </c>
      <c r="B887" s="186" t="s">
        <v>174</v>
      </c>
      <c r="C887" s="187" t="s">
        <v>174</v>
      </c>
      <c r="D887" s="188" t="s">
        <v>174</v>
      </c>
      <c r="E887" s="188" t="s">
        <v>174</v>
      </c>
      <c r="F887" s="189" t="s">
        <v>174</v>
      </c>
      <c r="G887" s="190" t="s">
        <v>174</v>
      </c>
    </row>
    <row r="888" spans="1:7" ht="42" customHeight="1">
      <c r="A888" s="185" t="s">
        <v>174</v>
      </c>
      <c r="B888" s="186" t="s">
        <v>174</v>
      </c>
      <c r="C888" s="187" t="s">
        <v>174</v>
      </c>
      <c r="D888" s="188" t="s">
        <v>174</v>
      </c>
      <c r="E888" s="188" t="s">
        <v>174</v>
      </c>
      <c r="F888" s="189" t="s">
        <v>174</v>
      </c>
      <c r="G888" s="190" t="s">
        <v>174</v>
      </c>
    </row>
    <row r="889" spans="1:7" ht="42" customHeight="1">
      <c r="A889" s="185" t="s">
        <v>174</v>
      </c>
      <c r="B889" s="186" t="s">
        <v>174</v>
      </c>
      <c r="C889" s="187" t="s">
        <v>174</v>
      </c>
      <c r="D889" s="188" t="s">
        <v>174</v>
      </c>
      <c r="E889" s="188" t="s">
        <v>174</v>
      </c>
      <c r="F889" s="189" t="s">
        <v>174</v>
      </c>
      <c r="G889" s="190" t="s">
        <v>174</v>
      </c>
    </row>
    <row r="890" spans="1:7" ht="42" customHeight="1">
      <c r="A890" s="185" t="s">
        <v>174</v>
      </c>
      <c r="B890" s="186" t="s">
        <v>174</v>
      </c>
      <c r="C890" s="187" t="s">
        <v>174</v>
      </c>
      <c r="D890" s="188" t="s">
        <v>174</v>
      </c>
      <c r="E890" s="188" t="s">
        <v>174</v>
      </c>
      <c r="F890" s="189" t="s">
        <v>174</v>
      </c>
      <c r="G890" s="190" t="s">
        <v>174</v>
      </c>
    </row>
    <row r="891" spans="1:7" ht="42" customHeight="1">
      <c r="A891" s="185" t="s">
        <v>174</v>
      </c>
      <c r="B891" s="186" t="s">
        <v>174</v>
      </c>
      <c r="C891" s="187" t="s">
        <v>174</v>
      </c>
      <c r="D891" s="188" t="s">
        <v>174</v>
      </c>
      <c r="E891" s="188" t="s">
        <v>174</v>
      </c>
      <c r="F891" s="189" t="s">
        <v>174</v>
      </c>
      <c r="G891" s="190" t="s">
        <v>174</v>
      </c>
    </row>
    <row r="892" spans="1:7" ht="42" customHeight="1">
      <c r="A892" s="185" t="s">
        <v>174</v>
      </c>
      <c r="B892" s="186" t="s">
        <v>174</v>
      </c>
      <c r="C892" s="187" t="s">
        <v>174</v>
      </c>
      <c r="D892" s="188" t="s">
        <v>174</v>
      </c>
      <c r="E892" s="188" t="s">
        <v>174</v>
      </c>
      <c r="F892" s="189" t="s">
        <v>174</v>
      </c>
      <c r="G892" s="190" t="s">
        <v>174</v>
      </c>
    </row>
    <row r="893" spans="1:7" ht="42" customHeight="1">
      <c r="A893" s="185" t="s">
        <v>174</v>
      </c>
      <c r="B893" s="186" t="s">
        <v>174</v>
      </c>
      <c r="C893" s="187" t="s">
        <v>174</v>
      </c>
      <c r="D893" s="188" t="s">
        <v>174</v>
      </c>
      <c r="E893" s="188" t="s">
        <v>174</v>
      </c>
      <c r="F893" s="189" t="s">
        <v>174</v>
      </c>
      <c r="G893" s="190" t="s">
        <v>174</v>
      </c>
    </row>
    <row r="894" spans="1:7" ht="42" customHeight="1">
      <c r="A894" s="185" t="s">
        <v>174</v>
      </c>
      <c r="B894" s="186" t="s">
        <v>174</v>
      </c>
      <c r="C894" s="187" t="s">
        <v>174</v>
      </c>
      <c r="D894" s="188" t="s">
        <v>174</v>
      </c>
      <c r="E894" s="188" t="s">
        <v>174</v>
      </c>
      <c r="F894" s="189" t="s">
        <v>174</v>
      </c>
      <c r="G894" s="190" t="s">
        <v>174</v>
      </c>
    </row>
    <row r="895" spans="1:7" ht="42" customHeight="1">
      <c r="A895" s="185" t="s">
        <v>174</v>
      </c>
      <c r="B895" s="186" t="s">
        <v>174</v>
      </c>
      <c r="C895" s="187" t="s">
        <v>174</v>
      </c>
      <c r="D895" s="188" t="s">
        <v>174</v>
      </c>
      <c r="E895" s="188" t="s">
        <v>174</v>
      </c>
      <c r="F895" s="189" t="s">
        <v>174</v>
      </c>
      <c r="G895" s="190" t="s">
        <v>174</v>
      </c>
    </row>
    <row r="896" spans="1:7" ht="42" customHeight="1">
      <c r="A896" s="185" t="s">
        <v>174</v>
      </c>
      <c r="B896" s="186" t="s">
        <v>174</v>
      </c>
      <c r="C896" s="187" t="s">
        <v>174</v>
      </c>
      <c r="D896" s="188" t="s">
        <v>174</v>
      </c>
      <c r="E896" s="188" t="s">
        <v>174</v>
      </c>
      <c r="F896" s="189" t="s">
        <v>174</v>
      </c>
      <c r="G896" s="190" t="s">
        <v>174</v>
      </c>
    </row>
    <row r="897" spans="1:7" ht="42" customHeight="1">
      <c r="A897" s="185" t="s">
        <v>174</v>
      </c>
      <c r="B897" s="186" t="s">
        <v>174</v>
      </c>
      <c r="C897" s="187" t="s">
        <v>174</v>
      </c>
      <c r="D897" s="188" t="s">
        <v>174</v>
      </c>
      <c r="E897" s="188" t="s">
        <v>174</v>
      </c>
      <c r="F897" s="189" t="s">
        <v>174</v>
      </c>
      <c r="G897" s="190" t="s">
        <v>174</v>
      </c>
    </row>
    <row r="898" spans="1:7" ht="42" customHeight="1">
      <c r="A898" s="185" t="s">
        <v>174</v>
      </c>
      <c r="B898" s="186" t="s">
        <v>174</v>
      </c>
      <c r="C898" s="187" t="s">
        <v>174</v>
      </c>
      <c r="D898" s="188" t="s">
        <v>174</v>
      </c>
      <c r="E898" s="188" t="s">
        <v>174</v>
      </c>
      <c r="F898" s="189" t="s">
        <v>174</v>
      </c>
      <c r="G898" s="190" t="s">
        <v>174</v>
      </c>
    </row>
    <row r="899" spans="1:7" ht="42" customHeight="1">
      <c r="A899" s="185" t="s">
        <v>174</v>
      </c>
      <c r="B899" s="186" t="s">
        <v>174</v>
      </c>
      <c r="C899" s="187" t="s">
        <v>174</v>
      </c>
      <c r="D899" s="188" t="s">
        <v>174</v>
      </c>
      <c r="E899" s="188" t="s">
        <v>174</v>
      </c>
      <c r="F899" s="189" t="s">
        <v>174</v>
      </c>
      <c r="G899" s="190" t="s">
        <v>174</v>
      </c>
    </row>
    <row r="900" spans="1:7" ht="42" customHeight="1">
      <c r="A900" s="185" t="s">
        <v>174</v>
      </c>
      <c r="B900" s="186" t="s">
        <v>174</v>
      </c>
      <c r="C900" s="187" t="s">
        <v>174</v>
      </c>
      <c r="D900" s="188" t="s">
        <v>174</v>
      </c>
      <c r="E900" s="188" t="s">
        <v>174</v>
      </c>
      <c r="F900" s="189" t="s">
        <v>174</v>
      </c>
      <c r="G900" s="190" t="s">
        <v>174</v>
      </c>
    </row>
    <row r="901" spans="1:7" ht="42" customHeight="1">
      <c r="A901" s="185" t="s">
        <v>174</v>
      </c>
      <c r="B901" s="186" t="s">
        <v>174</v>
      </c>
      <c r="C901" s="187" t="s">
        <v>174</v>
      </c>
      <c r="D901" s="188" t="s">
        <v>174</v>
      </c>
      <c r="E901" s="188" t="s">
        <v>174</v>
      </c>
      <c r="F901" s="189" t="s">
        <v>174</v>
      </c>
      <c r="G901" s="190" t="s">
        <v>174</v>
      </c>
    </row>
    <row r="902" spans="1:7" ht="42" customHeight="1">
      <c r="A902" s="185" t="s">
        <v>174</v>
      </c>
      <c r="B902" s="186" t="s">
        <v>174</v>
      </c>
      <c r="C902" s="187" t="s">
        <v>174</v>
      </c>
      <c r="D902" s="188" t="s">
        <v>174</v>
      </c>
      <c r="E902" s="188" t="s">
        <v>174</v>
      </c>
      <c r="F902" s="189" t="s">
        <v>174</v>
      </c>
      <c r="G902" s="190" t="s">
        <v>174</v>
      </c>
    </row>
    <row r="903" spans="1:7" ht="42" customHeight="1">
      <c r="A903" s="185" t="s">
        <v>174</v>
      </c>
      <c r="B903" s="186" t="s">
        <v>174</v>
      </c>
      <c r="C903" s="187" t="s">
        <v>174</v>
      </c>
      <c r="D903" s="188" t="s">
        <v>174</v>
      </c>
      <c r="E903" s="188" t="s">
        <v>174</v>
      </c>
      <c r="F903" s="189" t="s">
        <v>174</v>
      </c>
      <c r="G903" s="190" t="s">
        <v>174</v>
      </c>
    </row>
    <row r="904" spans="1:7" ht="42" customHeight="1">
      <c r="A904" s="185" t="s">
        <v>174</v>
      </c>
      <c r="B904" s="186" t="s">
        <v>174</v>
      </c>
      <c r="C904" s="187" t="s">
        <v>174</v>
      </c>
      <c r="D904" s="188" t="s">
        <v>174</v>
      </c>
      <c r="E904" s="188" t="s">
        <v>174</v>
      </c>
      <c r="F904" s="189" t="s">
        <v>174</v>
      </c>
      <c r="G904" s="190" t="s">
        <v>174</v>
      </c>
    </row>
    <row r="905" spans="1:7" ht="42" customHeight="1">
      <c r="A905" s="185" t="s">
        <v>174</v>
      </c>
      <c r="B905" s="186" t="s">
        <v>174</v>
      </c>
      <c r="C905" s="187" t="s">
        <v>174</v>
      </c>
      <c r="D905" s="188" t="s">
        <v>174</v>
      </c>
      <c r="E905" s="188" t="s">
        <v>174</v>
      </c>
      <c r="F905" s="189" t="s">
        <v>174</v>
      </c>
      <c r="G905" s="190" t="s">
        <v>174</v>
      </c>
    </row>
    <row r="906" spans="1:7" ht="42" customHeight="1">
      <c r="A906" s="185" t="s">
        <v>174</v>
      </c>
      <c r="B906" s="186" t="s">
        <v>174</v>
      </c>
      <c r="C906" s="187" t="s">
        <v>174</v>
      </c>
      <c r="D906" s="188" t="s">
        <v>174</v>
      </c>
      <c r="E906" s="188" t="s">
        <v>174</v>
      </c>
      <c r="F906" s="189" t="s">
        <v>174</v>
      </c>
      <c r="G906" s="190" t="s">
        <v>174</v>
      </c>
    </row>
    <row r="907" spans="1:7" ht="42" customHeight="1">
      <c r="A907" s="185" t="s">
        <v>174</v>
      </c>
      <c r="B907" s="186" t="s">
        <v>174</v>
      </c>
      <c r="C907" s="187" t="s">
        <v>174</v>
      </c>
      <c r="D907" s="188" t="s">
        <v>174</v>
      </c>
      <c r="E907" s="188" t="s">
        <v>174</v>
      </c>
      <c r="F907" s="189" t="s">
        <v>174</v>
      </c>
      <c r="G907" s="190" t="s">
        <v>174</v>
      </c>
    </row>
    <row r="908" spans="1:7" ht="42" customHeight="1">
      <c r="A908" s="185" t="s">
        <v>174</v>
      </c>
      <c r="B908" s="186" t="s">
        <v>174</v>
      </c>
      <c r="C908" s="187" t="s">
        <v>174</v>
      </c>
      <c r="D908" s="188" t="s">
        <v>174</v>
      </c>
      <c r="E908" s="188" t="s">
        <v>174</v>
      </c>
      <c r="F908" s="189" t="s">
        <v>174</v>
      </c>
      <c r="G908" s="190" t="s">
        <v>174</v>
      </c>
    </row>
    <row r="909" spans="1:7" ht="42" customHeight="1">
      <c r="A909" s="185" t="s">
        <v>174</v>
      </c>
      <c r="B909" s="186" t="s">
        <v>174</v>
      </c>
      <c r="C909" s="187" t="s">
        <v>174</v>
      </c>
      <c r="D909" s="188" t="s">
        <v>174</v>
      </c>
      <c r="E909" s="188" t="s">
        <v>174</v>
      </c>
      <c r="F909" s="189" t="s">
        <v>174</v>
      </c>
      <c r="G909" s="190" t="s">
        <v>174</v>
      </c>
    </row>
    <row r="910" spans="1:7" ht="42" customHeight="1">
      <c r="A910" s="185" t="s">
        <v>174</v>
      </c>
      <c r="B910" s="186" t="s">
        <v>174</v>
      </c>
      <c r="C910" s="187" t="s">
        <v>174</v>
      </c>
      <c r="D910" s="188" t="s">
        <v>174</v>
      </c>
      <c r="E910" s="188" t="s">
        <v>174</v>
      </c>
      <c r="F910" s="189" t="s">
        <v>174</v>
      </c>
      <c r="G910" s="190" t="s">
        <v>174</v>
      </c>
    </row>
    <row r="911" spans="1:7" ht="42" customHeight="1">
      <c r="A911" s="185" t="s">
        <v>174</v>
      </c>
      <c r="B911" s="186" t="s">
        <v>174</v>
      </c>
      <c r="C911" s="187" t="s">
        <v>174</v>
      </c>
      <c r="D911" s="188" t="s">
        <v>174</v>
      </c>
      <c r="E911" s="188" t="s">
        <v>174</v>
      </c>
      <c r="F911" s="189" t="s">
        <v>174</v>
      </c>
      <c r="G911" s="190" t="s">
        <v>174</v>
      </c>
    </row>
    <row r="912" spans="1:7" ht="42" customHeight="1">
      <c r="A912" s="185" t="s">
        <v>174</v>
      </c>
      <c r="B912" s="186" t="s">
        <v>174</v>
      </c>
      <c r="C912" s="187" t="s">
        <v>174</v>
      </c>
      <c r="D912" s="188" t="s">
        <v>174</v>
      </c>
      <c r="E912" s="188" t="s">
        <v>174</v>
      </c>
      <c r="F912" s="189" t="s">
        <v>174</v>
      </c>
      <c r="G912" s="190" t="s">
        <v>174</v>
      </c>
    </row>
    <row r="913" spans="1:7" ht="42" customHeight="1">
      <c r="A913" s="185" t="s">
        <v>174</v>
      </c>
      <c r="B913" s="186" t="s">
        <v>174</v>
      </c>
      <c r="C913" s="187" t="s">
        <v>174</v>
      </c>
      <c r="D913" s="188" t="s">
        <v>174</v>
      </c>
      <c r="E913" s="188" t="s">
        <v>174</v>
      </c>
      <c r="F913" s="189" t="s">
        <v>174</v>
      </c>
      <c r="G913" s="190" t="s">
        <v>174</v>
      </c>
    </row>
    <row r="914" spans="1:7" ht="42" customHeight="1">
      <c r="A914" s="185" t="s">
        <v>174</v>
      </c>
      <c r="B914" s="186" t="s">
        <v>174</v>
      </c>
      <c r="C914" s="187" t="s">
        <v>174</v>
      </c>
      <c r="D914" s="188" t="s">
        <v>174</v>
      </c>
      <c r="E914" s="188" t="s">
        <v>174</v>
      </c>
      <c r="F914" s="189" t="s">
        <v>174</v>
      </c>
      <c r="G914" s="190" t="s">
        <v>174</v>
      </c>
    </row>
    <row r="915" spans="1:7" ht="42" customHeight="1">
      <c r="A915" s="185" t="s">
        <v>174</v>
      </c>
      <c r="B915" s="186" t="s">
        <v>174</v>
      </c>
      <c r="C915" s="187" t="s">
        <v>174</v>
      </c>
      <c r="D915" s="188" t="s">
        <v>174</v>
      </c>
      <c r="E915" s="188" t="s">
        <v>174</v>
      </c>
      <c r="F915" s="189" t="s">
        <v>174</v>
      </c>
      <c r="G915" s="190" t="s">
        <v>174</v>
      </c>
    </row>
    <row r="916" spans="1:7" ht="42" customHeight="1">
      <c r="A916" s="185" t="s">
        <v>174</v>
      </c>
      <c r="B916" s="186" t="s">
        <v>174</v>
      </c>
      <c r="C916" s="187" t="s">
        <v>174</v>
      </c>
      <c r="D916" s="188" t="s">
        <v>174</v>
      </c>
      <c r="E916" s="188" t="s">
        <v>174</v>
      </c>
      <c r="F916" s="189" t="s">
        <v>174</v>
      </c>
      <c r="G916" s="190" t="s">
        <v>174</v>
      </c>
    </row>
    <row r="917" spans="1:7" ht="42" customHeight="1">
      <c r="A917" s="185" t="s">
        <v>174</v>
      </c>
      <c r="B917" s="186" t="s">
        <v>174</v>
      </c>
      <c r="C917" s="187" t="s">
        <v>174</v>
      </c>
      <c r="D917" s="188" t="s">
        <v>174</v>
      </c>
      <c r="E917" s="188" t="s">
        <v>174</v>
      </c>
      <c r="F917" s="189" t="s">
        <v>174</v>
      </c>
      <c r="G917" s="190" t="s">
        <v>174</v>
      </c>
    </row>
    <row r="918" spans="1:7" ht="42" customHeight="1">
      <c r="A918" s="185" t="s">
        <v>174</v>
      </c>
      <c r="B918" s="186" t="s">
        <v>174</v>
      </c>
      <c r="C918" s="187" t="s">
        <v>174</v>
      </c>
      <c r="D918" s="188" t="s">
        <v>174</v>
      </c>
      <c r="E918" s="188" t="s">
        <v>174</v>
      </c>
      <c r="F918" s="189" t="s">
        <v>174</v>
      </c>
      <c r="G918" s="190" t="s">
        <v>174</v>
      </c>
    </row>
    <row r="919" spans="1:7" ht="42" customHeight="1">
      <c r="A919" s="185" t="s">
        <v>174</v>
      </c>
      <c r="B919" s="186" t="s">
        <v>174</v>
      </c>
      <c r="C919" s="187" t="s">
        <v>174</v>
      </c>
      <c r="D919" s="188" t="s">
        <v>174</v>
      </c>
      <c r="E919" s="188" t="s">
        <v>174</v>
      </c>
      <c r="F919" s="189" t="s">
        <v>174</v>
      </c>
      <c r="G919" s="190" t="s">
        <v>174</v>
      </c>
    </row>
    <row r="920" spans="1:7" ht="42" customHeight="1">
      <c r="A920" s="185" t="s">
        <v>174</v>
      </c>
      <c r="B920" s="186" t="s">
        <v>174</v>
      </c>
      <c r="C920" s="187" t="s">
        <v>174</v>
      </c>
      <c r="D920" s="188" t="s">
        <v>174</v>
      </c>
      <c r="E920" s="188" t="s">
        <v>174</v>
      </c>
      <c r="F920" s="189" t="s">
        <v>174</v>
      </c>
      <c r="G920" s="190" t="s">
        <v>174</v>
      </c>
    </row>
    <row r="921" spans="1:7" ht="42" customHeight="1">
      <c r="A921" s="185" t="s">
        <v>174</v>
      </c>
      <c r="B921" s="186" t="s">
        <v>174</v>
      </c>
      <c r="C921" s="187" t="s">
        <v>174</v>
      </c>
      <c r="D921" s="188" t="s">
        <v>174</v>
      </c>
      <c r="E921" s="188" t="s">
        <v>174</v>
      </c>
      <c r="F921" s="189" t="s">
        <v>174</v>
      </c>
      <c r="G921" s="190" t="s">
        <v>174</v>
      </c>
    </row>
    <row r="922" spans="1:7" ht="42" customHeight="1">
      <c r="A922" s="185" t="s">
        <v>174</v>
      </c>
      <c r="B922" s="186" t="s">
        <v>174</v>
      </c>
      <c r="C922" s="187" t="s">
        <v>174</v>
      </c>
      <c r="D922" s="188" t="s">
        <v>174</v>
      </c>
      <c r="E922" s="188" t="s">
        <v>174</v>
      </c>
      <c r="F922" s="189" t="s">
        <v>174</v>
      </c>
      <c r="G922" s="190" t="s">
        <v>174</v>
      </c>
    </row>
    <row r="923" spans="1:7" ht="42" customHeight="1">
      <c r="A923" s="185" t="s">
        <v>174</v>
      </c>
      <c r="B923" s="186" t="s">
        <v>174</v>
      </c>
      <c r="C923" s="187" t="s">
        <v>174</v>
      </c>
      <c r="D923" s="188" t="s">
        <v>174</v>
      </c>
      <c r="E923" s="188" t="s">
        <v>174</v>
      </c>
      <c r="F923" s="189" t="s">
        <v>174</v>
      </c>
      <c r="G923" s="190" t="s">
        <v>174</v>
      </c>
    </row>
    <row r="924" spans="1:7" ht="42" customHeight="1">
      <c r="A924" s="185" t="s">
        <v>174</v>
      </c>
      <c r="B924" s="186" t="s">
        <v>174</v>
      </c>
      <c r="C924" s="187" t="s">
        <v>174</v>
      </c>
      <c r="D924" s="188" t="s">
        <v>174</v>
      </c>
      <c r="E924" s="188" t="s">
        <v>174</v>
      </c>
      <c r="F924" s="189" t="s">
        <v>174</v>
      </c>
      <c r="G924" s="190" t="s">
        <v>174</v>
      </c>
    </row>
    <row r="925" spans="1:7" ht="42" customHeight="1">
      <c r="A925" s="185" t="s">
        <v>174</v>
      </c>
      <c r="B925" s="186" t="s">
        <v>174</v>
      </c>
      <c r="C925" s="187" t="s">
        <v>174</v>
      </c>
      <c r="D925" s="188" t="s">
        <v>174</v>
      </c>
      <c r="E925" s="188" t="s">
        <v>174</v>
      </c>
      <c r="F925" s="189" t="s">
        <v>174</v>
      </c>
      <c r="G925" s="190" t="s">
        <v>174</v>
      </c>
    </row>
    <row r="926" spans="1:7" ht="42" customHeight="1">
      <c r="A926" s="185" t="s">
        <v>174</v>
      </c>
      <c r="B926" s="186" t="s">
        <v>174</v>
      </c>
      <c r="C926" s="187" t="s">
        <v>174</v>
      </c>
      <c r="D926" s="188" t="s">
        <v>174</v>
      </c>
      <c r="E926" s="188" t="s">
        <v>174</v>
      </c>
      <c r="F926" s="189" t="s">
        <v>174</v>
      </c>
      <c r="G926" s="190" t="s">
        <v>174</v>
      </c>
    </row>
    <row r="927" spans="1:7" ht="42" customHeight="1">
      <c r="A927" s="185" t="s">
        <v>174</v>
      </c>
      <c r="B927" s="186" t="s">
        <v>174</v>
      </c>
      <c r="C927" s="187" t="s">
        <v>174</v>
      </c>
      <c r="D927" s="188" t="s">
        <v>174</v>
      </c>
      <c r="E927" s="188" t="s">
        <v>174</v>
      </c>
      <c r="F927" s="189" t="s">
        <v>174</v>
      </c>
      <c r="G927" s="190" t="s">
        <v>174</v>
      </c>
    </row>
    <row r="928" spans="1:7" ht="42" customHeight="1">
      <c r="A928" s="185" t="s">
        <v>174</v>
      </c>
      <c r="B928" s="186" t="s">
        <v>174</v>
      </c>
      <c r="C928" s="187" t="s">
        <v>174</v>
      </c>
      <c r="D928" s="188" t="s">
        <v>174</v>
      </c>
      <c r="E928" s="188" t="s">
        <v>174</v>
      </c>
      <c r="F928" s="189" t="s">
        <v>174</v>
      </c>
      <c r="G928" s="190" t="s">
        <v>174</v>
      </c>
    </row>
    <row r="929" spans="1:7" ht="42" customHeight="1">
      <c r="A929" s="185" t="s">
        <v>174</v>
      </c>
      <c r="B929" s="186" t="s">
        <v>174</v>
      </c>
      <c r="C929" s="187" t="s">
        <v>174</v>
      </c>
      <c r="D929" s="188" t="s">
        <v>174</v>
      </c>
      <c r="E929" s="188" t="s">
        <v>174</v>
      </c>
      <c r="F929" s="189" t="s">
        <v>174</v>
      </c>
      <c r="G929" s="190" t="s">
        <v>174</v>
      </c>
    </row>
    <row r="930" spans="1:7" ht="42" customHeight="1">
      <c r="A930" s="185" t="s">
        <v>174</v>
      </c>
      <c r="B930" s="186" t="s">
        <v>174</v>
      </c>
      <c r="C930" s="187" t="s">
        <v>174</v>
      </c>
      <c r="D930" s="188" t="s">
        <v>174</v>
      </c>
      <c r="E930" s="188" t="s">
        <v>174</v>
      </c>
      <c r="F930" s="189" t="s">
        <v>174</v>
      </c>
      <c r="G930" s="190" t="s">
        <v>174</v>
      </c>
    </row>
    <row r="931" spans="1:7" ht="42" customHeight="1">
      <c r="A931" s="185" t="s">
        <v>174</v>
      </c>
      <c r="B931" s="186" t="s">
        <v>174</v>
      </c>
      <c r="C931" s="187" t="s">
        <v>174</v>
      </c>
      <c r="D931" s="188" t="s">
        <v>174</v>
      </c>
      <c r="E931" s="188" t="s">
        <v>174</v>
      </c>
      <c r="F931" s="189" t="s">
        <v>174</v>
      </c>
      <c r="G931" s="190" t="s">
        <v>174</v>
      </c>
    </row>
    <row r="932" spans="1:7" ht="42" customHeight="1">
      <c r="A932" s="185" t="s">
        <v>174</v>
      </c>
      <c r="B932" s="186" t="s">
        <v>174</v>
      </c>
      <c r="C932" s="187" t="s">
        <v>174</v>
      </c>
      <c r="D932" s="188" t="s">
        <v>174</v>
      </c>
      <c r="E932" s="188" t="s">
        <v>174</v>
      </c>
      <c r="F932" s="189" t="s">
        <v>174</v>
      </c>
      <c r="G932" s="190" t="s">
        <v>174</v>
      </c>
    </row>
    <row r="933" spans="1:7" ht="42" customHeight="1">
      <c r="A933" s="185" t="s">
        <v>174</v>
      </c>
      <c r="B933" s="186" t="s">
        <v>174</v>
      </c>
      <c r="C933" s="187" t="s">
        <v>174</v>
      </c>
      <c r="D933" s="188" t="s">
        <v>174</v>
      </c>
      <c r="E933" s="188" t="s">
        <v>174</v>
      </c>
      <c r="F933" s="189" t="s">
        <v>174</v>
      </c>
      <c r="G933" s="190" t="s">
        <v>174</v>
      </c>
    </row>
    <row r="934" spans="1:7" ht="42" customHeight="1">
      <c r="A934" s="185" t="s">
        <v>174</v>
      </c>
      <c r="B934" s="186" t="s">
        <v>174</v>
      </c>
      <c r="C934" s="187" t="s">
        <v>174</v>
      </c>
      <c r="D934" s="188" t="s">
        <v>174</v>
      </c>
      <c r="E934" s="188" t="s">
        <v>174</v>
      </c>
      <c r="F934" s="189" t="s">
        <v>174</v>
      </c>
      <c r="G934" s="190" t="s">
        <v>174</v>
      </c>
    </row>
    <row r="935" spans="1:7" ht="42" customHeight="1">
      <c r="A935" s="185" t="s">
        <v>174</v>
      </c>
      <c r="B935" s="186" t="s">
        <v>174</v>
      </c>
      <c r="C935" s="187" t="s">
        <v>174</v>
      </c>
      <c r="D935" s="188" t="s">
        <v>174</v>
      </c>
      <c r="E935" s="188" t="s">
        <v>174</v>
      </c>
      <c r="F935" s="189" t="s">
        <v>174</v>
      </c>
      <c r="G935" s="190" t="s">
        <v>174</v>
      </c>
    </row>
    <row r="936" spans="1:7" ht="42" customHeight="1">
      <c r="A936" s="185" t="s">
        <v>174</v>
      </c>
      <c r="B936" s="186" t="s">
        <v>174</v>
      </c>
      <c r="C936" s="187" t="s">
        <v>174</v>
      </c>
      <c r="D936" s="188" t="s">
        <v>174</v>
      </c>
      <c r="E936" s="188" t="s">
        <v>174</v>
      </c>
      <c r="F936" s="189" t="s">
        <v>174</v>
      </c>
      <c r="G936" s="190" t="s">
        <v>174</v>
      </c>
    </row>
    <row r="937" spans="1:7" ht="42" customHeight="1">
      <c r="A937" s="185" t="s">
        <v>174</v>
      </c>
      <c r="B937" s="186" t="s">
        <v>174</v>
      </c>
      <c r="C937" s="187" t="s">
        <v>174</v>
      </c>
      <c r="D937" s="188" t="s">
        <v>174</v>
      </c>
      <c r="E937" s="188" t="s">
        <v>174</v>
      </c>
      <c r="F937" s="189" t="s">
        <v>174</v>
      </c>
      <c r="G937" s="190" t="s">
        <v>174</v>
      </c>
    </row>
    <row r="938" spans="1:7" ht="42" customHeight="1">
      <c r="A938" s="185" t="s">
        <v>174</v>
      </c>
      <c r="B938" s="186" t="s">
        <v>174</v>
      </c>
      <c r="C938" s="187" t="s">
        <v>174</v>
      </c>
      <c r="D938" s="188" t="s">
        <v>174</v>
      </c>
      <c r="E938" s="188" t="s">
        <v>174</v>
      </c>
      <c r="F938" s="189" t="s">
        <v>174</v>
      </c>
      <c r="G938" s="190" t="s">
        <v>174</v>
      </c>
    </row>
    <row r="939" spans="1:7" ht="42" customHeight="1">
      <c r="A939" s="185" t="s">
        <v>174</v>
      </c>
      <c r="B939" s="186" t="s">
        <v>174</v>
      </c>
      <c r="C939" s="187" t="s">
        <v>174</v>
      </c>
      <c r="D939" s="188" t="s">
        <v>174</v>
      </c>
      <c r="E939" s="188" t="s">
        <v>174</v>
      </c>
      <c r="F939" s="189" t="s">
        <v>174</v>
      </c>
      <c r="G939" s="190" t="s">
        <v>174</v>
      </c>
    </row>
    <row r="940" spans="1:7" ht="42" customHeight="1">
      <c r="A940" s="185" t="s">
        <v>174</v>
      </c>
      <c r="B940" s="186" t="s">
        <v>174</v>
      </c>
      <c r="C940" s="187" t="s">
        <v>174</v>
      </c>
      <c r="D940" s="188" t="s">
        <v>174</v>
      </c>
      <c r="E940" s="188" t="s">
        <v>174</v>
      </c>
      <c r="F940" s="189" t="s">
        <v>174</v>
      </c>
      <c r="G940" s="190" t="s">
        <v>174</v>
      </c>
    </row>
    <row r="941" spans="1:7" ht="42" customHeight="1">
      <c r="A941" s="185" t="s">
        <v>174</v>
      </c>
      <c r="B941" s="186" t="s">
        <v>174</v>
      </c>
      <c r="C941" s="187" t="s">
        <v>174</v>
      </c>
      <c r="D941" s="188" t="s">
        <v>174</v>
      </c>
      <c r="E941" s="188" t="s">
        <v>174</v>
      </c>
      <c r="F941" s="189" t="s">
        <v>174</v>
      </c>
      <c r="G941" s="190" t="s">
        <v>174</v>
      </c>
    </row>
    <row r="942" spans="1:7" ht="42" customHeight="1">
      <c r="A942" s="185" t="s">
        <v>174</v>
      </c>
      <c r="B942" s="186" t="s">
        <v>174</v>
      </c>
      <c r="C942" s="187" t="s">
        <v>174</v>
      </c>
      <c r="D942" s="188" t="s">
        <v>174</v>
      </c>
      <c r="E942" s="188" t="s">
        <v>174</v>
      </c>
      <c r="F942" s="189" t="s">
        <v>174</v>
      </c>
      <c r="G942" s="190" t="s">
        <v>174</v>
      </c>
    </row>
    <row r="943" spans="1:7" ht="42" customHeight="1">
      <c r="A943" s="185" t="s">
        <v>174</v>
      </c>
      <c r="B943" s="186" t="s">
        <v>174</v>
      </c>
      <c r="C943" s="187" t="s">
        <v>174</v>
      </c>
      <c r="D943" s="188" t="s">
        <v>174</v>
      </c>
      <c r="E943" s="188" t="s">
        <v>174</v>
      </c>
      <c r="F943" s="189" t="s">
        <v>174</v>
      </c>
      <c r="G943" s="190" t="s">
        <v>174</v>
      </c>
    </row>
    <row r="944" spans="1:7" ht="42" customHeight="1">
      <c r="A944" s="185" t="s">
        <v>174</v>
      </c>
      <c r="B944" s="186" t="s">
        <v>174</v>
      </c>
      <c r="C944" s="187" t="s">
        <v>174</v>
      </c>
      <c r="D944" s="188" t="s">
        <v>174</v>
      </c>
      <c r="E944" s="188" t="s">
        <v>174</v>
      </c>
      <c r="F944" s="189" t="s">
        <v>174</v>
      </c>
      <c r="G944" s="190" t="s">
        <v>174</v>
      </c>
    </row>
    <row r="945" spans="1:7" ht="42" customHeight="1">
      <c r="A945" s="185" t="s">
        <v>174</v>
      </c>
      <c r="B945" s="186" t="s">
        <v>174</v>
      </c>
      <c r="C945" s="187" t="s">
        <v>174</v>
      </c>
      <c r="D945" s="188" t="s">
        <v>174</v>
      </c>
      <c r="E945" s="188" t="s">
        <v>174</v>
      </c>
      <c r="F945" s="189" t="s">
        <v>174</v>
      </c>
      <c r="G945" s="190" t="s">
        <v>174</v>
      </c>
    </row>
    <row r="946" spans="1:7" ht="42" customHeight="1">
      <c r="A946" s="185" t="s">
        <v>174</v>
      </c>
      <c r="B946" s="186" t="s">
        <v>174</v>
      </c>
      <c r="C946" s="187" t="s">
        <v>174</v>
      </c>
      <c r="D946" s="188" t="s">
        <v>174</v>
      </c>
      <c r="E946" s="188" t="s">
        <v>174</v>
      </c>
      <c r="F946" s="189" t="s">
        <v>174</v>
      </c>
      <c r="G946" s="190" t="s">
        <v>174</v>
      </c>
    </row>
    <row r="947" spans="1:7" ht="42" customHeight="1">
      <c r="A947" s="185" t="s">
        <v>174</v>
      </c>
      <c r="B947" s="186" t="s">
        <v>174</v>
      </c>
      <c r="C947" s="187" t="s">
        <v>174</v>
      </c>
      <c r="D947" s="188" t="s">
        <v>174</v>
      </c>
      <c r="E947" s="188" t="s">
        <v>174</v>
      </c>
      <c r="F947" s="189" t="s">
        <v>174</v>
      </c>
      <c r="G947" s="190" t="s">
        <v>174</v>
      </c>
    </row>
    <row r="948" spans="1:7" ht="42" customHeight="1">
      <c r="A948" s="185" t="s">
        <v>174</v>
      </c>
      <c r="B948" s="186" t="s">
        <v>174</v>
      </c>
      <c r="C948" s="187" t="s">
        <v>174</v>
      </c>
      <c r="D948" s="188" t="s">
        <v>174</v>
      </c>
      <c r="E948" s="188" t="s">
        <v>174</v>
      </c>
      <c r="F948" s="189" t="s">
        <v>174</v>
      </c>
      <c r="G948" s="190" t="s">
        <v>174</v>
      </c>
    </row>
    <row r="949" spans="1:7" ht="42" customHeight="1">
      <c r="A949" s="185" t="s">
        <v>174</v>
      </c>
      <c r="B949" s="186" t="s">
        <v>174</v>
      </c>
      <c r="C949" s="187" t="s">
        <v>174</v>
      </c>
      <c r="D949" s="188" t="s">
        <v>174</v>
      </c>
      <c r="E949" s="188" t="s">
        <v>174</v>
      </c>
      <c r="F949" s="189" t="s">
        <v>174</v>
      </c>
      <c r="G949" s="190" t="s">
        <v>174</v>
      </c>
    </row>
    <row r="950" spans="1:7" ht="42" customHeight="1">
      <c r="A950" s="185" t="s">
        <v>174</v>
      </c>
      <c r="B950" s="186" t="s">
        <v>174</v>
      </c>
      <c r="C950" s="187" t="s">
        <v>174</v>
      </c>
      <c r="D950" s="188" t="s">
        <v>174</v>
      </c>
      <c r="E950" s="188" t="s">
        <v>174</v>
      </c>
      <c r="F950" s="189" t="s">
        <v>174</v>
      </c>
      <c r="G950" s="190" t="s">
        <v>174</v>
      </c>
    </row>
    <row r="951" spans="1:7" ht="42" customHeight="1">
      <c r="A951" s="185" t="s">
        <v>174</v>
      </c>
      <c r="B951" s="186" t="s">
        <v>174</v>
      </c>
      <c r="C951" s="187" t="s">
        <v>174</v>
      </c>
      <c r="D951" s="188" t="s">
        <v>174</v>
      </c>
      <c r="E951" s="188" t="s">
        <v>174</v>
      </c>
      <c r="F951" s="189" t="s">
        <v>174</v>
      </c>
      <c r="G951" s="190" t="s">
        <v>174</v>
      </c>
    </row>
    <row r="952" spans="1:7" ht="42" customHeight="1">
      <c r="A952" s="185" t="s">
        <v>174</v>
      </c>
      <c r="B952" s="186" t="s">
        <v>174</v>
      </c>
      <c r="C952" s="187" t="s">
        <v>174</v>
      </c>
      <c r="D952" s="188" t="s">
        <v>174</v>
      </c>
      <c r="E952" s="188" t="s">
        <v>174</v>
      </c>
      <c r="F952" s="189" t="s">
        <v>174</v>
      </c>
      <c r="G952" s="190" t="s">
        <v>174</v>
      </c>
    </row>
    <row r="953" spans="1:7" ht="42" customHeight="1">
      <c r="A953" s="185" t="s">
        <v>174</v>
      </c>
      <c r="B953" s="186" t="s">
        <v>174</v>
      </c>
      <c r="C953" s="187" t="s">
        <v>174</v>
      </c>
      <c r="D953" s="188" t="s">
        <v>174</v>
      </c>
      <c r="E953" s="188" t="s">
        <v>174</v>
      </c>
      <c r="F953" s="189" t="s">
        <v>174</v>
      </c>
      <c r="G953" s="190" t="s">
        <v>174</v>
      </c>
    </row>
    <row r="954" spans="1:7" ht="42" customHeight="1">
      <c r="A954" s="185" t="s">
        <v>174</v>
      </c>
      <c r="B954" s="186" t="s">
        <v>174</v>
      </c>
      <c r="C954" s="187" t="s">
        <v>174</v>
      </c>
      <c r="D954" s="188" t="s">
        <v>174</v>
      </c>
      <c r="E954" s="188" t="s">
        <v>174</v>
      </c>
      <c r="F954" s="189" t="s">
        <v>174</v>
      </c>
      <c r="G954" s="190" t="s">
        <v>174</v>
      </c>
    </row>
    <row r="955" spans="1:7" ht="42" customHeight="1">
      <c r="A955" s="185" t="s">
        <v>174</v>
      </c>
      <c r="B955" s="186" t="s">
        <v>174</v>
      </c>
      <c r="C955" s="187" t="s">
        <v>174</v>
      </c>
      <c r="D955" s="188" t="s">
        <v>174</v>
      </c>
      <c r="E955" s="188" t="s">
        <v>174</v>
      </c>
      <c r="F955" s="189" t="s">
        <v>174</v>
      </c>
      <c r="G955" s="190" t="s">
        <v>174</v>
      </c>
    </row>
    <row r="956" spans="1:7" ht="42" customHeight="1">
      <c r="A956" s="185" t="s">
        <v>174</v>
      </c>
      <c r="B956" s="186" t="s">
        <v>174</v>
      </c>
      <c r="C956" s="187" t="s">
        <v>174</v>
      </c>
      <c r="D956" s="188" t="s">
        <v>174</v>
      </c>
      <c r="E956" s="188" t="s">
        <v>174</v>
      </c>
      <c r="F956" s="189" t="s">
        <v>174</v>
      </c>
      <c r="G956" s="190" t="s">
        <v>174</v>
      </c>
    </row>
    <row r="957" spans="1:7" ht="42" customHeight="1">
      <c r="A957" s="185" t="s">
        <v>174</v>
      </c>
      <c r="B957" s="186" t="s">
        <v>174</v>
      </c>
      <c r="C957" s="187" t="s">
        <v>174</v>
      </c>
      <c r="D957" s="188" t="s">
        <v>174</v>
      </c>
      <c r="E957" s="188" t="s">
        <v>174</v>
      </c>
      <c r="F957" s="189" t="s">
        <v>174</v>
      </c>
      <c r="G957" s="190" t="s">
        <v>174</v>
      </c>
    </row>
    <row r="958" spans="1:7" ht="42" customHeight="1">
      <c r="A958" s="185" t="s">
        <v>174</v>
      </c>
      <c r="B958" s="186" t="s">
        <v>174</v>
      </c>
      <c r="C958" s="187" t="s">
        <v>174</v>
      </c>
      <c r="D958" s="188" t="s">
        <v>174</v>
      </c>
      <c r="E958" s="188" t="s">
        <v>174</v>
      </c>
      <c r="F958" s="189" t="s">
        <v>174</v>
      </c>
      <c r="G958" s="190" t="s">
        <v>174</v>
      </c>
    </row>
    <row r="959" spans="1:7" ht="42" customHeight="1">
      <c r="A959" s="185" t="s">
        <v>174</v>
      </c>
      <c r="B959" s="186" t="s">
        <v>174</v>
      </c>
      <c r="C959" s="187" t="s">
        <v>174</v>
      </c>
      <c r="D959" s="188" t="s">
        <v>174</v>
      </c>
      <c r="E959" s="188" t="s">
        <v>174</v>
      </c>
      <c r="F959" s="189" t="s">
        <v>174</v>
      </c>
      <c r="G959" s="190" t="s">
        <v>174</v>
      </c>
    </row>
    <row r="960" spans="1:7" ht="42" customHeight="1">
      <c r="A960" s="185" t="s">
        <v>174</v>
      </c>
      <c r="B960" s="186" t="s">
        <v>174</v>
      </c>
      <c r="C960" s="187" t="s">
        <v>174</v>
      </c>
      <c r="D960" s="188" t="s">
        <v>174</v>
      </c>
      <c r="E960" s="188" t="s">
        <v>174</v>
      </c>
      <c r="F960" s="189" t="s">
        <v>174</v>
      </c>
      <c r="G960" s="190" t="s">
        <v>174</v>
      </c>
    </row>
    <row r="961" spans="1:7" ht="42" customHeight="1">
      <c r="A961" s="185" t="s">
        <v>174</v>
      </c>
      <c r="B961" s="186" t="s">
        <v>174</v>
      </c>
      <c r="C961" s="187" t="s">
        <v>174</v>
      </c>
      <c r="D961" s="188" t="s">
        <v>174</v>
      </c>
      <c r="E961" s="188" t="s">
        <v>174</v>
      </c>
      <c r="F961" s="189" t="s">
        <v>174</v>
      </c>
      <c r="G961" s="190" t="s">
        <v>174</v>
      </c>
    </row>
    <row r="962" spans="1:7" ht="42" customHeight="1">
      <c r="A962" s="185" t="s">
        <v>174</v>
      </c>
      <c r="B962" s="186" t="s">
        <v>174</v>
      </c>
      <c r="C962" s="187" t="s">
        <v>174</v>
      </c>
      <c r="D962" s="188" t="s">
        <v>174</v>
      </c>
      <c r="E962" s="188" t="s">
        <v>174</v>
      </c>
      <c r="F962" s="189" t="s">
        <v>174</v>
      </c>
      <c r="G962" s="190" t="s">
        <v>174</v>
      </c>
    </row>
    <row r="963" spans="1:7" ht="42" customHeight="1">
      <c r="A963" s="185" t="s">
        <v>174</v>
      </c>
      <c r="B963" s="186" t="s">
        <v>174</v>
      </c>
      <c r="C963" s="187" t="s">
        <v>174</v>
      </c>
      <c r="D963" s="188" t="s">
        <v>174</v>
      </c>
      <c r="E963" s="188" t="s">
        <v>174</v>
      </c>
      <c r="F963" s="189" t="s">
        <v>174</v>
      </c>
      <c r="G963" s="190" t="s">
        <v>174</v>
      </c>
    </row>
    <row r="964" spans="1:7" ht="42" customHeight="1">
      <c r="A964" s="185" t="s">
        <v>174</v>
      </c>
      <c r="B964" s="186" t="s">
        <v>174</v>
      </c>
      <c r="C964" s="187" t="s">
        <v>174</v>
      </c>
      <c r="D964" s="188" t="s">
        <v>174</v>
      </c>
      <c r="E964" s="188" t="s">
        <v>174</v>
      </c>
      <c r="F964" s="189" t="s">
        <v>174</v>
      </c>
      <c r="G964" s="190" t="s">
        <v>174</v>
      </c>
    </row>
    <row r="965" spans="1:7" ht="42" customHeight="1">
      <c r="A965" s="185" t="s">
        <v>174</v>
      </c>
      <c r="B965" s="186" t="s">
        <v>174</v>
      </c>
      <c r="C965" s="187" t="s">
        <v>174</v>
      </c>
      <c r="D965" s="188" t="s">
        <v>174</v>
      </c>
      <c r="E965" s="188" t="s">
        <v>174</v>
      </c>
      <c r="F965" s="189" t="s">
        <v>174</v>
      </c>
      <c r="G965" s="190" t="s">
        <v>174</v>
      </c>
    </row>
    <row r="966" spans="1:7" ht="42" customHeight="1">
      <c r="A966" s="185" t="s">
        <v>174</v>
      </c>
      <c r="B966" s="186" t="s">
        <v>174</v>
      </c>
      <c r="C966" s="187" t="s">
        <v>174</v>
      </c>
      <c r="D966" s="188" t="s">
        <v>174</v>
      </c>
      <c r="E966" s="188" t="s">
        <v>174</v>
      </c>
      <c r="F966" s="189" t="s">
        <v>174</v>
      </c>
      <c r="G966" s="190" t="s">
        <v>174</v>
      </c>
    </row>
    <row r="967" spans="1:7" ht="42" customHeight="1">
      <c r="A967" s="185" t="s">
        <v>174</v>
      </c>
      <c r="B967" s="186" t="s">
        <v>174</v>
      </c>
      <c r="C967" s="187" t="s">
        <v>174</v>
      </c>
      <c r="D967" s="188" t="s">
        <v>174</v>
      </c>
      <c r="E967" s="188" t="s">
        <v>174</v>
      </c>
      <c r="F967" s="189" t="s">
        <v>174</v>
      </c>
      <c r="G967" s="190" t="s">
        <v>174</v>
      </c>
    </row>
    <row r="968" spans="1:7" ht="42" customHeight="1">
      <c r="A968" s="185" t="s">
        <v>174</v>
      </c>
      <c r="B968" s="186" t="s">
        <v>174</v>
      </c>
      <c r="C968" s="187" t="s">
        <v>174</v>
      </c>
      <c r="D968" s="188" t="s">
        <v>174</v>
      </c>
      <c r="E968" s="188" t="s">
        <v>174</v>
      </c>
      <c r="F968" s="189" t="s">
        <v>174</v>
      </c>
      <c r="G968" s="190" t="s">
        <v>174</v>
      </c>
    </row>
    <row r="969" spans="1:7" ht="42" customHeight="1">
      <c r="A969" s="185" t="s">
        <v>174</v>
      </c>
      <c r="B969" s="186" t="s">
        <v>174</v>
      </c>
      <c r="C969" s="187" t="s">
        <v>174</v>
      </c>
      <c r="D969" s="188" t="s">
        <v>174</v>
      </c>
      <c r="E969" s="188" t="s">
        <v>174</v>
      </c>
      <c r="F969" s="189" t="s">
        <v>174</v>
      </c>
      <c r="G969" s="190" t="s">
        <v>174</v>
      </c>
    </row>
    <row r="970" spans="1:7" ht="42" customHeight="1">
      <c r="A970" s="185" t="s">
        <v>174</v>
      </c>
      <c r="B970" s="186" t="s">
        <v>174</v>
      </c>
      <c r="C970" s="187" t="s">
        <v>174</v>
      </c>
      <c r="D970" s="188" t="s">
        <v>174</v>
      </c>
      <c r="E970" s="188" t="s">
        <v>174</v>
      </c>
      <c r="F970" s="189" t="s">
        <v>174</v>
      </c>
      <c r="G970" s="190" t="s">
        <v>174</v>
      </c>
    </row>
    <row r="971" spans="1:7" ht="42" customHeight="1">
      <c r="A971" s="185" t="s">
        <v>174</v>
      </c>
      <c r="B971" s="186" t="s">
        <v>174</v>
      </c>
      <c r="C971" s="187" t="s">
        <v>174</v>
      </c>
      <c r="D971" s="188" t="s">
        <v>174</v>
      </c>
      <c r="E971" s="188" t="s">
        <v>174</v>
      </c>
      <c r="F971" s="189" t="s">
        <v>174</v>
      </c>
      <c r="G971" s="190" t="s">
        <v>174</v>
      </c>
    </row>
    <row r="972" spans="1:7" ht="42" customHeight="1">
      <c r="A972" s="185" t="s">
        <v>174</v>
      </c>
      <c r="B972" s="186" t="s">
        <v>174</v>
      </c>
      <c r="C972" s="187" t="s">
        <v>174</v>
      </c>
      <c r="D972" s="188" t="s">
        <v>174</v>
      </c>
      <c r="E972" s="188" t="s">
        <v>174</v>
      </c>
      <c r="F972" s="189" t="s">
        <v>174</v>
      </c>
      <c r="G972" s="190" t="s">
        <v>174</v>
      </c>
    </row>
    <row r="973" spans="1:7" ht="42" customHeight="1">
      <c r="A973" s="185" t="s">
        <v>174</v>
      </c>
      <c r="B973" s="186" t="s">
        <v>174</v>
      </c>
      <c r="C973" s="187" t="s">
        <v>174</v>
      </c>
      <c r="D973" s="188" t="s">
        <v>174</v>
      </c>
      <c r="E973" s="188" t="s">
        <v>174</v>
      </c>
      <c r="F973" s="189" t="s">
        <v>174</v>
      </c>
      <c r="G973" s="190" t="s">
        <v>174</v>
      </c>
    </row>
    <row r="974" spans="1:7" ht="42" customHeight="1">
      <c r="A974" s="185" t="s">
        <v>174</v>
      </c>
      <c r="B974" s="186" t="s">
        <v>174</v>
      </c>
      <c r="C974" s="187" t="s">
        <v>174</v>
      </c>
      <c r="D974" s="188" t="s">
        <v>174</v>
      </c>
      <c r="E974" s="188" t="s">
        <v>174</v>
      </c>
      <c r="F974" s="189" t="s">
        <v>174</v>
      </c>
      <c r="G974" s="190" t="s">
        <v>174</v>
      </c>
    </row>
    <row r="975" spans="1:7" ht="42" customHeight="1">
      <c r="A975" s="185" t="s">
        <v>174</v>
      </c>
      <c r="B975" s="186" t="s">
        <v>174</v>
      </c>
      <c r="C975" s="187" t="s">
        <v>174</v>
      </c>
      <c r="D975" s="188" t="s">
        <v>174</v>
      </c>
      <c r="E975" s="188" t="s">
        <v>174</v>
      </c>
      <c r="F975" s="189" t="s">
        <v>174</v>
      </c>
      <c r="G975" s="190" t="s">
        <v>174</v>
      </c>
    </row>
    <row r="976" spans="1:7" ht="42" customHeight="1">
      <c r="A976" s="185" t="s">
        <v>174</v>
      </c>
      <c r="B976" s="186" t="s">
        <v>174</v>
      </c>
      <c r="C976" s="187" t="s">
        <v>174</v>
      </c>
      <c r="D976" s="188" t="s">
        <v>174</v>
      </c>
      <c r="E976" s="188" t="s">
        <v>174</v>
      </c>
      <c r="F976" s="189" t="s">
        <v>174</v>
      </c>
      <c r="G976" s="190" t="s">
        <v>174</v>
      </c>
    </row>
    <row r="977" spans="1:7" ht="42" customHeight="1">
      <c r="A977" s="185" t="s">
        <v>174</v>
      </c>
      <c r="B977" s="186" t="s">
        <v>174</v>
      </c>
      <c r="C977" s="187" t="s">
        <v>174</v>
      </c>
      <c r="D977" s="188" t="s">
        <v>174</v>
      </c>
      <c r="E977" s="188" t="s">
        <v>174</v>
      </c>
      <c r="F977" s="189" t="s">
        <v>174</v>
      </c>
      <c r="G977" s="190" t="s">
        <v>174</v>
      </c>
    </row>
    <row r="978" spans="1:7" ht="42" customHeight="1">
      <c r="A978" s="185" t="s">
        <v>174</v>
      </c>
      <c r="B978" s="186" t="s">
        <v>174</v>
      </c>
      <c r="C978" s="187" t="s">
        <v>174</v>
      </c>
      <c r="D978" s="188" t="s">
        <v>174</v>
      </c>
      <c r="E978" s="188" t="s">
        <v>174</v>
      </c>
      <c r="F978" s="189" t="s">
        <v>174</v>
      </c>
      <c r="G978" s="190" t="s">
        <v>174</v>
      </c>
    </row>
    <row r="979" spans="1:7" ht="42" customHeight="1">
      <c r="A979" s="185" t="s">
        <v>174</v>
      </c>
      <c r="B979" s="186" t="s">
        <v>174</v>
      </c>
      <c r="C979" s="187" t="s">
        <v>174</v>
      </c>
      <c r="D979" s="188" t="s">
        <v>174</v>
      </c>
      <c r="E979" s="188" t="s">
        <v>174</v>
      </c>
      <c r="F979" s="189" t="s">
        <v>174</v>
      </c>
      <c r="G979" s="190" t="s">
        <v>174</v>
      </c>
    </row>
    <row r="980" spans="1:7" ht="42" customHeight="1">
      <c r="A980" s="185" t="s">
        <v>174</v>
      </c>
      <c r="B980" s="186" t="s">
        <v>174</v>
      </c>
      <c r="C980" s="187" t="s">
        <v>174</v>
      </c>
      <c r="D980" s="188" t="s">
        <v>174</v>
      </c>
      <c r="E980" s="188" t="s">
        <v>174</v>
      </c>
      <c r="F980" s="189" t="s">
        <v>174</v>
      </c>
      <c r="G980" s="190" t="s">
        <v>174</v>
      </c>
    </row>
    <row r="981" spans="1:7" ht="42" customHeight="1">
      <c r="A981" s="185" t="s">
        <v>174</v>
      </c>
      <c r="B981" s="186" t="s">
        <v>174</v>
      </c>
      <c r="C981" s="187" t="s">
        <v>174</v>
      </c>
      <c r="D981" s="188" t="s">
        <v>174</v>
      </c>
      <c r="E981" s="188" t="s">
        <v>174</v>
      </c>
      <c r="F981" s="189" t="s">
        <v>174</v>
      </c>
      <c r="G981" s="190" t="s">
        <v>174</v>
      </c>
    </row>
    <row r="982" spans="1:7" ht="42" customHeight="1">
      <c r="A982" s="185" t="s">
        <v>174</v>
      </c>
      <c r="B982" s="186" t="s">
        <v>174</v>
      </c>
      <c r="C982" s="187" t="s">
        <v>174</v>
      </c>
      <c r="D982" s="188" t="s">
        <v>174</v>
      </c>
      <c r="E982" s="188" t="s">
        <v>174</v>
      </c>
      <c r="F982" s="189" t="s">
        <v>174</v>
      </c>
      <c r="G982" s="190" t="s">
        <v>174</v>
      </c>
    </row>
    <row r="983" spans="1:7" ht="42" customHeight="1">
      <c r="A983" s="185" t="s">
        <v>174</v>
      </c>
      <c r="B983" s="186" t="s">
        <v>174</v>
      </c>
      <c r="C983" s="187" t="s">
        <v>174</v>
      </c>
      <c r="D983" s="188" t="s">
        <v>174</v>
      </c>
      <c r="E983" s="188" t="s">
        <v>174</v>
      </c>
      <c r="F983" s="189" t="s">
        <v>174</v>
      </c>
      <c r="G983" s="190" t="s">
        <v>174</v>
      </c>
    </row>
    <row r="984" spans="1:7" ht="42" customHeight="1">
      <c r="A984" s="185" t="s">
        <v>174</v>
      </c>
      <c r="B984" s="186" t="s">
        <v>174</v>
      </c>
      <c r="C984" s="187" t="s">
        <v>174</v>
      </c>
      <c r="D984" s="188" t="s">
        <v>174</v>
      </c>
      <c r="E984" s="188" t="s">
        <v>174</v>
      </c>
      <c r="F984" s="189" t="s">
        <v>174</v>
      </c>
      <c r="G984" s="190" t="s">
        <v>174</v>
      </c>
    </row>
    <row r="985" spans="1:7" ht="42" customHeight="1">
      <c r="A985" s="185" t="s">
        <v>174</v>
      </c>
      <c r="B985" s="186" t="s">
        <v>174</v>
      </c>
      <c r="C985" s="187" t="s">
        <v>174</v>
      </c>
      <c r="D985" s="188" t="s">
        <v>174</v>
      </c>
      <c r="E985" s="188" t="s">
        <v>174</v>
      </c>
      <c r="F985" s="189" t="s">
        <v>174</v>
      </c>
      <c r="G985" s="190" t="s">
        <v>174</v>
      </c>
    </row>
    <row r="986" spans="1:7" ht="42" customHeight="1">
      <c r="A986" s="185" t="s">
        <v>174</v>
      </c>
      <c r="B986" s="186" t="s">
        <v>174</v>
      </c>
      <c r="C986" s="187" t="s">
        <v>174</v>
      </c>
      <c r="D986" s="188" t="s">
        <v>174</v>
      </c>
      <c r="E986" s="188" t="s">
        <v>174</v>
      </c>
      <c r="F986" s="189" t="s">
        <v>174</v>
      </c>
      <c r="G986" s="190" t="s">
        <v>174</v>
      </c>
    </row>
    <row r="987" spans="1:7" ht="42" customHeight="1">
      <c r="A987" s="185" t="s">
        <v>174</v>
      </c>
      <c r="B987" s="186" t="s">
        <v>174</v>
      </c>
      <c r="C987" s="187" t="s">
        <v>174</v>
      </c>
      <c r="D987" s="188" t="s">
        <v>174</v>
      </c>
      <c r="E987" s="188" t="s">
        <v>174</v>
      </c>
      <c r="F987" s="189" t="s">
        <v>174</v>
      </c>
      <c r="G987" s="190" t="s">
        <v>174</v>
      </c>
    </row>
    <row r="988" spans="1:7" ht="42" customHeight="1">
      <c r="A988" s="185" t="s">
        <v>174</v>
      </c>
      <c r="B988" s="186" t="s">
        <v>174</v>
      </c>
      <c r="C988" s="187" t="s">
        <v>174</v>
      </c>
      <c r="D988" s="188" t="s">
        <v>174</v>
      </c>
      <c r="E988" s="188" t="s">
        <v>174</v>
      </c>
      <c r="F988" s="189" t="s">
        <v>174</v>
      </c>
      <c r="G988" s="190" t="s">
        <v>174</v>
      </c>
    </row>
    <row r="989" spans="1:7" ht="42" customHeight="1">
      <c r="A989" s="185" t="s">
        <v>174</v>
      </c>
      <c r="B989" s="186" t="s">
        <v>174</v>
      </c>
      <c r="C989" s="187" t="s">
        <v>174</v>
      </c>
      <c r="D989" s="188" t="s">
        <v>174</v>
      </c>
      <c r="E989" s="188" t="s">
        <v>174</v>
      </c>
      <c r="F989" s="189" t="s">
        <v>174</v>
      </c>
      <c r="G989" s="190" t="s">
        <v>174</v>
      </c>
    </row>
    <row r="990" spans="1:7" ht="42" customHeight="1">
      <c r="A990" s="185" t="s">
        <v>174</v>
      </c>
      <c r="B990" s="186" t="s">
        <v>174</v>
      </c>
      <c r="C990" s="187" t="s">
        <v>174</v>
      </c>
      <c r="D990" s="188" t="s">
        <v>174</v>
      </c>
      <c r="E990" s="188" t="s">
        <v>174</v>
      </c>
      <c r="F990" s="189" t="s">
        <v>174</v>
      </c>
      <c r="G990" s="190" t="s">
        <v>174</v>
      </c>
    </row>
    <row r="991" spans="1:7" ht="42" customHeight="1">
      <c r="A991" s="185" t="s">
        <v>174</v>
      </c>
      <c r="B991" s="186" t="s">
        <v>174</v>
      </c>
      <c r="C991" s="187" t="s">
        <v>174</v>
      </c>
      <c r="D991" s="188" t="s">
        <v>174</v>
      </c>
      <c r="E991" s="188" t="s">
        <v>174</v>
      </c>
      <c r="F991" s="189" t="s">
        <v>174</v>
      </c>
      <c r="G991" s="190" t="s">
        <v>174</v>
      </c>
    </row>
    <row r="992" spans="1:7" ht="42" customHeight="1">
      <c r="A992" s="185" t="s">
        <v>174</v>
      </c>
      <c r="B992" s="186" t="s">
        <v>174</v>
      </c>
      <c r="C992" s="187" t="s">
        <v>174</v>
      </c>
      <c r="D992" s="188" t="s">
        <v>174</v>
      </c>
      <c r="E992" s="188" t="s">
        <v>174</v>
      </c>
      <c r="F992" s="189" t="s">
        <v>174</v>
      </c>
      <c r="G992" s="190" t="s">
        <v>174</v>
      </c>
    </row>
    <row r="993" spans="1:7" ht="42" customHeight="1">
      <c r="A993" s="185" t="s">
        <v>174</v>
      </c>
      <c r="B993" s="186" t="s">
        <v>174</v>
      </c>
      <c r="C993" s="187" t="s">
        <v>174</v>
      </c>
      <c r="D993" s="188" t="s">
        <v>174</v>
      </c>
      <c r="E993" s="188" t="s">
        <v>174</v>
      </c>
      <c r="F993" s="189" t="s">
        <v>174</v>
      </c>
      <c r="G993" s="190" t="s">
        <v>174</v>
      </c>
    </row>
    <row r="994" spans="1:7" ht="42" customHeight="1">
      <c r="A994" s="185" t="s">
        <v>174</v>
      </c>
      <c r="B994" s="186" t="s">
        <v>174</v>
      </c>
      <c r="C994" s="187" t="s">
        <v>174</v>
      </c>
      <c r="D994" s="188" t="s">
        <v>174</v>
      </c>
      <c r="E994" s="188" t="s">
        <v>174</v>
      </c>
      <c r="F994" s="189" t="s">
        <v>174</v>
      </c>
      <c r="G994" s="190" t="s">
        <v>174</v>
      </c>
    </row>
    <row r="995" spans="1:7" ht="42" customHeight="1">
      <c r="A995" s="185" t="s">
        <v>174</v>
      </c>
      <c r="B995" s="186" t="s">
        <v>174</v>
      </c>
      <c r="C995" s="187" t="s">
        <v>174</v>
      </c>
      <c r="D995" s="188" t="s">
        <v>174</v>
      </c>
      <c r="E995" s="188" t="s">
        <v>174</v>
      </c>
      <c r="F995" s="189" t="s">
        <v>174</v>
      </c>
      <c r="G995" s="190" t="s">
        <v>174</v>
      </c>
    </row>
    <row r="996" spans="1:7" ht="42" customHeight="1">
      <c r="A996" s="185" t="s">
        <v>174</v>
      </c>
      <c r="B996" s="186" t="s">
        <v>174</v>
      </c>
      <c r="C996" s="187" t="s">
        <v>174</v>
      </c>
      <c r="D996" s="188" t="s">
        <v>174</v>
      </c>
      <c r="E996" s="188" t="s">
        <v>174</v>
      </c>
      <c r="F996" s="189" t="s">
        <v>174</v>
      </c>
      <c r="G996" s="190" t="s">
        <v>174</v>
      </c>
    </row>
    <row r="997" spans="1:7" ht="42" customHeight="1">
      <c r="A997" s="185" t="s">
        <v>174</v>
      </c>
      <c r="B997" s="186" t="s">
        <v>174</v>
      </c>
      <c r="C997" s="187" t="s">
        <v>174</v>
      </c>
      <c r="D997" s="188" t="s">
        <v>174</v>
      </c>
      <c r="E997" s="188" t="s">
        <v>174</v>
      </c>
      <c r="F997" s="189" t="s">
        <v>174</v>
      </c>
      <c r="G997" s="190" t="s">
        <v>174</v>
      </c>
    </row>
    <row r="998" spans="1:7" ht="42" customHeight="1">
      <c r="A998" s="185" t="s">
        <v>174</v>
      </c>
      <c r="B998" s="186" t="s">
        <v>174</v>
      </c>
      <c r="C998" s="187" t="s">
        <v>174</v>
      </c>
      <c r="D998" s="188" t="s">
        <v>174</v>
      </c>
      <c r="E998" s="188" t="s">
        <v>174</v>
      </c>
      <c r="F998" s="189" t="s">
        <v>174</v>
      </c>
      <c r="G998" s="190" t="s">
        <v>174</v>
      </c>
    </row>
    <row r="999" spans="1:7" ht="42" customHeight="1">
      <c r="A999" s="185" t="s">
        <v>174</v>
      </c>
      <c r="B999" s="186" t="s">
        <v>174</v>
      </c>
      <c r="C999" s="187" t="s">
        <v>174</v>
      </c>
      <c r="D999" s="188" t="s">
        <v>174</v>
      </c>
      <c r="E999" s="188" t="s">
        <v>174</v>
      </c>
      <c r="F999" s="189" t="s">
        <v>174</v>
      </c>
      <c r="G999" s="190" t="s">
        <v>174</v>
      </c>
    </row>
    <row r="1000" spans="1:7" ht="42" customHeight="1">
      <c r="A1000" s="185" t="s">
        <v>174</v>
      </c>
      <c r="B1000" s="186" t="s">
        <v>174</v>
      </c>
      <c r="C1000" s="187" t="s">
        <v>174</v>
      </c>
      <c r="D1000" s="188" t="s">
        <v>174</v>
      </c>
      <c r="E1000" s="188" t="s">
        <v>174</v>
      </c>
      <c r="F1000" s="189" t="s">
        <v>174</v>
      </c>
      <c r="G1000" s="190" t="s">
        <v>174</v>
      </c>
    </row>
    <row r="1001" spans="1:7" ht="42" customHeight="1">
      <c r="A1001" s="185" t="s">
        <v>174</v>
      </c>
      <c r="B1001" s="186" t="s">
        <v>174</v>
      </c>
      <c r="C1001" s="187" t="s">
        <v>174</v>
      </c>
      <c r="D1001" s="188" t="s">
        <v>174</v>
      </c>
      <c r="E1001" s="188" t="s">
        <v>174</v>
      </c>
      <c r="F1001" s="189" t="s">
        <v>174</v>
      </c>
      <c r="G1001" s="190" t="s">
        <v>174</v>
      </c>
    </row>
    <row r="1002" spans="1:7" ht="42" customHeight="1">
      <c r="A1002" s="185" t="s">
        <v>174</v>
      </c>
      <c r="B1002" s="186" t="s">
        <v>174</v>
      </c>
      <c r="C1002" s="187" t="s">
        <v>174</v>
      </c>
      <c r="D1002" s="188" t="s">
        <v>174</v>
      </c>
      <c r="E1002" s="188" t="s">
        <v>174</v>
      </c>
      <c r="F1002" s="189" t="s">
        <v>174</v>
      </c>
      <c r="G1002" s="190" t="s">
        <v>174</v>
      </c>
    </row>
    <row r="1003" spans="1:7" ht="42" customHeight="1">
      <c r="A1003" s="185" t="s">
        <v>174</v>
      </c>
      <c r="B1003" s="186" t="s">
        <v>174</v>
      </c>
      <c r="C1003" s="187" t="s">
        <v>174</v>
      </c>
      <c r="D1003" s="188" t="s">
        <v>174</v>
      </c>
      <c r="E1003" s="188" t="s">
        <v>174</v>
      </c>
      <c r="F1003" s="189" t="s">
        <v>174</v>
      </c>
      <c r="G1003" s="190" t="s">
        <v>174</v>
      </c>
    </row>
    <row r="1004" spans="1:7" ht="42" customHeight="1">
      <c r="A1004" s="185" t="s">
        <v>174</v>
      </c>
      <c r="B1004" s="186" t="s">
        <v>174</v>
      </c>
      <c r="C1004" s="187" t="s">
        <v>174</v>
      </c>
      <c r="D1004" s="188" t="s">
        <v>174</v>
      </c>
      <c r="E1004" s="188" t="s">
        <v>174</v>
      </c>
      <c r="F1004" s="189" t="s">
        <v>174</v>
      </c>
      <c r="G1004" s="190" t="s">
        <v>174</v>
      </c>
    </row>
    <row r="1005" spans="1:7" ht="42" customHeight="1">
      <c r="A1005" s="185" t="s">
        <v>174</v>
      </c>
      <c r="B1005" s="186" t="s">
        <v>174</v>
      </c>
      <c r="C1005" s="187" t="s">
        <v>174</v>
      </c>
      <c r="D1005" s="188" t="s">
        <v>174</v>
      </c>
      <c r="E1005" s="188" t="s">
        <v>174</v>
      </c>
      <c r="F1005" s="189" t="s">
        <v>174</v>
      </c>
      <c r="G1005" s="190" t="s">
        <v>174</v>
      </c>
    </row>
    <row r="1006" spans="1:7" ht="42" customHeight="1">
      <c r="A1006" s="185" t="s">
        <v>174</v>
      </c>
      <c r="B1006" s="186" t="s">
        <v>174</v>
      </c>
      <c r="C1006" s="187" t="s">
        <v>174</v>
      </c>
      <c r="D1006" s="188" t="s">
        <v>174</v>
      </c>
      <c r="E1006" s="188" t="s">
        <v>174</v>
      </c>
      <c r="F1006" s="189" t="s">
        <v>174</v>
      </c>
      <c r="G1006" s="190" t="s">
        <v>174</v>
      </c>
    </row>
    <row r="1007" spans="1:7" ht="42" customHeight="1">
      <c r="A1007" s="185" t="s">
        <v>174</v>
      </c>
      <c r="B1007" s="186" t="s">
        <v>174</v>
      </c>
      <c r="C1007" s="187" t="s">
        <v>174</v>
      </c>
      <c r="D1007" s="188" t="s">
        <v>174</v>
      </c>
      <c r="E1007" s="188" t="s">
        <v>174</v>
      </c>
      <c r="F1007" s="189" t="s">
        <v>174</v>
      </c>
      <c r="G1007" s="190" t="s">
        <v>174</v>
      </c>
    </row>
    <row r="1008" spans="1:7" ht="42" customHeight="1">
      <c r="A1008" s="185" t="s">
        <v>174</v>
      </c>
      <c r="B1008" s="186" t="s">
        <v>174</v>
      </c>
      <c r="C1008" s="187" t="s">
        <v>174</v>
      </c>
      <c r="D1008" s="188" t="s">
        <v>174</v>
      </c>
      <c r="E1008" s="188" t="s">
        <v>174</v>
      </c>
      <c r="F1008" s="189" t="s">
        <v>174</v>
      </c>
      <c r="G1008" s="190" t="s">
        <v>174</v>
      </c>
    </row>
    <row r="1009" spans="1:7" ht="42" customHeight="1">
      <c r="A1009" s="185" t="s">
        <v>174</v>
      </c>
      <c r="B1009" s="186" t="s">
        <v>174</v>
      </c>
      <c r="C1009" s="187" t="s">
        <v>174</v>
      </c>
      <c r="D1009" s="188" t="s">
        <v>174</v>
      </c>
      <c r="E1009" s="188" t="s">
        <v>174</v>
      </c>
      <c r="F1009" s="189" t="s">
        <v>174</v>
      </c>
      <c r="G1009" s="190" t="s">
        <v>174</v>
      </c>
    </row>
    <row r="1010" spans="1:7" ht="42" customHeight="1">
      <c r="A1010" s="185" t="s">
        <v>174</v>
      </c>
      <c r="B1010" s="186" t="s">
        <v>174</v>
      </c>
      <c r="C1010" s="187" t="s">
        <v>174</v>
      </c>
      <c r="D1010" s="188" t="s">
        <v>174</v>
      </c>
      <c r="E1010" s="188" t="s">
        <v>174</v>
      </c>
      <c r="F1010" s="189" t="s">
        <v>174</v>
      </c>
      <c r="G1010" s="190" t="s">
        <v>174</v>
      </c>
    </row>
    <row r="1011" spans="1:7" ht="42" customHeight="1">
      <c r="A1011" s="185" t="s">
        <v>174</v>
      </c>
      <c r="B1011" s="186" t="s">
        <v>174</v>
      </c>
      <c r="C1011" s="187" t="s">
        <v>174</v>
      </c>
      <c r="D1011" s="188" t="s">
        <v>174</v>
      </c>
      <c r="E1011" s="188" t="s">
        <v>174</v>
      </c>
      <c r="F1011" s="189" t="s">
        <v>174</v>
      </c>
      <c r="G1011" s="190" t="s">
        <v>174</v>
      </c>
    </row>
    <row r="1012" spans="1:7" ht="42" customHeight="1">
      <c r="A1012" s="185" t="s">
        <v>174</v>
      </c>
      <c r="B1012" s="186" t="s">
        <v>174</v>
      </c>
      <c r="C1012" s="187" t="s">
        <v>174</v>
      </c>
      <c r="D1012" s="188" t="s">
        <v>174</v>
      </c>
      <c r="E1012" s="188" t="s">
        <v>174</v>
      </c>
      <c r="F1012" s="189" t="s">
        <v>174</v>
      </c>
      <c r="G1012" s="190" t="s">
        <v>174</v>
      </c>
    </row>
    <row r="1013" spans="1:7" ht="42" customHeight="1">
      <c r="A1013" s="185" t="s">
        <v>174</v>
      </c>
      <c r="B1013" s="186" t="s">
        <v>174</v>
      </c>
      <c r="C1013" s="187" t="s">
        <v>174</v>
      </c>
      <c r="D1013" s="188" t="s">
        <v>174</v>
      </c>
      <c r="E1013" s="188" t="s">
        <v>174</v>
      </c>
      <c r="F1013" s="189" t="s">
        <v>174</v>
      </c>
      <c r="G1013" s="190" t="s">
        <v>174</v>
      </c>
    </row>
    <row r="1014" spans="1:7" ht="42" customHeight="1">
      <c r="A1014" s="185" t="s">
        <v>174</v>
      </c>
      <c r="B1014" s="186" t="s">
        <v>174</v>
      </c>
      <c r="C1014" s="187" t="s">
        <v>174</v>
      </c>
      <c r="D1014" s="188" t="s">
        <v>174</v>
      </c>
      <c r="E1014" s="188" t="s">
        <v>174</v>
      </c>
      <c r="F1014" s="189" t="s">
        <v>174</v>
      </c>
      <c r="G1014" s="190" t="s">
        <v>174</v>
      </c>
    </row>
    <row r="1015" spans="1:7" ht="42" customHeight="1">
      <c r="A1015" s="185" t="s">
        <v>174</v>
      </c>
      <c r="B1015" s="186" t="s">
        <v>174</v>
      </c>
      <c r="C1015" s="187" t="s">
        <v>174</v>
      </c>
      <c r="D1015" s="188" t="s">
        <v>174</v>
      </c>
      <c r="E1015" s="188" t="s">
        <v>174</v>
      </c>
      <c r="F1015" s="189" t="s">
        <v>174</v>
      </c>
      <c r="G1015" s="190" t="s">
        <v>174</v>
      </c>
    </row>
    <row r="1016" spans="1:7" ht="42" customHeight="1">
      <c r="A1016" s="185" t="s">
        <v>174</v>
      </c>
      <c r="B1016" s="186" t="s">
        <v>174</v>
      </c>
      <c r="C1016" s="187" t="s">
        <v>174</v>
      </c>
      <c r="D1016" s="188" t="s">
        <v>174</v>
      </c>
      <c r="E1016" s="188" t="s">
        <v>174</v>
      </c>
      <c r="F1016" s="189" t="s">
        <v>174</v>
      </c>
      <c r="G1016" s="190" t="s">
        <v>174</v>
      </c>
    </row>
    <row r="1017" spans="1:7" ht="42" customHeight="1">
      <c r="A1017" s="185" t="s">
        <v>174</v>
      </c>
      <c r="B1017" s="186" t="s">
        <v>174</v>
      </c>
      <c r="C1017" s="187" t="s">
        <v>174</v>
      </c>
      <c r="D1017" s="188" t="s">
        <v>174</v>
      </c>
      <c r="E1017" s="188" t="s">
        <v>174</v>
      </c>
      <c r="F1017" s="189" t="s">
        <v>174</v>
      </c>
      <c r="G1017" s="190" t="s">
        <v>174</v>
      </c>
    </row>
    <row r="1018" spans="1:7" ht="42" customHeight="1">
      <c r="A1018" s="185" t="s">
        <v>174</v>
      </c>
      <c r="B1018" s="186" t="s">
        <v>174</v>
      </c>
      <c r="C1018" s="187" t="s">
        <v>174</v>
      </c>
      <c r="D1018" s="188" t="s">
        <v>174</v>
      </c>
      <c r="E1018" s="188" t="s">
        <v>174</v>
      </c>
      <c r="F1018" s="189" t="s">
        <v>174</v>
      </c>
      <c r="G1018" s="190" t="s">
        <v>174</v>
      </c>
    </row>
    <row r="1019" spans="1:7" ht="42" customHeight="1">
      <c r="A1019" s="185" t="s">
        <v>174</v>
      </c>
      <c r="B1019" s="186" t="s">
        <v>174</v>
      </c>
      <c r="C1019" s="187" t="s">
        <v>174</v>
      </c>
      <c r="D1019" s="188" t="s">
        <v>174</v>
      </c>
      <c r="E1019" s="188" t="s">
        <v>174</v>
      </c>
      <c r="F1019" s="189" t="s">
        <v>174</v>
      </c>
      <c r="G1019" s="190" t="s">
        <v>174</v>
      </c>
    </row>
    <row r="1020" spans="1:7" ht="42" customHeight="1">
      <c r="A1020" s="185" t="s">
        <v>174</v>
      </c>
      <c r="B1020" s="186" t="s">
        <v>174</v>
      </c>
      <c r="C1020" s="187" t="s">
        <v>174</v>
      </c>
      <c r="D1020" s="188" t="s">
        <v>174</v>
      </c>
      <c r="E1020" s="188" t="s">
        <v>174</v>
      </c>
      <c r="F1020" s="189" t="s">
        <v>174</v>
      </c>
      <c r="G1020" s="190" t="s">
        <v>174</v>
      </c>
    </row>
    <row r="1021" spans="1:7" ht="42" customHeight="1">
      <c r="A1021" s="185" t="s">
        <v>174</v>
      </c>
      <c r="B1021" s="186" t="s">
        <v>174</v>
      </c>
      <c r="C1021" s="187" t="s">
        <v>174</v>
      </c>
      <c r="D1021" s="188" t="s">
        <v>174</v>
      </c>
      <c r="E1021" s="188" t="s">
        <v>174</v>
      </c>
      <c r="F1021" s="189" t="s">
        <v>174</v>
      </c>
      <c r="G1021" s="190" t="s">
        <v>174</v>
      </c>
    </row>
    <row r="1022" spans="1:7" ht="42" customHeight="1">
      <c r="A1022" s="185" t="s">
        <v>174</v>
      </c>
      <c r="B1022" s="186" t="s">
        <v>174</v>
      </c>
      <c r="C1022" s="187" t="s">
        <v>174</v>
      </c>
      <c r="D1022" s="188" t="s">
        <v>174</v>
      </c>
      <c r="E1022" s="188" t="s">
        <v>174</v>
      </c>
      <c r="F1022" s="189" t="s">
        <v>174</v>
      </c>
      <c r="G1022" s="190" t="s">
        <v>174</v>
      </c>
    </row>
    <row r="1023" spans="1:7" ht="42" customHeight="1">
      <c r="A1023" s="185" t="s">
        <v>174</v>
      </c>
      <c r="B1023" s="186" t="s">
        <v>174</v>
      </c>
      <c r="C1023" s="187" t="s">
        <v>174</v>
      </c>
      <c r="D1023" s="188" t="s">
        <v>174</v>
      </c>
      <c r="E1023" s="188" t="s">
        <v>174</v>
      </c>
      <c r="F1023" s="189" t="s">
        <v>174</v>
      </c>
      <c r="G1023" s="190" t="s">
        <v>174</v>
      </c>
    </row>
    <row r="1024" spans="1:7" ht="42" customHeight="1">
      <c r="A1024" s="185" t="s">
        <v>174</v>
      </c>
      <c r="B1024" s="186" t="s">
        <v>174</v>
      </c>
      <c r="C1024" s="187" t="s">
        <v>174</v>
      </c>
      <c r="D1024" s="188" t="s">
        <v>174</v>
      </c>
      <c r="E1024" s="188" t="s">
        <v>174</v>
      </c>
      <c r="F1024" s="189" t="s">
        <v>174</v>
      </c>
      <c r="G1024" s="190" t="s">
        <v>174</v>
      </c>
    </row>
    <row r="1025" spans="1:7" ht="42" customHeight="1">
      <c r="A1025" s="185" t="s">
        <v>174</v>
      </c>
      <c r="B1025" s="186" t="s">
        <v>174</v>
      </c>
      <c r="C1025" s="187" t="s">
        <v>174</v>
      </c>
      <c r="D1025" s="188" t="s">
        <v>174</v>
      </c>
      <c r="E1025" s="188" t="s">
        <v>174</v>
      </c>
      <c r="F1025" s="189" t="s">
        <v>174</v>
      </c>
      <c r="G1025" s="190" t="s">
        <v>174</v>
      </c>
    </row>
    <row r="1026" spans="1:7" ht="42" customHeight="1">
      <c r="A1026" s="185" t="s">
        <v>174</v>
      </c>
      <c r="B1026" s="186" t="s">
        <v>174</v>
      </c>
      <c r="C1026" s="187" t="s">
        <v>174</v>
      </c>
      <c r="D1026" s="188" t="s">
        <v>174</v>
      </c>
      <c r="E1026" s="188" t="s">
        <v>174</v>
      </c>
      <c r="F1026" s="189" t="s">
        <v>174</v>
      </c>
      <c r="G1026" s="190" t="s">
        <v>174</v>
      </c>
    </row>
    <row r="1027" spans="1:7" ht="42" customHeight="1">
      <c r="A1027" s="185" t="s">
        <v>174</v>
      </c>
      <c r="B1027" s="186" t="s">
        <v>174</v>
      </c>
      <c r="C1027" s="187" t="s">
        <v>174</v>
      </c>
      <c r="D1027" s="188" t="s">
        <v>174</v>
      </c>
      <c r="E1027" s="188" t="s">
        <v>174</v>
      </c>
      <c r="F1027" s="189" t="s">
        <v>174</v>
      </c>
      <c r="G1027" s="190" t="s">
        <v>174</v>
      </c>
    </row>
    <row r="1028" spans="1:7" ht="42" customHeight="1">
      <c r="A1028" s="185" t="s">
        <v>174</v>
      </c>
      <c r="B1028" s="186" t="s">
        <v>174</v>
      </c>
      <c r="C1028" s="187" t="s">
        <v>174</v>
      </c>
      <c r="D1028" s="188" t="s">
        <v>174</v>
      </c>
      <c r="E1028" s="188" t="s">
        <v>174</v>
      </c>
      <c r="F1028" s="189" t="s">
        <v>174</v>
      </c>
      <c r="G1028" s="190" t="s">
        <v>174</v>
      </c>
    </row>
    <row r="1029" spans="1:7" ht="42" customHeight="1">
      <c r="A1029" s="185" t="s">
        <v>174</v>
      </c>
      <c r="B1029" s="186" t="s">
        <v>174</v>
      </c>
      <c r="C1029" s="187" t="s">
        <v>174</v>
      </c>
      <c r="D1029" s="188" t="s">
        <v>174</v>
      </c>
      <c r="E1029" s="188" t="s">
        <v>174</v>
      </c>
      <c r="F1029" s="189" t="s">
        <v>174</v>
      </c>
      <c r="G1029" s="190" t="s">
        <v>174</v>
      </c>
    </row>
    <row r="1030" spans="1:7" ht="42" customHeight="1">
      <c r="A1030" s="185" t="s">
        <v>174</v>
      </c>
      <c r="B1030" s="186" t="s">
        <v>174</v>
      </c>
      <c r="C1030" s="187" t="s">
        <v>174</v>
      </c>
      <c r="D1030" s="188" t="s">
        <v>174</v>
      </c>
      <c r="E1030" s="188" t="s">
        <v>174</v>
      </c>
      <c r="F1030" s="189" t="s">
        <v>174</v>
      </c>
      <c r="G1030" s="190" t="s">
        <v>174</v>
      </c>
    </row>
    <row r="1031" spans="1:7" ht="42" customHeight="1">
      <c r="A1031" s="185" t="s">
        <v>174</v>
      </c>
      <c r="B1031" s="186" t="s">
        <v>174</v>
      </c>
      <c r="C1031" s="187" t="s">
        <v>174</v>
      </c>
      <c r="D1031" s="188" t="s">
        <v>174</v>
      </c>
      <c r="E1031" s="188" t="s">
        <v>174</v>
      </c>
      <c r="F1031" s="189" t="s">
        <v>174</v>
      </c>
      <c r="G1031" s="190" t="s">
        <v>174</v>
      </c>
    </row>
    <row r="1032" spans="1:7" ht="42" customHeight="1">
      <c r="A1032" s="185" t="s">
        <v>174</v>
      </c>
      <c r="B1032" s="186" t="s">
        <v>174</v>
      </c>
      <c r="C1032" s="187" t="s">
        <v>174</v>
      </c>
      <c r="D1032" s="188" t="s">
        <v>174</v>
      </c>
      <c r="E1032" s="188" t="s">
        <v>174</v>
      </c>
      <c r="F1032" s="189" t="s">
        <v>174</v>
      </c>
      <c r="G1032" s="190" t="s">
        <v>174</v>
      </c>
    </row>
    <row r="1033" spans="1:7" ht="42" customHeight="1">
      <c r="A1033" s="185" t="s">
        <v>174</v>
      </c>
      <c r="B1033" s="186" t="s">
        <v>174</v>
      </c>
      <c r="C1033" s="187" t="s">
        <v>174</v>
      </c>
      <c r="D1033" s="188" t="s">
        <v>174</v>
      </c>
      <c r="E1033" s="188" t="s">
        <v>174</v>
      </c>
      <c r="F1033" s="189" t="s">
        <v>174</v>
      </c>
      <c r="G1033" s="190" t="s">
        <v>174</v>
      </c>
    </row>
    <row r="1034" spans="1:7" ht="42" customHeight="1">
      <c r="A1034" s="185" t="s">
        <v>174</v>
      </c>
      <c r="B1034" s="186" t="s">
        <v>174</v>
      </c>
      <c r="C1034" s="187" t="s">
        <v>174</v>
      </c>
      <c r="D1034" s="188" t="s">
        <v>174</v>
      </c>
      <c r="E1034" s="188" t="s">
        <v>174</v>
      </c>
      <c r="F1034" s="189" t="s">
        <v>174</v>
      </c>
      <c r="G1034" s="190" t="s">
        <v>174</v>
      </c>
    </row>
    <row r="1035" spans="1:7" ht="42" customHeight="1">
      <c r="A1035" s="185" t="s">
        <v>174</v>
      </c>
      <c r="B1035" s="186" t="s">
        <v>174</v>
      </c>
      <c r="C1035" s="187" t="s">
        <v>174</v>
      </c>
      <c r="D1035" s="188" t="s">
        <v>174</v>
      </c>
      <c r="E1035" s="188" t="s">
        <v>174</v>
      </c>
      <c r="F1035" s="189" t="s">
        <v>174</v>
      </c>
      <c r="G1035" s="190" t="s">
        <v>174</v>
      </c>
    </row>
    <row r="1036" spans="1:7" ht="42" customHeight="1">
      <c r="A1036" s="185" t="s">
        <v>174</v>
      </c>
      <c r="B1036" s="186" t="s">
        <v>174</v>
      </c>
      <c r="C1036" s="187" t="s">
        <v>174</v>
      </c>
      <c r="D1036" s="188" t="s">
        <v>174</v>
      </c>
      <c r="E1036" s="188" t="s">
        <v>174</v>
      </c>
      <c r="F1036" s="189" t="s">
        <v>174</v>
      </c>
      <c r="G1036" s="190" t="s">
        <v>174</v>
      </c>
    </row>
    <row r="1037" spans="1:7" ht="42" customHeight="1">
      <c r="A1037" s="185" t="s">
        <v>174</v>
      </c>
      <c r="B1037" s="186" t="s">
        <v>174</v>
      </c>
      <c r="C1037" s="187" t="s">
        <v>174</v>
      </c>
      <c r="D1037" s="188" t="s">
        <v>174</v>
      </c>
      <c r="E1037" s="188" t="s">
        <v>174</v>
      </c>
      <c r="F1037" s="189" t="s">
        <v>174</v>
      </c>
      <c r="G1037" s="190" t="s">
        <v>174</v>
      </c>
    </row>
    <row r="1038" spans="1:7" ht="42" customHeight="1">
      <c r="A1038" s="185" t="s">
        <v>174</v>
      </c>
      <c r="B1038" s="186" t="s">
        <v>174</v>
      </c>
      <c r="C1038" s="187" t="s">
        <v>174</v>
      </c>
      <c r="D1038" s="188" t="s">
        <v>174</v>
      </c>
      <c r="E1038" s="188" t="s">
        <v>174</v>
      </c>
      <c r="F1038" s="189" t="s">
        <v>174</v>
      </c>
      <c r="G1038" s="190" t="s">
        <v>174</v>
      </c>
    </row>
    <row r="1039" spans="1:7" ht="42" customHeight="1">
      <c r="A1039" s="185" t="s">
        <v>174</v>
      </c>
      <c r="B1039" s="186" t="s">
        <v>174</v>
      </c>
      <c r="C1039" s="187" t="s">
        <v>174</v>
      </c>
      <c r="D1039" s="188" t="s">
        <v>174</v>
      </c>
      <c r="E1039" s="188" t="s">
        <v>174</v>
      </c>
      <c r="F1039" s="189" t="s">
        <v>174</v>
      </c>
      <c r="G1039" s="190" t="s">
        <v>174</v>
      </c>
    </row>
    <row r="1040" spans="1:7" ht="42" customHeight="1">
      <c r="A1040" s="185" t="s">
        <v>174</v>
      </c>
      <c r="B1040" s="186" t="s">
        <v>174</v>
      </c>
      <c r="C1040" s="187" t="s">
        <v>174</v>
      </c>
      <c r="D1040" s="188" t="s">
        <v>174</v>
      </c>
      <c r="E1040" s="188" t="s">
        <v>174</v>
      </c>
      <c r="F1040" s="189" t="s">
        <v>174</v>
      </c>
      <c r="G1040" s="190" t="s">
        <v>174</v>
      </c>
    </row>
    <row r="1041" spans="1:7" ht="42" customHeight="1">
      <c r="A1041" s="185" t="s">
        <v>174</v>
      </c>
      <c r="B1041" s="186" t="s">
        <v>174</v>
      </c>
      <c r="C1041" s="187" t="s">
        <v>174</v>
      </c>
      <c r="D1041" s="188" t="s">
        <v>174</v>
      </c>
      <c r="E1041" s="188" t="s">
        <v>174</v>
      </c>
      <c r="F1041" s="189" t="s">
        <v>174</v>
      </c>
      <c r="G1041" s="190" t="s">
        <v>174</v>
      </c>
    </row>
    <row r="1042" spans="1:7" ht="42" customHeight="1">
      <c r="A1042" s="185" t="s">
        <v>174</v>
      </c>
      <c r="B1042" s="186" t="s">
        <v>174</v>
      </c>
      <c r="C1042" s="187" t="s">
        <v>174</v>
      </c>
      <c r="D1042" s="188" t="s">
        <v>174</v>
      </c>
      <c r="E1042" s="188" t="s">
        <v>174</v>
      </c>
      <c r="F1042" s="189" t="s">
        <v>174</v>
      </c>
      <c r="G1042" s="190" t="s">
        <v>174</v>
      </c>
    </row>
    <row r="1043" spans="1:7" ht="42" customHeight="1">
      <c r="A1043" s="185" t="s">
        <v>174</v>
      </c>
      <c r="B1043" s="186" t="s">
        <v>174</v>
      </c>
      <c r="C1043" s="187" t="s">
        <v>174</v>
      </c>
      <c r="D1043" s="188" t="s">
        <v>174</v>
      </c>
      <c r="E1043" s="188" t="s">
        <v>174</v>
      </c>
      <c r="F1043" s="189" t="s">
        <v>174</v>
      </c>
      <c r="G1043" s="190" t="s">
        <v>174</v>
      </c>
    </row>
    <row r="1044" spans="1:7" ht="42" customHeight="1">
      <c r="A1044" s="185" t="s">
        <v>174</v>
      </c>
      <c r="B1044" s="186" t="s">
        <v>174</v>
      </c>
      <c r="C1044" s="187" t="s">
        <v>174</v>
      </c>
      <c r="D1044" s="188" t="s">
        <v>174</v>
      </c>
      <c r="E1044" s="188" t="s">
        <v>174</v>
      </c>
      <c r="F1044" s="189" t="s">
        <v>174</v>
      </c>
      <c r="G1044" s="190" t="s">
        <v>174</v>
      </c>
    </row>
    <row r="1045" spans="1:7" ht="42" customHeight="1">
      <c r="A1045" s="185" t="s">
        <v>174</v>
      </c>
      <c r="B1045" s="186" t="s">
        <v>174</v>
      </c>
      <c r="C1045" s="187" t="s">
        <v>174</v>
      </c>
      <c r="D1045" s="188" t="s">
        <v>174</v>
      </c>
      <c r="E1045" s="188" t="s">
        <v>174</v>
      </c>
      <c r="F1045" s="189" t="s">
        <v>174</v>
      </c>
      <c r="G1045" s="190" t="s">
        <v>174</v>
      </c>
    </row>
    <row r="1046" spans="1:7" ht="42" customHeight="1">
      <c r="A1046" s="185" t="s">
        <v>174</v>
      </c>
      <c r="B1046" s="186" t="s">
        <v>174</v>
      </c>
      <c r="C1046" s="187" t="s">
        <v>174</v>
      </c>
      <c r="D1046" s="188" t="s">
        <v>174</v>
      </c>
      <c r="E1046" s="188" t="s">
        <v>174</v>
      </c>
      <c r="F1046" s="189" t="s">
        <v>174</v>
      </c>
      <c r="G1046" s="190" t="s">
        <v>174</v>
      </c>
    </row>
    <row r="1047" spans="1:7" ht="42" customHeight="1">
      <c r="A1047" s="185" t="s">
        <v>174</v>
      </c>
      <c r="B1047" s="186" t="s">
        <v>174</v>
      </c>
      <c r="C1047" s="187" t="s">
        <v>174</v>
      </c>
      <c r="D1047" s="188" t="s">
        <v>174</v>
      </c>
      <c r="E1047" s="188" t="s">
        <v>174</v>
      </c>
      <c r="F1047" s="189" t="s">
        <v>174</v>
      </c>
      <c r="G1047" s="190" t="s">
        <v>174</v>
      </c>
    </row>
    <row r="1048" spans="1:7" ht="42" customHeight="1">
      <c r="A1048" s="185" t="s">
        <v>174</v>
      </c>
      <c r="B1048" s="186" t="s">
        <v>174</v>
      </c>
      <c r="C1048" s="187" t="s">
        <v>174</v>
      </c>
      <c r="D1048" s="188" t="s">
        <v>174</v>
      </c>
      <c r="E1048" s="188" t="s">
        <v>174</v>
      </c>
      <c r="F1048" s="189" t="s">
        <v>174</v>
      </c>
      <c r="G1048" s="190" t="s">
        <v>174</v>
      </c>
    </row>
    <row r="1049" spans="1:7" ht="42" customHeight="1">
      <c r="A1049" s="185" t="s">
        <v>174</v>
      </c>
      <c r="B1049" s="186" t="s">
        <v>174</v>
      </c>
      <c r="C1049" s="187" t="s">
        <v>174</v>
      </c>
      <c r="D1049" s="188" t="s">
        <v>174</v>
      </c>
      <c r="E1049" s="188" t="s">
        <v>174</v>
      </c>
      <c r="F1049" s="189" t="s">
        <v>174</v>
      </c>
      <c r="G1049" s="190" t="s">
        <v>174</v>
      </c>
    </row>
    <row r="1050" spans="1:7" ht="42" customHeight="1">
      <c r="A1050" s="185" t="s">
        <v>174</v>
      </c>
      <c r="B1050" s="186" t="s">
        <v>174</v>
      </c>
      <c r="C1050" s="187" t="s">
        <v>174</v>
      </c>
      <c r="D1050" s="188" t="s">
        <v>174</v>
      </c>
      <c r="E1050" s="188" t="s">
        <v>174</v>
      </c>
      <c r="F1050" s="189" t="s">
        <v>174</v>
      </c>
      <c r="G1050" s="190" t="s">
        <v>174</v>
      </c>
    </row>
    <row r="1051" spans="1:7" ht="42" customHeight="1">
      <c r="A1051" s="185" t="s">
        <v>174</v>
      </c>
      <c r="B1051" s="186" t="s">
        <v>174</v>
      </c>
      <c r="C1051" s="187" t="s">
        <v>174</v>
      </c>
      <c r="D1051" s="188" t="s">
        <v>174</v>
      </c>
      <c r="E1051" s="188" t="s">
        <v>174</v>
      </c>
      <c r="F1051" s="189" t="s">
        <v>174</v>
      </c>
      <c r="G1051" s="190" t="s">
        <v>174</v>
      </c>
    </row>
    <row r="1052" spans="1:7" ht="42" customHeight="1">
      <c r="A1052" s="185" t="s">
        <v>174</v>
      </c>
      <c r="B1052" s="186" t="s">
        <v>174</v>
      </c>
      <c r="C1052" s="187" t="s">
        <v>174</v>
      </c>
      <c r="D1052" s="188" t="s">
        <v>174</v>
      </c>
      <c r="E1052" s="188" t="s">
        <v>174</v>
      </c>
      <c r="F1052" s="189" t="s">
        <v>174</v>
      </c>
      <c r="G1052" s="190" t="s">
        <v>174</v>
      </c>
    </row>
    <row r="1053" spans="1:7" ht="42" customHeight="1">
      <c r="A1053" s="185" t="s">
        <v>174</v>
      </c>
      <c r="B1053" s="186" t="s">
        <v>174</v>
      </c>
      <c r="C1053" s="187" t="s">
        <v>174</v>
      </c>
      <c r="D1053" s="188" t="s">
        <v>174</v>
      </c>
      <c r="E1053" s="188" t="s">
        <v>174</v>
      </c>
      <c r="F1053" s="189" t="s">
        <v>174</v>
      </c>
      <c r="G1053" s="190" t="s">
        <v>174</v>
      </c>
    </row>
    <row r="1054" spans="1:7" ht="42" customHeight="1">
      <c r="A1054" s="185" t="s">
        <v>174</v>
      </c>
      <c r="B1054" s="186" t="s">
        <v>174</v>
      </c>
      <c r="C1054" s="187" t="s">
        <v>174</v>
      </c>
      <c r="D1054" s="188" t="s">
        <v>174</v>
      </c>
      <c r="E1054" s="188" t="s">
        <v>174</v>
      </c>
      <c r="F1054" s="189" t="s">
        <v>174</v>
      </c>
      <c r="G1054" s="190" t="s">
        <v>174</v>
      </c>
    </row>
    <row r="1055" spans="1:7" ht="42" customHeight="1">
      <c r="A1055" s="185" t="s">
        <v>174</v>
      </c>
      <c r="B1055" s="186" t="s">
        <v>174</v>
      </c>
      <c r="C1055" s="187" t="s">
        <v>174</v>
      </c>
      <c r="D1055" s="188" t="s">
        <v>174</v>
      </c>
      <c r="E1055" s="188" t="s">
        <v>174</v>
      </c>
      <c r="F1055" s="189" t="s">
        <v>174</v>
      </c>
      <c r="G1055" s="190" t="s">
        <v>174</v>
      </c>
    </row>
    <row r="1056" spans="1:7" ht="42" customHeight="1">
      <c r="A1056" s="185" t="s">
        <v>174</v>
      </c>
      <c r="B1056" s="186" t="s">
        <v>174</v>
      </c>
      <c r="C1056" s="187" t="s">
        <v>174</v>
      </c>
      <c r="D1056" s="188" t="s">
        <v>174</v>
      </c>
      <c r="E1056" s="188" t="s">
        <v>174</v>
      </c>
      <c r="F1056" s="189" t="s">
        <v>174</v>
      </c>
      <c r="G1056" s="190" t="s">
        <v>174</v>
      </c>
    </row>
    <row r="1057" spans="1:7" ht="42" customHeight="1">
      <c r="A1057" s="185" t="s">
        <v>174</v>
      </c>
      <c r="B1057" s="186" t="s">
        <v>174</v>
      </c>
      <c r="C1057" s="187" t="s">
        <v>174</v>
      </c>
      <c r="D1057" s="188" t="s">
        <v>174</v>
      </c>
      <c r="E1057" s="188" t="s">
        <v>174</v>
      </c>
      <c r="F1057" s="189" t="s">
        <v>174</v>
      </c>
      <c r="G1057" s="190" t="s">
        <v>174</v>
      </c>
    </row>
    <row r="1058" spans="1:7" ht="42" customHeight="1">
      <c r="A1058" s="185" t="s">
        <v>174</v>
      </c>
      <c r="B1058" s="186" t="s">
        <v>174</v>
      </c>
      <c r="C1058" s="187" t="s">
        <v>174</v>
      </c>
      <c r="D1058" s="188" t="s">
        <v>174</v>
      </c>
      <c r="E1058" s="188" t="s">
        <v>174</v>
      </c>
      <c r="F1058" s="189" t="s">
        <v>174</v>
      </c>
      <c r="G1058" s="190" t="s">
        <v>174</v>
      </c>
    </row>
    <row r="1059" spans="1:7" ht="42" customHeight="1">
      <c r="A1059" s="185" t="s">
        <v>174</v>
      </c>
      <c r="B1059" s="186" t="s">
        <v>174</v>
      </c>
      <c r="C1059" s="187" t="s">
        <v>174</v>
      </c>
      <c r="D1059" s="188" t="s">
        <v>174</v>
      </c>
      <c r="E1059" s="188" t="s">
        <v>174</v>
      </c>
      <c r="F1059" s="189" t="s">
        <v>174</v>
      </c>
      <c r="G1059" s="190" t="s">
        <v>174</v>
      </c>
    </row>
    <row r="1060" spans="1:7" ht="42" customHeight="1">
      <c r="A1060" s="185" t="s">
        <v>174</v>
      </c>
      <c r="B1060" s="186" t="s">
        <v>174</v>
      </c>
      <c r="C1060" s="187" t="s">
        <v>174</v>
      </c>
      <c r="D1060" s="188" t="s">
        <v>174</v>
      </c>
      <c r="E1060" s="188" t="s">
        <v>174</v>
      </c>
      <c r="F1060" s="189" t="s">
        <v>174</v>
      </c>
      <c r="G1060" s="190" t="s">
        <v>174</v>
      </c>
    </row>
    <row r="1061" spans="1:7" ht="42" customHeight="1">
      <c r="A1061" s="185" t="s">
        <v>174</v>
      </c>
      <c r="B1061" s="186" t="s">
        <v>174</v>
      </c>
      <c r="C1061" s="187" t="s">
        <v>174</v>
      </c>
      <c r="D1061" s="188" t="s">
        <v>174</v>
      </c>
      <c r="E1061" s="188" t="s">
        <v>174</v>
      </c>
      <c r="F1061" s="189" t="s">
        <v>174</v>
      </c>
      <c r="G1061" s="190" t="s">
        <v>174</v>
      </c>
    </row>
    <row r="1062" spans="1:7" ht="42" customHeight="1">
      <c r="A1062" s="185" t="s">
        <v>174</v>
      </c>
      <c r="B1062" s="186" t="s">
        <v>174</v>
      </c>
      <c r="C1062" s="187" t="s">
        <v>174</v>
      </c>
      <c r="D1062" s="188" t="s">
        <v>174</v>
      </c>
      <c r="E1062" s="188" t="s">
        <v>174</v>
      </c>
      <c r="F1062" s="189" t="s">
        <v>174</v>
      </c>
      <c r="G1062" s="190" t="s">
        <v>174</v>
      </c>
    </row>
    <row r="1063" spans="1:7" ht="42" customHeight="1">
      <c r="A1063" s="185" t="s">
        <v>174</v>
      </c>
      <c r="B1063" s="186" t="s">
        <v>174</v>
      </c>
      <c r="C1063" s="187" t="s">
        <v>174</v>
      </c>
      <c r="D1063" s="188" t="s">
        <v>174</v>
      </c>
      <c r="E1063" s="188" t="s">
        <v>174</v>
      </c>
      <c r="F1063" s="189" t="s">
        <v>174</v>
      </c>
      <c r="G1063" s="190" t="s">
        <v>174</v>
      </c>
    </row>
    <row r="1064" spans="1:7" ht="42" customHeight="1">
      <c r="A1064" s="185" t="s">
        <v>174</v>
      </c>
      <c r="B1064" s="186" t="s">
        <v>174</v>
      </c>
      <c r="C1064" s="187" t="s">
        <v>174</v>
      </c>
      <c r="D1064" s="188" t="s">
        <v>174</v>
      </c>
      <c r="E1064" s="188" t="s">
        <v>174</v>
      </c>
      <c r="F1064" s="189" t="s">
        <v>174</v>
      </c>
      <c r="G1064" s="190" t="s">
        <v>174</v>
      </c>
    </row>
    <row r="1065" spans="1:7" ht="42" customHeight="1">
      <c r="A1065" s="185" t="s">
        <v>174</v>
      </c>
      <c r="B1065" s="186" t="s">
        <v>174</v>
      </c>
      <c r="C1065" s="187" t="s">
        <v>174</v>
      </c>
      <c r="D1065" s="188" t="s">
        <v>174</v>
      </c>
      <c r="E1065" s="188" t="s">
        <v>174</v>
      </c>
      <c r="F1065" s="189" t="s">
        <v>174</v>
      </c>
      <c r="G1065" s="190" t="s">
        <v>174</v>
      </c>
    </row>
    <row r="1066" spans="1:7" ht="42" customHeight="1">
      <c r="A1066" s="185" t="s">
        <v>174</v>
      </c>
      <c r="B1066" s="186" t="s">
        <v>174</v>
      </c>
      <c r="C1066" s="187" t="s">
        <v>174</v>
      </c>
      <c r="D1066" s="188" t="s">
        <v>174</v>
      </c>
      <c r="E1066" s="188" t="s">
        <v>174</v>
      </c>
      <c r="F1066" s="189" t="s">
        <v>174</v>
      </c>
      <c r="G1066" s="190" t="s">
        <v>174</v>
      </c>
    </row>
    <row r="1067" spans="1:7" ht="42" customHeight="1">
      <c r="A1067" s="185" t="s">
        <v>174</v>
      </c>
      <c r="B1067" s="186" t="s">
        <v>174</v>
      </c>
      <c r="C1067" s="187" t="s">
        <v>174</v>
      </c>
      <c r="D1067" s="188" t="s">
        <v>174</v>
      </c>
      <c r="E1067" s="188" t="s">
        <v>174</v>
      </c>
      <c r="F1067" s="189" t="s">
        <v>174</v>
      </c>
      <c r="G1067" s="190" t="s">
        <v>174</v>
      </c>
    </row>
    <row r="1068" spans="1:7" ht="42" customHeight="1">
      <c r="A1068" s="185" t="s">
        <v>174</v>
      </c>
      <c r="B1068" s="186" t="s">
        <v>174</v>
      </c>
      <c r="C1068" s="187" t="s">
        <v>174</v>
      </c>
      <c r="D1068" s="188" t="s">
        <v>174</v>
      </c>
      <c r="E1068" s="188" t="s">
        <v>174</v>
      </c>
      <c r="F1068" s="189" t="s">
        <v>174</v>
      </c>
      <c r="G1068" s="190" t="s">
        <v>174</v>
      </c>
    </row>
    <row r="1069" spans="1:7" ht="42" customHeight="1">
      <c r="A1069" s="185" t="s">
        <v>174</v>
      </c>
      <c r="B1069" s="186" t="s">
        <v>174</v>
      </c>
      <c r="C1069" s="187" t="s">
        <v>174</v>
      </c>
      <c r="D1069" s="188" t="s">
        <v>174</v>
      </c>
      <c r="E1069" s="188" t="s">
        <v>174</v>
      </c>
      <c r="F1069" s="189" t="s">
        <v>174</v>
      </c>
      <c r="G1069" s="190" t="s">
        <v>174</v>
      </c>
    </row>
    <row r="1070" spans="1:7" ht="42" customHeight="1">
      <c r="A1070" s="185" t="s">
        <v>174</v>
      </c>
      <c r="B1070" s="186" t="s">
        <v>174</v>
      </c>
      <c r="C1070" s="187" t="s">
        <v>174</v>
      </c>
      <c r="D1070" s="188" t="s">
        <v>174</v>
      </c>
      <c r="E1070" s="188" t="s">
        <v>174</v>
      </c>
      <c r="F1070" s="189" t="s">
        <v>174</v>
      </c>
      <c r="G1070" s="190" t="s">
        <v>174</v>
      </c>
    </row>
    <row r="1071" spans="1:7" ht="42" customHeight="1">
      <c r="A1071" s="185" t="s">
        <v>174</v>
      </c>
      <c r="B1071" s="186" t="s">
        <v>174</v>
      </c>
      <c r="C1071" s="187" t="s">
        <v>174</v>
      </c>
      <c r="D1071" s="188" t="s">
        <v>174</v>
      </c>
      <c r="E1071" s="188" t="s">
        <v>174</v>
      </c>
      <c r="F1071" s="189" t="s">
        <v>174</v>
      </c>
      <c r="G1071" s="190" t="s">
        <v>174</v>
      </c>
    </row>
    <row r="1072" spans="1:7" ht="42" customHeight="1">
      <c r="A1072" s="185" t="s">
        <v>174</v>
      </c>
      <c r="B1072" s="186" t="s">
        <v>174</v>
      </c>
      <c r="C1072" s="187" t="s">
        <v>174</v>
      </c>
      <c r="D1072" s="188" t="s">
        <v>174</v>
      </c>
      <c r="E1072" s="188" t="s">
        <v>174</v>
      </c>
      <c r="F1072" s="189" t="s">
        <v>174</v>
      </c>
      <c r="G1072" s="190" t="s">
        <v>174</v>
      </c>
    </row>
    <row r="1073" spans="1:7" ht="42" customHeight="1">
      <c r="A1073" s="185" t="s">
        <v>174</v>
      </c>
      <c r="B1073" s="186" t="s">
        <v>174</v>
      </c>
      <c r="C1073" s="187" t="s">
        <v>174</v>
      </c>
      <c r="D1073" s="188" t="s">
        <v>174</v>
      </c>
      <c r="E1073" s="188" t="s">
        <v>174</v>
      </c>
      <c r="F1073" s="189" t="s">
        <v>174</v>
      </c>
      <c r="G1073" s="190" t="s">
        <v>174</v>
      </c>
    </row>
    <row r="1074" spans="1:7" ht="42" customHeight="1">
      <c r="A1074" s="185" t="s">
        <v>174</v>
      </c>
      <c r="B1074" s="186" t="s">
        <v>174</v>
      </c>
      <c r="C1074" s="187" t="s">
        <v>174</v>
      </c>
      <c r="D1074" s="188" t="s">
        <v>174</v>
      </c>
      <c r="E1074" s="188" t="s">
        <v>174</v>
      </c>
      <c r="F1074" s="189" t="s">
        <v>174</v>
      </c>
      <c r="G1074" s="190" t="s">
        <v>174</v>
      </c>
    </row>
    <row r="1075" spans="1:7" ht="42" customHeight="1">
      <c r="A1075" s="185" t="s">
        <v>174</v>
      </c>
      <c r="B1075" s="186" t="s">
        <v>174</v>
      </c>
      <c r="C1075" s="187" t="s">
        <v>174</v>
      </c>
      <c r="D1075" s="188" t="s">
        <v>174</v>
      </c>
      <c r="E1075" s="188" t="s">
        <v>174</v>
      </c>
      <c r="F1075" s="189" t="s">
        <v>174</v>
      </c>
      <c r="G1075" s="190" t="s">
        <v>174</v>
      </c>
    </row>
    <row r="1076" spans="1:7" ht="42" customHeight="1">
      <c r="A1076" s="185" t="s">
        <v>174</v>
      </c>
      <c r="B1076" s="186" t="s">
        <v>174</v>
      </c>
      <c r="C1076" s="187" t="s">
        <v>174</v>
      </c>
      <c r="D1076" s="188" t="s">
        <v>174</v>
      </c>
      <c r="E1076" s="188" t="s">
        <v>174</v>
      </c>
      <c r="F1076" s="189" t="s">
        <v>174</v>
      </c>
      <c r="G1076" s="190" t="s">
        <v>174</v>
      </c>
    </row>
    <row r="1077" spans="1:7" ht="42" customHeight="1">
      <c r="A1077" s="185" t="s">
        <v>174</v>
      </c>
      <c r="B1077" s="186" t="s">
        <v>174</v>
      </c>
      <c r="C1077" s="187" t="s">
        <v>174</v>
      </c>
      <c r="D1077" s="188" t="s">
        <v>174</v>
      </c>
      <c r="E1077" s="188" t="s">
        <v>174</v>
      </c>
      <c r="F1077" s="189" t="s">
        <v>174</v>
      </c>
      <c r="G1077" s="190" t="s">
        <v>174</v>
      </c>
    </row>
    <row r="1078" spans="1:7" ht="42" customHeight="1">
      <c r="A1078" s="185" t="s">
        <v>174</v>
      </c>
      <c r="B1078" s="186" t="s">
        <v>174</v>
      </c>
      <c r="C1078" s="187" t="s">
        <v>174</v>
      </c>
      <c r="D1078" s="188" t="s">
        <v>174</v>
      </c>
      <c r="E1078" s="188" t="s">
        <v>174</v>
      </c>
      <c r="F1078" s="189" t="s">
        <v>174</v>
      </c>
      <c r="G1078" s="190" t="s">
        <v>174</v>
      </c>
    </row>
    <row r="1079" spans="1:7" ht="42" customHeight="1">
      <c r="A1079" s="185" t="s">
        <v>174</v>
      </c>
      <c r="B1079" s="186" t="s">
        <v>174</v>
      </c>
      <c r="C1079" s="187" t="s">
        <v>174</v>
      </c>
      <c r="D1079" s="188" t="s">
        <v>174</v>
      </c>
      <c r="E1079" s="188" t="s">
        <v>174</v>
      </c>
      <c r="F1079" s="189" t="s">
        <v>174</v>
      </c>
      <c r="G1079" s="190" t="s">
        <v>174</v>
      </c>
    </row>
    <row r="1080" spans="1:7" ht="42" customHeight="1">
      <c r="A1080" s="185" t="s">
        <v>174</v>
      </c>
      <c r="B1080" s="186" t="s">
        <v>174</v>
      </c>
      <c r="C1080" s="187" t="s">
        <v>174</v>
      </c>
      <c r="D1080" s="188" t="s">
        <v>174</v>
      </c>
      <c r="E1080" s="188" t="s">
        <v>174</v>
      </c>
      <c r="F1080" s="189" t="s">
        <v>174</v>
      </c>
      <c r="G1080" s="190" t="s">
        <v>174</v>
      </c>
    </row>
    <row r="1081" spans="1:7" ht="42" customHeight="1">
      <c r="A1081" s="185" t="s">
        <v>174</v>
      </c>
      <c r="B1081" s="186" t="s">
        <v>174</v>
      </c>
      <c r="C1081" s="187" t="s">
        <v>174</v>
      </c>
      <c r="D1081" s="188" t="s">
        <v>174</v>
      </c>
      <c r="E1081" s="188" t="s">
        <v>174</v>
      </c>
      <c r="F1081" s="189" t="s">
        <v>174</v>
      </c>
      <c r="G1081" s="190" t="s">
        <v>174</v>
      </c>
    </row>
    <row r="1082" spans="1:7" ht="42" customHeight="1">
      <c r="A1082" s="185" t="s">
        <v>174</v>
      </c>
      <c r="B1082" s="186" t="s">
        <v>174</v>
      </c>
      <c r="C1082" s="187" t="s">
        <v>174</v>
      </c>
      <c r="D1082" s="188" t="s">
        <v>174</v>
      </c>
      <c r="E1082" s="188" t="s">
        <v>174</v>
      </c>
      <c r="F1082" s="189" t="s">
        <v>174</v>
      </c>
      <c r="G1082" s="190" t="s">
        <v>174</v>
      </c>
    </row>
    <row r="1083" spans="1:7" ht="42" customHeight="1">
      <c r="A1083" s="185" t="s">
        <v>174</v>
      </c>
      <c r="B1083" s="186" t="s">
        <v>174</v>
      </c>
      <c r="C1083" s="187" t="s">
        <v>174</v>
      </c>
      <c r="D1083" s="188" t="s">
        <v>174</v>
      </c>
      <c r="E1083" s="188" t="s">
        <v>174</v>
      </c>
      <c r="F1083" s="189" t="s">
        <v>174</v>
      </c>
      <c r="G1083" s="190" t="s">
        <v>174</v>
      </c>
    </row>
    <row r="1084" spans="1:7" ht="42" customHeight="1">
      <c r="A1084" s="185" t="s">
        <v>174</v>
      </c>
      <c r="B1084" s="186" t="s">
        <v>174</v>
      </c>
      <c r="C1084" s="187" t="s">
        <v>174</v>
      </c>
      <c r="D1084" s="188" t="s">
        <v>174</v>
      </c>
      <c r="E1084" s="188" t="s">
        <v>174</v>
      </c>
      <c r="F1084" s="189" t="s">
        <v>174</v>
      </c>
      <c r="G1084" s="190" t="s">
        <v>174</v>
      </c>
    </row>
    <row r="1085" spans="1:7" ht="42" customHeight="1">
      <c r="A1085" s="185" t="s">
        <v>174</v>
      </c>
      <c r="B1085" s="186" t="s">
        <v>174</v>
      </c>
      <c r="C1085" s="187" t="s">
        <v>174</v>
      </c>
      <c r="D1085" s="188" t="s">
        <v>174</v>
      </c>
      <c r="E1085" s="188" t="s">
        <v>174</v>
      </c>
      <c r="F1085" s="189" t="s">
        <v>174</v>
      </c>
      <c r="G1085" s="190" t="s">
        <v>174</v>
      </c>
    </row>
    <row r="1086" spans="1:7" ht="42" customHeight="1">
      <c r="A1086" s="185" t="s">
        <v>174</v>
      </c>
      <c r="B1086" s="186" t="s">
        <v>174</v>
      </c>
      <c r="C1086" s="187" t="s">
        <v>174</v>
      </c>
      <c r="D1086" s="188" t="s">
        <v>174</v>
      </c>
      <c r="E1086" s="188" t="s">
        <v>174</v>
      </c>
      <c r="F1086" s="189" t="s">
        <v>174</v>
      </c>
      <c r="G1086" s="190" t="s">
        <v>174</v>
      </c>
    </row>
    <row r="1087" spans="1:7" ht="42" customHeight="1">
      <c r="A1087" s="185" t="s">
        <v>174</v>
      </c>
      <c r="B1087" s="186" t="s">
        <v>174</v>
      </c>
      <c r="C1087" s="187" t="s">
        <v>174</v>
      </c>
      <c r="D1087" s="188" t="s">
        <v>174</v>
      </c>
      <c r="E1087" s="188" t="s">
        <v>174</v>
      </c>
      <c r="F1087" s="189" t="s">
        <v>174</v>
      </c>
      <c r="G1087" s="190" t="s">
        <v>174</v>
      </c>
    </row>
    <row r="1088" spans="1:7" ht="42" customHeight="1">
      <c r="A1088" s="185" t="s">
        <v>174</v>
      </c>
      <c r="B1088" s="186" t="s">
        <v>174</v>
      </c>
      <c r="C1088" s="187" t="s">
        <v>174</v>
      </c>
      <c r="D1088" s="188" t="s">
        <v>174</v>
      </c>
      <c r="E1088" s="188" t="s">
        <v>174</v>
      </c>
      <c r="F1088" s="189" t="s">
        <v>174</v>
      </c>
      <c r="G1088" s="190" t="s">
        <v>174</v>
      </c>
    </row>
    <row r="1089" spans="1:7" ht="42" customHeight="1">
      <c r="A1089" s="185" t="s">
        <v>174</v>
      </c>
      <c r="B1089" s="186" t="s">
        <v>174</v>
      </c>
      <c r="C1089" s="187" t="s">
        <v>174</v>
      </c>
      <c r="D1089" s="188" t="s">
        <v>174</v>
      </c>
      <c r="E1089" s="188" t="s">
        <v>174</v>
      </c>
      <c r="F1089" s="189" t="s">
        <v>174</v>
      </c>
      <c r="G1089" s="190" t="s">
        <v>174</v>
      </c>
    </row>
    <row r="1090" spans="1:7" ht="42" customHeight="1">
      <c r="A1090" s="185" t="s">
        <v>174</v>
      </c>
      <c r="B1090" s="186" t="s">
        <v>174</v>
      </c>
      <c r="C1090" s="187" t="s">
        <v>174</v>
      </c>
      <c r="D1090" s="188" t="s">
        <v>174</v>
      </c>
      <c r="E1090" s="188" t="s">
        <v>174</v>
      </c>
      <c r="F1090" s="189" t="s">
        <v>174</v>
      </c>
      <c r="G1090" s="190" t="s">
        <v>174</v>
      </c>
    </row>
    <row r="1091" spans="1:7" ht="42" customHeight="1">
      <c r="A1091" s="185" t="s">
        <v>174</v>
      </c>
      <c r="B1091" s="186" t="s">
        <v>174</v>
      </c>
      <c r="C1091" s="187" t="s">
        <v>174</v>
      </c>
      <c r="D1091" s="188" t="s">
        <v>174</v>
      </c>
      <c r="E1091" s="188" t="s">
        <v>174</v>
      </c>
      <c r="F1091" s="189" t="s">
        <v>174</v>
      </c>
      <c r="G1091" s="190" t="s">
        <v>174</v>
      </c>
    </row>
    <row r="1092" spans="1:7" ht="42" customHeight="1">
      <c r="A1092" s="185" t="s">
        <v>174</v>
      </c>
      <c r="B1092" s="186" t="s">
        <v>174</v>
      </c>
      <c r="C1092" s="187" t="s">
        <v>174</v>
      </c>
      <c r="D1092" s="188" t="s">
        <v>174</v>
      </c>
      <c r="E1092" s="188" t="s">
        <v>174</v>
      </c>
      <c r="F1092" s="189" t="s">
        <v>174</v>
      </c>
      <c r="G1092" s="190" t="s">
        <v>174</v>
      </c>
    </row>
    <row r="1093" spans="1:7" ht="42" customHeight="1">
      <c r="A1093" s="185" t="s">
        <v>174</v>
      </c>
      <c r="B1093" s="186" t="s">
        <v>174</v>
      </c>
      <c r="C1093" s="187" t="s">
        <v>174</v>
      </c>
      <c r="D1093" s="188" t="s">
        <v>174</v>
      </c>
      <c r="E1093" s="188" t="s">
        <v>174</v>
      </c>
      <c r="F1093" s="189" t="s">
        <v>174</v>
      </c>
      <c r="G1093" s="190" t="s">
        <v>174</v>
      </c>
    </row>
    <row r="1094" spans="1:7" ht="42" customHeight="1">
      <c r="A1094" s="185" t="s">
        <v>174</v>
      </c>
      <c r="B1094" s="186" t="s">
        <v>174</v>
      </c>
      <c r="C1094" s="187" t="s">
        <v>174</v>
      </c>
      <c r="D1094" s="188" t="s">
        <v>174</v>
      </c>
      <c r="E1094" s="188" t="s">
        <v>174</v>
      </c>
      <c r="F1094" s="189" t="s">
        <v>174</v>
      </c>
      <c r="G1094" s="190" t="s">
        <v>174</v>
      </c>
    </row>
    <row r="1095" spans="1:7" ht="42" customHeight="1">
      <c r="A1095" s="185" t="s">
        <v>174</v>
      </c>
      <c r="B1095" s="186" t="s">
        <v>174</v>
      </c>
      <c r="C1095" s="187" t="s">
        <v>174</v>
      </c>
      <c r="D1095" s="188" t="s">
        <v>174</v>
      </c>
      <c r="E1095" s="188" t="s">
        <v>174</v>
      </c>
      <c r="F1095" s="189" t="s">
        <v>174</v>
      </c>
      <c r="G1095" s="190" t="s">
        <v>174</v>
      </c>
    </row>
    <row r="1096" spans="1:7" ht="42" customHeight="1">
      <c r="A1096" s="185" t="s">
        <v>174</v>
      </c>
      <c r="B1096" s="186" t="s">
        <v>174</v>
      </c>
      <c r="C1096" s="187" t="s">
        <v>174</v>
      </c>
      <c r="D1096" s="188" t="s">
        <v>174</v>
      </c>
      <c r="E1096" s="188" t="s">
        <v>174</v>
      </c>
      <c r="F1096" s="189" t="s">
        <v>174</v>
      </c>
      <c r="G1096" s="190" t="s">
        <v>174</v>
      </c>
    </row>
    <row r="1097" spans="1:7" ht="42" customHeight="1">
      <c r="A1097" s="185" t="s">
        <v>174</v>
      </c>
      <c r="B1097" s="186" t="s">
        <v>174</v>
      </c>
      <c r="C1097" s="187" t="s">
        <v>174</v>
      </c>
      <c r="D1097" s="188" t="s">
        <v>174</v>
      </c>
      <c r="E1097" s="188" t="s">
        <v>174</v>
      </c>
      <c r="F1097" s="189" t="s">
        <v>174</v>
      </c>
      <c r="G1097" s="190" t="s">
        <v>174</v>
      </c>
    </row>
    <row r="1098" spans="1:7" ht="42" customHeight="1">
      <c r="A1098" s="185" t="s">
        <v>174</v>
      </c>
      <c r="B1098" s="186" t="s">
        <v>174</v>
      </c>
      <c r="C1098" s="187" t="s">
        <v>174</v>
      </c>
      <c r="D1098" s="188" t="s">
        <v>174</v>
      </c>
      <c r="E1098" s="188" t="s">
        <v>174</v>
      </c>
      <c r="F1098" s="189" t="s">
        <v>174</v>
      </c>
      <c r="G1098" s="190" t="s">
        <v>174</v>
      </c>
    </row>
    <row r="1099" spans="1:7" ht="42" customHeight="1">
      <c r="A1099" s="185" t="s">
        <v>174</v>
      </c>
      <c r="B1099" s="186" t="s">
        <v>174</v>
      </c>
      <c r="C1099" s="187" t="s">
        <v>174</v>
      </c>
      <c r="D1099" s="188" t="s">
        <v>174</v>
      </c>
      <c r="E1099" s="188" t="s">
        <v>174</v>
      </c>
      <c r="F1099" s="189" t="s">
        <v>174</v>
      </c>
      <c r="G1099" s="190" t="s">
        <v>174</v>
      </c>
    </row>
    <row r="1100" spans="1:7" ht="42" customHeight="1">
      <c r="A1100" s="185" t="s">
        <v>174</v>
      </c>
      <c r="B1100" s="186" t="s">
        <v>174</v>
      </c>
      <c r="C1100" s="187" t="s">
        <v>174</v>
      </c>
      <c r="D1100" s="188" t="s">
        <v>174</v>
      </c>
      <c r="E1100" s="188" t="s">
        <v>174</v>
      </c>
      <c r="F1100" s="189" t="s">
        <v>174</v>
      </c>
      <c r="G1100" s="190" t="s">
        <v>174</v>
      </c>
    </row>
    <row r="1101" spans="1:7" ht="42" customHeight="1">
      <c r="A1101" s="185" t="s">
        <v>174</v>
      </c>
      <c r="B1101" s="186" t="s">
        <v>174</v>
      </c>
      <c r="C1101" s="187" t="s">
        <v>174</v>
      </c>
      <c r="D1101" s="188" t="s">
        <v>174</v>
      </c>
      <c r="E1101" s="188" t="s">
        <v>174</v>
      </c>
      <c r="F1101" s="189" t="s">
        <v>174</v>
      </c>
      <c r="G1101" s="190" t="s">
        <v>174</v>
      </c>
    </row>
    <row r="1102" spans="1:7" ht="42" customHeight="1">
      <c r="A1102" s="185" t="s">
        <v>174</v>
      </c>
      <c r="B1102" s="186" t="s">
        <v>174</v>
      </c>
      <c r="C1102" s="187" t="s">
        <v>174</v>
      </c>
      <c r="D1102" s="188" t="s">
        <v>174</v>
      </c>
      <c r="E1102" s="188" t="s">
        <v>174</v>
      </c>
      <c r="F1102" s="189" t="s">
        <v>174</v>
      </c>
      <c r="G1102" s="190" t="s">
        <v>174</v>
      </c>
    </row>
    <row r="1103" spans="1:7" ht="42" customHeight="1">
      <c r="A1103" s="185" t="s">
        <v>174</v>
      </c>
      <c r="B1103" s="186" t="s">
        <v>174</v>
      </c>
      <c r="C1103" s="187" t="s">
        <v>174</v>
      </c>
      <c r="D1103" s="188" t="s">
        <v>174</v>
      </c>
      <c r="E1103" s="188" t="s">
        <v>174</v>
      </c>
      <c r="F1103" s="189" t="s">
        <v>174</v>
      </c>
      <c r="G1103" s="190" t="s">
        <v>174</v>
      </c>
    </row>
    <row r="1104" spans="1:7" ht="42" customHeight="1">
      <c r="A1104" s="185" t="s">
        <v>174</v>
      </c>
      <c r="B1104" s="186" t="s">
        <v>174</v>
      </c>
      <c r="C1104" s="187" t="s">
        <v>174</v>
      </c>
      <c r="D1104" s="188" t="s">
        <v>174</v>
      </c>
      <c r="E1104" s="188" t="s">
        <v>174</v>
      </c>
      <c r="F1104" s="189" t="s">
        <v>174</v>
      </c>
      <c r="G1104" s="190" t="s">
        <v>174</v>
      </c>
    </row>
    <row r="1105" spans="1:7" ht="42" customHeight="1">
      <c r="A1105" s="185" t="s">
        <v>174</v>
      </c>
      <c r="B1105" s="186" t="s">
        <v>174</v>
      </c>
      <c r="C1105" s="187" t="s">
        <v>174</v>
      </c>
      <c r="D1105" s="188" t="s">
        <v>174</v>
      </c>
      <c r="E1105" s="188" t="s">
        <v>174</v>
      </c>
      <c r="F1105" s="189" t="s">
        <v>174</v>
      </c>
      <c r="G1105" s="190" t="s">
        <v>174</v>
      </c>
    </row>
    <row r="1106" spans="1:7" ht="42" customHeight="1">
      <c r="A1106" s="185" t="s">
        <v>174</v>
      </c>
      <c r="B1106" s="186" t="s">
        <v>174</v>
      </c>
      <c r="C1106" s="187" t="s">
        <v>174</v>
      </c>
      <c r="D1106" s="188" t="s">
        <v>174</v>
      </c>
      <c r="E1106" s="188" t="s">
        <v>174</v>
      </c>
      <c r="F1106" s="189" t="s">
        <v>174</v>
      </c>
      <c r="G1106" s="190" t="s">
        <v>174</v>
      </c>
    </row>
    <row r="1107" spans="1:7" ht="42" customHeight="1">
      <c r="A1107" s="185" t="s">
        <v>174</v>
      </c>
      <c r="B1107" s="186" t="s">
        <v>174</v>
      </c>
      <c r="C1107" s="187" t="s">
        <v>174</v>
      </c>
      <c r="D1107" s="188" t="s">
        <v>174</v>
      </c>
      <c r="E1107" s="188" t="s">
        <v>174</v>
      </c>
      <c r="F1107" s="189" t="s">
        <v>174</v>
      </c>
      <c r="G1107" s="190" t="s">
        <v>174</v>
      </c>
    </row>
    <row r="1108" spans="1:7" ht="42" customHeight="1">
      <c r="A1108" s="185" t="s">
        <v>174</v>
      </c>
      <c r="B1108" s="186" t="s">
        <v>174</v>
      </c>
      <c r="C1108" s="187" t="s">
        <v>174</v>
      </c>
      <c r="D1108" s="188" t="s">
        <v>174</v>
      </c>
      <c r="E1108" s="188" t="s">
        <v>174</v>
      </c>
      <c r="F1108" s="189" t="s">
        <v>174</v>
      </c>
      <c r="G1108" s="190" t="s">
        <v>174</v>
      </c>
    </row>
    <row r="1109" spans="1:7" ht="42" customHeight="1">
      <c r="A1109" s="185" t="s">
        <v>174</v>
      </c>
      <c r="B1109" s="186" t="s">
        <v>174</v>
      </c>
      <c r="C1109" s="187" t="s">
        <v>174</v>
      </c>
      <c r="D1109" s="188" t="s">
        <v>174</v>
      </c>
      <c r="E1109" s="188" t="s">
        <v>174</v>
      </c>
      <c r="F1109" s="189" t="s">
        <v>174</v>
      </c>
      <c r="G1109" s="190" t="s">
        <v>174</v>
      </c>
    </row>
    <row r="1110" spans="1:7" ht="42" customHeight="1">
      <c r="A1110" s="185" t="s">
        <v>174</v>
      </c>
      <c r="B1110" s="186" t="s">
        <v>174</v>
      </c>
      <c r="C1110" s="187" t="s">
        <v>174</v>
      </c>
      <c r="D1110" s="188" t="s">
        <v>174</v>
      </c>
      <c r="E1110" s="188" t="s">
        <v>174</v>
      </c>
      <c r="F1110" s="189" t="s">
        <v>174</v>
      </c>
      <c r="G1110" s="190" t="s">
        <v>174</v>
      </c>
    </row>
    <row r="1111" spans="1:7" ht="42" customHeight="1">
      <c r="A1111" s="185" t="s">
        <v>174</v>
      </c>
      <c r="B1111" s="186" t="s">
        <v>174</v>
      </c>
      <c r="C1111" s="187" t="s">
        <v>174</v>
      </c>
      <c r="D1111" s="188" t="s">
        <v>174</v>
      </c>
      <c r="E1111" s="188" t="s">
        <v>174</v>
      </c>
      <c r="F1111" s="189" t="s">
        <v>174</v>
      </c>
      <c r="G1111" s="190" t="s">
        <v>174</v>
      </c>
    </row>
    <row r="1112" spans="1:7" ht="42" customHeight="1">
      <c r="A1112" s="185" t="s">
        <v>174</v>
      </c>
      <c r="B1112" s="186" t="s">
        <v>174</v>
      </c>
      <c r="C1112" s="187" t="s">
        <v>174</v>
      </c>
      <c r="D1112" s="188" t="s">
        <v>174</v>
      </c>
      <c r="E1112" s="188" t="s">
        <v>174</v>
      </c>
      <c r="F1112" s="189" t="s">
        <v>174</v>
      </c>
      <c r="G1112" s="190" t="s">
        <v>174</v>
      </c>
    </row>
    <row r="1113" spans="1:7" ht="42" customHeight="1">
      <c r="A1113" s="185" t="s">
        <v>174</v>
      </c>
      <c r="B1113" s="186" t="s">
        <v>174</v>
      </c>
      <c r="C1113" s="187" t="s">
        <v>174</v>
      </c>
      <c r="D1113" s="188" t="s">
        <v>174</v>
      </c>
      <c r="E1113" s="188" t="s">
        <v>174</v>
      </c>
      <c r="F1113" s="189" t="s">
        <v>174</v>
      </c>
      <c r="G1113" s="190" t="s">
        <v>174</v>
      </c>
    </row>
    <row r="1114" spans="1:7" ht="42" customHeight="1">
      <c r="A1114" s="185" t="s">
        <v>174</v>
      </c>
      <c r="B1114" s="186" t="s">
        <v>174</v>
      </c>
      <c r="C1114" s="187" t="s">
        <v>174</v>
      </c>
      <c r="D1114" s="188" t="s">
        <v>174</v>
      </c>
      <c r="E1114" s="188" t="s">
        <v>174</v>
      </c>
      <c r="F1114" s="189" t="s">
        <v>174</v>
      </c>
      <c r="G1114" s="190" t="s">
        <v>174</v>
      </c>
    </row>
    <row r="1115" spans="1:7" ht="42" customHeight="1">
      <c r="A1115" s="185" t="s">
        <v>174</v>
      </c>
      <c r="B1115" s="186" t="s">
        <v>174</v>
      </c>
      <c r="C1115" s="187" t="s">
        <v>174</v>
      </c>
      <c r="D1115" s="188" t="s">
        <v>174</v>
      </c>
      <c r="E1115" s="188" t="s">
        <v>174</v>
      </c>
      <c r="F1115" s="189" t="s">
        <v>174</v>
      </c>
      <c r="G1115" s="190" t="s">
        <v>174</v>
      </c>
    </row>
    <row r="1116" spans="1:7" ht="42" customHeight="1">
      <c r="A1116" s="185" t="s">
        <v>174</v>
      </c>
      <c r="B1116" s="186" t="s">
        <v>174</v>
      </c>
      <c r="C1116" s="187" t="s">
        <v>174</v>
      </c>
      <c r="D1116" s="188" t="s">
        <v>174</v>
      </c>
      <c r="E1116" s="188" t="s">
        <v>174</v>
      </c>
      <c r="F1116" s="189" t="s">
        <v>174</v>
      </c>
      <c r="G1116" s="190" t="s">
        <v>174</v>
      </c>
    </row>
    <row r="1117" spans="1:7" ht="42" customHeight="1">
      <c r="A1117" s="185" t="s">
        <v>174</v>
      </c>
      <c r="B1117" s="186" t="s">
        <v>174</v>
      </c>
      <c r="C1117" s="187" t="s">
        <v>174</v>
      </c>
      <c r="D1117" s="188" t="s">
        <v>174</v>
      </c>
      <c r="E1117" s="188" t="s">
        <v>174</v>
      </c>
      <c r="F1117" s="189" t="s">
        <v>174</v>
      </c>
      <c r="G1117" s="190" t="s">
        <v>174</v>
      </c>
    </row>
    <row r="1118" spans="1:7" ht="42" customHeight="1">
      <c r="A1118" s="185" t="s">
        <v>174</v>
      </c>
      <c r="B1118" s="186" t="s">
        <v>174</v>
      </c>
      <c r="C1118" s="187" t="s">
        <v>174</v>
      </c>
      <c r="D1118" s="188" t="s">
        <v>174</v>
      </c>
      <c r="E1118" s="188" t="s">
        <v>174</v>
      </c>
      <c r="F1118" s="189" t="s">
        <v>174</v>
      </c>
      <c r="G1118" s="190" t="s">
        <v>174</v>
      </c>
    </row>
    <row r="1119" spans="1:7" ht="42" customHeight="1">
      <c r="A1119" s="185" t="s">
        <v>174</v>
      </c>
      <c r="B1119" s="186" t="s">
        <v>174</v>
      </c>
      <c r="C1119" s="187" t="s">
        <v>174</v>
      </c>
      <c r="D1119" s="188" t="s">
        <v>174</v>
      </c>
      <c r="E1119" s="188" t="s">
        <v>174</v>
      </c>
      <c r="F1119" s="189" t="s">
        <v>174</v>
      </c>
      <c r="G1119" s="190" t="s">
        <v>174</v>
      </c>
    </row>
    <row r="1120" spans="1:7" ht="42" customHeight="1">
      <c r="A1120" s="185" t="s">
        <v>174</v>
      </c>
      <c r="B1120" s="186" t="s">
        <v>174</v>
      </c>
      <c r="C1120" s="187" t="s">
        <v>174</v>
      </c>
      <c r="D1120" s="188" t="s">
        <v>174</v>
      </c>
      <c r="E1120" s="188" t="s">
        <v>174</v>
      </c>
      <c r="F1120" s="189" t="s">
        <v>174</v>
      </c>
      <c r="G1120" s="190" t="s">
        <v>174</v>
      </c>
    </row>
    <row r="1121" spans="1:7" ht="42" customHeight="1">
      <c r="A1121" s="185" t="s">
        <v>174</v>
      </c>
      <c r="B1121" s="186" t="s">
        <v>174</v>
      </c>
      <c r="C1121" s="187" t="s">
        <v>174</v>
      </c>
      <c r="D1121" s="188" t="s">
        <v>174</v>
      </c>
      <c r="E1121" s="188" t="s">
        <v>174</v>
      </c>
      <c r="F1121" s="189" t="s">
        <v>174</v>
      </c>
      <c r="G1121" s="190" t="s">
        <v>174</v>
      </c>
    </row>
    <row r="1122" spans="1:7" ht="42" customHeight="1">
      <c r="A1122" s="185" t="s">
        <v>174</v>
      </c>
      <c r="B1122" s="186" t="s">
        <v>174</v>
      </c>
      <c r="C1122" s="187" t="s">
        <v>174</v>
      </c>
      <c r="D1122" s="188" t="s">
        <v>174</v>
      </c>
      <c r="E1122" s="188" t="s">
        <v>174</v>
      </c>
      <c r="F1122" s="189" t="s">
        <v>174</v>
      </c>
      <c r="G1122" s="190" t="s">
        <v>174</v>
      </c>
    </row>
    <row r="1123" spans="1:7" ht="42" customHeight="1">
      <c r="A1123" s="185" t="s">
        <v>174</v>
      </c>
      <c r="B1123" s="186" t="s">
        <v>174</v>
      </c>
      <c r="C1123" s="187" t="s">
        <v>174</v>
      </c>
      <c r="D1123" s="188" t="s">
        <v>174</v>
      </c>
      <c r="E1123" s="188" t="s">
        <v>174</v>
      </c>
      <c r="F1123" s="189" t="s">
        <v>174</v>
      </c>
      <c r="G1123" s="190" t="s">
        <v>174</v>
      </c>
    </row>
    <row r="1124" spans="1:7" ht="42" customHeight="1">
      <c r="A1124" s="185" t="s">
        <v>174</v>
      </c>
      <c r="B1124" s="186" t="s">
        <v>174</v>
      </c>
      <c r="C1124" s="187" t="s">
        <v>174</v>
      </c>
      <c r="D1124" s="188" t="s">
        <v>174</v>
      </c>
      <c r="E1124" s="188" t="s">
        <v>174</v>
      </c>
      <c r="F1124" s="189" t="s">
        <v>174</v>
      </c>
      <c r="G1124" s="190" t="s">
        <v>174</v>
      </c>
    </row>
    <row r="1125" spans="1:7" ht="42" customHeight="1">
      <c r="A1125" s="185" t="s">
        <v>174</v>
      </c>
      <c r="B1125" s="186" t="s">
        <v>174</v>
      </c>
      <c r="C1125" s="187" t="s">
        <v>174</v>
      </c>
      <c r="D1125" s="188" t="s">
        <v>174</v>
      </c>
      <c r="E1125" s="188" t="s">
        <v>174</v>
      </c>
      <c r="F1125" s="189" t="s">
        <v>174</v>
      </c>
      <c r="G1125" s="190" t="s">
        <v>174</v>
      </c>
    </row>
    <row r="1126" spans="1:7" ht="42" customHeight="1">
      <c r="A1126" s="185" t="s">
        <v>174</v>
      </c>
      <c r="B1126" s="186" t="s">
        <v>174</v>
      </c>
      <c r="C1126" s="187" t="s">
        <v>174</v>
      </c>
      <c r="D1126" s="188" t="s">
        <v>174</v>
      </c>
      <c r="E1126" s="188" t="s">
        <v>174</v>
      </c>
      <c r="F1126" s="189" t="s">
        <v>174</v>
      </c>
      <c r="G1126" s="190" t="s">
        <v>174</v>
      </c>
    </row>
    <row r="1127" spans="1:7" ht="42" customHeight="1">
      <c r="A1127" s="185" t="s">
        <v>174</v>
      </c>
      <c r="B1127" s="186" t="s">
        <v>174</v>
      </c>
      <c r="C1127" s="187" t="s">
        <v>174</v>
      </c>
      <c r="D1127" s="188" t="s">
        <v>174</v>
      </c>
      <c r="E1127" s="188" t="s">
        <v>174</v>
      </c>
      <c r="F1127" s="189" t="s">
        <v>174</v>
      </c>
      <c r="G1127" s="190" t="s">
        <v>174</v>
      </c>
    </row>
    <row r="1128" spans="1:7" ht="42" customHeight="1">
      <c r="A1128" s="185" t="s">
        <v>174</v>
      </c>
      <c r="B1128" s="186" t="s">
        <v>174</v>
      </c>
      <c r="C1128" s="187" t="s">
        <v>174</v>
      </c>
      <c r="D1128" s="188" t="s">
        <v>174</v>
      </c>
      <c r="E1128" s="188" t="s">
        <v>174</v>
      </c>
      <c r="F1128" s="189" t="s">
        <v>174</v>
      </c>
      <c r="G1128" s="190" t="s">
        <v>174</v>
      </c>
    </row>
    <row r="1129" spans="1:7" ht="42" customHeight="1">
      <c r="A1129" s="185" t="s">
        <v>174</v>
      </c>
      <c r="B1129" s="186" t="s">
        <v>174</v>
      </c>
      <c r="C1129" s="187" t="s">
        <v>174</v>
      </c>
      <c r="D1129" s="188" t="s">
        <v>174</v>
      </c>
      <c r="E1129" s="188" t="s">
        <v>174</v>
      </c>
      <c r="F1129" s="189" t="s">
        <v>174</v>
      </c>
      <c r="G1129" s="190" t="s">
        <v>174</v>
      </c>
    </row>
    <row r="1130" spans="1:7" ht="42" customHeight="1">
      <c r="A1130" s="185" t="s">
        <v>174</v>
      </c>
      <c r="B1130" s="186" t="s">
        <v>174</v>
      </c>
      <c r="C1130" s="187" t="s">
        <v>174</v>
      </c>
      <c r="D1130" s="188" t="s">
        <v>174</v>
      </c>
      <c r="E1130" s="188" t="s">
        <v>174</v>
      </c>
      <c r="F1130" s="189" t="s">
        <v>174</v>
      </c>
      <c r="G1130" s="190" t="s">
        <v>174</v>
      </c>
    </row>
    <row r="1131" spans="1:7" ht="42" customHeight="1">
      <c r="A1131" s="185" t="s">
        <v>174</v>
      </c>
      <c r="B1131" s="186" t="s">
        <v>174</v>
      </c>
      <c r="C1131" s="187" t="s">
        <v>174</v>
      </c>
      <c r="D1131" s="188" t="s">
        <v>174</v>
      </c>
      <c r="E1131" s="188" t="s">
        <v>174</v>
      </c>
      <c r="F1131" s="189" t="s">
        <v>174</v>
      </c>
      <c r="G1131" s="190" t="s">
        <v>174</v>
      </c>
    </row>
    <row r="1132" spans="1:7" ht="42" customHeight="1">
      <c r="A1132" s="185" t="s">
        <v>174</v>
      </c>
      <c r="B1132" s="186" t="s">
        <v>174</v>
      </c>
      <c r="C1132" s="187" t="s">
        <v>174</v>
      </c>
      <c r="D1132" s="188" t="s">
        <v>174</v>
      </c>
      <c r="E1132" s="188" t="s">
        <v>174</v>
      </c>
      <c r="F1132" s="189" t="s">
        <v>174</v>
      </c>
      <c r="G1132" s="190" t="s">
        <v>174</v>
      </c>
    </row>
    <row r="1133" spans="1:7" ht="42" customHeight="1">
      <c r="A1133" s="185" t="s">
        <v>174</v>
      </c>
      <c r="B1133" s="186" t="s">
        <v>174</v>
      </c>
      <c r="C1133" s="187" t="s">
        <v>174</v>
      </c>
      <c r="D1133" s="188" t="s">
        <v>174</v>
      </c>
      <c r="E1133" s="188" t="s">
        <v>174</v>
      </c>
      <c r="F1133" s="189" t="s">
        <v>174</v>
      </c>
      <c r="G1133" s="190" t="s">
        <v>174</v>
      </c>
    </row>
    <row r="1134" spans="1:7" ht="42" customHeight="1">
      <c r="A1134" s="185" t="s">
        <v>174</v>
      </c>
      <c r="B1134" s="186" t="s">
        <v>174</v>
      </c>
      <c r="C1134" s="187" t="s">
        <v>174</v>
      </c>
      <c r="D1134" s="188" t="s">
        <v>174</v>
      </c>
      <c r="E1134" s="188" t="s">
        <v>174</v>
      </c>
      <c r="F1134" s="189" t="s">
        <v>174</v>
      </c>
      <c r="G1134" s="190" t="s">
        <v>174</v>
      </c>
    </row>
    <row r="1135" spans="1:7" ht="42" customHeight="1">
      <c r="A1135" s="185" t="s">
        <v>174</v>
      </c>
      <c r="B1135" s="186" t="s">
        <v>174</v>
      </c>
      <c r="C1135" s="187" t="s">
        <v>174</v>
      </c>
      <c r="D1135" s="188" t="s">
        <v>174</v>
      </c>
      <c r="E1135" s="188" t="s">
        <v>174</v>
      </c>
      <c r="F1135" s="189" t="s">
        <v>174</v>
      </c>
      <c r="G1135" s="190" t="s">
        <v>174</v>
      </c>
    </row>
    <row r="1136" spans="1:7" ht="42" customHeight="1">
      <c r="A1136" s="185" t="s">
        <v>174</v>
      </c>
      <c r="B1136" s="186" t="s">
        <v>174</v>
      </c>
      <c r="C1136" s="187" t="s">
        <v>174</v>
      </c>
      <c r="D1136" s="188" t="s">
        <v>174</v>
      </c>
      <c r="E1136" s="188" t="s">
        <v>174</v>
      </c>
      <c r="F1136" s="189" t="s">
        <v>174</v>
      </c>
      <c r="G1136" s="190" t="s">
        <v>174</v>
      </c>
    </row>
    <row r="1137" spans="1:7" ht="42" customHeight="1">
      <c r="A1137" s="185" t="s">
        <v>174</v>
      </c>
      <c r="B1137" s="186" t="s">
        <v>174</v>
      </c>
      <c r="C1137" s="187" t="s">
        <v>174</v>
      </c>
      <c r="D1137" s="188" t="s">
        <v>174</v>
      </c>
      <c r="E1137" s="188" t="s">
        <v>174</v>
      </c>
      <c r="F1137" s="189" t="s">
        <v>174</v>
      </c>
      <c r="G1137" s="190" t="s">
        <v>174</v>
      </c>
    </row>
    <row r="1138" spans="1:7" ht="42" customHeight="1">
      <c r="A1138" s="185" t="s">
        <v>174</v>
      </c>
      <c r="B1138" s="186" t="s">
        <v>174</v>
      </c>
      <c r="C1138" s="187" t="s">
        <v>174</v>
      </c>
      <c r="D1138" s="188" t="s">
        <v>174</v>
      </c>
      <c r="E1138" s="188" t="s">
        <v>174</v>
      </c>
      <c r="F1138" s="189" t="s">
        <v>174</v>
      </c>
      <c r="G1138" s="190" t="s">
        <v>174</v>
      </c>
    </row>
    <row r="1139" spans="1:7" ht="42" customHeight="1">
      <c r="A1139" s="185" t="s">
        <v>174</v>
      </c>
      <c r="B1139" s="186" t="s">
        <v>174</v>
      </c>
      <c r="C1139" s="187" t="s">
        <v>174</v>
      </c>
      <c r="D1139" s="188" t="s">
        <v>174</v>
      </c>
      <c r="E1139" s="188" t="s">
        <v>174</v>
      </c>
      <c r="F1139" s="189" t="s">
        <v>174</v>
      </c>
      <c r="G1139" s="190" t="s">
        <v>174</v>
      </c>
    </row>
    <row r="1140" spans="1:7" ht="42" customHeight="1">
      <c r="A1140" s="185" t="s">
        <v>174</v>
      </c>
      <c r="B1140" s="186" t="s">
        <v>174</v>
      </c>
      <c r="C1140" s="187" t="s">
        <v>174</v>
      </c>
      <c r="D1140" s="188" t="s">
        <v>174</v>
      </c>
      <c r="E1140" s="188" t="s">
        <v>174</v>
      </c>
      <c r="F1140" s="189" t="s">
        <v>174</v>
      </c>
      <c r="G1140" s="190" t="s">
        <v>174</v>
      </c>
    </row>
    <row r="1141" spans="1:7" ht="42" customHeight="1">
      <c r="A1141" s="185" t="s">
        <v>174</v>
      </c>
      <c r="B1141" s="186" t="s">
        <v>174</v>
      </c>
      <c r="C1141" s="187" t="s">
        <v>174</v>
      </c>
      <c r="D1141" s="188" t="s">
        <v>174</v>
      </c>
      <c r="E1141" s="188" t="s">
        <v>174</v>
      </c>
      <c r="F1141" s="189" t="s">
        <v>174</v>
      </c>
      <c r="G1141" s="190" t="s">
        <v>174</v>
      </c>
    </row>
    <row r="1142" spans="1:7" ht="42" customHeight="1">
      <c r="A1142" s="185" t="s">
        <v>174</v>
      </c>
      <c r="B1142" s="186" t="s">
        <v>174</v>
      </c>
      <c r="C1142" s="187" t="s">
        <v>174</v>
      </c>
      <c r="D1142" s="188" t="s">
        <v>174</v>
      </c>
      <c r="E1142" s="188" t="s">
        <v>174</v>
      </c>
      <c r="F1142" s="189" t="s">
        <v>174</v>
      </c>
      <c r="G1142" s="190" t="s">
        <v>174</v>
      </c>
    </row>
    <row r="1143" spans="1:7" ht="42" customHeight="1">
      <c r="A1143" s="185" t="s">
        <v>174</v>
      </c>
      <c r="B1143" s="186" t="s">
        <v>174</v>
      </c>
      <c r="C1143" s="187" t="s">
        <v>174</v>
      </c>
      <c r="D1143" s="188" t="s">
        <v>174</v>
      </c>
      <c r="E1143" s="188" t="s">
        <v>174</v>
      </c>
      <c r="F1143" s="189" t="s">
        <v>174</v>
      </c>
      <c r="G1143" s="190" t="s">
        <v>174</v>
      </c>
    </row>
    <row r="1144" spans="1:7" ht="42" customHeight="1">
      <c r="A1144" s="185" t="s">
        <v>174</v>
      </c>
      <c r="B1144" s="186" t="s">
        <v>174</v>
      </c>
      <c r="C1144" s="187" t="s">
        <v>174</v>
      </c>
      <c r="D1144" s="188" t="s">
        <v>174</v>
      </c>
      <c r="E1144" s="188" t="s">
        <v>174</v>
      </c>
      <c r="F1144" s="189" t="s">
        <v>174</v>
      </c>
      <c r="G1144" s="190" t="s">
        <v>174</v>
      </c>
    </row>
    <row r="1145" spans="1:7" ht="42" customHeight="1">
      <c r="A1145" s="185" t="s">
        <v>174</v>
      </c>
      <c r="B1145" s="186" t="s">
        <v>174</v>
      </c>
      <c r="C1145" s="187" t="s">
        <v>174</v>
      </c>
      <c r="D1145" s="188" t="s">
        <v>174</v>
      </c>
      <c r="E1145" s="188" t="s">
        <v>174</v>
      </c>
      <c r="F1145" s="189" t="s">
        <v>174</v>
      </c>
      <c r="G1145" s="190" t="s">
        <v>174</v>
      </c>
    </row>
    <row r="1146" spans="1:7" ht="42" customHeight="1">
      <c r="A1146" s="185" t="s">
        <v>174</v>
      </c>
      <c r="B1146" s="186" t="s">
        <v>174</v>
      </c>
      <c r="C1146" s="187" t="s">
        <v>174</v>
      </c>
      <c r="D1146" s="188" t="s">
        <v>174</v>
      </c>
      <c r="E1146" s="188" t="s">
        <v>174</v>
      </c>
      <c r="F1146" s="189" t="s">
        <v>174</v>
      </c>
      <c r="G1146" s="190" t="s">
        <v>174</v>
      </c>
    </row>
    <row r="1147" spans="1:7" ht="42" customHeight="1">
      <c r="A1147" s="185" t="s">
        <v>174</v>
      </c>
      <c r="B1147" s="186" t="s">
        <v>174</v>
      </c>
      <c r="C1147" s="187" t="s">
        <v>174</v>
      </c>
      <c r="D1147" s="188" t="s">
        <v>174</v>
      </c>
      <c r="E1147" s="188" t="s">
        <v>174</v>
      </c>
      <c r="F1147" s="189" t="s">
        <v>174</v>
      </c>
      <c r="G1147" s="190" t="s">
        <v>174</v>
      </c>
    </row>
    <row r="1148" spans="1:7" ht="42" customHeight="1">
      <c r="A1148" s="185" t="s">
        <v>174</v>
      </c>
      <c r="B1148" s="186" t="s">
        <v>174</v>
      </c>
      <c r="C1148" s="187" t="s">
        <v>174</v>
      </c>
      <c r="D1148" s="188" t="s">
        <v>174</v>
      </c>
      <c r="E1148" s="188" t="s">
        <v>174</v>
      </c>
      <c r="F1148" s="189" t="s">
        <v>174</v>
      </c>
      <c r="G1148" s="190" t="s">
        <v>174</v>
      </c>
    </row>
    <row r="1149" spans="1:7" ht="42" customHeight="1">
      <c r="A1149" s="185" t="s">
        <v>174</v>
      </c>
      <c r="B1149" s="186" t="s">
        <v>174</v>
      </c>
      <c r="C1149" s="187" t="s">
        <v>174</v>
      </c>
      <c r="D1149" s="188" t="s">
        <v>174</v>
      </c>
      <c r="E1149" s="188" t="s">
        <v>174</v>
      </c>
      <c r="F1149" s="189" t="s">
        <v>174</v>
      </c>
      <c r="G1149" s="190" t="s">
        <v>174</v>
      </c>
    </row>
    <row r="1150" spans="1:7" ht="42" customHeight="1">
      <c r="A1150" s="185" t="s">
        <v>174</v>
      </c>
      <c r="B1150" s="186" t="s">
        <v>174</v>
      </c>
      <c r="C1150" s="187" t="s">
        <v>174</v>
      </c>
      <c r="D1150" s="188" t="s">
        <v>174</v>
      </c>
      <c r="E1150" s="188" t="s">
        <v>174</v>
      </c>
      <c r="F1150" s="189" t="s">
        <v>174</v>
      </c>
      <c r="G1150" s="190" t="s">
        <v>174</v>
      </c>
    </row>
    <row r="1151" spans="1:7" ht="42" customHeight="1">
      <c r="A1151" s="185" t="s">
        <v>174</v>
      </c>
      <c r="B1151" s="186" t="s">
        <v>174</v>
      </c>
      <c r="C1151" s="187" t="s">
        <v>174</v>
      </c>
      <c r="D1151" s="188" t="s">
        <v>174</v>
      </c>
      <c r="E1151" s="188" t="s">
        <v>174</v>
      </c>
      <c r="F1151" s="189" t="s">
        <v>174</v>
      </c>
      <c r="G1151" s="190" t="s">
        <v>174</v>
      </c>
    </row>
    <row r="1152" spans="1:7" ht="42" customHeight="1">
      <c r="A1152" s="185" t="s">
        <v>174</v>
      </c>
      <c r="B1152" s="186" t="s">
        <v>174</v>
      </c>
      <c r="C1152" s="187" t="s">
        <v>174</v>
      </c>
      <c r="D1152" s="188" t="s">
        <v>174</v>
      </c>
      <c r="E1152" s="188" t="s">
        <v>174</v>
      </c>
      <c r="F1152" s="189" t="s">
        <v>174</v>
      </c>
      <c r="G1152" s="190" t="s">
        <v>174</v>
      </c>
    </row>
    <row r="1153" spans="1:7" ht="42" customHeight="1">
      <c r="A1153" s="185" t="s">
        <v>174</v>
      </c>
      <c r="B1153" s="186" t="s">
        <v>174</v>
      </c>
      <c r="C1153" s="187" t="s">
        <v>174</v>
      </c>
      <c r="D1153" s="188" t="s">
        <v>174</v>
      </c>
      <c r="E1153" s="188" t="s">
        <v>174</v>
      </c>
      <c r="F1153" s="189" t="s">
        <v>174</v>
      </c>
      <c r="G1153" s="190" t="s">
        <v>174</v>
      </c>
    </row>
    <row r="1154" spans="1:7" ht="42" customHeight="1">
      <c r="A1154" s="185" t="s">
        <v>174</v>
      </c>
      <c r="B1154" s="186" t="s">
        <v>174</v>
      </c>
      <c r="C1154" s="187" t="s">
        <v>174</v>
      </c>
      <c r="D1154" s="188" t="s">
        <v>174</v>
      </c>
      <c r="E1154" s="188" t="s">
        <v>174</v>
      </c>
      <c r="F1154" s="189" t="s">
        <v>174</v>
      </c>
      <c r="G1154" s="190" t="s">
        <v>174</v>
      </c>
    </row>
    <row r="1155" spans="1:7" ht="42" customHeight="1">
      <c r="A1155" s="185" t="s">
        <v>174</v>
      </c>
      <c r="B1155" s="186" t="s">
        <v>174</v>
      </c>
      <c r="C1155" s="187" t="s">
        <v>174</v>
      </c>
      <c r="D1155" s="188" t="s">
        <v>174</v>
      </c>
      <c r="E1155" s="188" t="s">
        <v>174</v>
      </c>
      <c r="F1155" s="189" t="s">
        <v>174</v>
      </c>
      <c r="G1155" s="190" t="s">
        <v>174</v>
      </c>
    </row>
    <row r="1156" spans="1:7" ht="42" customHeight="1">
      <c r="A1156" s="185" t="s">
        <v>174</v>
      </c>
      <c r="B1156" s="186" t="s">
        <v>174</v>
      </c>
      <c r="C1156" s="187" t="s">
        <v>174</v>
      </c>
      <c r="D1156" s="188" t="s">
        <v>174</v>
      </c>
      <c r="E1156" s="188" t="s">
        <v>174</v>
      </c>
      <c r="F1156" s="189" t="s">
        <v>174</v>
      </c>
      <c r="G1156" s="190" t="s">
        <v>174</v>
      </c>
    </row>
    <row r="1157" spans="1:7" ht="42" customHeight="1">
      <c r="A1157" s="185" t="s">
        <v>174</v>
      </c>
      <c r="B1157" s="186" t="s">
        <v>174</v>
      </c>
      <c r="C1157" s="187" t="s">
        <v>174</v>
      </c>
      <c r="D1157" s="188" t="s">
        <v>174</v>
      </c>
      <c r="E1157" s="188" t="s">
        <v>174</v>
      </c>
      <c r="F1157" s="189" t="s">
        <v>174</v>
      </c>
      <c r="G1157" s="190" t="s">
        <v>174</v>
      </c>
    </row>
    <row r="1158" spans="1:7" ht="42" customHeight="1">
      <c r="A1158" s="185" t="s">
        <v>174</v>
      </c>
      <c r="B1158" s="186" t="s">
        <v>174</v>
      </c>
      <c r="C1158" s="187" t="s">
        <v>174</v>
      </c>
      <c r="D1158" s="188" t="s">
        <v>174</v>
      </c>
      <c r="E1158" s="188" t="s">
        <v>174</v>
      </c>
      <c r="F1158" s="189" t="s">
        <v>174</v>
      </c>
      <c r="G1158" s="190" t="s">
        <v>174</v>
      </c>
    </row>
    <row r="1159" spans="1:7" ht="42" customHeight="1">
      <c r="A1159" s="185" t="s">
        <v>174</v>
      </c>
      <c r="B1159" s="186" t="s">
        <v>174</v>
      </c>
      <c r="C1159" s="187" t="s">
        <v>174</v>
      </c>
      <c r="D1159" s="188" t="s">
        <v>174</v>
      </c>
      <c r="E1159" s="188" t="s">
        <v>174</v>
      </c>
      <c r="F1159" s="189" t="s">
        <v>174</v>
      </c>
      <c r="G1159" s="190" t="s">
        <v>174</v>
      </c>
    </row>
    <row r="1160" spans="1:7" ht="42" customHeight="1">
      <c r="A1160" s="185" t="s">
        <v>174</v>
      </c>
      <c r="B1160" s="186" t="s">
        <v>174</v>
      </c>
      <c r="C1160" s="187" t="s">
        <v>174</v>
      </c>
      <c r="D1160" s="188" t="s">
        <v>174</v>
      </c>
      <c r="E1160" s="188" t="s">
        <v>174</v>
      </c>
      <c r="F1160" s="189" t="s">
        <v>174</v>
      </c>
      <c r="G1160" s="190" t="s">
        <v>174</v>
      </c>
    </row>
    <row r="1161" spans="1:7" ht="42" customHeight="1">
      <c r="A1161" s="185" t="s">
        <v>174</v>
      </c>
      <c r="B1161" s="186" t="s">
        <v>174</v>
      </c>
      <c r="C1161" s="187" t="s">
        <v>174</v>
      </c>
      <c r="D1161" s="188" t="s">
        <v>174</v>
      </c>
      <c r="E1161" s="188" t="s">
        <v>174</v>
      </c>
      <c r="F1161" s="189" t="s">
        <v>174</v>
      </c>
      <c r="G1161" s="190" t="s">
        <v>174</v>
      </c>
    </row>
    <row r="1162" spans="1:7" ht="42" customHeight="1">
      <c r="A1162" s="185" t="s">
        <v>174</v>
      </c>
      <c r="B1162" s="186" t="s">
        <v>174</v>
      </c>
      <c r="C1162" s="187" t="s">
        <v>174</v>
      </c>
      <c r="D1162" s="188" t="s">
        <v>174</v>
      </c>
      <c r="E1162" s="188" t="s">
        <v>174</v>
      </c>
      <c r="F1162" s="189" t="s">
        <v>174</v>
      </c>
      <c r="G1162" s="190" t="s">
        <v>174</v>
      </c>
    </row>
    <row r="1163" spans="1:7" ht="42" customHeight="1">
      <c r="A1163" s="185" t="s">
        <v>174</v>
      </c>
      <c r="B1163" s="186" t="s">
        <v>174</v>
      </c>
      <c r="C1163" s="187" t="s">
        <v>174</v>
      </c>
      <c r="D1163" s="188" t="s">
        <v>174</v>
      </c>
      <c r="E1163" s="188" t="s">
        <v>174</v>
      </c>
      <c r="F1163" s="189" t="s">
        <v>174</v>
      </c>
      <c r="G1163" s="190" t="s">
        <v>174</v>
      </c>
    </row>
    <row r="1164" spans="1:7" ht="42" customHeight="1">
      <c r="A1164" s="185" t="s">
        <v>174</v>
      </c>
      <c r="B1164" s="186" t="s">
        <v>174</v>
      </c>
      <c r="C1164" s="187" t="s">
        <v>174</v>
      </c>
      <c r="D1164" s="188" t="s">
        <v>174</v>
      </c>
      <c r="E1164" s="188" t="s">
        <v>174</v>
      </c>
      <c r="F1164" s="189" t="s">
        <v>174</v>
      </c>
      <c r="G1164" s="190" t="s">
        <v>174</v>
      </c>
    </row>
    <row r="1165" spans="1:7" ht="42" customHeight="1">
      <c r="A1165" s="185" t="s">
        <v>174</v>
      </c>
      <c r="B1165" s="186" t="s">
        <v>174</v>
      </c>
      <c r="C1165" s="187" t="s">
        <v>174</v>
      </c>
      <c r="D1165" s="188" t="s">
        <v>174</v>
      </c>
      <c r="E1165" s="188" t="s">
        <v>174</v>
      </c>
      <c r="F1165" s="189" t="s">
        <v>174</v>
      </c>
      <c r="G1165" s="190" t="s">
        <v>174</v>
      </c>
    </row>
    <row r="1166" spans="1:7" ht="42" customHeight="1">
      <c r="A1166" s="185" t="s">
        <v>174</v>
      </c>
      <c r="B1166" s="186" t="s">
        <v>174</v>
      </c>
      <c r="C1166" s="187" t="s">
        <v>174</v>
      </c>
      <c r="D1166" s="188" t="s">
        <v>174</v>
      </c>
      <c r="E1166" s="188" t="s">
        <v>174</v>
      </c>
      <c r="F1166" s="189" t="s">
        <v>174</v>
      </c>
      <c r="G1166" s="190" t="s">
        <v>174</v>
      </c>
    </row>
    <row r="1167" spans="1:7" ht="42" customHeight="1">
      <c r="A1167" s="185" t="s">
        <v>174</v>
      </c>
      <c r="B1167" s="186" t="s">
        <v>174</v>
      </c>
      <c r="C1167" s="187" t="s">
        <v>174</v>
      </c>
      <c r="D1167" s="188" t="s">
        <v>174</v>
      </c>
      <c r="E1167" s="188" t="s">
        <v>174</v>
      </c>
      <c r="F1167" s="189" t="s">
        <v>174</v>
      </c>
      <c r="G1167" s="190" t="s">
        <v>174</v>
      </c>
    </row>
    <row r="1168" spans="1:7" ht="42" customHeight="1">
      <c r="A1168" s="185" t="s">
        <v>174</v>
      </c>
      <c r="B1168" s="186" t="s">
        <v>174</v>
      </c>
      <c r="C1168" s="187" t="s">
        <v>174</v>
      </c>
      <c r="D1168" s="188" t="s">
        <v>174</v>
      </c>
      <c r="E1168" s="188" t="s">
        <v>174</v>
      </c>
      <c r="F1168" s="189" t="s">
        <v>174</v>
      </c>
      <c r="G1168" s="190" t="s">
        <v>174</v>
      </c>
    </row>
    <row r="1169" spans="1:7" ht="42" customHeight="1">
      <c r="A1169" s="185" t="s">
        <v>174</v>
      </c>
      <c r="B1169" s="186" t="s">
        <v>174</v>
      </c>
      <c r="C1169" s="187" t="s">
        <v>174</v>
      </c>
      <c r="D1169" s="188" t="s">
        <v>174</v>
      </c>
      <c r="E1169" s="188" t="s">
        <v>174</v>
      </c>
      <c r="F1169" s="189" t="s">
        <v>174</v>
      </c>
      <c r="G1169" s="190" t="s">
        <v>174</v>
      </c>
    </row>
    <row r="1170" spans="1:7" ht="42" customHeight="1">
      <c r="A1170" s="185" t="s">
        <v>174</v>
      </c>
      <c r="B1170" s="186" t="s">
        <v>174</v>
      </c>
      <c r="C1170" s="187" t="s">
        <v>174</v>
      </c>
      <c r="D1170" s="188" t="s">
        <v>174</v>
      </c>
      <c r="E1170" s="188" t="s">
        <v>174</v>
      </c>
      <c r="F1170" s="189" t="s">
        <v>174</v>
      </c>
      <c r="G1170" s="190" t="s">
        <v>174</v>
      </c>
    </row>
    <row r="1171" spans="1:7" ht="42" customHeight="1">
      <c r="A1171" s="185" t="s">
        <v>174</v>
      </c>
      <c r="B1171" s="186" t="s">
        <v>174</v>
      </c>
      <c r="C1171" s="187" t="s">
        <v>174</v>
      </c>
      <c r="D1171" s="188" t="s">
        <v>174</v>
      </c>
      <c r="E1171" s="188" t="s">
        <v>174</v>
      </c>
      <c r="F1171" s="189" t="s">
        <v>174</v>
      </c>
      <c r="G1171" s="190" t="s">
        <v>174</v>
      </c>
    </row>
    <row r="1172" spans="1:7" ht="42" customHeight="1">
      <c r="A1172" s="185" t="s">
        <v>174</v>
      </c>
      <c r="B1172" s="186" t="s">
        <v>174</v>
      </c>
      <c r="C1172" s="187" t="s">
        <v>174</v>
      </c>
      <c r="D1172" s="188" t="s">
        <v>174</v>
      </c>
      <c r="E1172" s="188" t="s">
        <v>174</v>
      </c>
      <c r="F1172" s="189" t="s">
        <v>174</v>
      </c>
      <c r="G1172" s="190" t="s">
        <v>174</v>
      </c>
    </row>
    <row r="1173" spans="1:7" ht="42" customHeight="1">
      <c r="A1173" s="185" t="s">
        <v>174</v>
      </c>
      <c r="B1173" s="186" t="s">
        <v>174</v>
      </c>
      <c r="C1173" s="187" t="s">
        <v>174</v>
      </c>
      <c r="D1173" s="188" t="s">
        <v>174</v>
      </c>
      <c r="E1173" s="188" t="s">
        <v>174</v>
      </c>
      <c r="F1173" s="189" t="s">
        <v>174</v>
      </c>
      <c r="G1173" s="190" t="s">
        <v>174</v>
      </c>
    </row>
    <row r="1174" spans="1:7" ht="42" customHeight="1">
      <c r="A1174" s="185" t="s">
        <v>174</v>
      </c>
      <c r="B1174" s="186" t="s">
        <v>174</v>
      </c>
      <c r="C1174" s="187" t="s">
        <v>174</v>
      </c>
      <c r="D1174" s="188" t="s">
        <v>174</v>
      </c>
      <c r="E1174" s="188" t="s">
        <v>174</v>
      </c>
      <c r="F1174" s="189" t="s">
        <v>174</v>
      </c>
      <c r="G1174" s="190" t="s">
        <v>174</v>
      </c>
    </row>
    <row r="1175" spans="1:7" ht="42" customHeight="1">
      <c r="A1175" s="185" t="s">
        <v>174</v>
      </c>
      <c r="B1175" s="186" t="s">
        <v>174</v>
      </c>
      <c r="C1175" s="187" t="s">
        <v>174</v>
      </c>
      <c r="D1175" s="188" t="s">
        <v>174</v>
      </c>
      <c r="E1175" s="188" t="s">
        <v>174</v>
      </c>
      <c r="F1175" s="189" t="s">
        <v>174</v>
      </c>
      <c r="G1175" s="190" t="s">
        <v>174</v>
      </c>
    </row>
    <row r="1176" spans="1:7" ht="42" customHeight="1">
      <c r="A1176" s="185" t="s">
        <v>174</v>
      </c>
      <c r="B1176" s="186" t="s">
        <v>174</v>
      </c>
      <c r="C1176" s="187" t="s">
        <v>174</v>
      </c>
      <c r="D1176" s="188" t="s">
        <v>174</v>
      </c>
      <c r="E1176" s="188" t="s">
        <v>174</v>
      </c>
      <c r="F1176" s="189" t="s">
        <v>174</v>
      </c>
      <c r="G1176" s="190" t="s">
        <v>174</v>
      </c>
    </row>
    <row r="1177" spans="1:7" ht="42" customHeight="1">
      <c r="A1177" s="185" t="s">
        <v>174</v>
      </c>
      <c r="B1177" s="186" t="s">
        <v>174</v>
      </c>
      <c r="C1177" s="187" t="s">
        <v>174</v>
      </c>
      <c r="D1177" s="188" t="s">
        <v>174</v>
      </c>
      <c r="E1177" s="188" t="s">
        <v>174</v>
      </c>
      <c r="F1177" s="189" t="s">
        <v>174</v>
      </c>
      <c r="G1177" s="190" t="s">
        <v>174</v>
      </c>
    </row>
    <row r="1178" spans="1:7" ht="42" customHeight="1">
      <c r="A1178" s="185" t="s">
        <v>174</v>
      </c>
      <c r="B1178" s="186" t="s">
        <v>174</v>
      </c>
      <c r="C1178" s="187" t="s">
        <v>174</v>
      </c>
      <c r="D1178" s="188" t="s">
        <v>174</v>
      </c>
      <c r="E1178" s="188" t="s">
        <v>174</v>
      </c>
      <c r="F1178" s="189" t="s">
        <v>174</v>
      </c>
      <c r="G1178" s="190" t="s">
        <v>174</v>
      </c>
    </row>
    <row r="1179" spans="1:7" ht="42" customHeight="1">
      <c r="A1179" s="185" t="s">
        <v>174</v>
      </c>
      <c r="B1179" s="186" t="s">
        <v>174</v>
      </c>
      <c r="C1179" s="187" t="s">
        <v>174</v>
      </c>
      <c r="D1179" s="188" t="s">
        <v>174</v>
      </c>
      <c r="E1179" s="188" t="s">
        <v>174</v>
      </c>
      <c r="F1179" s="189" t="s">
        <v>174</v>
      </c>
      <c r="G1179" s="190" t="s">
        <v>174</v>
      </c>
    </row>
    <row r="1180" spans="1:7" ht="42" customHeight="1">
      <c r="A1180" s="185" t="s">
        <v>174</v>
      </c>
      <c r="B1180" s="186" t="s">
        <v>174</v>
      </c>
      <c r="C1180" s="187" t="s">
        <v>174</v>
      </c>
      <c r="D1180" s="188" t="s">
        <v>174</v>
      </c>
      <c r="E1180" s="188" t="s">
        <v>174</v>
      </c>
      <c r="F1180" s="189" t="s">
        <v>174</v>
      </c>
      <c r="G1180" s="190" t="s">
        <v>174</v>
      </c>
    </row>
    <row r="1181" spans="1:7" ht="42" customHeight="1">
      <c r="A1181" s="185" t="s">
        <v>174</v>
      </c>
      <c r="B1181" s="186" t="s">
        <v>174</v>
      </c>
      <c r="C1181" s="187" t="s">
        <v>174</v>
      </c>
      <c r="D1181" s="188" t="s">
        <v>174</v>
      </c>
      <c r="E1181" s="188" t="s">
        <v>174</v>
      </c>
      <c r="F1181" s="189" t="s">
        <v>174</v>
      </c>
      <c r="G1181" s="190" t="s">
        <v>174</v>
      </c>
    </row>
    <row r="1182" spans="1:7" ht="42" customHeight="1">
      <c r="A1182" s="185" t="s">
        <v>174</v>
      </c>
      <c r="B1182" s="186" t="s">
        <v>174</v>
      </c>
      <c r="C1182" s="187" t="s">
        <v>174</v>
      </c>
      <c r="D1182" s="188" t="s">
        <v>174</v>
      </c>
      <c r="E1182" s="188" t="s">
        <v>174</v>
      </c>
      <c r="F1182" s="189" t="s">
        <v>174</v>
      </c>
      <c r="G1182" s="190" t="s">
        <v>174</v>
      </c>
    </row>
    <row r="1183" spans="1:7" ht="42" customHeight="1">
      <c r="A1183" s="185" t="s">
        <v>174</v>
      </c>
      <c r="B1183" s="186" t="s">
        <v>174</v>
      </c>
      <c r="C1183" s="187" t="s">
        <v>174</v>
      </c>
      <c r="D1183" s="188" t="s">
        <v>174</v>
      </c>
      <c r="E1183" s="188" t="s">
        <v>174</v>
      </c>
      <c r="F1183" s="189" t="s">
        <v>174</v>
      </c>
      <c r="G1183" s="190" t="s">
        <v>174</v>
      </c>
    </row>
    <row r="1184" spans="1:7" ht="42" customHeight="1">
      <c r="A1184" s="185" t="s">
        <v>174</v>
      </c>
      <c r="B1184" s="186" t="s">
        <v>174</v>
      </c>
      <c r="C1184" s="187" t="s">
        <v>174</v>
      </c>
      <c r="D1184" s="188" t="s">
        <v>174</v>
      </c>
      <c r="E1184" s="188" t="s">
        <v>174</v>
      </c>
      <c r="F1184" s="189" t="s">
        <v>174</v>
      </c>
      <c r="G1184" s="190" t="s">
        <v>174</v>
      </c>
    </row>
    <row r="1185" spans="1:7" ht="42" customHeight="1">
      <c r="A1185" s="185" t="s">
        <v>174</v>
      </c>
      <c r="B1185" s="186" t="s">
        <v>174</v>
      </c>
      <c r="C1185" s="187" t="s">
        <v>174</v>
      </c>
      <c r="D1185" s="188" t="s">
        <v>174</v>
      </c>
      <c r="E1185" s="188" t="s">
        <v>174</v>
      </c>
      <c r="F1185" s="189" t="s">
        <v>174</v>
      </c>
      <c r="G1185" s="190" t="s">
        <v>174</v>
      </c>
    </row>
    <row r="1186" spans="1:7" ht="42" customHeight="1">
      <c r="A1186" s="185" t="s">
        <v>174</v>
      </c>
      <c r="B1186" s="186" t="s">
        <v>174</v>
      </c>
      <c r="C1186" s="187" t="s">
        <v>174</v>
      </c>
      <c r="D1186" s="188" t="s">
        <v>174</v>
      </c>
      <c r="E1186" s="188" t="s">
        <v>174</v>
      </c>
      <c r="F1186" s="189" t="s">
        <v>174</v>
      </c>
      <c r="G1186" s="190" t="s">
        <v>174</v>
      </c>
    </row>
    <row r="1187" spans="1:7" ht="42" customHeight="1">
      <c r="A1187" s="185" t="s">
        <v>174</v>
      </c>
      <c r="B1187" s="186" t="s">
        <v>174</v>
      </c>
      <c r="C1187" s="187" t="s">
        <v>174</v>
      </c>
      <c r="D1187" s="188" t="s">
        <v>174</v>
      </c>
      <c r="E1187" s="188" t="s">
        <v>174</v>
      </c>
      <c r="F1187" s="189" t="s">
        <v>174</v>
      </c>
      <c r="G1187" s="190" t="s">
        <v>174</v>
      </c>
    </row>
    <row r="1188" spans="1:7" ht="42" customHeight="1">
      <c r="A1188" s="185" t="s">
        <v>174</v>
      </c>
      <c r="B1188" s="186" t="s">
        <v>174</v>
      </c>
      <c r="C1188" s="187" t="s">
        <v>174</v>
      </c>
      <c r="D1188" s="188" t="s">
        <v>174</v>
      </c>
      <c r="E1188" s="188" t="s">
        <v>174</v>
      </c>
      <c r="F1188" s="189" t="s">
        <v>174</v>
      </c>
      <c r="G1188" s="190" t="s">
        <v>174</v>
      </c>
    </row>
    <row r="1189" spans="1:7" ht="42" customHeight="1">
      <c r="A1189" s="185" t="s">
        <v>174</v>
      </c>
      <c r="B1189" s="186" t="s">
        <v>174</v>
      </c>
      <c r="C1189" s="187" t="s">
        <v>174</v>
      </c>
      <c r="D1189" s="188" t="s">
        <v>174</v>
      </c>
      <c r="E1189" s="188" t="s">
        <v>174</v>
      </c>
      <c r="F1189" s="189" t="s">
        <v>174</v>
      </c>
      <c r="G1189" s="190" t="s">
        <v>174</v>
      </c>
    </row>
    <row r="1190" spans="1:7" ht="42" customHeight="1">
      <c r="A1190" s="185" t="s">
        <v>174</v>
      </c>
      <c r="B1190" s="186" t="s">
        <v>174</v>
      </c>
      <c r="C1190" s="187" t="s">
        <v>174</v>
      </c>
      <c r="D1190" s="188" t="s">
        <v>174</v>
      </c>
      <c r="E1190" s="188" t="s">
        <v>174</v>
      </c>
      <c r="F1190" s="189" t="s">
        <v>174</v>
      </c>
      <c r="G1190" s="190" t="s">
        <v>174</v>
      </c>
    </row>
    <row r="1191" spans="1:7" ht="42" customHeight="1">
      <c r="A1191" s="185" t="s">
        <v>174</v>
      </c>
      <c r="B1191" s="186" t="s">
        <v>174</v>
      </c>
      <c r="C1191" s="187" t="s">
        <v>174</v>
      </c>
      <c r="D1191" s="188" t="s">
        <v>174</v>
      </c>
      <c r="E1191" s="188" t="s">
        <v>174</v>
      </c>
      <c r="F1191" s="189" t="s">
        <v>174</v>
      </c>
      <c r="G1191" s="190" t="s">
        <v>174</v>
      </c>
    </row>
    <row r="1192" spans="1:7" ht="42" customHeight="1">
      <c r="A1192" s="185" t="s">
        <v>174</v>
      </c>
      <c r="B1192" s="186" t="s">
        <v>174</v>
      </c>
      <c r="C1192" s="187" t="s">
        <v>174</v>
      </c>
      <c r="D1192" s="188" t="s">
        <v>174</v>
      </c>
      <c r="E1192" s="188" t="s">
        <v>174</v>
      </c>
      <c r="F1192" s="189" t="s">
        <v>174</v>
      </c>
      <c r="G1192" s="190" t="s">
        <v>174</v>
      </c>
    </row>
    <row r="1193" spans="1:7" ht="42" customHeight="1">
      <c r="A1193" s="185" t="s">
        <v>174</v>
      </c>
      <c r="B1193" s="186" t="s">
        <v>174</v>
      </c>
      <c r="C1193" s="187" t="s">
        <v>174</v>
      </c>
      <c r="D1193" s="188" t="s">
        <v>174</v>
      </c>
      <c r="E1193" s="188" t="s">
        <v>174</v>
      </c>
      <c r="F1193" s="189" t="s">
        <v>174</v>
      </c>
      <c r="G1193" s="190" t="s">
        <v>174</v>
      </c>
    </row>
    <row r="1194" spans="1:7" ht="42" customHeight="1">
      <c r="A1194" s="185" t="s">
        <v>174</v>
      </c>
      <c r="B1194" s="186" t="s">
        <v>174</v>
      </c>
      <c r="C1194" s="187" t="s">
        <v>174</v>
      </c>
      <c r="D1194" s="188" t="s">
        <v>174</v>
      </c>
      <c r="E1194" s="188" t="s">
        <v>174</v>
      </c>
      <c r="F1194" s="189" t="s">
        <v>174</v>
      </c>
      <c r="G1194" s="190" t="s">
        <v>174</v>
      </c>
    </row>
    <row r="1195" spans="1:7" ht="42" customHeight="1">
      <c r="A1195" s="185" t="s">
        <v>174</v>
      </c>
      <c r="B1195" s="186" t="s">
        <v>174</v>
      </c>
      <c r="C1195" s="187" t="s">
        <v>174</v>
      </c>
      <c r="D1195" s="188" t="s">
        <v>174</v>
      </c>
      <c r="E1195" s="188" t="s">
        <v>174</v>
      </c>
      <c r="F1195" s="189" t="s">
        <v>174</v>
      </c>
      <c r="G1195" s="190" t="s">
        <v>174</v>
      </c>
    </row>
    <row r="1196" spans="1:7" ht="42" customHeight="1">
      <c r="A1196" s="185" t="s">
        <v>174</v>
      </c>
      <c r="B1196" s="186" t="s">
        <v>174</v>
      </c>
      <c r="C1196" s="187" t="s">
        <v>174</v>
      </c>
      <c r="D1196" s="188" t="s">
        <v>174</v>
      </c>
      <c r="E1196" s="188" t="s">
        <v>174</v>
      </c>
      <c r="F1196" s="189" t="s">
        <v>174</v>
      </c>
      <c r="G1196" s="190" t="s">
        <v>174</v>
      </c>
    </row>
    <row r="1197" spans="1:7" ht="42" customHeight="1">
      <c r="A1197" s="185" t="s">
        <v>174</v>
      </c>
      <c r="B1197" s="186" t="s">
        <v>174</v>
      </c>
      <c r="C1197" s="187" t="s">
        <v>174</v>
      </c>
      <c r="D1197" s="188" t="s">
        <v>174</v>
      </c>
      <c r="E1197" s="188" t="s">
        <v>174</v>
      </c>
      <c r="F1197" s="189" t="s">
        <v>174</v>
      </c>
      <c r="G1197" s="190" t="s">
        <v>174</v>
      </c>
    </row>
    <row r="1198" spans="1:7" ht="42" customHeight="1">
      <c r="A1198" s="185" t="s">
        <v>174</v>
      </c>
      <c r="B1198" s="186" t="s">
        <v>174</v>
      </c>
      <c r="C1198" s="187" t="s">
        <v>174</v>
      </c>
      <c r="D1198" s="188" t="s">
        <v>174</v>
      </c>
      <c r="E1198" s="188" t="s">
        <v>174</v>
      </c>
      <c r="F1198" s="189" t="s">
        <v>174</v>
      </c>
      <c r="G1198" s="190" t="s">
        <v>174</v>
      </c>
    </row>
    <row r="1199" spans="1:7" ht="42" customHeight="1">
      <c r="A1199" s="185" t="s">
        <v>174</v>
      </c>
      <c r="B1199" s="186" t="s">
        <v>174</v>
      </c>
      <c r="C1199" s="187" t="s">
        <v>174</v>
      </c>
      <c r="D1199" s="188" t="s">
        <v>174</v>
      </c>
      <c r="E1199" s="188" t="s">
        <v>174</v>
      </c>
      <c r="F1199" s="189" t="s">
        <v>174</v>
      </c>
      <c r="G1199" s="190" t="s">
        <v>174</v>
      </c>
    </row>
    <row r="1200" spans="1:7" ht="42" customHeight="1">
      <c r="A1200" s="185" t="s">
        <v>174</v>
      </c>
      <c r="B1200" s="186" t="s">
        <v>174</v>
      </c>
      <c r="C1200" s="187" t="s">
        <v>174</v>
      </c>
      <c r="D1200" s="188" t="s">
        <v>174</v>
      </c>
      <c r="E1200" s="188" t="s">
        <v>174</v>
      </c>
      <c r="F1200" s="189" t="s">
        <v>174</v>
      </c>
      <c r="G1200" s="190" t="s">
        <v>174</v>
      </c>
    </row>
    <row r="1201" spans="1:7" ht="42" customHeight="1">
      <c r="A1201" s="185" t="s">
        <v>174</v>
      </c>
      <c r="B1201" s="186" t="s">
        <v>174</v>
      </c>
      <c r="C1201" s="187" t="s">
        <v>174</v>
      </c>
      <c r="D1201" s="188" t="s">
        <v>174</v>
      </c>
      <c r="E1201" s="188" t="s">
        <v>174</v>
      </c>
      <c r="F1201" s="189" t="s">
        <v>174</v>
      </c>
      <c r="G1201" s="190" t="s">
        <v>174</v>
      </c>
    </row>
    <row r="1202" spans="1:7" ht="42" customHeight="1">
      <c r="A1202" s="185" t="s">
        <v>174</v>
      </c>
      <c r="B1202" s="186" t="s">
        <v>174</v>
      </c>
      <c r="C1202" s="187" t="s">
        <v>174</v>
      </c>
      <c r="D1202" s="188" t="s">
        <v>174</v>
      </c>
      <c r="E1202" s="188" t="s">
        <v>174</v>
      </c>
      <c r="F1202" s="189" t="s">
        <v>174</v>
      </c>
      <c r="G1202" s="190" t="s">
        <v>174</v>
      </c>
    </row>
    <row r="1203" spans="1:7" ht="42" customHeight="1">
      <c r="A1203" s="185" t="s">
        <v>174</v>
      </c>
      <c r="B1203" s="186" t="s">
        <v>174</v>
      </c>
      <c r="C1203" s="187" t="s">
        <v>174</v>
      </c>
      <c r="D1203" s="188" t="s">
        <v>174</v>
      </c>
      <c r="E1203" s="188" t="s">
        <v>174</v>
      </c>
      <c r="F1203" s="189" t="s">
        <v>174</v>
      </c>
      <c r="G1203" s="190" t="s">
        <v>174</v>
      </c>
    </row>
    <row r="1204" spans="1:7" ht="42" customHeight="1">
      <c r="A1204" s="185" t="s">
        <v>174</v>
      </c>
      <c r="B1204" s="186" t="s">
        <v>174</v>
      </c>
      <c r="C1204" s="187" t="s">
        <v>174</v>
      </c>
      <c r="D1204" s="188" t="s">
        <v>174</v>
      </c>
      <c r="E1204" s="188" t="s">
        <v>174</v>
      </c>
      <c r="F1204" s="189" t="s">
        <v>174</v>
      </c>
      <c r="G1204" s="190" t="s">
        <v>174</v>
      </c>
    </row>
    <row r="1205" spans="1:7" ht="42" customHeight="1">
      <c r="A1205" s="185" t="s">
        <v>174</v>
      </c>
      <c r="B1205" s="186" t="s">
        <v>174</v>
      </c>
      <c r="C1205" s="187" t="s">
        <v>174</v>
      </c>
      <c r="D1205" s="188" t="s">
        <v>174</v>
      </c>
      <c r="E1205" s="188" t="s">
        <v>174</v>
      </c>
      <c r="F1205" s="189" t="s">
        <v>174</v>
      </c>
      <c r="G1205" s="190" t="s">
        <v>174</v>
      </c>
    </row>
    <row r="1206" spans="1:7" ht="42" customHeight="1">
      <c r="A1206" s="185" t="s">
        <v>174</v>
      </c>
      <c r="B1206" s="186" t="s">
        <v>174</v>
      </c>
      <c r="C1206" s="187" t="s">
        <v>174</v>
      </c>
      <c r="D1206" s="188" t="s">
        <v>174</v>
      </c>
      <c r="E1206" s="188" t="s">
        <v>174</v>
      </c>
      <c r="F1206" s="189" t="s">
        <v>174</v>
      </c>
      <c r="G1206" s="190" t="s">
        <v>174</v>
      </c>
    </row>
    <row r="1207" spans="1:7" ht="42" customHeight="1">
      <c r="A1207" s="185" t="s">
        <v>174</v>
      </c>
      <c r="B1207" s="186" t="s">
        <v>174</v>
      </c>
      <c r="C1207" s="187" t="s">
        <v>174</v>
      </c>
      <c r="D1207" s="188" t="s">
        <v>174</v>
      </c>
      <c r="E1207" s="188" t="s">
        <v>174</v>
      </c>
      <c r="F1207" s="189" t="s">
        <v>174</v>
      </c>
      <c r="G1207" s="190" t="s">
        <v>174</v>
      </c>
    </row>
    <row r="1208" spans="1:7" ht="42" customHeight="1">
      <c r="A1208" s="185" t="s">
        <v>174</v>
      </c>
      <c r="B1208" s="186" t="s">
        <v>174</v>
      </c>
      <c r="C1208" s="187" t="s">
        <v>174</v>
      </c>
      <c r="D1208" s="188" t="s">
        <v>174</v>
      </c>
      <c r="E1208" s="188" t="s">
        <v>174</v>
      </c>
      <c r="F1208" s="189" t="s">
        <v>174</v>
      </c>
      <c r="G1208" s="190" t="s">
        <v>174</v>
      </c>
    </row>
    <row r="1209" spans="1:7" ht="42" customHeight="1">
      <c r="A1209" s="185" t="s">
        <v>174</v>
      </c>
      <c r="B1209" s="186" t="s">
        <v>174</v>
      </c>
      <c r="C1209" s="187" t="s">
        <v>174</v>
      </c>
      <c r="D1209" s="188" t="s">
        <v>174</v>
      </c>
      <c r="E1209" s="188" t="s">
        <v>174</v>
      </c>
      <c r="F1209" s="189" t="s">
        <v>174</v>
      </c>
      <c r="G1209" s="190" t="s">
        <v>174</v>
      </c>
    </row>
    <row r="1210" spans="1:7" ht="42" customHeight="1">
      <c r="A1210" s="185" t="s">
        <v>174</v>
      </c>
      <c r="B1210" s="186" t="s">
        <v>174</v>
      </c>
      <c r="C1210" s="187" t="s">
        <v>174</v>
      </c>
      <c r="D1210" s="188" t="s">
        <v>174</v>
      </c>
      <c r="E1210" s="188" t="s">
        <v>174</v>
      </c>
      <c r="F1210" s="189" t="s">
        <v>174</v>
      </c>
      <c r="G1210" s="190" t="s">
        <v>174</v>
      </c>
    </row>
    <row r="1211" spans="1:7" ht="42" customHeight="1">
      <c r="A1211" s="185" t="s">
        <v>174</v>
      </c>
      <c r="B1211" s="186" t="s">
        <v>174</v>
      </c>
      <c r="C1211" s="187" t="s">
        <v>174</v>
      </c>
      <c r="D1211" s="188" t="s">
        <v>174</v>
      </c>
      <c r="E1211" s="188" t="s">
        <v>174</v>
      </c>
      <c r="F1211" s="189" t="s">
        <v>174</v>
      </c>
      <c r="G1211" s="190" t="s">
        <v>174</v>
      </c>
    </row>
    <row r="1212" spans="1:7" ht="42" customHeight="1">
      <c r="A1212" s="185" t="s">
        <v>174</v>
      </c>
      <c r="B1212" s="186" t="s">
        <v>174</v>
      </c>
      <c r="C1212" s="187" t="s">
        <v>174</v>
      </c>
      <c r="D1212" s="188" t="s">
        <v>174</v>
      </c>
      <c r="E1212" s="188" t="s">
        <v>174</v>
      </c>
      <c r="F1212" s="189" t="s">
        <v>174</v>
      </c>
      <c r="G1212" s="190" t="s">
        <v>174</v>
      </c>
    </row>
    <row r="1213" spans="1:7" ht="42" customHeight="1">
      <c r="A1213" s="185" t="s">
        <v>174</v>
      </c>
      <c r="B1213" s="186" t="s">
        <v>174</v>
      </c>
      <c r="C1213" s="187" t="s">
        <v>174</v>
      </c>
      <c r="D1213" s="188" t="s">
        <v>174</v>
      </c>
      <c r="E1213" s="188" t="s">
        <v>174</v>
      </c>
      <c r="F1213" s="189" t="s">
        <v>174</v>
      </c>
      <c r="G1213" s="190" t="s">
        <v>174</v>
      </c>
    </row>
    <row r="1214" spans="1:7" ht="42" customHeight="1">
      <c r="A1214" s="185" t="s">
        <v>174</v>
      </c>
      <c r="B1214" s="186" t="s">
        <v>174</v>
      </c>
      <c r="C1214" s="187" t="s">
        <v>174</v>
      </c>
      <c r="D1214" s="188" t="s">
        <v>174</v>
      </c>
      <c r="E1214" s="188" t="s">
        <v>174</v>
      </c>
      <c r="F1214" s="189" t="s">
        <v>174</v>
      </c>
      <c r="G1214" s="190" t="s">
        <v>174</v>
      </c>
    </row>
    <row r="1215" spans="1:7" ht="42" customHeight="1">
      <c r="A1215" s="185" t="s">
        <v>174</v>
      </c>
      <c r="B1215" s="186" t="s">
        <v>174</v>
      </c>
      <c r="C1215" s="187" t="s">
        <v>174</v>
      </c>
      <c r="D1215" s="188" t="s">
        <v>174</v>
      </c>
      <c r="E1215" s="188" t="s">
        <v>174</v>
      </c>
      <c r="F1215" s="189" t="s">
        <v>174</v>
      </c>
      <c r="G1215" s="190" t="s">
        <v>174</v>
      </c>
    </row>
    <row r="1216" spans="1:7" ht="42" customHeight="1">
      <c r="A1216" s="185" t="s">
        <v>174</v>
      </c>
      <c r="B1216" s="186" t="s">
        <v>174</v>
      </c>
      <c r="C1216" s="187" t="s">
        <v>174</v>
      </c>
      <c r="D1216" s="188" t="s">
        <v>174</v>
      </c>
      <c r="E1216" s="188" t="s">
        <v>174</v>
      </c>
      <c r="F1216" s="189" t="s">
        <v>174</v>
      </c>
      <c r="G1216" s="190" t="s">
        <v>174</v>
      </c>
    </row>
    <row r="1217" spans="1:7" ht="42" customHeight="1">
      <c r="A1217" s="185" t="s">
        <v>174</v>
      </c>
      <c r="B1217" s="186" t="s">
        <v>174</v>
      </c>
      <c r="C1217" s="187" t="s">
        <v>174</v>
      </c>
      <c r="D1217" s="188" t="s">
        <v>174</v>
      </c>
      <c r="E1217" s="188" t="s">
        <v>174</v>
      </c>
      <c r="F1217" s="189" t="s">
        <v>174</v>
      </c>
      <c r="G1217" s="190" t="s">
        <v>174</v>
      </c>
    </row>
    <row r="1218" spans="1:7" ht="42" customHeight="1">
      <c r="A1218" s="185" t="s">
        <v>174</v>
      </c>
      <c r="B1218" s="186" t="s">
        <v>174</v>
      </c>
      <c r="C1218" s="187" t="s">
        <v>174</v>
      </c>
      <c r="D1218" s="188" t="s">
        <v>174</v>
      </c>
      <c r="E1218" s="188" t="s">
        <v>174</v>
      </c>
      <c r="F1218" s="189" t="s">
        <v>174</v>
      </c>
      <c r="G1218" s="190" t="s">
        <v>174</v>
      </c>
    </row>
    <row r="1219" spans="1:7" ht="42" customHeight="1">
      <c r="A1219" s="185" t="s">
        <v>174</v>
      </c>
      <c r="B1219" s="186" t="s">
        <v>174</v>
      </c>
      <c r="C1219" s="187" t="s">
        <v>174</v>
      </c>
      <c r="D1219" s="188" t="s">
        <v>174</v>
      </c>
      <c r="E1219" s="188" t="s">
        <v>174</v>
      </c>
      <c r="F1219" s="189" t="s">
        <v>174</v>
      </c>
      <c r="G1219" s="190" t="s">
        <v>174</v>
      </c>
    </row>
    <row r="1220" spans="1:7" ht="42" customHeight="1">
      <c r="A1220" s="185" t="s">
        <v>174</v>
      </c>
      <c r="B1220" s="186" t="s">
        <v>174</v>
      </c>
      <c r="C1220" s="187" t="s">
        <v>174</v>
      </c>
      <c r="D1220" s="188" t="s">
        <v>174</v>
      </c>
      <c r="E1220" s="188" t="s">
        <v>174</v>
      </c>
      <c r="F1220" s="189" t="s">
        <v>174</v>
      </c>
      <c r="G1220" s="190" t="s">
        <v>174</v>
      </c>
    </row>
    <row r="1221" spans="1:7" ht="42" customHeight="1">
      <c r="A1221" s="185" t="s">
        <v>174</v>
      </c>
      <c r="B1221" s="186" t="s">
        <v>174</v>
      </c>
      <c r="C1221" s="187" t="s">
        <v>174</v>
      </c>
      <c r="D1221" s="188" t="s">
        <v>174</v>
      </c>
      <c r="E1221" s="188" t="s">
        <v>174</v>
      </c>
      <c r="F1221" s="189" t="s">
        <v>174</v>
      </c>
      <c r="G1221" s="190" t="s">
        <v>174</v>
      </c>
    </row>
    <row r="1222" spans="1:7" ht="42" customHeight="1">
      <c r="A1222" s="185" t="s">
        <v>174</v>
      </c>
      <c r="B1222" s="186" t="s">
        <v>174</v>
      </c>
      <c r="C1222" s="187" t="s">
        <v>174</v>
      </c>
      <c r="D1222" s="188" t="s">
        <v>174</v>
      </c>
      <c r="E1222" s="188" t="s">
        <v>174</v>
      </c>
      <c r="F1222" s="189" t="s">
        <v>174</v>
      </c>
      <c r="G1222" s="190" t="s">
        <v>174</v>
      </c>
    </row>
    <row r="1223" spans="1:7" ht="42" customHeight="1">
      <c r="A1223" s="185" t="s">
        <v>174</v>
      </c>
      <c r="B1223" s="186" t="s">
        <v>174</v>
      </c>
      <c r="C1223" s="187" t="s">
        <v>174</v>
      </c>
      <c r="D1223" s="188" t="s">
        <v>174</v>
      </c>
      <c r="E1223" s="188" t="s">
        <v>174</v>
      </c>
      <c r="F1223" s="189" t="s">
        <v>174</v>
      </c>
      <c r="G1223" s="190" t="s">
        <v>174</v>
      </c>
    </row>
    <row r="1224" spans="1:7" ht="42" customHeight="1">
      <c r="A1224" s="185" t="s">
        <v>174</v>
      </c>
      <c r="B1224" s="186" t="s">
        <v>174</v>
      </c>
      <c r="C1224" s="187" t="s">
        <v>174</v>
      </c>
      <c r="D1224" s="188" t="s">
        <v>174</v>
      </c>
      <c r="E1224" s="188" t="s">
        <v>174</v>
      </c>
      <c r="F1224" s="189" t="s">
        <v>174</v>
      </c>
      <c r="G1224" s="190" t="s">
        <v>174</v>
      </c>
    </row>
    <row r="1225" spans="1:7" ht="42" customHeight="1">
      <c r="A1225" s="185" t="s">
        <v>174</v>
      </c>
      <c r="B1225" s="186" t="s">
        <v>174</v>
      </c>
      <c r="C1225" s="187" t="s">
        <v>174</v>
      </c>
      <c r="D1225" s="188" t="s">
        <v>174</v>
      </c>
      <c r="E1225" s="188" t="s">
        <v>174</v>
      </c>
      <c r="F1225" s="189" t="s">
        <v>174</v>
      </c>
      <c r="G1225" s="190" t="s">
        <v>174</v>
      </c>
    </row>
    <row r="1226" spans="1:7" ht="42" customHeight="1">
      <c r="A1226" s="185" t="s">
        <v>174</v>
      </c>
      <c r="B1226" s="186" t="s">
        <v>174</v>
      </c>
      <c r="C1226" s="187" t="s">
        <v>174</v>
      </c>
      <c r="D1226" s="188" t="s">
        <v>174</v>
      </c>
      <c r="E1226" s="188" t="s">
        <v>174</v>
      </c>
      <c r="F1226" s="189" t="s">
        <v>174</v>
      </c>
      <c r="G1226" s="190" t="s">
        <v>174</v>
      </c>
    </row>
    <row r="1227" spans="1:7" ht="42" customHeight="1">
      <c r="A1227" s="185" t="s">
        <v>174</v>
      </c>
      <c r="B1227" s="186" t="s">
        <v>174</v>
      </c>
      <c r="C1227" s="187" t="s">
        <v>174</v>
      </c>
      <c r="D1227" s="188" t="s">
        <v>174</v>
      </c>
      <c r="E1227" s="188" t="s">
        <v>174</v>
      </c>
      <c r="F1227" s="189" t="s">
        <v>174</v>
      </c>
      <c r="G1227" s="190" t="s">
        <v>174</v>
      </c>
    </row>
    <row r="1228" spans="1:7" ht="42" customHeight="1">
      <c r="A1228" s="185" t="s">
        <v>174</v>
      </c>
      <c r="B1228" s="186" t="s">
        <v>174</v>
      </c>
      <c r="C1228" s="187" t="s">
        <v>174</v>
      </c>
      <c r="D1228" s="188" t="s">
        <v>174</v>
      </c>
      <c r="E1228" s="188" t="s">
        <v>174</v>
      </c>
      <c r="F1228" s="189" t="s">
        <v>174</v>
      </c>
      <c r="G1228" s="190" t="s">
        <v>174</v>
      </c>
    </row>
    <row r="1229" spans="1:7" ht="42" customHeight="1">
      <c r="A1229" s="185" t="s">
        <v>174</v>
      </c>
      <c r="B1229" s="186" t="s">
        <v>174</v>
      </c>
      <c r="C1229" s="187" t="s">
        <v>174</v>
      </c>
      <c r="D1229" s="188" t="s">
        <v>174</v>
      </c>
      <c r="E1229" s="188" t="s">
        <v>174</v>
      </c>
      <c r="F1229" s="189" t="s">
        <v>174</v>
      </c>
      <c r="G1229" s="190" t="s">
        <v>174</v>
      </c>
    </row>
    <row r="1230" spans="1:7" ht="42" customHeight="1">
      <c r="A1230" s="185" t="s">
        <v>174</v>
      </c>
      <c r="B1230" s="186" t="s">
        <v>174</v>
      </c>
      <c r="C1230" s="187" t="s">
        <v>174</v>
      </c>
      <c r="D1230" s="188" t="s">
        <v>174</v>
      </c>
      <c r="E1230" s="188" t="s">
        <v>174</v>
      </c>
      <c r="F1230" s="189" t="s">
        <v>174</v>
      </c>
      <c r="G1230" s="190" t="s">
        <v>174</v>
      </c>
    </row>
    <row r="1231" spans="1:7" ht="42" customHeight="1">
      <c r="A1231" s="185" t="s">
        <v>174</v>
      </c>
      <c r="B1231" s="186" t="s">
        <v>174</v>
      </c>
      <c r="C1231" s="187" t="s">
        <v>174</v>
      </c>
      <c r="D1231" s="188" t="s">
        <v>174</v>
      </c>
      <c r="E1231" s="188" t="s">
        <v>174</v>
      </c>
      <c r="F1231" s="189" t="s">
        <v>174</v>
      </c>
      <c r="G1231" s="190" t="s">
        <v>174</v>
      </c>
    </row>
    <row r="1232" spans="1:7" ht="42" customHeight="1">
      <c r="A1232" s="185" t="s">
        <v>174</v>
      </c>
      <c r="B1232" s="186" t="s">
        <v>174</v>
      </c>
      <c r="C1232" s="187" t="s">
        <v>174</v>
      </c>
      <c r="D1232" s="188" t="s">
        <v>174</v>
      </c>
      <c r="E1232" s="188" t="s">
        <v>174</v>
      </c>
      <c r="F1232" s="189" t="s">
        <v>174</v>
      </c>
      <c r="G1232" s="190" t="s">
        <v>174</v>
      </c>
    </row>
    <row r="1233" spans="1:7" ht="42" customHeight="1">
      <c r="A1233" s="185" t="s">
        <v>174</v>
      </c>
      <c r="B1233" s="186" t="s">
        <v>174</v>
      </c>
      <c r="C1233" s="187" t="s">
        <v>174</v>
      </c>
      <c r="D1233" s="188" t="s">
        <v>174</v>
      </c>
      <c r="E1233" s="188" t="s">
        <v>174</v>
      </c>
      <c r="F1233" s="189" t="s">
        <v>174</v>
      </c>
      <c r="G1233" s="190" t="s">
        <v>174</v>
      </c>
    </row>
    <row r="1234" spans="1:7" ht="42" customHeight="1">
      <c r="A1234" s="185" t="s">
        <v>174</v>
      </c>
      <c r="B1234" s="186" t="s">
        <v>174</v>
      </c>
      <c r="C1234" s="187" t="s">
        <v>174</v>
      </c>
      <c r="D1234" s="188" t="s">
        <v>174</v>
      </c>
      <c r="E1234" s="188" t="s">
        <v>174</v>
      </c>
      <c r="F1234" s="189" t="s">
        <v>174</v>
      </c>
      <c r="G1234" s="190" t="s">
        <v>174</v>
      </c>
    </row>
    <row r="1235" spans="1:7" ht="42" customHeight="1">
      <c r="A1235" s="185" t="s">
        <v>174</v>
      </c>
      <c r="B1235" s="186" t="s">
        <v>174</v>
      </c>
      <c r="C1235" s="187" t="s">
        <v>174</v>
      </c>
      <c r="D1235" s="188" t="s">
        <v>174</v>
      </c>
      <c r="E1235" s="188" t="s">
        <v>174</v>
      </c>
      <c r="F1235" s="189" t="s">
        <v>174</v>
      </c>
      <c r="G1235" s="190" t="s">
        <v>174</v>
      </c>
    </row>
    <row r="1236" spans="1:7" ht="42" customHeight="1">
      <c r="A1236" s="185" t="s">
        <v>174</v>
      </c>
      <c r="B1236" s="186" t="s">
        <v>174</v>
      </c>
      <c r="C1236" s="187" t="s">
        <v>174</v>
      </c>
      <c r="D1236" s="188" t="s">
        <v>174</v>
      </c>
      <c r="E1236" s="188" t="s">
        <v>174</v>
      </c>
      <c r="F1236" s="189" t="s">
        <v>174</v>
      </c>
      <c r="G1236" s="190" t="s">
        <v>174</v>
      </c>
    </row>
    <row r="1237" spans="1:7" ht="42" customHeight="1">
      <c r="A1237" s="185" t="s">
        <v>174</v>
      </c>
      <c r="B1237" s="186" t="s">
        <v>174</v>
      </c>
      <c r="C1237" s="187" t="s">
        <v>174</v>
      </c>
      <c r="D1237" s="188" t="s">
        <v>174</v>
      </c>
      <c r="E1237" s="188" t="s">
        <v>174</v>
      </c>
      <c r="F1237" s="189" t="s">
        <v>174</v>
      </c>
      <c r="G1237" s="190" t="s">
        <v>174</v>
      </c>
    </row>
    <row r="1238" spans="1:7" ht="42" customHeight="1">
      <c r="A1238" s="185" t="s">
        <v>174</v>
      </c>
      <c r="B1238" s="186" t="s">
        <v>174</v>
      </c>
      <c r="C1238" s="187" t="s">
        <v>174</v>
      </c>
      <c r="D1238" s="188" t="s">
        <v>174</v>
      </c>
      <c r="E1238" s="188" t="s">
        <v>174</v>
      </c>
      <c r="F1238" s="189" t="s">
        <v>174</v>
      </c>
      <c r="G1238" s="190" t="s">
        <v>174</v>
      </c>
    </row>
    <row r="1239" spans="1:7" ht="42" customHeight="1">
      <c r="A1239" s="185" t="s">
        <v>174</v>
      </c>
      <c r="B1239" s="186" t="s">
        <v>174</v>
      </c>
      <c r="C1239" s="187" t="s">
        <v>174</v>
      </c>
      <c r="D1239" s="188" t="s">
        <v>174</v>
      </c>
      <c r="E1239" s="188" t="s">
        <v>174</v>
      </c>
      <c r="F1239" s="189" t="s">
        <v>174</v>
      </c>
      <c r="G1239" s="190" t="s">
        <v>174</v>
      </c>
    </row>
    <row r="1240" spans="1:7" ht="42" customHeight="1">
      <c r="A1240" s="185" t="s">
        <v>174</v>
      </c>
      <c r="B1240" s="186" t="s">
        <v>174</v>
      </c>
      <c r="C1240" s="187" t="s">
        <v>174</v>
      </c>
      <c r="D1240" s="188" t="s">
        <v>174</v>
      </c>
      <c r="E1240" s="188" t="s">
        <v>174</v>
      </c>
      <c r="F1240" s="189" t="s">
        <v>174</v>
      </c>
      <c r="G1240" s="190" t="s">
        <v>174</v>
      </c>
    </row>
    <row r="1241" spans="1:7" ht="42" customHeight="1">
      <c r="A1241" s="185" t="s">
        <v>174</v>
      </c>
      <c r="B1241" s="186" t="s">
        <v>174</v>
      </c>
      <c r="C1241" s="187" t="s">
        <v>174</v>
      </c>
      <c r="D1241" s="188" t="s">
        <v>174</v>
      </c>
      <c r="E1241" s="188" t="s">
        <v>174</v>
      </c>
      <c r="F1241" s="189" t="s">
        <v>174</v>
      </c>
      <c r="G1241" s="190" t="s">
        <v>174</v>
      </c>
    </row>
    <row r="1242" spans="1:7" ht="42" customHeight="1">
      <c r="A1242" s="185" t="s">
        <v>174</v>
      </c>
      <c r="B1242" s="186" t="s">
        <v>174</v>
      </c>
      <c r="C1242" s="187" t="s">
        <v>174</v>
      </c>
      <c r="D1242" s="188" t="s">
        <v>174</v>
      </c>
      <c r="E1242" s="188" t="s">
        <v>174</v>
      </c>
      <c r="F1242" s="189" t="s">
        <v>174</v>
      </c>
      <c r="G1242" s="190" t="s">
        <v>174</v>
      </c>
    </row>
    <row r="1243" spans="1:7" ht="42" customHeight="1">
      <c r="A1243" s="185" t="s">
        <v>174</v>
      </c>
      <c r="B1243" s="186" t="s">
        <v>174</v>
      </c>
      <c r="C1243" s="187" t="s">
        <v>174</v>
      </c>
      <c r="D1243" s="188" t="s">
        <v>174</v>
      </c>
      <c r="E1243" s="188" t="s">
        <v>174</v>
      </c>
      <c r="F1243" s="189" t="s">
        <v>174</v>
      </c>
      <c r="G1243" s="190" t="s">
        <v>174</v>
      </c>
    </row>
    <row r="1244" spans="1:7" ht="42" customHeight="1">
      <c r="A1244" s="185" t="s">
        <v>174</v>
      </c>
      <c r="B1244" s="186" t="s">
        <v>174</v>
      </c>
      <c r="C1244" s="187" t="s">
        <v>174</v>
      </c>
      <c r="D1244" s="188" t="s">
        <v>174</v>
      </c>
      <c r="E1244" s="188" t="s">
        <v>174</v>
      </c>
      <c r="F1244" s="189" t="s">
        <v>174</v>
      </c>
      <c r="G1244" s="190" t="s">
        <v>174</v>
      </c>
    </row>
    <row r="1245" spans="1:7" ht="42" customHeight="1">
      <c r="A1245" s="185" t="s">
        <v>174</v>
      </c>
      <c r="B1245" s="186" t="s">
        <v>174</v>
      </c>
      <c r="C1245" s="187" t="s">
        <v>174</v>
      </c>
      <c r="D1245" s="188" t="s">
        <v>174</v>
      </c>
      <c r="E1245" s="188" t="s">
        <v>174</v>
      </c>
      <c r="F1245" s="189" t="s">
        <v>174</v>
      </c>
      <c r="G1245" s="190" t="s">
        <v>174</v>
      </c>
    </row>
    <row r="1246" spans="1:7" ht="42" customHeight="1">
      <c r="A1246" s="185" t="s">
        <v>174</v>
      </c>
      <c r="B1246" s="186" t="s">
        <v>174</v>
      </c>
      <c r="C1246" s="187" t="s">
        <v>174</v>
      </c>
      <c r="D1246" s="188" t="s">
        <v>174</v>
      </c>
      <c r="E1246" s="188" t="s">
        <v>174</v>
      </c>
      <c r="F1246" s="189" t="s">
        <v>174</v>
      </c>
      <c r="G1246" s="190" t="s">
        <v>174</v>
      </c>
    </row>
    <row r="1247" spans="1:7" ht="42" customHeight="1">
      <c r="A1247" s="185" t="s">
        <v>174</v>
      </c>
      <c r="B1247" s="186" t="s">
        <v>174</v>
      </c>
      <c r="C1247" s="187" t="s">
        <v>174</v>
      </c>
      <c r="D1247" s="188" t="s">
        <v>174</v>
      </c>
      <c r="E1247" s="188" t="s">
        <v>174</v>
      </c>
      <c r="F1247" s="189" t="s">
        <v>174</v>
      </c>
      <c r="G1247" s="190" t="s">
        <v>174</v>
      </c>
    </row>
    <row r="1248" spans="1:7" ht="42" customHeight="1">
      <c r="A1248" s="185" t="s">
        <v>174</v>
      </c>
      <c r="B1248" s="186" t="s">
        <v>174</v>
      </c>
      <c r="C1248" s="187" t="s">
        <v>174</v>
      </c>
      <c r="D1248" s="188" t="s">
        <v>174</v>
      </c>
      <c r="E1248" s="188" t="s">
        <v>174</v>
      </c>
      <c r="F1248" s="189" t="s">
        <v>174</v>
      </c>
      <c r="G1248" s="190" t="s">
        <v>174</v>
      </c>
    </row>
    <row r="1249" spans="1:7" ht="42" customHeight="1">
      <c r="A1249" s="185" t="s">
        <v>174</v>
      </c>
      <c r="B1249" s="186" t="s">
        <v>174</v>
      </c>
      <c r="C1249" s="187" t="s">
        <v>174</v>
      </c>
      <c r="D1249" s="188" t="s">
        <v>174</v>
      </c>
      <c r="E1249" s="188" t="s">
        <v>174</v>
      </c>
      <c r="F1249" s="189" t="s">
        <v>174</v>
      </c>
      <c r="G1249" s="190" t="s">
        <v>174</v>
      </c>
    </row>
    <row r="1250" spans="1:7" ht="42" customHeight="1">
      <c r="A1250" s="185" t="s">
        <v>174</v>
      </c>
      <c r="B1250" s="186" t="s">
        <v>174</v>
      </c>
      <c r="C1250" s="187" t="s">
        <v>174</v>
      </c>
      <c r="D1250" s="188" t="s">
        <v>174</v>
      </c>
      <c r="E1250" s="188" t="s">
        <v>174</v>
      </c>
      <c r="F1250" s="189" t="s">
        <v>174</v>
      </c>
      <c r="G1250" s="190" t="s">
        <v>174</v>
      </c>
    </row>
    <row r="1251" spans="1:7" ht="42" customHeight="1">
      <c r="A1251" s="185" t="s">
        <v>174</v>
      </c>
      <c r="B1251" s="186" t="s">
        <v>174</v>
      </c>
      <c r="C1251" s="187" t="s">
        <v>174</v>
      </c>
      <c r="D1251" s="188" t="s">
        <v>174</v>
      </c>
      <c r="E1251" s="188" t="s">
        <v>174</v>
      </c>
      <c r="F1251" s="189" t="s">
        <v>174</v>
      </c>
      <c r="G1251" s="190" t="s">
        <v>174</v>
      </c>
    </row>
    <row r="1252" spans="1:7" ht="42" customHeight="1">
      <c r="A1252" s="185" t="s">
        <v>174</v>
      </c>
      <c r="B1252" s="186" t="s">
        <v>174</v>
      </c>
      <c r="C1252" s="187" t="s">
        <v>174</v>
      </c>
      <c r="D1252" s="188" t="s">
        <v>174</v>
      </c>
      <c r="E1252" s="188" t="s">
        <v>174</v>
      </c>
      <c r="F1252" s="189" t="s">
        <v>174</v>
      </c>
      <c r="G1252" s="190" t="s">
        <v>174</v>
      </c>
    </row>
    <row r="1253" spans="1:7" ht="42" customHeight="1">
      <c r="A1253" s="185" t="s">
        <v>174</v>
      </c>
      <c r="B1253" s="186" t="s">
        <v>174</v>
      </c>
      <c r="C1253" s="187" t="s">
        <v>174</v>
      </c>
      <c r="D1253" s="188" t="s">
        <v>174</v>
      </c>
      <c r="E1253" s="188" t="s">
        <v>174</v>
      </c>
      <c r="F1253" s="189" t="s">
        <v>174</v>
      </c>
      <c r="G1253" s="190" t="s">
        <v>174</v>
      </c>
    </row>
    <row r="1254" spans="1:7" ht="42" customHeight="1">
      <c r="A1254" s="185" t="s">
        <v>174</v>
      </c>
      <c r="B1254" s="186" t="s">
        <v>174</v>
      </c>
      <c r="C1254" s="187" t="s">
        <v>174</v>
      </c>
      <c r="D1254" s="188" t="s">
        <v>174</v>
      </c>
      <c r="E1254" s="188" t="s">
        <v>174</v>
      </c>
      <c r="F1254" s="189" t="s">
        <v>174</v>
      </c>
      <c r="G1254" s="190" t="s">
        <v>174</v>
      </c>
    </row>
    <row r="1255" spans="1:7" ht="42" customHeight="1">
      <c r="A1255" s="185" t="s">
        <v>174</v>
      </c>
      <c r="B1255" s="186" t="s">
        <v>174</v>
      </c>
      <c r="C1255" s="187" t="s">
        <v>174</v>
      </c>
      <c r="D1255" s="188" t="s">
        <v>174</v>
      </c>
      <c r="E1255" s="188" t="s">
        <v>174</v>
      </c>
      <c r="F1255" s="189" t="s">
        <v>174</v>
      </c>
      <c r="G1255" s="190" t="s">
        <v>174</v>
      </c>
    </row>
    <row r="1256" spans="1:7" ht="42" customHeight="1">
      <c r="A1256" s="185" t="s">
        <v>174</v>
      </c>
      <c r="B1256" s="186" t="s">
        <v>174</v>
      </c>
      <c r="C1256" s="187" t="s">
        <v>174</v>
      </c>
      <c r="D1256" s="188" t="s">
        <v>174</v>
      </c>
      <c r="E1256" s="188" t="s">
        <v>174</v>
      </c>
      <c r="F1256" s="189" t="s">
        <v>174</v>
      </c>
      <c r="G1256" s="190" t="s">
        <v>174</v>
      </c>
    </row>
    <row r="1257" spans="1:7" ht="42" customHeight="1">
      <c r="A1257" s="185" t="s">
        <v>174</v>
      </c>
      <c r="B1257" s="186" t="s">
        <v>174</v>
      </c>
      <c r="C1257" s="187" t="s">
        <v>174</v>
      </c>
      <c r="D1257" s="188" t="s">
        <v>174</v>
      </c>
      <c r="E1257" s="188" t="s">
        <v>174</v>
      </c>
      <c r="F1257" s="189" t="s">
        <v>174</v>
      </c>
      <c r="G1257" s="190" t="s">
        <v>174</v>
      </c>
    </row>
  </sheetData>
  <autoFilter ref="A6:G1257"/>
  <customSheetViews>
    <customSheetView guid="{7771EF8C-46F9-4F7B-8F3B-D55896A491AD}" scale="85" showPageBreaks="1" showGridLines="0" fitToPage="1" printArea="1" showAutoFilter="1" view="pageBreakPreview">
      <pane xSplit="1" ySplit="6" topLeftCell="C7" activePane="bottomRight" state="frozen"/>
      <selection pane="bottomRight" activeCell="K9" sqref="K9"/>
      <pageMargins left="0.59055118110236227" right="0" top="0.55118110236220474" bottom="0" header="0" footer="0"/>
      <pageSetup paperSize="9" scale="66" fitToHeight="0" orientation="portrait" blackAndWhite="1" r:id="rId1"/>
      <headerFooter alignWithMargins="0"/>
      <autoFilter ref="A6:I1257"/>
    </customSheetView>
    <customSheetView guid="{42695015-4C04-4066-8501-5DDC1828D282}" scale="85" showPageBreaks="1" showGridLines="0" fitToPage="1" printArea="1" showAutoFilter="1" view="pageBreakPreview">
      <pane xSplit="1" ySplit="6" topLeftCell="C7" activePane="bottomRight" state="frozen"/>
      <selection pane="bottomRight" activeCell="D7" sqref="D7"/>
      <pageMargins left="0.59055118110236227" right="0" top="0.55118110236220474" bottom="0" header="0" footer="0"/>
      <pageSetup paperSize="9" scale="65" fitToHeight="0" orientation="portrait" blackAndWhite="1" r:id="rId2"/>
      <headerFooter alignWithMargins="0"/>
      <autoFilter ref="A6:I1257"/>
    </customSheetView>
    <customSheetView guid="{CBA71259-F4DD-4F74-8B4A-2820DD01D816}" scale="85" showPageBreaks="1" showGridLines="0" fitToPage="1" printArea="1" showAutoFilter="1" view="pageBreakPreview">
      <pane xSplit="1" ySplit="6" topLeftCell="C7" activePane="bottomRight" state="frozen"/>
      <selection pane="bottomRight" activeCell="I3" sqref="I3"/>
      <pageMargins left="0.59055118110236227" right="0" top="0.55118110236220474" bottom="0" header="0" footer="0"/>
      <pageSetup paperSize="9" scale="65" fitToHeight="0" orientation="portrait" blackAndWhite="1" r:id="rId3"/>
      <headerFooter alignWithMargins="0"/>
      <autoFilter ref="A6:I1257"/>
    </customSheetView>
    <customSheetView guid="{5853893B-C56E-489E-B638-954611E863DC}" scale="85" showPageBreaks="1" showGridLines="0" fitToPage="1" printArea="1" showAutoFilter="1" view="pageBreakPreview">
      <pane xSplit="1" ySplit="6" topLeftCell="C7" activePane="bottomRight" state="frozen"/>
      <selection pane="bottomRight" activeCell="C7" sqref="C7"/>
      <pageMargins left="0.59055118110236227" right="0" top="0.55118110236220474" bottom="0" header="0" footer="0"/>
      <pageSetup paperSize="9" scale="65" fitToHeight="0" orientation="portrait" blackAndWhite="1" r:id="rId4"/>
      <headerFooter alignWithMargins="0"/>
      <autoFilter ref="A6:I1257"/>
    </customSheetView>
    <customSheetView guid="{2725BC54-FC8B-42F9-892E-1B76B0753A04}" scale="85" showPageBreaks="1" showGridLines="0" fitToPage="1" printArea="1" showAutoFilter="1" view="pageBreakPreview">
      <pane xSplit="1" ySplit="6" topLeftCell="C7" activePane="bottomRight" state="frozen"/>
      <selection pane="bottomRight" activeCell="C7" sqref="C7"/>
      <pageMargins left="0.59055118110236227" right="0" top="0.55118110236220474" bottom="0" header="0" footer="0"/>
      <pageSetup paperSize="9" scale="65" fitToHeight="0" orientation="portrait" blackAndWhite="1" r:id="rId5"/>
      <headerFooter alignWithMargins="0"/>
      <autoFilter ref="A6:I1257"/>
    </customSheetView>
    <customSheetView guid="{9B07D1A0-CE65-4244-A27E-C8512564C7F3}" scale="85" showPageBreaks="1" showGridLines="0" fitToPage="1" printArea="1" showAutoFilter="1" view="pageBreakPreview">
      <pane xSplit="1" ySplit="6" topLeftCell="C15" activePane="bottomRight" state="frozen"/>
      <selection pane="bottomRight" activeCell="C7" sqref="C7"/>
      <pageMargins left="0.59055118110236227" right="0" top="0.55118110236220474" bottom="0" header="0" footer="0"/>
      <pageSetup paperSize="9" scale="65" fitToHeight="0" orientation="portrait" blackAndWhite="1" r:id="rId6"/>
      <headerFooter alignWithMargins="0"/>
      <autoFilter ref="A6:I1257"/>
    </customSheetView>
    <customSheetView guid="{8CFCF811-298B-46DE-9488-578F0DD77D42}" scale="85" showPageBreaks="1" showGridLines="0" fitToPage="1" printArea="1" showAutoFilter="1" view="pageBreakPreview">
      <pane xSplit="1" ySplit="6" topLeftCell="C7" activePane="bottomRight" state="frozen"/>
      <selection pane="bottomRight" activeCell="D7" sqref="D7"/>
      <pageMargins left="0.59055118110236227" right="0" top="0.55118110236220474" bottom="0" header="0" footer="0"/>
      <pageSetup paperSize="9" scale="65" fitToHeight="0" orientation="portrait" blackAndWhite="1" r:id="rId7"/>
      <headerFooter alignWithMargins="0"/>
      <autoFilter ref="A6:I1257"/>
    </customSheetView>
    <customSheetView guid="{789DF49F-5095-44D6-8EB2-8FC790B4C187}" scale="85" showPageBreaks="1" showGridLines="0" fitToPage="1" printArea="1" showAutoFilter="1" view="pageBreakPreview">
      <pane xSplit="1" ySplit="6" topLeftCell="C16" activePane="bottomRight" state="frozen"/>
      <selection pane="bottomRight" activeCell="C7" sqref="C7"/>
      <pageMargins left="0.59055118110236227" right="0" top="0.55118110236220474" bottom="0" header="0" footer="0"/>
      <pageSetup paperSize="9" scale="66" fitToHeight="0" orientation="portrait" blackAndWhite="1" r:id="rId8"/>
      <headerFooter alignWithMargins="0"/>
      <autoFilter ref="A6:I1257"/>
    </customSheetView>
    <customSheetView guid="{D681E2C2-9E09-4CF5-8412-F8A2A3A28746}" scale="85" showPageBreaks="1" showGridLines="0" fitToPage="1" printArea="1" showAutoFilter="1" view="pageBreakPreview">
      <pane xSplit="1" ySplit="6" topLeftCell="C7" activePane="bottomRight" state="frozen"/>
      <selection pane="bottomRight" activeCell="F7" sqref="F7:F17"/>
      <pageMargins left="0.59055118110236227" right="0" top="0.55118110236220474" bottom="0" header="0" footer="0"/>
      <pageSetup paperSize="9" scale="65" fitToHeight="0" orientation="portrait" blackAndWhite="1" r:id="rId9"/>
      <headerFooter alignWithMargins="0"/>
      <autoFilter ref="A6:I1257"/>
    </customSheetView>
  </customSheetViews>
  <mergeCells count="4">
    <mergeCell ref="A1:G1"/>
    <mergeCell ref="A3:B3"/>
    <mergeCell ref="E3:G3"/>
    <mergeCell ref="D5:G5"/>
  </mergeCells>
  <phoneticPr fontId="5"/>
  <conditionalFormatting sqref="A8:A1257">
    <cfRule type="expression" dxfId="1" priority="2">
      <formula>$A8=""</formula>
    </cfRule>
  </conditionalFormatting>
  <conditionalFormatting sqref="A8:G1257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0"/>
  <headerFooter alignWithMargins="0"/>
  <drawing r:id="rId11"/>
  <legacyDrawing r:id="rId12"/>
  <controls>
    <mc:AlternateContent xmlns:mc="http://schemas.openxmlformats.org/markup-compatibility/2006">
      <mc:Choice Requires="x14">
        <control shapeId="4100" r:id="rId13" name="CommandButton2">
          <controlPr defaultSize="0" autoLine="0" r:id="rId14">
            <anchor moveWithCells="1">
              <from>
                <xdr:col>7</xdr:col>
                <xdr:colOff>0</xdr:colOff>
                <xdr:row>3</xdr:row>
                <xdr:rowOff>83820</xdr:rowOff>
              </from>
              <to>
                <xdr:col>8</xdr:col>
                <xdr:colOff>236220</xdr:colOff>
                <xdr:row>5</xdr:row>
                <xdr:rowOff>121920</xdr:rowOff>
              </to>
            </anchor>
          </controlPr>
        </control>
      </mc:Choice>
      <mc:Fallback>
        <control shapeId="4100" r:id="rId13" name="CommandButton2"/>
      </mc:Fallback>
    </mc:AlternateContent>
    <mc:AlternateContent xmlns:mc="http://schemas.openxmlformats.org/markup-compatibility/2006">
      <mc:Choice Requires="x14">
        <control shapeId="4099" r:id="rId15" name="CommandButton1">
          <controlPr defaultSize="0" autoLine="0" autoPict="0" r:id="rId16">
            <anchor moveWithCells="1">
              <from>
                <xdr:col>7</xdr:col>
                <xdr:colOff>0</xdr:colOff>
                <xdr:row>1</xdr:row>
                <xdr:rowOff>30480</xdr:rowOff>
              </from>
              <to>
                <xdr:col>9</xdr:col>
                <xdr:colOff>22860</xdr:colOff>
                <xdr:row>2</xdr:row>
                <xdr:rowOff>228600</xdr:rowOff>
              </to>
            </anchor>
          </controlPr>
        </control>
      </mc:Choice>
      <mc:Fallback>
        <control shapeId="4099" r:id="rId15" name="CommandButton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2:Q3"/>
  <sheetViews>
    <sheetView zoomScale="80" zoomScaleNormal="80" workbookViewId="0">
      <selection activeCell="A3" sqref="A3"/>
    </sheetView>
  </sheetViews>
  <sheetFormatPr defaultRowHeight="18"/>
  <cols>
    <col min="5" max="5" width="7" customWidth="1"/>
    <col min="10" max="10" width="11.19921875" bestFit="1" customWidth="1"/>
  </cols>
  <sheetData>
    <row r="2" spans="1:17" ht="54">
      <c r="A2" t="s">
        <v>171</v>
      </c>
      <c r="B2" t="s">
        <v>172</v>
      </c>
      <c r="C2" s="13" t="s">
        <v>5</v>
      </c>
      <c r="D2" s="13" t="s">
        <v>22</v>
      </c>
      <c r="E2" s="14" t="s">
        <v>6</v>
      </c>
      <c r="F2" s="15" t="s">
        <v>7</v>
      </c>
      <c r="G2" s="13" t="s">
        <v>8</v>
      </c>
      <c r="H2" s="16" t="s">
        <v>9</v>
      </c>
      <c r="I2" s="15" t="s">
        <v>10</v>
      </c>
      <c r="J2" s="13" t="s">
        <v>167</v>
      </c>
      <c r="K2" s="15" t="s">
        <v>12</v>
      </c>
      <c r="L2" s="240" t="s">
        <v>47</v>
      </c>
      <c r="M2" s="20" t="s">
        <v>15</v>
      </c>
      <c r="N2" s="199" t="s">
        <v>53</v>
      </c>
      <c r="O2" s="209" t="s">
        <v>54</v>
      </c>
      <c r="P2" s="203" t="s">
        <v>55</v>
      </c>
      <c r="Q2" s="199" t="s">
        <v>56</v>
      </c>
    </row>
    <row r="3" spans="1:17">
      <c r="B3" t="e">
        <f>+#REF!</f>
        <v>#REF!</v>
      </c>
      <c r="E3" t="e">
        <f>+#REF!</f>
        <v>#REF!</v>
      </c>
    </row>
  </sheetData>
  <customSheetViews>
    <customSheetView guid="{7771EF8C-46F9-4F7B-8F3B-D55896A491AD}" scale="80" state="hidden">
      <selection activeCell="A3" sqref="A3"/>
      <pageMargins left="0.7" right="0.7" top="0.75" bottom="0.75" header="0.3" footer="0.3"/>
      <pageSetup paperSize="9" orientation="portrait" verticalDpi="0" r:id="rId1"/>
    </customSheetView>
    <customSheetView guid="{42695015-4C04-4066-8501-5DDC1828D282}" scale="80" state="hidden">
      <selection activeCell="A3" sqref="A3"/>
      <pageMargins left="0.7" right="0.7" top="0.75" bottom="0.75" header="0.3" footer="0.3"/>
      <pageSetup paperSize="9" orientation="portrait" verticalDpi="0" r:id="rId2"/>
    </customSheetView>
    <customSheetView guid="{CBA71259-F4DD-4F74-8B4A-2820DD01D816}" scale="80" state="hidden">
      <selection activeCell="A3" sqref="A3"/>
      <pageMargins left="0.7" right="0.7" top="0.75" bottom="0.75" header="0.3" footer="0.3"/>
      <pageSetup paperSize="9" orientation="portrait" verticalDpi="0" r:id="rId3"/>
    </customSheetView>
    <customSheetView guid="{5853893B-C56E-489E-B638-954611E863DC}" scale="80" state="hidden">
      <selection activeCell="A3" sqref="A3"/>
      <pageMargins left="0.7" right="0.7" top="0.75" bottom="0.75" header="0.3" footer="0.3"/>
      <pageSetup paperSize="9" orientation="portrait" verticalDpi="0" r:id="rId4"/>
    </customSheetView>
    <customSheetView guid="{2725BC54-FC8B-42F9-892E-1B76B0753A04}" scale="80" state="hidden">
      <selection activeCell="A3" sqref="A3"/>
      <pageMargins left="0.7" right="0.7" top="0.75" bottom="0.75" header="0.3" footer="0.3"/>
      <pageSetup paperSize="9" orientation="portrait" verticalDpi="0" r:id="rId5"/>
    </customSheetView>
    <customSheetView guid="{9B07D1A0-CE65-4244-A27E-C8512564C7F3}" scale="80" state="hidden">
      <selection activeCell="A3" sqref="A3"/>
      <pageMargins left="0.7" right="0.7" top="0.75" bottom="0.75" header="0.3" footer="0.3"/>
      <pageSetup paperSize="9" orientation="portrait" verticalDpi="0" r:id="rId6"/>
    </customSheetView>
    <customSheetView guid="{8CFCF811-298B-46DE-9488-578F0DD77D42}" scale="80" state="hidden">
      <selection activeCell="A3" sqref="A3"/>
      <pageMargins left="0.7" right="0.7" top="0.75" bottom="0.75" header="0.3" footer="0.3"/>
      <pageSetup paperSize="9" orientation="portrait" verticalDpi="0" r:id="rId7"/>
    </customSheetView>
    <customSheetView guid="{789DF49F-5095-44D6-8EB2-8FC790B4C187}" scale="80" state="hidden">
      <selection activeCell="A3" sqref="A3"/>
      <pageMargins left="0.7" right="0.7" top="0.75" bottom="0.75" header="0.3" footer="0.3"/>
      <pageSetup paperSize="9" orientation="portrait" verticalDpi="0" r:id="rId8"/>
    </customSheetView>
    <customSheetView guid="{D681E2C2-9E09-4CF5-8412-F8A2A3A28746}" scale="80" state="hidden">
      <selection activeCell="A3" sqref="A3"/>
      <pageMargins left="0.7" right="0.7" top="0.75" bottom="0.75" header="0.3" footer="0.3"/>
      <pageSetup paperSize="9" orientation="portrait" verticalDpi="0" r:id="rId9"/>
    </customSheetView>
  </customSheetViews>
  <phoneticPr fontId="5"/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企画</vt:lpstr>
      <vt:lpstr>単年</vt:lpstr>
      <vt:lpstr>常続的公示</vt:lpstr>
      <vt:lpstr>DB</vt:lpstr>
      <vt:lpstr>追加</vt:lpstr>
      <vt:lpstr>貼付リスト</vt:lpstr>
      <vt:lpstr>追加!Print_Area</vt:lpstr>
      <vt:lpstr>追加!Print_Titles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岩下　誠</dc:creator>
  <cp:lastModifiedBy>泉　晴奈</cp:lastModifiedBy>
  <cp:lastPrinted>2023-02-16T06:11:22Z</cp:lastPrinted>
  <dcterms:created xsi:type="dcterms:W3CDTF">2021-12-22T00:22:25Z</dcterms:created>
  <dcterms:modified xsi:type="dcterms:W3CDTF">2023-02-16T06:39:13Z</dcterms:modified>
</cp:coreProperties>
</file>