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179548\Desktop\生産管理\"/>
    </mc:Choice>
  </mc:AlternateContent>
  <xr:revisionPtr revIDLastSave="0" documentId="13_ncr:1_{56EFACC6-390F-4F3F-9F55-B765737C5CB6}" xr6:coauthVersionLast="47" xr6:coauthVersionMax="47" xr10:uidLastSave="{00000000-0000-0000-0000-000000000000}"/>
  <workbookProtection workbookAlgorithmName="SHA-512" workbookHashValue="3Z0rlBaredf4l+YXiWDZTj7v9hAroIGitWfXSiiqFedbxIeE6f7GNYVpBPtAVkuNifUhAIu6zsjWeAbck0sPCA==" workbookSaltValue="JiBVFrt5fJyNnMNdDsJTPA==" workbookSpinCount="100000" lockStructure="1"/>
  <bookViews>
    <workbookView xWindow="-120" yWindow="-120" windowWidth="29040" windowHeight="15720" xr2:uid="{00000000-000D-0000-FFFF-FFFF00000000}"/>
  </bookViews>
  <sheets>
    <sheet name="表紙" sheetId="3" r:id="rId1"/>
    <sheet name="生産管理(修理・短)" sheetId="2" state="hidden" r:id="rId2"/>
    <sheet name="検索" sheetId="4" state="hidden" r:id="rId3"/>
  </sheets>
  <definedNames>
    <definedName name="_xlnm._FilterDatabase" localSheetId="1" hidden="1">'生産管理(修理・短)'!$A$1:$G$1351</definedName>
    <definedName name="_xlnm.Print_Area" localSheetId="1">'生産管理(修理・短)'!$A$1:$G$1351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05" i="4" l="1"/>
  <c r="N205" i="4"/>
  <c r="M205" i="4"/>
  <c r="L205" i="4"/>
  <c r="O204" i="4"/>
  <c r="N204" i="4"/>
  <c r="M204" i="4"/>
  <c r="L204" i="4"/>
  <c r="O203" i="4"/>
  <c r="N203" i="4"/>
  <c r="M203" i="4"/>
  <c r="L203" i="4"/>
  <c r="O202" i="4"/>
  <c r="N202" i="4"/>
  <c r="M202" i="4"/>
  <c r="L202" i="4"/>
  <c r="O201" i="4"/>
  <c r="N201" i="4"/>
  <c r="M201" i="4"/>
  <c r="L201" i="4"/>
  <c r="O200" i="4"/>
  <c r="N200" i="4"/>
  <c r="M200" i="4"/>
  <c r="L200" i="4"/>
  <c r="O199" i="4"/>
  <c r="N199" i="4"/>
  <c r="M199" i="4"/>
  <c r="L199" i="4"/>
  <c r="O198" i="4"/>
  <c r="N198" i="4"/>
  <c r="M198" i="4"/>
  <c r="L198" i="4"/>
  <c r="O197" i="4"/>
  <c r="N197" i="4"/>
  <c r="M197" i="4"/>
  <c r="L197" i="4"/>
  <c r="O196" i="4"/>
  <c r="N196" i="4"/>
  <c r="M196" i="4"/>
  <c r="L196" i="4"/>
  <c r="O195" i="4"/>
  <c r="N195" i="4"/>
  <c r="M195" i="4"/>
  <c r="L195" i="4"/>
  <c r="O194" i="4"/>
  <c r="N194" i="4"/>
  <c r="M194" i="4"/>
  <c r="L194" i="4"/>
  <c r="O193" i="4"/>
  <c r="N193" i="4"/>
  <c r="M193" i="4"/>
  <c r="L193" i="4"/>
  <c r="O192" i="4"/>
  <c r="N192" i="4"/>
  <c r="M192" i="4"/>
  <c r="L192" i="4"/>
  <c r="O191" i="4"/>
  <c r="N191" i="4"/>
  <c r="M191" i="4"/>
  <c r="L191" i="4"/>
  <c r="O190" i="4"/>
  <c r="N190" i="4"/>
  <c r="M190" i="4"/>
  <c r="L190" i="4"/>
  <c r="O189" i="4"/>
  <c r="N189" i="4"/>
  <c r="M189" i="4"/>
  <c r="L189" i="4"/>
  <c r="O188" i="4"/>
  <c r="N188" i="4"/>
  <c r="M188" i="4"/>
  <c r="L188" i="4"/>
  <c r="O187" i="4"/>
  <c r="N187" i="4"/>
  <c r="M187" i="4"/>
  <c r="L187" i="4"/>
  <c r="O186" i="4"/>
  <c r="N186" i="4"/>
  <c r="M186" i="4"/>
  <c r="L186" i="4"/>
  <c r="O185" i="4"/>
  <c r="N185" i="4"/>
  <c r="M185" i="4"/>
  <c r="L185" i="4"/>
  <c r="O184" i="4"/>
  <c r="N184" i="4"/>
  <c r="M184" i="4"/>
  <c r="L184" i="4"/>
  <c r="O183" i="4"/>
  <c r="N183" i="4"/>
  <c r="M183" i="4"/>
  <c r="L183" i="4"/>
  <c r="O182" i="4"/>
  <c r="N182" i="4"/>
  <c r="M182" i="4"/>
  <c r="L182" i="4"/>
  <c r="O181" i="4"/>
  <c r="N181" i="4"/>
  <c r="M181" i="4"/>
  <c r="L181" i="4"/>
  <c r="O180" i="4"/>
  <c r="N180" i="4"/>
  <c r="M180" i="4"/>
  <c r="L180" i="4"/>
  <c r="O179" i="4"/>
  <c r="N179" i="4"/>
  <c r="M179" i="4"/>
  <c r="L179" i="4"/>
  <c r="O178" i="4"/>
  <c r="N178" i="4"/>
  <c r="M178" i="4"/>
  <c r="L178" i="4"/>
  <c r="O177" i="4"/>
  <c r="N177" i="4"/>
  <c r="M177" i="4"/>
  <c r="L177" i="4"/>
  <c r="O176" i="4"/>
  <c r="N176" i="4"/>
  <c r="M176" i="4"/>
  <c r="L176" i="4"/>
  <c r="O175" i="4"/>
  <c r="N175" i="4"/>
  <c r="M175" i="4"/>
  <c r="L175" i="4"/>
  <c r="O174" i="4"/>
  <c r="N174" i="4"/>
  <c r="M174" i="4"/>
  <c r="L174" i="4"/>
  <c r="O173" i="4"/>
  <c r="N173" i="4"/>
  <c r="M173" i="4"/>
  <c r="L173" i="4"/>
  <c r="O172" i="4"/>
  <c r="N172" i="4"/>
  <c r="M172" i="4"/>
  <c r="L172" i="4"/>
  <c r="O171" i="4"/>
  <c r="N171" i="4"/>
  <c r="M171" i="4"/>
  <c r="L171" i="4"/>
  <c r="O170" i="4"/>
  <c r="N170" i="4"/>
  <c r="M170" i="4"/>
  <c r="L170" i="4"/>
  <c r="O169" i="4"/>
  <c r="N169" i="4"/>
  <c r="M169" i="4"/>
  <c r="L169" i="4"/>
  <c r="O168" i="4"/>
  <c r="N168" i="4"/>
  <c r="M168" i="4"/>
  <c r="L168" i="4"/>
  <c r="O167" i="4"/>
  <c r="N167" i="4"/>
  <c r="M167" i="4"/>
  <c r="L167" i="4"/>
  <c r="O166" i="4"/>
  <c r="N166" i="4"/>
  <c r="M166" i="4"/>
  <c r="L166" i="4"/>
  <c r="O165" i="4"/>
  <c r="N165" i="4"/>
  <c r="M165" i="4"/>
  <c r="L165" i="4"/>
  <c r="O164" i="4"/>
  <c r="N164" i="4"/>
  <c r="M164" i="4"/>
  <c r="L164" i="4"/>
  <c r="O163" i="4"/>
  <c r="N163" i="4"/>
  <c r="M163" i="4"/>
  <c r="L163" i="4"/>
  <c r="O162" i="4"/>
  <c r="N162" i="4"/>
  <c r="M162" i="4"/>
  <c r="L162" i="4"/>
  <c r="O161" i="4"/>
  <c r="N161" i="4"/>
  <c r="M161" i="4"/>
  <c r="L161" i="4"/>
  <c r="O160" i="4"/>
  <c r="N160" i="4"/>
  <c r="M160" i="4"/>
  <c r="L160" i="4"/>
  <c r="O159" i="4"/>
  <c r="N159" i="4"/>
  <c r="M159" i="4"/>
  <c r="L159" i="4"/>
  <c r="O158" i="4"/>
  <c r="N158" i="4"/>
  <c r="M158" i="4"/>
  <c r="L158" i="4"/>
  <c r="O157" i="4"/>
  <c r="N157" i="4"/>
  <c r="M157" i="4"/>
  <c r="L157" i="4"/>
  <c r="O156" i="4"/>
  <c r="N156" i="4"/>
  <c r="M156" i="4"/>
  <c r="L156" i="4"/>
  <c r="O155" i="4"/>
  <c r="N155" i="4"/>
  <c r="M155" i="4"/>
  <c r="L155" i="4"/>
  <c r="O154" i="4"/>
  <c r="N154" i="4"/>
  <c r="M154" i="4"/>
  <c r="L154" i="4"/>
  <c r="O153" i="4"/>
  <c r="N153" i="4"/>
  <c r="M153" i="4"/>
  <c r="L153" i="4"/>
  <c r="O152" i="4"/>
  <c r="N152" i="4"/>
  <c r="M152" i="4"/>
  <c r="L152" i="4"/>
  <c r="O151" i="4"/>
  <c r="N151" i="4"/>
  <c r="M151" i="4"/>
  <c r="L151" i="4"/>
  <c r="O150" i="4"/>
  <c r="N150" i="4"/>
  <c r="M150" i="4"/>
  <c r="L150" i="4"/>
  <c r="O149" i="4"/>
  <c r="N149" i="4"/>
  <c r="M149" i="4"/>
  <c r="L149" i="4"/>
  <c r="O148" i="4"/>
  <c r="N148" i="4"/>
  <c r="M148" i="4"/>
  <c r="L148" i="4"/>
  <c r="O147" i="4"/>
  <c r="N147" i="4"/>
  <c r="M147" i="4"/>
  <c r="L147" i="4"/>
  <c r="O146" i="4"/>
  <c r="N146" i="4"/>
  <c r="M146" i="4"/>
  <c r="L146" i="4"/>
  <c r="O145" i="4"/>
  <c r="N145" i="4"/>
  <c r="M145" i="4"/>
  <c r="L145" i="4"/>
  <c r="O144" i="4"/>
  <c r="N144" i="4"/>
  <c r="M144" i="4"/>
  <c r="L144" i="4"/>
  <c r="O143" i="4"/>
  <c r="N143" i="4"/>
  <c r="M143" i="4"/>
  <c r="L143" i="4"/>
  <c r="O142" i="4"/>
  <c r="N142" i="4"/>
  <c r="M142" i="4"/>
  <c r="L142" i="4"/>
  <c r="O141" i="4"/>
  <c r="N141" i="4"/>
  <c r="M141" i="4"/>
  <c r="L141" i="4"/>
  <c r="O140" i="4"/>
  <c r="N140" i="4"/>
  <c r="M140" i="4"/>
  <c r="L140" i="4"/>
  <c r="O139" i="4"/>
  <c r="N139" i="4"/>
  <c r="M139" i="4"/>
  <c r="L139" i="4"/>
  <c r="O138" i="4"/>
  <c r="N138" i="4"/>
  <c r="M138" i="4"/>
  <c r="L138" i="4"/>
  <c r="O137" i="4"/>
  <c r="N137" i="4"/>
  <c r="M137" i="4"/>
  <c r="L137" i="4"/>
  <c r="O136" i="4"/>
  <c r="N136" i="4"/>
  <c r="M136" i="4"/>
  <c r="L136" i="4"/>
  <c r="O135" i="4"/>
  <c r="N135" i="4"/>
  <c r="M135" i="4"/>
  <c r="L135" i="4"/>
  <c r="O134" i="4"/>
  <c r="N134" i="4"/>
  <c r="M134" i="4"/>
  <c r="L134" i="4"/>
  <c r="O133" i="4"/>
  <c r="N133" i="4"/>
  <c r="M133" i="4"/>
  <c r="L133" i="4"/>
  <c r="O132" i="4"/>
  <c r="N132" i="4"/>
  <c r="M132" i="4"/>
  <c r="L132" i="4"/>
  <c r="O131" i="4"/>
  <c r="N131" i="4"/>
  <c r="M131" i="4"/>
  <c r="L131" i="4"/>
  <c r="O130" i="4"/>
  <c r="N130" i="4"/>
  <c r="M130" i="4"/>
  <c r="L130" i="4"/>
  <c r="O129" i="4"/>
  <c r="N129" i="4"/>
  <c r="M129" i="4"/>
  <c r="L129" i="4"/>
  <c r="O128" i="4"/>
  <c r="N128" i="4"/>
  <c r="M128" i="4"/>
  <c r="L128" i="4"/>
  <c r="O127" i="4"/>
  <c r="N127" i="4"/>
  <c r="M127" i="4"/>
  <c r="L127" i="4"/>
  <c r="O126" i="4"/>
  <c r="N126" i="4"/>
  <c r="M126" i="4"/>
  <c r="L126" i="4"/>
  <c r="O125" i="4"/>
  <c r="N125" i="4"/>
  <c r="M125" i="4"/>
  <c r="L125" i="4"/>
  <c r="O124" i="4"/>
  <c r="N124" i="4"/>
  <c r="M124" i="4"/>
  <c r="L124" i="4"/>
  <c r="O123" i="4"/>
  <c r="N123" i="4"/>
  <c r="M123" i="4"/>
  <c r="L123" i="4"/>
  <c r="O122" i="4"/>
  <c r="N122" i="4"/>
  <c r="M122" i="4"/>
  <c r="L122" i="4"/>
  <c r="O121" i="4"/>
  <c r="N121" i="4"/>
  <c r="M121" i="4"/>
  <c r="L121" i="4"/>
  <c r="O120" i="4"/>
  <c r="N120" i="4"/>
  <c r="M120" i="4"/>
  <c r="L120" i="4"/>
  <c r="O119" i="4"/>
  <c r="N119" i="4"/>
  <c r="M119" i="4"/>
  <c r="L119" i="4"/>
  <c r="O118" i="4"/>
  <c r="N118" i="4"/>
  <c r="M118" i="4"/>
  <c r="L118" i="4"/>
  <c r="O117" i="4"/>
  <c r="N117" i="4"/>
  <c r="M117" i="4"/>
  <c r="L117" i="4"/>
  <c r="O116" i="4"/>
  <c r="N116" i="4"/>
  <c r="M116" i="4"/>
  <c r="L116" i="4"/>
  <c r="O115" i="4"/>
  <c r="N115" i="4"/>
  <c r="M115" i="4"/>
  <c r="L115" i="4"/>
  <c r="O114" i="4"/>
  <c r="N114" i="4"/>
  <c r="M114" i="4"/>
  <c r="L114" i="4"/>
  <c r="O113" i="4"/>
  <c r="N113" i="4"/>
  <c r="M113" i="4"/>
  <c r="L113" i="4"/>
  <c r="O112" i="4"/>
  <c r="N112" i="4"/>
  <c r="M112" i="4"/>
  <c r="L112" i="4"/>
  <c r="O111" i="4"/>
  <c r="N111" i="4"/>
  <c r="M111" i="4"/>
  <c r="L111" i="4"/>
  <c r="O110" i="4"/>
  <c r="N110" i="4"/>
  <c r="M110" i="4"/>
  <c r="L110" i="4"/>
  <c r="O109" i="4"/>
  <c r="N109" i="4"/>
  <c r="M109" i="4"/>
  <c r="L109" i="4"/>
  <c r="O108" i="4"/>
  <c r="N108" i="4"/>
  <c r="M108" i="4"/>
  <c r="L108" i="4"/>
  <c r="O107" i="4"/>
  <c r="N107" i="4"/>
  <c r="M107" i="4"/>
  <c r="L107" i="4"/>
  <c r="O106" i="4"/>
  <c r="N106" i="4"/>
  <c r="M106" i="4"/>
  <c r="L106" i="4"/>
  <c r="O105" i="4"/>
  <c r="N105" i="4"/>
  <c r="M105" i="4"/>
  <c r="L105" i="4"/>
  <c r="O104" i="4"/>
  <c r="N104" i="4"/>
  <c r="M104" i="4"/>
  <c r="L104" i="4"/>
  <c r="O103" i="4"/>
  <c r="N103" i="4"/>
  <c r="M103" i="4"/>
  <c r="L103" i="4"/>
  <c r="O102" i="4"/>
  <c r="N102" i="4"/>
  <c r="M102" i="4"/>
  <c r="L102" i="4"/>
  <c r="O101" i="4"/>
  <c r="N101" i="4"/>
  <c r="M101" i="4"/>
  <c r="L101" i="4"/>
  <c r="O100" i="4"/>
  <c r="N100" i="4"/>
  <c r="M100" i="4"/>
  <c r="L100" i="4"/>
  <c r="O99" i="4"/>
  <c r="N99" i="4"/>
  <c r="M99" i="4"/>
  <c r="L99" i="4"/>
  <c r="O98" i="4"/>
  <c r="N98" i="4"/>
  <c r="M98" i="4"/>
  <c r="L98" i="4"/>
  <c r="O97" i="4"/>
  <c r="N97" i="4"/>
  <c r="M97" i="4"/>
  <c r="L97" i="4"/>
  <c r="O96" i="4"/>
  <c r="N96" i="4"/>
  <c r="M96" i="4"/>
  <c r="L96" i="4"/>
  <c r="O95" i="4"/>
  <c r="N95" i="4"/>
  <c r="M95" i="4"/>
  <c r="L95" i="4"/>
  <c r="O94" i="4"/>
  <c r="N94" i="4"/>
  <c r="M94" i="4"/>
  <c r="L94" i="4"/>
  <c r="O93" i="4"/>
  <c r="N93" i="4"/>
  <c r="M93" i="4"/>
  <c r="L93" i="4"/>
  <c r="O92" i="4"/>
  <c r="N92" i="4"/>
  <c r="M92" i="4"/>
  <c r="L92" i="4"/>
  <c r="O91" i="4"/>
  <c r="N91" i="4"/>
  <c r="M91" i="4"/>
  <c r="L91" i="4"/>
  <c r="O90" i="4"/>
  <c r="N90" i="4"/>
  <c r="M90" i="4"/>
  <c r="L90" i="4"/>
  <c r="O89" i="4"/>
  <c r="N89" i="4"/>
  <c r="M89" i="4"/>
  <c r="L89" i="4"/>
  <c r="O88" i="4"/>
  <c r="N88" i="4"/>
  <c r="M88" i="4"/>
  <c r="L88" i="4"/>
  <c r="O87" i="4"/>
  <c r="N87" i="4"/>
  <c r="M87" i="4"/>
  <c r="L87" i="4"/>
  <c r="O86" i="4"/>
  <c r="N86" i="4"/>
  <c r="M86" i="4"/>
  <c r="L86" i="4"/>
  <c r="O85" i="4"/>
  <c r="N85" i="4"/>
  <c r="M85" i="4"/>
  <c r="L85" i="4"/>
  <c r="O84" i="4"/>
  <c r="N84" i="4"/>
  <c r="M84" i="4"/>
  <c r="L84" i="4"/>
  <c r="O83" i="4"/>
  <c r="N83" i="4"/>
  <c r="M83" i="4"/>
  <c r="L83" i="4"/>
  <c r="O82" i="4"/>
  <c r="N82" i="4"/>
  <c r="M82" i="4"/>
  <c r="L82" i="4"/>
  <c r="O81" i="4"/>
  <c r="N81" i="4"/>
  <c r="M81" i="4"/>
  <c r="L81" i="4"/>
  <c r="O80" i="4"/>
  <c r="N80" i="4"/>
  <c r="M80" i="4"/>
  <c r="L80" i="4"/>
  <c r="O79" i="4"/>
  <c r="N79" i="4"/>
  <c r="M79" i="4"/>
  <c r="L79" i="4"/>
  <c r="O78" i="4"/>
  <c r="N78" i="4"/>
  <c r="M78" i="4"/>
  <c r="L78" i="4"/>
  <c r="O77" i="4"/>
  <c r="N77" i="4"/>
  <c r="M77" i="4"/>
  <c r="L77" i="4"/>
  <c r="O76" i="4"/>
  <c r="N76" i="4"/>
  <c r="M76" i="4"/>
  <c r="L76" i="4"/>
  <c r="O75" i="4"/>
  <c r="N75" i="4"/>
  <c r="M75" i="4"/>
  <c r="L75" i="4"/>
  <c r="O74" i="4"/>
  <c r="N74" i="4"/>
  <c r="M74" i="4"/>
  <c r="L74" i="4"/>
  <c r="O73" i="4"/>
  <c r="N73" i="4"/>
  <c r="M73" i="4"/>
  <c r="L73" i="4"/>
  <c r="O72" i="4"/>
  <c r="N72" i="4"/>
  <c r="M72" i="4"/>
  <c r="L72" i="4"/>
  <c r="O71" i="4"/>
  <c r="N71" i="4"/>
  <c r="M71" i="4"/>
  <c r="L71" i="4"/>
  <c r="O70" i="4"/>
  <c r="N70" i="4"/>
  <c r="M70" i="4"/>
  <c r="L70" i="4"/>
  <c r="O69" i="4"/>
  <c r="N69" i="4"/>
  <c r="M69" i="4"/>
  <c r="L69" i="4"/>
  <c r="O68" i="4"/>
  <c r="N68" i="4"/>
  <c r="M68" i="4"/>
  <c r="L68" i="4"/>
  <c r="O67" i="4"/>
  <c r="N67" i="4"/>
  <c r="M67" i="4"/>
  <c r="L67" i="4"/>
  <c r="O66" i="4"/>
  <c r="N66" i="4"/>
  <c r="M66" i="4"/>
  <c r="L66" i="4"/>
  <c r="O65" i="4"/>
  <c r="N65" i="4"/>
  <c r="M65" i="4"/>
  <c r="L65" i="4"/>
  <c r="O64" i="4"/>
  <c r="N64" i="4"/>
  <c r="M64" i="4"/>
  <c r="L64" i="4"/>
  <c r="O63" i="4"/>
  <c r="N63" i="4"/>
  <c r="M63" i="4"/>
  <c r="L63" i="4"/>
  <c r="O62" i="4"/>
  <c r="N62" i="4"/>
  <c r="M62" i="4"/>
  <c r="L62" i="4"/>
  <c r="O61" i="4"/>
  <c r="N61" i="4"/>
  <c r="M61" i="4"/>
  <c r="L61" i="4"/>
  <c r="O60" i="4"/>
  <c r="N60" i="4"/>
  <c r="M60" i="4"/>
  <c r="L60" i="4"/>
  <c r="O59" i="4"/>
  <c r="N59" i="4"/>
  <c r="M59" i="4"/>
  <c r="L59" i="4"/>
  <c r="O58" i="4"/>
  <c r="N58" i="4"/>
  <c r="M58" i="4"/>
  <c r="L58" i="4"/>
  <c r="O57" i="4"/>
  <c r="N57" i="4"/>
  <c r="M57" i="4"/>
  <c r="L57" i="4"/>
  <c r="O56" i="4"/>
  <c r="N56" i="4"/>
  <c r="M56" i="4"/>
  <c r="L56" i="4"/>
  <c r="O55" i="4"/>
  <c r="N55" i="4"/>
  <c r="M55" i="4"/>
  <c r="L55" i="4"/>
  <c r="O54" i="4"/>
  <c r="N54" i="4"/>
  <c r="M54" i="4"/>
  <c r="L54" i="4"/>
  <c r="O53" i="4"/>
  <c r="N53" i="4"/>
  <c r="M53" i="4"/>
  <c r="L53" i="4"/>
  <c r="O52" i="4"/>
  <c r="N52" i="4"/>
  <c r="M52" i="4"/>
  <c r="L52" i="4"/>
  <c r="O51" i="4"/>
  <c r="N51" i="4"/>
  <c r="M51" i="4"/>
  <c r="L51" i="4"/>
  <c r="O50" i="4"/>
  <c r="N50" i="4"/>
  <c r="M50" i="4"/>
  <c r="L50" i="4"/>
  <c r="O49" i="4"/>
  <c r="N49" i="4"/>
  <c r="M49" i="4"/>
  <c r="L49" i="4"/>
  <c r="O48" i="4"/>
  <c r="N48" i="4"/>
  <c r="M48" i="4"/>
  <c r="L48" i="4"/>
  <c r="O47" i="4"/>
  <c r="N47" i="4"/>
  <c r="M47" i="4"/>
  <c r="L47" i="4"/>
  <c r="O46" i="4"/>
  <c r="N46" i="4"/>
  <c r="M46" i="4"/>
  <c r="L46" i="4"/>
  <c r="O45" i="4"/>
  <c r="N45" i="4"/>
  <c r="M45" i="4"/>
  <c r="L45" i="4"/>
  <c r="O44" i="4"/>
  <c r="N44" i="4"/>
  <c r="M44" i="4"/>
  <c r="L44" i="4"/>
  <c r="O43" i="4"/>
  <c r="N43" i="4"/>
  <c r="M43" i="4"/>
  <c r="L43" i="4"/>
  <c r="O42" i="4"/>
  <c r="N42" i="4"/>
  <c r="M42" i="4"/>
  <c r="L42" i="4"/>
  <c r="O41" i="4"/>
  <c r="N41" i="4"/>
  <c r="M41" i="4"/>
  <c r="L41" i="4"/>
  <c r="O40" i="4"/>
  <c r="N40" i="4"/>
  <c r="M40" i="4"/>
  <c r="L40" i="4"/>
  <c r="O39" i="4"/>
  <c r="N39" i="4"/>
  <c r="M39" i="4"/>
  <c r="L39" i="4"/>
  <c r="O38" i="4"/>
  <c r="N38" i="4"/>
  <c r="M38" i="4"/>
  <c r="L38" i="4"/>
  <c r="O37" i="4"/>
  <c r="N37" i="4"/>
  <c r="M37" i="4"/>
  <c r="L37" i="4"/>
  <c r="O36" i="4"/>
  <c r="N36" i="4"/>
  <c r="M36" i="4"/>
  <c r="L36" i="4"/>
  <c r="O35" i="4"/>
  <c r="N35" i="4"/>
  <c r="M35" i="4"/>
  <c r="L35" i="4"/>
  <c r="O34" i="4"/>
  <c r="N34" i="4"/>
  <c r="M34" i="4"/>
  <c r="L34" i="4"/>
  <c r="O33" i="4"/>
  <c r="N33" i="4"/>
  <c r="M33" i="4"/>
  <c r="L33" i="4"/>
  <c r="O32" i="4"/>
  <c r="N32" i="4"/>
  <c r="M32" i="4"/>
  <c r="L32" i="4"/>
  <c r="O31" i="4"/>
  <c r="N31" i="4"/>
  <c r="M31" i="4"/>
  <c r="L31" i="4"/>
  <c r="O30" i="4"/>
  <c r="N30" i="4"/>
  <c r="M30" i="4"/>
  <c r="L30" i="4"/>
  <c r="O29" i="4"/>
  <c r="N29" i="4"/>
  <c r="M29" i="4"/>
  <c r="L29" i="4"/>
  <c r="O28" i="4"/>
  <c r="N28" i="4"/>
  <c r="M28" i="4"/>
  <c r="L28" i="4"/>
  <c r="O27" i="4"/>
  <c r="N27" i="4"/>
  <c r="M27" i="4"/>
  <c r="L27" i="4"/>
  <c r="O26" i="4"/>
  <c r="N26" i="4"/>
  <c r="M26" i="4"/>
  <c r="L26" i="4"/>
  <c r="O25" i="4"/>
  <c r="N25" i="4"/>
  <c r="M25" i="4"/>
  <c r="L25" i="4"/>
  <c r="O24" i="4"/>
  <c r="N24" i="4"/>
  <c r="M24" i="4"/>
  <c r="L24" i="4"/>
  <c r="O23" i="4"/>
  <c r="N23" i="4"/>
  <c r="M23" i="4"/>
  <c r="L23" i="4"/>
  <c r="O22" i="4"/>
  <c r="N22" i="4"/>
  <c r="M22" i="4"/>
  <c r="L22" i="4"/>
  <c r="O21" i="4"/>
  <c r="N21" i="4"/>
  <c r="M21" i="4"/>
  <c r="L21" i="4"/>
  <c r="O20" i="4"/>
  <c r="N20" i="4"/>
  <c r="M20" i="4"/>
  <c r="L20" i="4"/>
  <c r="O19" i="4"/>
  <c r="N19" i="4"/>
  <c r="M19" i="4"/>
  <c r="L19" i="4"/>
  <c r="O18" i="4"/>
  <c r="N18" i="4"/>
  <c r="M18" i="4"/>
  <c r="L18" i="4"/>
  <c r="O17" i="4"/>
  <c r="N17" i="4"/>
  <c r="M17" i="4"/>
  <c r="L17" i="4"/>
  <c r="O16" i="4"/>
  <c r="N16" i="4"/>
  <c r="M16" i="4"/>
  <c r="L16" i="4"/>
  <c r="O15" i="4"/>
  <c r="N15" i="4"/>
  <c r="M15" i="4"/>
  <c r="L15" i="4"/>
  <c r="O14" i="4"/>
  <c r="N14" i="4"/>
  <c r="M14" i="4"/>
  <c r="L14" i="4"/>
  <c r="O13" i="4"/>
  <c r="N13" i="4"/>
  <c r="M13" i="4"/>
  <c r="L13" i="4"/>
  <c r="O12" i="4"/>
  <c r="N12" i="4"/>
  <c r="M12" i="4"/>
  <c r="L12" i="4"/>
  <c r="O11" i="4"/>
  <c r="N11" i="4"/>
  <c r="M11" i="4"/>
  <c r="L11" i="4"/>
  <c r="O10" i="4"/>
  <c r="N10" i="4"/>
  <c r="M10" i="4"/>
  <c r="L10" i="4"/>
  <c r="O9" i="4"/>
  <c r="N9" i="4"/>
  <c r="M9" i="4"/>
  <c r="L9" i="4"/>
  <c r="O8" i="4"/>
  <c r="N8" i="4"/>
  <c r="M8" i="4"/>
  <c r="L8" i="4"/>
  <c r="O7" i="4"/>
  <c r="N7" i="4"/>
  <c r="M7" i="4"/>
  <c r="L7" i="4"/>
  <c r="O6" i="4"/>
  <c r="N6" i="4"/>
  <c r="M6" i="4"/>
  <c r="L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</calcChain>
</file>

<file path=xl/sharedStrings.xml><?xml version="1.0" encoding="utf-8"?>
<sst xmlns="http://schemas.openxmlformats.org/spreadsheetml/2006/main" count="6787" uniqueCount="3448">
  <si>
    <t>SENSOR</t>
  </si>
  <si>
    <t>6610-426-8290-5</t>
  </si>
  <si>
    <t>76AS86004-103</t>
  </si>
  <si>
    <t>ACTUATOR</t>
  </si>
  <si>
    <t>CONTROL BOX</t>
  </si>
  <si>
    <t>1630-426-8133-5</t>
  </si>
  <si>
    <t>WHEEL ASSY</t>
  </si>
  <si>
    <t>6615-426-8575-5</t>
  </si>
  <si>
    <t>40670-30014</t>
  </si>
  <si>
    <t>1630-426-5804-5</t>
  </si>
  <si>
    <t>76A51092-201</t>
  </si>
  <si>
    <t>VALVE ASSY</t>
  </si>
  <si>
    <t>PN99C55801-111</t>
  </si>
  <si>
    <t>99C55801-111</t>
  </si>
  <si>
    <t>6615-426-8574-5</t>
  </si>
  <si>
    <t>99C55728-111</t>
  </si>
  <si>
    <t>1650-426-8756-5</t>
  </si>
  <si>
    <t>2925-426-8329-5</t>
  </si>
  <si>
    <t>FA155-1</t>
  </si>
  <si>
    <t>GENERATOR</t>
  </si>
  <si>
    <t>6115-426-8169-5Z2</t>
  </si>
  <si>
    <t>PUMP ASSY</t>
  </si>
  <si>
    <t>4810-426-5588-5</t>
  </si>
  <si>
    <t>VALVE</t>
  </si>
  <si>
    <t>4810-426-8742-5</t>
  </si>
  <si>
    <t>734-11114-01</t>
  </si>
  <si>
    <t>4810-426-8736-5</t>
  </si>
  <si>
    <t>734-11120-01</t>
  </si>
  <si>
    <t>PN734-11130-03</t>
  </si>
  <si>
    <t>734-11130-03</t>
  </si>
  <si>
    <t>TURBINE</t>
  </si>
  <si>
    <t>1660-426-8608-5</t>
  </si>
  <si>
    <t>734-11134-02</t>
  </si>
  <si>
    <t>PN734-11138-02</t>
  </si>
  <si>
    <t>734-11138-02</t>
  </si>
  <si>
    <t>PN734-11140-11</t>
  </si>
  <si>
    <t>734-11140-11</t>
  </si>
  <si>
    <t>4810-426-5674-5</t>
  </si>
  <si>
    <t>734-11148-01</t>
  </si>
  <si>
    <t>PN734-15700-03</t>
  </si>
  <si>
    <t>734-15700-03</t>
  </si>
  <si>
    <t>PN99C57001-101</t>
  </si>
  <si>
    <t>99C57001-101</t>
  </si>
  <si>
    <t>CONTROLLER</t>
  </si>
  <si>
    <t>4810-426-8741-5</t>
  </si>
  <si>
    <t>734-11118-02</t>
  </si>
  <si>
    <t>PN2007600-S715</t>
  </si>
  <si>
    <t>2007600-S715</t>
  </si>
  <si>
    <t>SHOCK STRUT</t>
  </si>
  <si>
    <t>1620-426-7827-5</t>
  </si>
  <si>
    <t>2007500-S107</t>
  </si>
  <si>
    <t>1620-426-7993-5</t>
  </si>
  <si>
    <t>3804001-101</t>
  </si>
  <si>
    <t>1620-426-8122-5</t>
  </si>
  <si>
    <t>2007000-S713</t>
  </si>
  <si>
    <t>1620-426-8087-5</t>
  </si>
  <si>
    <t>2007000-S711</t>
  </si>
  <si>
    <t>1620-426-8090-5</t>
  </si>
  <si>
    <t>2007000-S712</t>
  </si>
  <si>
    <t>PN76A11002-111</t>
  </si>
  <si>
    <t>76A11002-111</t>
  </si>
  <si>
    <t>1560-426-8749-5B7</t>
  </si>
  <si>
    <t>76A21100-201</t>
  </si>
  <si>
    <t>PN76A24120-101</t>
  </si>
  <si>
    <t>76A24120-101</t>
  </si>
  <si>
    <t>RUDDER ASSY</t>
  </si>
  <si>
    <t>PYLON ASSY</t>
  </si>
  <si>
    <t>6610-426-8425-5</t>
  </si>
  <si>
    <t>70019251</t>
  </si>
  <si>
    <t>PNRO-166-6</t>
  </si>
  <si>
    <t>RO-166-6</t>
  </si>
  <si>
    <t>REGULATOR</t>
  </si>
  <si>
    <t>6680-426-8191-5</t>
  </si>
  <si>
    <t>76AS86009-203</t>
  </si>
  <si>
    <t>INDICATOR</t>
  </si>
  <si>
    <t>TANK UNIT</t>
  </si>
  <si>
    <t>RESERVOIR</t>
  </si>
  <si>
    <t>ACCUMULATOR</t>
  </si>
  <si>
    <t>1680-427-3690-5</t>
  </si>
  <si>
    <t>76AS86013-203</t>
  </si>
  <si>
    <t>PANEL</t>
  </si>
  <si>
    <t>GRIP ASSY</t>
  </si>
  <si>
    <t>1680-426-4150-5</t>
  </si>
  <si>
    <t>76A55101-201</t>
  </si>
  <si>
    <t>6610-426-8758-5</t>
  </si>
  <si>
    <t>76AS84002-105</t>
  </si>
  <si>
    <t>PANEL ASSY</t>
  </si>
  <si>
    <t>PN87000-27908</t>
  </si>
  <si>
    <t>87000-27908</t>
  </si>
  <si>
    <t>PN87000-27909</t>
  </si>
  <si>
    <t>87000-27909</t>
  </si>
  <si>
    <t>6610-426-5374-5</t>
  </si>
  <si>
    <t>76AS80008-103</t>
  </si>
  <si>
    <t>TRANSMITTER</t>
  </si>
  <si>
    <t>6610-426-5375-5</t>
  </si>
  <si>
    <t>76AS80008-104</t>
  </si>
  <si>
    <t>MOTOR</t>
  </si>
  <si>
    <t>BRAKE</t>
  </si>
  <si>
    <t>6615-01-078-4943</t>
  </si>
  <si>
    <t>GG1500BA03</t>
  </si>
  <si>
    <t>POWER UNIT</t>
  </si>
  <si>
    <t>2910-426-8431-5Z2</t>
  </si>
  <si>
    <t>79B00101-103</t>
  </si>
  <si>
    <t>FUEL TANK</t>
  </si>
  <si>
    <t>ALTIMETER</t>
  </si>
  <si>
    <t>6680-00-333-6743</t>
  </si>
  <si>
    <t>9A1005</t>
  </si>
  <si>
    <t>CYLINDER</t>
  </si>
  <si>
    <t>1650-01-122-6948</t>
  </si>
  <si>
    <t>3292000-11</t>
  </si>
  <si>
    <t>1650-01-121-6981</t>
  </si>
  <si>
    <t>3294000-9</t>
  </si>
  <si>
    <t>1630-01-065-9469</t>
  </si>
  <si>
    <t>2606006</t>
  </si>
  <si>
    <t>HOUSING</t>
  </si>
  <si>
    <t>WHEEL</t>
  </si>
  <si>
    <t>PN2710942M5</t>
  </si>
  <si>
    <t>2710942M5</t>
  </si>
  <si>
    <t>RECEPTACLE</t>
  </si>
  <si>
    <t>4820-01-068-1105</t>
  </si>
  <si>
    <t>27041129-06B</t>
  </si>
  <si>
    <t>1650-01-004-5794</t>
  </si>
  <si>
    <t>2517000-1</t>
  </si>
  <si>
    <t>DAMPER</t>
  </si>
  <si>
    <t>1620-00-267-1046</t>
  </si>
  <si>
    <t>68A450900-1015</t>
  </si>
  <si>
    <t>1650-01-065-7768</t>
  </si>
  <si>
    <t>3U3151-5E</t>
  </si>
  <si>
    <t>1650-01-035-0799</t>
  </si>
  <si>
    <t>3U3166-6</t>
  </si>
  <si>
    <t>1650-01-020-6212</t>
  </si>
  <si>
    <t>68A692550-1005</t>
  </si>
  <si>
    <t>4820-00-313-3307</t>
  </si>
  <si>
    <t>3U3173-107</t>
  </si>
  <si>
    <t>4810-01-020-8093</t>
  </si>
  <si>
    <t>2700313M5</t>
  </si>
  <si>
    <t>4810-01-050-5228</t>
  </si>
  <si>
    <t>2700249M6</t>
  </si>
  <si>
    <t>1650-00-333-7185</t>
  </si>
  <si>
    <t>2710996-2</t>
  </si>
  <si>
    <t>1650-01-268-1673</t>
  </si>
  <si>
    <t>711595L</t>
  </si>
  <si>
    <t>2915-01-116-0968</t>
  </si>
  <si>
    <t>2750027-104</t>
  </si>
  <si>
    <t>1650-01-052-0916</t>
  </si>
  <si>
    <t>5680-3</t>
  </si>
  <si>
    <t>1650-01-313-4227</t>
  </si>
  <si>
    <t>739827B-2823</t>
  </si>
  <si>
    <t>1650-01-190-8269</t>
  </si>
  <si>
    <t>3831000-16</t>
  </si>
  <si>
    <t>1650-01-050-3491</t>
  </si>
  <si>
    <t>010-63058-19</t>
  </si>
  <si>
    <t>1650-01-015-7858</t>
  </si>
  <si>
    <t>010-33769-2</t>
  </si>
  <si>
    <t>1650-01-004-5676</t>
  </si>
  <si>
    <t>022-67314-2</t>
  </si>
  <si>
    <t>1650-00-512-8563</t>
  </si>
  <si>
    <t>010-33778-3</t>
  </si>
  <si>
    <t>4810-01-199-0648</t>
  </si>
  <si>
    <t>41000140-103</t>
  </si>
  <si>
    <t>6685-422-4626-5</t>
  </si>
  <si>
    <t>TA6004</t>
  </si>
  <si>
    <t>6620-422-4627-5</t>
  </si>
  <si>
    <t>TA6003</t>
  </si>
  <si>
    <t>1680-01-132-7249</t>
  </si>
  <si>
    <t>6826C0001-01</t>
  </si>
  <si>
    <t>THROTTLE</t>
  </si>
  <si>
    <t>1680-01-132-7250</t>
  </si>
  <si>
    <t>6826C0001-02</t>
  </si>
  <si>
    <t>1680-01-094-6707</t>
  </si>
  <si>
    <t>R15015-3-2</t>
  </si>
  <si>
    <t>PNAR-6</t>
  </si>
  <si>
    <t>AR-6</t>
  </si>
  <si>
    <t>2915-01-065-8525</t>
  </si>
  <si>
    <t>381400-24</t>
  </si>
  <si>
    <t>PUMP</t>
  </si>
  <si>
    <t>2915-01-056-2716</t>
  </si>
  <si>
    <t>380200-15</t>
  </si>
  <si>
    <t>2915-423-5212-5</t>
  </si>
  <si>
    <t>230765-3</t>
  </si>
  <si>
    <t>2915-421-0541-5</t>
  </si>
  <si>
    <t>230755-2</t>
  </si>
  <si>
    <t>CONVERTER</t>
  </si>
  <si>
    <t>6115-427-6515-5Z2</t>
  </si>
  <si>
    <t>31169-001B</t>
  </si>
  <si>
    <t>6110-00-539-0411Z2</t>
  </si>
  <si>
    <t>53719-02</t>
  </si>
  <si>
    <t>6115-00-138-7642Z2</t>
  </si>
  <si>
    <t>53718-04</t>
  </si>
  <si>
    <t>6115-01-234-5860Z2</t>
  </si>
  <si>
    <t>FAG215-1</t>
  </si>
  <si>
    <t>6110-01-230-5147Z2</t>
  </si>
  <si>
    <t>FA197-1</t>
  </si>
  <si>
    <t>1660-00-327-7052</t>
  </si>
  <si>
    <t>898820-2-1</t>
  </si>
  <si>
    <t>1660-01-021-5625</t>
  </si>
  <si>
    <t>102202-12-1</t>
  </si>
  <si>
    <t>1660-01-080-8229</t>
  </si>
  <si>
    <t>627228-5-1</t>
  </si>
  <si>
    <t>1660-00-288-5532</t>
  </si>
  <si>
    <t>978894-1-1</t>
  </si>
  <si>
    <t>1660-01-004-0798</t>
  </si>
  <si>
    <t>189390-3-1</t>
  </si>
  <si>
    <t>SEPARATOR</t>
  </si>
  <si>
    <t>1660-00-274-9565</t>
  </si>
  <si>
    <t>978610-2-1</t>
  </si>
  <si>
    <t>4810-00-367-9453</t>
  </si>
  <si>
    <t>978618-3-1</t>
  </si>
  <si>
    <t>1660-00-123-9568</t>
  </si>
  <si>
    <t>978612-9-1</t>
  </si>
  <si>
    <t>6685-00-393-4190</t>
  </si>
  <si>
    <t>129468-3-1</t>
  </si>
  <si>
    <t>1660-01-061-9097</t>
  </si>
  <si>
    <t>978670-3-1</t>
  </si>
  <si>
    <t>1660-00-208-3336</t>
  </si>
  <si>
    <t>189330-1-1</t>
  </si>
  <si>
    <t>1660-00-123-9583</t>
  </si>
  <si>
    <t>978612-8-1</t>
  </si>
  <si>
    <t>1660-00-288-5519</t>
  </si>
  <si>
    <t>627210-2-1</t>
  </si>
  <si>
    <t>1660-00-292-9104</t>
  </si>
  <si>
    <t>978608-3-1</t>
  </si>
  <si>
    <t>4810-01-021-4822</t>
  </si>
  <si>
    <t>898676-5-1</t>
  </si>
  <si>
    <t>4810-00-123-9587</t>
  </si>
  <si>
    <t>898910-4-1</t>
  </si>
  <si>
    <t>6685-00-291-6823</t>
  </si>
  <si>
    <t>129434-3-1</t>
  </si>
  <si>
    <t>6685-00-345-2816</t>
  </si>
  <si>
    <t>129438-4-1</t>
  </si>
  <si>
    <t>4810-00-314-9695</t>
  </si>
  <si>
    <t>320338-1-1</t>
  </si>
  <si>
    <t>4320-01-035-0725Z2</t>
  </si>
  <si>
    <t>HP973300-7</t>
  </si>
  <si>
    <t>1660-00-798-0235</t>
  </si>
  <si>
    <t>103130-535-3</t>
  </si>
  <si>
    <t>1650-00-138-6283</t>
  </si>
  <si>
    <t>68A692457-1013</t>
  </si>
  <si>
    <t>1660-00-293-5876</t>
  </si>
  <si>
    <t>UA534116-6</t>
  </si>
  <si>
    <t>1630-01-064-5005</t>
  </si>
  <si>
    <t>40-821-2</t>
  </si>
  <si>
    <t>DETECTOR</t>
  </si>
  <si>
    <t>1650-01-091-2313</t>
  </si>
  <si>
    <t>2184000-2</t>
  </si>
  <si>
    <t>1650-00-298-8837</t>
  </si>
  <si>
    <t>68A481300-1003</t>
  </si>
  <si>
    <t>1680-00-249-3833</t>
  </si>
  <si>
    <t>68A640033-1003</t>
  </si>
  <si>
    <t>CARTRIDGE</t>
  </si>
  <si>
    <t>CANOPY ASSY</t>
  </si>
  <si>
    <t>PN68A360194-1005</t>
  </si>
  <si>
    <t>68A360194-1005</t>
  </si>
  <si>
    <t>SPEED BRAKE</t>
  </si>
  <si>
    <t>PN68A210001-M001AB</t>
  </si>
  <si>
    <t>68A210001-M001AB</t>
  </si>
  <si>
    <t>6610-01-432-8459</t>
  </si>
  <si>
    <t>2118952-5</t>
  </si>
  <si>
    <t>ADP</t>
  </si>
  <si>
    <t>1680-01-004-5337</t>
  </si>
  <si>
    <t>J115140-505</t>
  </si>
  <si>
    <t>PN68A315004-M103</t>
  </si>
  <si>
    <t>68A315004-M103</t>
  </si>
  <si>
    <t>RADOME ASSY</t>
  </si>
  <si>
    <t>COOLER</t>
  </si>
  <si>
    <t>6340-00-332-7300</t>
  </si>
  <si>
    <t>871BU3</t>
  </si>
  <si>
    <t>6610-422-4623-5</t>
  </si>
  <si>
    <t>LA-50-1</t>
  </si>
  <si>
    <t>6685-421-3592-5</t>
  </si>
  <si>
    <t>208-027-001</t>
  </si>
  <si>
    <t>6610-00-134-2260</t>
  </si>
  <si>
    <t>40-414-2</t>
  </si>
  <si>
    <t>6610-00-134-2259</t>
  </si>
  <si>
    <t>40-416-2</t>
  </si>
  <si>
    <t>6610-00-134-2251</t>
  </si>
  <si>
    <t>40-415-2</t>
  </si>
  <si>
    <t>6610-01-075-4745</t>
  </si>
  <si>
    <t>574-202000-31</t>
  </si>
  <si>
    <t>COUNTER</t>
  </si>
  <si>
    <t>6610-01-167-6617</t>
  </si>
  <si>
    <t>112790-1</t>
  </si>
  <si>
    <t>6620-00-148-7306</t>
  </si>
  <si>
    <t>3571262-4403</t>
  </si>
  <si>
    <t>6620-01-034-4539</t>
  </si>
  <si>
    <t>8TJ62GCA3</t>
  </si>
  <si>
    <t>6620-418-3240-5</t>
  </si>
  <si>
    <t>8DJ113WAB2</t>
  </si>
  <si>
    <t>6680-01-103-3419</t>
  </si>
  <si>
    <t>472964-001</t>
  </si>
  <si>
    <t>6680-00-377-1975</t>
  </si>
  <si>
    <t>393084-052</t>
  </si>
  <si>
    <t>1630-01-018-2004</t>
  </si>
  <si>
    <t>42-291-5</t>
  </si>
  <si>
    <t>6680-00-275-4296</t>
  </si>
  <si>
    <t>391001-054</t>
  </si>
  <si>
    <t>6680-419-2845-5</t>
  </si>
  <si>
    <t>391001-401</t>
  </si>
  <si>
    <t>6680-01-063-8877</t>
  </si>
  <si>
    <t>391002-353</t>
  </si>
  <si>
    <t>6680-01-063-8879</t>
  </si>
  <si>
    <t>391002-355</t>
  </si>
  <si>
    <t>6680-01-063-8878</t>
  </si>
  <si>
    <t>391002-356</t>
  </si>
  <si>
    <t>6680-00-318-9488</t>
  </si>
  <si>
    <t>391003-066</t>
  </si>
  <si>
    <t>6680-00-274-8425</t>
  </si>
  <si>
    <t>391003-067</t>
  </si>
  <si>
    <t>6680-01-067-6658</t>
  </si>
  <si>
    <t>391003-348</t>
  </si>
  <si>
    <t>6680-01-059-4638</t>
  </si>
  <si>
    <t>472392-002</t>
  </si>
  <si>
    <t>6610-01-223-8179</t>
  </si>
  <si>
    <t>ED741900-15</t>
  </si>
  <si>
    <t>5996-01-399-6366Z2</t>
  </si>
  <si>
    <t>473131-002</t>
  </si>
  <si>
    <t>4820-00-337-3943</t>
  </si>
  <si>
    <t>46680-105</t>
  </si>
  <si>
    <t>4810-00-279-5745</t>
  </si>
  <si>
    <t>48090-1</t>
  </si>
  <si>
    <t>MANIFOLD</t>
  </si>
  <si>
    <t>1650-00-288-6044</t>
  </si>
  <si>
    <t>69796-12</t>
  </si>
  <si>
    <t>1650-01-041-4568</t>
  </si>
  <si>
    <t>63036-08</t>
  </si>
  <si>
    <t>DAMPER ASSY</t>
  </si>
  <si>
    <t>1560-01-092-7666FX</t>
  </si>
  <si>
    <t>68A731001-1017</t>
  </si>
  <si>
    <t>PYLON</t>
  </si>
  <si>
    <t>PN68A731201-M101</t>
  </si>
  <si>
    <t>68A731201-M101</t>
  </si>
  <si>
    <t>1680-00-322-0484</t>
  </si>
  <si>
    <t>566-906000-11</t>
  </si>
  <si>
    <t>WIRE BUNDLE</t>
  </si>
  <si>
    <t>1680-01-032-5251</t>
  </si>
  <si>
    <t>566-201000-71</t>
  </si>
  <si>
    <t>LOGIC UNIT</t>
  </si>
  <si>
    <t>PN566-202000-171</t>
  </si>
  <si>
    <t>566-202000-171</t>
  </si>
  <si>
    <t>1680-00-314-1930</t>
  </si>
  <si>
    <t>33874500A</t>
  </si>
  <si>
    <t>CONTAINER</t>
  </si>
  <si>
    <t>6610-00-535-7722</t>
  </si>
  <si>
    <t>SLZ9486-3</t>
  </si>
  <si>
    <t>1660-01-065-3482</t>
  </si>
  <si>
    <t>REDAR-K46-01</t>
  </si>
  <si>
    <t>1610-427-8743-5</t>
  </si>
  <si>
    <t>B3F10071</t>
  </si>
  <si>
    <t>PROPELLER</t>
  </si>
  <si>
    <t>PN230-810070-11</t>
  </si>
  <si>
    <t>230-810070-11</t>
  </si>
  <si>
    <t>PN230-815201-1</t>
  </si>
  <si>
    <t>230-815201-1</t>
  </si>
  <si>
    <t>PN230-815201-2</t>
  </si>
  <si>
    <t>230-815201-2</t>
  </si>
  <si>
    <t>PN230-820130-11</t>
  </si>
  <si>
    <t>230-820130-11</t>
  </si>
  <si>
    <t>STRUT ASSY</t>
  </si>
  <si>
    <t>PN230-410302-1</t>
  </si>
  <si>
    <t>230-410302-1</t>
  </si>
  <si>
    <t>PN230-410304-1</t>
  </si>
  <si>
    <t>230-410304-1</t>
  </si>
  <si>
    <t>1680-427-6231-5</t>
  </si>
  <si>
    <t>230-944050-11</t>
  </si>
  <si>
    <t>PN230-944050-21</t>
  </si>
  <si>
    <t>230-944050-21</t>
  </si>
  <si>
    <t>PN220-385001-1</t>
  </si>
  <si>
    <t>220-385001-1</t>
  </si>
  <si>
    <t>PN230-384008-1</t>
  </si>
  <si>
    <t>230-384008-1</t>
  </si>
  <si>
    <t>PN230-384007-1</t>
  </si>
  <si>
    <t>230-384007-1</t>
  </si>
  <si>
    <t>PN127450-5</t>
  </si>
  <si>
    <t>127450-5</t>
  </si>
  <si>
    <t>PN230-384004-1</t>
  </si>
  <si>
    <t>230-384004-1</t>
  </si>
  <si>
    <t>PN230-384032-1</t>
  </si>
  <si>
    <t>230-384032-1</t>
  </si>
  <si>
    <t>2915-417-4938-5</t>
  </si>
  <si>
    <t>TM-380008-1</t>
  </si>
  <si>
    <t>4820-01-261-6789</t>
  </si>
  <si>
    <t>C-3630-2</t>
  </si>
  <si>
    <t>1650-422-8927-5</t>
  </si>
  <si>
    <t>40610-20029</t>
  </si>
  <si>
    <t>1650-423-8235-5</t>
  </si>
  <si>
    <t>40610-30021</t>
  </si>
  <si>
    <t>PN41110-70021L</t>
  </si>
  <si>
    <t>41110-70021L</t>
  </si>
  <si>
    <t>1620-422-6165-5</t>
  </si>
  <si>
    <t>40610-20028</t>
  </si>
  <si>
    <t>4320-422-6712-5Z2</t>
  </si>
  <si>
    <t>40530-30005</t>
  </si>
  <si>
    <t>1650-423-8333-5</t>
  </si>
  <si>
    <t>40610-30020</t>
  </si>
  <si>
    <t>4320-422-6713-5Z2</t>
  </si>
  <si>
    <t>40530-30004</t>
  </si>
  <si>
    <t>1630-426-2465-5</t>
  </si>
  <si>
    <t>42112-20410</t>
  </si>
  <si>
    <t>CARRIER</t>
  </si>
  <si>
    <t>PNF2660-00002</t>
  </si>
  <si>
    <t>F2660-00002</t>
  </si>
  <si>
    <t>PNF2660-00003</t>
  </si>
  <si>
    <t>F2660-00003</t>
  </si>
  <si>
    <t>1650-422-8942-5</t>
  </si>
  <si>
    <t>1533800-3</t>
  </si>
  <si>
    <t>PN1533600-5</t>
  </si>
  <si>
    <t>1533600-5</t>
  </si>
  <si>
    <t>PN1533600-6</t>
  </si>
  <si>
    <t>1533600-6</t>
  </si>
  <si>
    <t>PN1534600-301</t>
  </si>
  <si>
    <t>1534600-301</t>
  </si>
  <si>
    <t>PN1528200-7</t>
  </si>
  <si>
    <t>1528200-7</t>
  </si>
  <si>
    <t>PNAA-52-31</t>
  </si>
  <si>
    <t>AA-52-31</t>
  </si>
  <si>
    <t>PNAA-52-32</t>
  </si>
  <si>
    <t>AA-52-32</t>
  </si>
  <si>
    <t>1680-423-8243-5</t>
  </si>
  <si>
    <t>AA-54-01</t>
  </si>
  <si>
    <t>1680-423-9883-5</t>
  </si>
  <si>
    <t>AA-54-02</t>
  </si>
  <si>
    <t>PNAK-13-2</t>
  </si>
  <si>
    <t>AK-13-2</t>
  </si>
  <si>
    <t>SWITCH BOX</t>
  </si>
  <si>
    <t>4820-422-6163-5</t>
  </si>
  <si>
    <t>99C51202-1</t>
  </si>
  <si>
    <t>PN99C50802-111</t>
  </si>
  <si>
    <t>99C50802-111</t>
  </si>
  <si>
    <t>1650-422-6681-5</t>
  </si>
  <si>
    <t>99C50902-101</t>
  </si>
  <si>
    <t>DOOR ASSY</t>
  </si>
  <si>
    <t>CONTROL</t>
  </si>
  <si>
    <t>PNFDG20-3B</t>
  </si>
  <si>
    <t>FDG20-3B</t>
  </si>
  <si>
    <t>STARTER</t>
  </si>
  <si>
    <t>1660-423-7661-5</t>
  </si>
  <si>
    <t>732-11840-03</t>
  </si>
  <si>
    <t>ACM PACKAGE</t>
  </si>
  <si>
    <t>1660-422-8607-5</t>
  </si>
  <si>
    <t>732-12100-01</t>
  </si>
  <si>
    <t>1660-422-8606-5</t>
  </si>
  <si>
    <t>732-12112-01</t>
  </si>
  <si>
    <t>PN732-32905-03</t>
  </si>
  <si>
    <t>732-32905-03</t>
  </si>
  <si>
    <t>4810-424-2683-5</t>
  </si>
  <si>
    <t>732-11836</t>
  </si>
  <si>
    <t>PN21201571-010</t>
  </si>
  <si>
    <t>21201571-010</t>
  </si>
  <si>
    <t>LATCH ASSY</t>
  </si>
  <si>
    <t>1650-423-5536-5</t>
  </si>
  <si>
    <t>T81E6413-121</t>
  </si>
  <si>
    <t>PNT43G0011-201</t>
  </si>
  <si>
    <t>T43G0011-201</t>
  </si>
  <si>
    <t>STABILATOR</t>
  </si>
  <si>
    <t>6620-422-9226-5</t>
  </si>
  <si>
    <t>PE320-N1</t>
  </si>
  <si>
    <t>6680-422-9768-5</t>
  </si>
  <si>
    <t>PF025-N1</t>
  </si>
  <si>
    <t>AMPLIFIER</t>
  </si>
  <si>
    <t>6620-422-9485-5</t>
  </si>
  <si>
    <t>PF715-N2</t>
  </si>
  <si>
    <t>6685-422-8504-5</t>
  </si>
  <si>
    <t>PT219-N2</t>
  </si>
  <si>
    <t>PNPF553-N4</t>
  </si>
  <si>
    <t>PF553-N4</t>
  </si>
  <si>
    <t>PNPF025-N2</t>
  </si>
  <si>
    <t>PF025-N2</t>
  </si>
  <si>
    <t>1650-422-6711-5</t>
  </si>
  <si>
    <t>78139057</t>
  </si>
  <si>
    <t>6610-00-929-8966</t>
  </si>
  <si>
    <t>3431-5N-A2 2901</t>
  </si>
  <si>
    <t>6610-422-8498-5</t>
  </si>
  <si>
    <t>LK-43-1A</t>
  </si>
  <si>
    <t>PNT89E0628-109</t>
  </si>
  <si>
    <t>T89E0628-109</t>
  </si>
  <si>
    <t>6610-422-8499-5</t>
  </si>
  <si>
    <t>SK-50-1A</t>
  </si>
  <si>
    <t>1660-427-7824-5</t>
  </si>
  <si>
    <t>RO-53</t>
  </si>
  <si>
    <t>OXYGEN ASSY</t>
  </si>
  <si>
    <t>6610-422-8500-5</t>
  </si>
  <si>
    <t>HE-12-1</t>
  </si>
  <si>
    <t>PN5709-1000-2</t>
  </si>
  <si>
    <t>5709-1000-2</t>
  </si>
  <si>
    <t>6610-422-9482-5</t>
  </si>
  <si>
    <t>SLZ9164J</t>
  </si>
  <si>
    <t>PNTA6066N5</t>
  </si>
  <si>
    <t>TA6066N5</t>
  </si>
  <si>
    <t>1680-423-8236-5</t>
  </si>
  <si>
    <t>87000-02407</t>
  </si>
  <si>
    <t>PN400-8002-1</t>
  </si>
  <si>
    <t>400-8002-1</t>
  </si>
  <si>
    <t>PN45AS61014-111</t>
  </si>
  <si>
    <t>45AS61014-111</t>
  </si>
  <si>
    <t>SWITCH</t>
  </si>
  <si>
    <t>PN45AS88804-001</t>
  </si>
  <si>
    <t>45AS88804-001</t>
  </si>
  <si>
    <t>PN128-384045-5</t>
  </si>
  <si>
    <t>128-384045-5</t>
  </si>
  <si>
    <t>PN128-384046-3</t>
  </si>
  <si>
    <t>128-384046-3</t>
  </si>
  <si>
    <t>PN45AS61014-108</t>
  </si>
  <si>
    <t>45AS61014-108</t>
  </si>
  <si>
    <t>PN45AS88801-017</t>
  </si>
  <si>
    <t>45AS88801-017</t>
  </si>
  <si>
    <t>PN23111321-1H</t>
  </si>
  <si>
    <t>23111321-1H</t>
  </si>
  <si>
    <t>BOTTLE</t>
  </si>
  <si>
    <t>PN30400018-3</t>
  </si>
  <si>
    <t>30400018-3</t>
  </si>
  <si>
    <t>FIREX</t>
  </si>
  <si>
    <t>6130-01-219-8285Z2</t>
  </si>
  <si>
    <t>501-1228-04</t>
  </si>
  <si>
    <t>1680-01-302-1538</t>
  </si>
  <si>
    <t>AT208-1</t>
  </si>
  <si>
    <t>TOTALIZER</t>
  </si>
  <si>
    <t>PN101-384207-13</t>
  </si>
  <si>
    <t>101-384207-13</t>
  </si>
  <si>
    <t>PN400-8002-201</t>
  </si>
  <si>
    <t>400-8002-201</t>
  </si>
  <si>
    <t>PN165T0100-39</t>
  </si>
  <si>
    <t>165T0100-39</t>
  </si>
  <si>
    <t>TIRE ASSY</t>
  </si>
  <si>
    <t>PN166T0100-31</t>
  </si>
  <si>
    <t>166T0100-31</t>
  </si>
  <si>
    <t>PN01-42101-311</t>
  </si>
  <si>
    <t>01-42101-311</t>
  </si>
  <si>
    <t>1660-407-4946-5</t>
  </si>
  <si>
    <t>32000-4</t>
  </si>
  <si>
    <t>OXYGEN</t>
  </si>
  <si>
    <t>FAN</t>
  </si>
  <si>
    <t>1610-321-3182-5</t>
  </si>
  <si>
    <t>63E60-27</t>
  </si>
  <si>
    <t>1610-321-3181-5</t>
  </si>
  <si>
    <t>740568-1</t>
  </si>
  <si>
    <t>PN21208604</t>
  </si>
  <si>
    <t>21208604</t>
  </si>
  <si>
    <t>FAN ASSY</t>
  </si>
  <si>
    <t>OIL PUMP</t>
  </si>
  <si>
    <t>1660-012-3981-5</t>
  </si>
  <si>
    <t>14950-15-TKK</t>
  </si>
  <si>
    <t>AILERON</t>
  </si>
  <si>
    <t>RADOME</t>
  </si>
  <si>
    <t>1680-00-088-6102</t>
  </si>
  <si>
    <t>C7041-1</t>
  </si>
  <si>
    <t>1660-01-208-0416</t>
  </si>
  <si>
    <t>9000A3</t>
  </si>
  <si>
    <t>OXYGEN UNIT</t>
  </si>
  <si>
    <t>6115-00-946-8441Z2</t>
  </si>
  <si>
    <t>2CM353C1H</t>
  </si>
  <si>
    <t>WINCH</t>
  </si>
  <si>
    <t>4810-01-157-2583</t>
  </si>
  <si>
    <t>3213722-5-1</t>
  </si>
  <si>
    <t>1660-00-343-4692</t>
  </si>
  <si>
    <t>1610-01-166-9359</t>
  </si>
  <si>
    <t>773824-1</t>
  </si>
  <si>
    <t>SHAFT</t>
  </si>
  <si>
    <t>GEAR ASSY</t>
  </si>
  <si>
    <t>1620-00-505-1184</t>
  </si>
  <si>
    <t>3303591-3</t>
  </si>
  <si>
    <t>1610-01-096-7677</t>
  </si>
  <si>
    <t>54H60-117</t>
  </si>
  <si>
    <t>STOP ASSY</t>
  </si>
  <si>
    <t>1610-01-220-6052</t>
  </si>
  <si>
    <t>733872-6</t>
  </si>
  <si>
    <t>1610-01-318-4870</t>
  </si>
  <si>
    <t>714325-7</t>
  </si>
  <si>
    <t>1620-00-805-8495</t>
  </si>
  <si>
    <t>1680-00-677-6319</t>
  </si>
  <si>
    <t>A800530</t>
  </si>
  <si>
    <t>BOTTLE ASSY</t>
  </si>
  <si>
    <t>6220-00-370-5447Z2</t>
  </si>
  <si>
    <t>44910-5</t>
  </si>
  <si>
    <t>1660-01-021-4981</t>
  </si>
  <si>
    <t>SYLZ50685</t>
  </si>
  <si>
    <t>FILTER</t>
  </si>
  <si>
    <t>OIL COOLER</t>
  </si>
  <si>
    <t>FUEL PUMP</t>
  </si>
  <si>
    <t>1650-00-784-9693</t>
  </si>
  <si>
    <t>374461-5</t>
  </si>
  <si>
    <t>PN759552</t>
  </si>
  <si>
    <t>759552</t>
  </si>
  <si>
    <t>IDG</t>
  </si>
  <si>
    <t>FUSE ASSY</t>
  </si>
  <si>
    <t>FUSE</t>
  </si>
  <si>
    <t>5006003D</t>
  </si>
  <si>
    <t>UNIT ASSY</t>
  </si>
  <si>
    <t>PNH150AKM1</t>
  </si>
  <si>
    <t>H150AKM1</t>
  </si>
  <si>
    <t>PN165T0100-30</t>
  </si>
  <si>
    <t>165T0100-30</t>
  </si>
  <si>
    <t>PN166T0100-22</t>
  </si>
  <si>
    <t>166T0100-22</t>
  </si>
  <si>
    <t>PN4100149C</t>
  </si>
  <si>
    <t>4100149C</t>
  </si>
  <si>
    <t>1660-00-787-3961</t>
  </si>
  <si>
    <t>588-125</t>
  </si>
  <si>
    <t>PN822-0800-101</t>
  </si>
  <si>
    <t>822-0800-101</t>
  </si>
  <si>
    <t>EICAS</t>
  </si>
  <si>
    <t>PN799801-5</t>
  </si>
  <si>
    <t>799801-5</t>
  </si>
  <si>
    <t>1560-01-080-4063B6</t>
  </si>
  <si>
    <t>667-61564-1</t>
  </si>
  <si>
    <t>1560-01-094-4556B6</t>
  </si>
  <si>
    <t>667-61569-1</t>
  </si>
  <si>
    <t>NOZZLE</t>
  </si>
  <si>
    <t>PANEL AY</t>
  </si>
  <si>
    <t>COWL ASSY</t>
  </si>
  <si>
    <t>PN1159SCP460-101</t>
  </si>
  <si>
    <t>1159SCP460-101</t>
  </si>
  <si>
    <t>PN1159SCAC401-1</t>
  </si>
  <si>
    <t>1159SCAC401-1</t>
  </si>
  <si>
    <t>PN1159B20045-S27</t>
  </si>
  <si>
    <t>1159B20045-S27</t>
  </si>
  <si>
    <t>DOOR</t>
  </si>
  <si>
    <t>1680-01-463-6877</t>
  </si>
  <si>
    <t>3511-004</t>
  </si>
  <si>
    <t>TOILET MOT</t>
  </si>
  <si>
    <t>APU</t>
  </si>
  <si>
    <t>6610-00-515-3324</t>
  </si>
  <si>
    <t>TKS-3419-5A-A1</t>
  </si>
  <si>
    <t>GEARBOX</t>
  </si>
  <si>
    <t>4030-01-187-0900Z2</t>
  </si>
  <si>
    <t>145ES102-5</t>
  </si>
  <si>
    <t>HOOK ASSY</t>
  </si>
  <si>
    <t>1650-01-116-2999</t>
  </si>
  <si>
    <t>145HS654-7</t>
  </si>
  <si>
    <t>1650-423-6050-5</t>
  </si>
  <si>
    <t>145HS143-W1</t>
  </si>
  <si>
    <t>4820-424-3275-5</t>
  </si>
  <si>
    <t>114HS108-W2</t>
  </si>
  <si>
    <t>1650-01-341-1826</t>
  </si>
  <si>
    <t>414HS020-2</t>
  </si>
  <si>
    <t>SHAFT ASSY</t>
  </si>
  <si>
    <t>1615-01-271-7601</t>
  </si>
  <si>
    <t>145D6300-4</t>
  </si>
  <si>
    <t>1615-01-216-3829</t>
  </si>
  <si>
    <t>145D2300-3</t>
  </si>
  <si>
    <t>1680-01-119-3361</t>
  </si>
  <si>
    <t>145D3300-3</t>
  </si>
  <si>
    <t>1615-01-119-3359</t>
  </si>
  <si>
    <t>145D3400-26</t>
  </si>
  <si>
    <t>PN145R2003-2</t>
  </si>
  <si>
    <t>145R2003-2</t>
  </si>
  <si>
    <t>HEAD</t>
  </si>
  <si>
    <t>PN145R2004-4</t>
  </si>
  <si>
    <t>145R2004-4</t>
  </si>
  <si>
    <t>1615-01-335-2698</t>
  </si>
  <si>
    <t>145R3551-3</t>
  </si>
  <si>
    <t>SWASHPLATE</t>
  </si>
  <si>
    <t>1615-01-335-2699</t>
  </si>
  <si>
    <t>145R3551-4</t>
  </si>
  <si>
    <t>1615-421-9199-5</t>
  </si>
  <si>
    <t>145D5300-4</t>
  </si>
  <si>
    <t>1615-01-145-7109</t>
  </si>
  <si>
    <t>114R1702-37</t>
  </si>
  <si>
    <t>BLADE ASSY</t>
  </si>
  <si>
    <t>1615-01-145-7110</t>
  </si>
  <si>
    <t>114R1702-38</t>
  </si>
  <si>
    <t>5340-427-5457-5</t>
  </si>
  <si>
    <t>414P5003-1</t>
  </si>
  <si>
    <t>SCREEN ASSY</t>
  </si>
  <si>
    <t>PN234N0006-W10</t>
  </si>
  <si>
    <t>234N0006-W10</t>
  </si>
  <si>
    <t>FSTVA ASSY</t>
  </si>
  <si>
    <t>PN160150-16</t>
  </si>
  <si>
    <t>160150-16</t>
  </si>
  <si>
    <t>2995-01-072-5918</t>
  </si>
  <si>
    <t>114HS200-5</t>
  </si>
  <si>
    <t>1680-01-120-7642</t>
  </si>
  <si>
    <t>145CS114-1</t>
  </si>
  <si>
    <t>1680-01-120-7641</t>
  </si>
  <si>
    <t>145CS114-2</t>
  </si>
  <si>
    <t>4140-01-115-3696Z2</t>
  </si>
  <si>
    <t>145HS202-4</t>
  </si>
  <si>
    <t>4140-01-115-3697Z2</t>
  </si>
  <si>
    <t>145HS202-5</t>
  </si>
  <si>
    <t>1620-01-335-2694</t>
  </si>
  <si>
    <t>414L1010-2</t>
  </si>
  <si>
    <t>4320-423-7155-5Z2</t>
  </si>
  <si>
    <t>A15HS040-W6</t>
  </si>
  <si>
    <t>PNJL6001-101</t>
  </si>
  <si>
    <t>JL6001-101</t>
  </si>
  <si>
    <t>PNJL6001-102</t>
  </si>
  <si>
    <t>JL6001-102</t>
  </si>
  <si>
    <t>PN145VS100-W12</t>
  </si>
  <si>
    <t>145VS100-W12</t>
  </si>
  <si>
    <t>AFCS UNIT</t>
  </si>
  <si>
    <t>1680-423-7188-5</t>
  </si>
  <si>
    <t>145C6100-W3</t>
  </si>
  <si>
    <t>6610-00-086-3574</t>
  </si>
  <si>
    <t>ARU-12/A</t>
  </si>
  <si>
    <t>PN114VS800-W3</t>
  </si>
  <si>
    <t>114VS800-W3</t>
  </si>
  <si>
    <t>6605-426-5983-5</t>
  </si>
  <si>
    <t>JE6004-1</t>
  </si>
  <si>
    <t>6685-423-5999-5</t>
  </si>
  <si>
    <t>145ES015-W2</t>
  </si>
  <si>
    <t>6610-427-0149-5</t>
  </si>
  <si>
    <t>TE-8-2</t>
  </si>
  <si>
    <t>PN70358-06600-A044</t>
  </si>
  <si>
    <t>70358-06600-A044</t>
  </si>
  <si>
    <t>PN70410-26520-A042</t>
  </si>
  <si>
    <t>70410-26520-A042</t>
  </si>
  <si>
    <t>MAIN MODULE</t>
  </si>
  <si>
    <t>1615-01-074-5153</t>
  </si>
  <si>
    <t>70358-06612-042</t>
  </si>
  <si>
    <t>PLATE ASSY</t>
  </si>
  <si>
    <t>1615-01-491-1924</t>
  </si>
  <si>
    <t>70361-23001-047</t>
  </si>
  <si>
    <t>1650-423-9752-5</t>
  </si>
  <si>
    <t>70106-08100-A046</t>
  </si>
  <si>
    <t>2995-01-208-7809</t>
  </si>
  <si>
    <t>3505300-6-1</t>
  </si>
  <si>
    <t>PN70250-13101-A544</t>
  </si>
  <si>
    <t>70250-13101-A544</t>
  </si>
  <si>
    <t>MODULE</t>
  </si>
  <si>
    <t>1630-335-9509-5</t>
  </si>
  <si>
    <t>70651-21110-M304</t>
  </si>
  <si>
    <t>1680-01-261-2044</t>
  </si>
  <si>
    <t>DL2155M20</t>
  </si>
  <si>
    <t>1615-427-2105-5</t>
  </si>
  <si>
    <t>70150-09100-A044</t>
  </si>
  <si>
    <t>3010-335-8948-5Z2</t>
  </si>
  <si>
    <t>70400-26100-342</t>
  </si>
  <si>
    <t>PN70200-07050-A561</t>
  </si>
  <si>
    <t>70200-07050-A561</t>
  </si>
  <si>
    <t>2995-01-496-3686</t>
  </si>
  <si>
    <t>4504587</t>
  </si>
  <si>
    <t>PN70450-01801-A316</t>
  </si>
  <si>
    <t>70450-01801-A316</t>
  </si>
  <si>
    <t>PN70450-01801-A317</t>
  </si>
  <si>
    <t>70450-01801-A317</t>
  </si>
  <si>
    <t>PN75AS88201-103</t>
  </si>
  <si>
    <t>75AS88201-103</t>
  </si>
  <si>
    <t>6610-427-6001-5</t>
  </si>
  <si>
    <t>TA7313N3</t>
  </si>
  <si>
    <t>STAND BY AI</t>
  </si>
  <si>
    <t>PN75AS88911-103</t>
  </si>
  <si>
    <t>75AS88911-103</t>
  </si>
  <si>
    <t>SEARCHLIGHT</t>
  </si>
  <si>
    <t>PN75AS80602-103</t>
  </si>
  <si>
    <t>75AS80602-103</t>
  </si>
  <si>
    <t>PN75AS93101-101</t>
  </si>
  <si>
    <t>75AS93101-101</t>
  </si>
  <si>
    <t>HOIST</t>
  </si>
  <si>
    <t>PNAC67732</t>
  </si>
  <si>
    <t>AC67732</t>
  </si>
  <si>
    <t>PN25-9UN1-407A</t>
  </si>
  <si>
    <t>25-9UN1-407A</t>
  </si>
  <si>
    <t>PN25-8UM523-181A</t>
  </si>
  <si>
    <t>25-8UM523-181A</t>
  </si>
  <si>
    <t>MSS ASSY-L</t>
  </si>
  <si>
    <t>PN25-8UM523-182A</t>
  </si>
  <si>
    <t>25-8UM523-182A</t>
  </si>
  <si>
    <t>MSS ASSY-R</t>
  </si>
  <si>
    <t>PN25-8UN3-179A</t>
  </si>
  <si>
    <t>25-8UN3-179A</t>
  </si>
  <si>
    <t>1660-01-344-9382</t>
  </si>
  <si>
    <t>130530-4</t>
  </si>
  <si>
    <t>2915-01-344-9254</t>
  </si>
  <si>
    <t>2C40-2</t>
  </si>
  <si>
    <t>PN140-380010-7</t>
  </si>
  <si>
    <t>140-380010-7</t>
  </si>
  <si>
    <t>PNAIR46520/2</t>
  </si>
  <si>
    <t>AIR46520/2</t>
  </si>
  <si>
    <t>PN102466-13</t>
  </si>
  <si>
    <t>102466-13</t>
  </si>
  <si>
    <t>CP REGLTR</t>
  </si>
  <si>
    <t>PN25-8WS1513-69A</t>
  </si>
  <si>
    <t>25-8WS1513-69A</t>
  </si>
  <si>
    <t>PN501-1724-01</t>
  </si>
  <si>
    <t>501-1724-01</t>
  </si>
  <si>
    <t>INVERTER</t>
  </si>
  <si>
    <t>PNAIR48540/1</t>
  </si>
  <si>
    <t>AIR48540/1</t>
  </si>
  <si>
    <t>DUCT</t>
  </si>
  <si>
    <t>PNPAS129-163</t>
  </si>
  <si>
    <t>PAS129-163</t>
  </si>
  <si>
    <t>PNAIR45404/1</t>
  </si>
  <si>
    <t>AIR45404/1</t>
  </si>
  <si>
    <t>JACK ASSY</t>
  </si>
  <si>
    <t>PN23080-064</t>
  </si>
  <si>
    <t>23080-064</t>
  </si>
  <si>
    <t>PNBA02801-1</t>
  </si>
  <si>
    <t>BA02801-1</t>
  </si>
  <si>
    <t>4210-01-607-5427Z2</t>
  </si>
  <si>
    <t>33200002-3</t>
  </si>
  <si>
    <t>PN30402104-2</t>
  </si>
  <si>
    <t>30402104-2</t>
  </si>
  <si>
    <t>PNWKA37447</t>
  </si>
  <si>
    <t>WKA37447</t>
  </si>
  <si>
    <t>PNWL1605AM2</t>
  </si>
  <si>
    <t>WL1605AM2</t>
  </si>
  <si>
    <t>PN25FC7881-53A</t>
  </si>
  <si>
    <t>25FC7881-53A</t>
  </si>
  <si>
    <t>PN2132-1-12</t>
  </si>
  <si>
    <t>2132-1-12</t>
  </si>
  <si>
    <t>VOLTMETER</t>
  </si>
  <si>
    <t>PN2132-1-14</t>
  </si>
  <si>
    <t>2132-1-14</t>
  </si>
  <si>
    <t>PN7E7-208B</t>
  </si>
  <si>
    <t>7E7-208B</t>
  </si>
  <si>
    <t>PNAC67214</t>
  </si>
  <si>
    <t>AC67214</t>
  </si>
  <si>
    <t>PNH341AGM1</t>
  </si>
  <si>
    <t>H341AGM1</t>
  </si>
  <si>
    <t>PN25-8CW209-2A</t>
  </si>
  <si>
    <t>25-8CW209-2A</t>
  </si>
  <si>
    <t>6605-01-345-6664</t>
  </si>
  <si>
    <t>ND0075-2001</t>
  </si>
  <si>
    <t>PN25H8NF591-175A</t>
  </si>
  <si>
    <t>25H8NF591-175A</t>
  </si>
  <si>
    <t>SEAT ASSY</t>
  </si>
  <si>
    <t>PN140-9009-0001</t>
  </si>
  <si>
    <t>140-9009-0001</t>
  </si>
  <si>
    <t>2915-01-343-2931</t>
  </si>
  <si>
    <t>8901-337</t>
  </si>
  <si>
    <t>2915-01-310-2888</t>
  </si>
  <si>
    <t>8901-336</t>
  </si>
  <si>
    <t>1650-01-338-6479</t>
  </si>
  <si>
    <t>PN9338M20P08JA</t>
  </si>
  <si>
    <t>9338M20P08JA</t>
  </si>
  <si>
    <t>2840-01-527-6870</t>
  </si>
  <si>
    <t>1452M70G06</t>
  </si>
  <si>
    <t>DUCT,MIXING</t>
  </si>
  <si>
    <t>2840-426-8667-5</t>
  </si>
  <si>
    <t>78BS11001-101</t>
  </si>
  <si>
    <t>PNF121007G3</t>
  </si>
  <si>
    <t>F121007G3</t>
  </si>
  <si>
    <t>2935-422-9559-5</t>
  </si>
  <si>
    <t>F121800P1</t>
  </si>
  <si>
    <t>PNT800055-1</t>
  </si>
  <si>
    <t>T800055-1</t>
  </si>
  <si>
    <t>TANK OIL</t>
  </si>
  <si>
    <t>2915-422-9555-5</t>
  </si>
  <si>
    <t>F119050P1</t>
  </si>
  <si>
    <t>FUEL DRAIN</t>
  </si>
  <si>
    <t>2915-321-5256-5</t>
  </si>
  <si>
    <t>6002T35P106JA</t>
  </si>
  <si>
    <t>EXCITER</t>
  </si>
  <si>
    <t>1680-01-492-9478</t>
  </si>
  <si>
    <t>23068275</t>
  </si>
  <si>
    <t>GOVERNOR</t>
  </si>
  <si>
    <t>PN23032241</t>
  </si>
  <si>
    <t>23032241</t>
  </si>
  <si>
    <t>PN23073207</t>
  </si>
  <si>
    <t>23073207</t>
  </si>
  <si>
    <t>4820-01-175-1901</t>
  </si>
  <si>
    <t>4057681</t>
  </si>
  <si>
    <t>SEAL</t>
  </si>
  <si>
    <t>2840-01-205-7555</t>
  </si>
  <si>
    <t>4061976</t>
  </si>
  <si>
    <t>2840-01-230-5118</t>
  </si>
  <si>
    <t>4066989</t>
  </si>
  <si>
    <t>PLATE</t>
  </si>
  <si>
    <t>2995-01-311-3536</t>
  </si>
  <si>
    <t>4076154</t>
  </si>
  <si>
    <t>LINK ASSY</t>
  </si>
  <si>
    <t>TUBE ASSY</t>
  </si>
  <si>
    <t>2840-01-455-7198</t>
  </si>
  <si>
    <t>4073221-805</t>
  </si>
  <si>
    <t>PN4084923-800A</t>
  </si>
  <si>
    <t>4084923-800A</t>
  </si>
  <si>
    <t>PN4068025-801</t>
  </si>
  <si>
    <t>4068025-801</t>
  </si>
  <si>
    <t>2995-01-206-7995</t>
  </si>
  <si>
    <t>441293JA-3</t>
  </si>
  <si>
    <t>2995-01-206-7994</t>
  </si>
  <si>
    <t>441292JA-3</t>
  </si>
  <si>
    <t>1650-01-206-7640</t>
  </si>
  <si>
    <t>441291JA-4</t>
  </si>
  <si>
    <t>PN46470-1JA</t>
  </si>
  <si>
    <t>46470-1JA</t>
  </si>
  <si>
    <t>2995-01-467-1617</t>
  </si>
  <si>
    <t>329945</t>
  </si>
  <si>
    <t>2840-01-243-2471</t>
  </si>
  <si>
    <t>4065899</t>
  </si>
  <si>
    <t>2915-01-206-0686</t>
  </si>
  <si>
    <t>4061645JA</t>
  </si>
  <si>
    <t>2915-01-333-9600</t>
  </si>
  <si>
    <t>4071274</t>
  </si>
  <si>
    <t>2840-01-222-9495</t>
  </si>
  <si>
    <t>4067480</t>
  </si>
  <si>
    <t>COMP STATOR</t>
  </si>
  <si>
    <t>2835-01-459-5972Z2</t>
  </si>
  <si>
    <t>384238-7-1</t>
  </si>
  <si>
    <t>6110-01-043-3894Z2</t>
  </si>
  <si>
    <t>2101276-1-2</t>
  </si>
  <si>
    <t>2910-01-028-9716Z2</t>
  </si>
  <si>
    <t>365626-4</t>
  </si>
  <si>
    <t>2910-01-458-2042Z2</t>
  </si>
  <si>
    <t>367100-3</t>
  </si>
  <si>
    <t>2835-01-456-6509Z2</t>
  </si>
  <si>
    <t>386704-4-1</t>
  </si>
  <si>
    <t>GEARBOX RH</t>
  </si>
  <si>
    <t>2835-01-459-6815Z2</t>
  </si>
  <si>
    <t>386720-6-1</t>
  </si>
  <si>
    <t>4320-01-189-1409Z2</t>
  </si>
  <si>
    <t>366870-9</t>
  </si>
  <si>
    <t>2835-01-456-7119Z2</t>
  </si>
  <si>
    <t>367720-2-2</t>
  </si>
  <si>
    <t>AMAD</t>
  </si>
  <si>
    <t>2835-01-456-6510Z2</t>
  </si>
  <si>
    <t>367730-2-1</t>
  </si>
  <si>
    <t>4320-00-876-9682Z2</t>
  </si>
  <si>
    <t>6793049</t>
  </si>
  <si>
    <t>4320-00-100-1071Z2</t>
  </si>
  <si>
    <t>6871879</t>
  </si>
  <si>
    <t>4320-00-654-3617Z2</t>
  </si>
  <si>
    <t>022489-054-03</t>
  </si>
  <si>
    <t>4320-01-147-9045Z2</t>
  </si>
  <si>
    <t>23006661</t>
  </si>
  <si>
    <t>PUMP,ROTARY</t>
  </si>
  <si>
    <t>2995-00-876-9685</t>
  </si>
  <si>
    <t>6821493</t>
  </si>
  <si>
    <t>2915-01-318-8927</t>
  </si>
  <si>
    <t>330332-5</t>
  </si>
  <si>
    <t>5996-01-096-4648Z2</t>
  </si>
  <si>
    <t>5502636-2</t>
  </si>
  <si>
    <t>2915-00-616-5726</t>
  </si>
  <si>
    <t>1009350-2</t>
  </si>
  <si>
    <t>2915-01-113-8557</t>
  </si>
  <si>
    <t>440970-2</t>
  </si>
  <si>
    <t>2995-01-340-3863</t>
  </si>
  <si>
    <t>2-160-950-37</t>
  </si>
  <si>
    <t>2995-01-340-3864</t>
  </si>
  <si>
    <t>2-160-950-38</t>
  </si>
  <si>
    <t>2995-01-613-5055</t>
  </si>
  <si>
    <t>2-170-700-21</t>
  </si>
  <si>
    <t>PN6068T81P24JF</t>
  </si>
  <si>
    <t>6068T81P24JF</t>
  </si>
  <si>
    <t>RECORDER</t>
  </si>
  <si>
    <t>2915-01-337-2603</t>
  </si>
  <si>
    <t>394396-2-1</t>
  </si>
  <si>
    <t>PN3075368-2</t>
  </si>
  <si>
    <t>3075368-2</t>
  </si>
  <si>
    <t>PN3035533</t>
  </si>
  <si>
    <t>3035533</t>
  </si>
  <si>
    <t>PN25950-2</t>
  </si>
  <si>
    <t>25950-2</t>
  </si>
  <si>
    <t>PN710501-3</t>
  </si>
  <si>
    <t>710501-3</t>
  </si>
  <si>
    <t>F-2</t>
  </si>
  <si>
    <t>F-15</t>
  </si>
  <si>
    <t>T-7</t>
  </si>
  <si>
    <t>T-4</t>
  </si>
  <si>
    <t>T-400</t>
  </si>
  <si>
    <t>KC-767</t>
  </si>
  <si>
    <t>YS-11</t>
  </si>
  <si>
    <t>C-130H/KC-130H</t>
  </si>
  <si>
    <t>U-4</t>
  </si>
  <si>
    <t>UH-60J</t>
  </si>
  <si>
    <t>U-125</t>
  </si>
  <si>
    <t>品名</t>
    <rPh sb="0" eb="2">
      <t>ヒンメイ</t>
    </rPh>
    <phoneticPr fontId="1"/>
  </si>
  <si>
    <t>機種</t>
    <rPh sb="0" eb="2">
      <t>キシュ</t>
    </rPh>
    <phoneticPr fontId="1"/>
  </si>
  <si>
    <t>NO</t>
    <phoneticPr fontId="1"/>
  </si>
  <si>
    <t>代表物品番号</t>
    <rPh sb="0" eb="2">
      <t>ダイヒョウ</t>
    </rPh>
    <rPh sb="2" eb="4">
      <t>ブッピン</t>
    </rPh>
    <rPh sb="4" eb="6">
      <t>バンゴウ</t>
    </rPh>
    <phoneticPr fontId="1"/>
  </si>
  <si>
    <t>代表部品番号</t>
    <rPh sb="0" eb="2">
      <t>ダイヒョウ</t>
    </rPh>
    <rPh sb="2" eb="4">
      <t>ブヒン</t>
    </rPh>
    <rPh sb="4" eb="6">
      <t>バンゴウ</t>
    </rPh>
    <phoneticPr fontId="1"/>
  </si>
  <si>
    <t>6130-426-8299-5Z2</t>
  </si>
  <si>
    <t>712550-1</t>
  </si>
  <si>
    <t>CHARGER</t>
  </si>
  <si>
    <t>1560-426-8354-5B7</t>
  </si>
  <si>
    <t>76A31150-301</t>
  </si>
  <si>
    <t>6615-426-8422-5</t>
  </si>
  <si>
    <t>76AS84006-103</t>
  </si>
  <si>
    <t>PN76A66151-121</t>
  </si>
  <si>
    <t>76A66151-121</t>
  </si>
  <si>
    <t>PN76A66151-122</t>
  </si>
  <si>
    <t>76A66151-122</t>
  </si>
  <si>
    <t>1650-426-7946-5</t>
  </si>
  <si>
    <t>76A66153-112</t>
  </si>
  <si>
    <t>1650-426-7945-5</t>
  </si>
  <si>
    <t>76A66153-111</t>
  </si>
  <si>
    <t>1680-427-6429-5</t>
  </si>
  <si>
    <t>99C57007-101</t>
  </si>
  <si>
    <t>PN99C57009-111</t>
  </si>
  <si>
    <t>99C57009-111</t>
  </si>
  <si>
    <t>1680-00-508-9183</t>
  </si>
  <si>
    <t>R15023M1-3</t>
  </si>
  <si>
    <t>2915-00-537-0336</t>
  </si>
  <si>
    <t>380200-14</t>
  </si>
  <si>
    <t>4820-01-232-9856</t>
  </si>
  <si>
    <t>3214572-2-1</t>
  </si>
  <si>
    <t>1660-01-226-4174</t>
  </si>
  <si>
    <t>15FS63001-215</t>
  </si>
  <si>
    <t>4320-01-439-8143Z2</t>
  </si>
  <si>
    <t>UA534121-16</t>
  </si>
  <si>
    <t>5340-00-132-3272</t>
  </si>
  <si>
    <t>68A481200-1007</t>
  </si>
  <si>
    <t>DASHPOT</t>
  </si>
  <si>
    <t>PN52A15001-121</t>
  </si>
  <si>
    <t>52A15001-121</t>
  </si>
  <si>
    <t>AILERON LH</t>
  </si>
  <si>
    <t>6680-01-063-8880</t>
  </si>
  <si>
    <t>391002-354</t>
  </si>
  <si>
    <t>4820-422-9743-5</t>
  </si>
  <si>
    <t>40260-10004</t>
  </si>
  <si>
    <t>PNT25G1001-301</t>
  </si>
  <si>
    <t>T25G1001-301</t>
  </si>
  <si>
    <t>PNT37G0001-401</t>
  </si>
  <si>
    <t>T37G0001-401</t>
  </si>
  <si>
    <t>1650-422-9310-5</t>
  </si>
  <si>
    <t>1411400-5</t>
  </si>
  <si>
    <t>4810-422-6245-5</t>
  </si>
  <si>
    <t>AV-130-1</t>
  </si>
  <si>
    <t>PNAP-49-5</t>
  </si>
  <si>
    <t>AP-49-5</t>
  </si>
  <si>
    <t>PNT69G0005-112</t>
  </si>
  <si>
    <t>T69G0005-112</t>
  </si>
  <si>
    <t>1660-423-5537-5</t>
  </si>
  <si>
    <t>732-32900-03</t>
  </si>
  <si>
    <t>PNPE025-N4</t>
  </si>
  <si>
    <t>PE025-N4</t>
  </si>
  <si>
    <t>6680-427-6092-5</t>
  </si>
  <si>
    <t>PF619-N3</t>
  </si>
  <si>
    <t>PNCA-43-1B</t>
  </si>
  <si>
    <t>CA-43-1B</t>
  </si>
  <si>
    <t>PNXP-100A</t>
  </si>
  <si>
    <t>XP-100A</t>
  </si>
  <si>
    <t>1660-422-9697-5</t>
  </si>
  <si>
    <t>C9400000-3</t>
  </si>
  <si>
    <t>AMMETER</t>
  </si>
  <si>
    <t>1660-01-248-0156</t>
  </si>
  <si>
    <t>5600-2C1A-E20A</t>
  </si>
  <si>
    <t>OXY CYLINDE</t>
  </si>
  <si>
    <t>1680-01-497-7142</t>
  </si>
  <si>
    <t>8656M2</t>
  </si>
  <si>
    <t>2995-01-493-4166</t>
  </si>
  <si>
    <t>3505786-1</t>
  </si>
  <si>
    <t>4810-01-548-6045</t>
  </si>
  <si>
    <t>396678-1</t>
  </si>
  <si>
    <t>388064-3</t>
  </si>
  <si>
    <t>PN1159H47230-9</t>
  </si>
  <si>
    <t>1159H47230-9</t>
  </si>
  <si>
    <t>PN1159L40801-17</t>
  </si>
  <si>
    <t>1159L40801-17</t>
  </si>
  <si>
    <t>TRUSS BRACE</t>
  </si>
  <si>
    <t>1620-01-335-2695</t>
  </si>
  <si>
    <t>414L2332-5</t>
  </si>
  <si>
    <t>PNJE6009-1</t>
  </si>
  <si>
    <t>JE6009-1</t>
  </si>
  <si>
    <t>1650-01-224-2871</t>
  </si>
  <si>
    <t>145H7350-12</t>
  </si>
  <si>
    <t>HEATER</t>
  </si>
  <si>
    <t>1650-423-6058-5</t>
  </si>
  <si>
    <t>173HS510-W1</t>
  </si>
  <si>
    <t>6130-423-7190-5Z2</t>
  </si>
  <si>
    <t>145ES014-W1</t>
  </si>
  <si>
    <t>5895-01-390-0280Z2</t>
  </si>
  <si>
    <t>70550-02126-110</t>
  </si>
  <si>
    <t>1680-01-221-2863</t>
  </si>
  <si>
    <t>70400-08166-041</t>
  </si>
  <si>
    <t>3040-01-287-2438Z2</t>
  </si>
  <si>
    <t>70400-08151-061</t>
  </si>
  <si>
    <t>2910-01-492-4261Z2</t>
  </si>
  <si>
    <t>4950552-1</t>
  </si>
  <si>
    <t>PUMP FUEL</t>
  </si>
  <si>
    <t>PN70902-21002-A042</t>
  </si>
  <si>
    <t>70902-21002-A042</t>
  </si>
  <si>
    <t>PN2118114-1-2</t>
  </si>
  <si>
    <t>2118114-1-2</t>
  </si>
  <si>
    <t>SYNCHRONIS</t>
  </si>
  <si>
    <t>PNAIR45424/0</t>
  </si>
  <si>
    <t>AIR45424/0</t>
  </si>
  <si>
    <t>PN251W01214-8A</t>
  </si>
  <si>
    <t>251W01214-8A</t>
  </si>
  <si>
    <t>PN9201000-245</t>
  </si>
  <si>
    <t>9201000-245</t>
  </si>
  <si>
    <t>UNIT TRANS</t>
  </si>
  <si>
    <t>2915-01-310-2881</t>
  </si>
  <si>
    <t>718300-1</t>
  </si>
  <si>
    <t>2840-01-514-7792</t>
  </si>
  <si>
    <t>9547M30G19</t>
  </si>
  <si>
    <t>PNF118235G72</t>
  </si>
  <si>
    <t>F118235G72</t>
  </si>
  <si>
    <t>PNF123740G03</t>
  </si>
  <si>
    <t>F123740G03</t>
  </si>
  <si>
    <t>PN85000-29006</t>
  </si>
  <si>
    <t>85000-29006</t>
  </si>
  <si>
    <t>2840-01-461-8833</t>
  </si>
  <si>
    <t>4085224-804</t>
  </si>
  <si>
    <t>AUGMENTOR</t>
  </si>
  <si>
    <t>2840-01-387-2657</t>
  </si>
  <si>
    <t>4084856</t>
  </si>
  <si>
    <t>2935-01-214-7360</t>
  </si>
  <si>
    <t>UA539800-1</t>
  </si>
  <si>
    <t>2915-01-217-0177</t>
  </si>
  <si>
    <t>4067629JA</t>
  </si>
  <si>
    <t>CONTROL A B</t>
  </si>
  <si>
    <t>STATOR</t>
  </si>
  <si>
    <t>2840-01-223-5867</t>
  </si>
  <si>
    <t>4067481</t>
  </si>
  <si>
    <t>2840-01-222-9496</t>
  </si>
  <si>
    <t>4067482</t>
  </si>
  <si>
    <t>4810-01-435-0853</t>
  </si>
  <si>
    <t>2-160-350-36</t>
  </si>
  <si>
    <t>2840-335-6214-5</t>
  </si>
  <si>
    <t>3224796-7</t>
  </si>
  <si>
    <t>PN70080025-2</t>
  </si>
  <si>
    <t>70080025-2</t>
  </si>
  <si>
    <t>PN766400-4</t>
  </si>
  <si>
    <t>766400-4</t>
  </si>
  <si>
    <t>BLEED VALVE</t>
  </si>
  <si>
    <t>PN3118468-01</t>
  </si>
  <si>
    <t>3118468-01</t>
  </si>
  <si>
    <t>PN3033057</t>
  </si>
  <si>
    <t>3033057</t>
  </si>
  <si>
    <t>Sheetタブ「表紙」を右クリックし再表示を選択、非表示のシートを表示させてください。</t>
    <rPh sb="8" eb="10">
      <t>ヒョウシ</t>
    </rPh>
    <rPh sb="12" eb="13">
      <t>ミギ</t>
    </rPh>
    <rPh sb="18" eb="21">
      <t>サイヒョウジ</t>
    </rPh>
    <rPh sb="22" eb="24">
      <t>センタク</t>
    </rPh>
    <rPh sb="25" eb="28">
      <t>ヒヒョウジ</t>
    </rPh>
    <rPh sb="33" eb="35">
      <t>ヒョウジ</t>
    </rPh>
    <phoneticPr fontId="1"/>
  </si>
  <si>
    <t>・</t>
    <phoneticPr fontId="1"/>
  </si>
  <si>
    <t>「校閲」タブを選択し「ブックの保護」をクリック、「ブックの保護の解除」ウィンドウにＰＷを入力してください。</t>
    <rPh sb="1" eb="3">
      <t>コウエツ</t>
    </rPh>
    <rPh sb="7" eb="9">
      <t>センタク</t>
    </rPh>
    <rPh sb="15" eb="17">
      <t>ホゴ</t>
    </rPh>
    <rPh sb="29" eb="31">
      <t>ホゴ</t>
    </rPh>
    <rPh sb="32" eb="34">
      <t>カイジョ</t>
    </rPh>
    <rPh sb="44" eb="46">
      <t>ニュウリョク</t>
    </rPh>
    <phoneticPr fontId="1"/>
  </si>
  <si>
    <t>「保護ビュー」で開いている場合は、「編集を有効にする」をクリックしてください。</t>
    <rPh sb="1" eb="3">
      <t>ホゴ</t>
    </rPh>
    <rPh sb="8" eb="9">
      <t>ヒラ</t>
    </rPh>
    <rPh sb="13" eb="15">
      <t>バアイ</t>
    </rPh>
    <rPh sb="18" eb="20">
      <t>ヘンシュウ</t>
    </rPh>
    <rPh sb="21" eb="23">
      <t>ユウコウ</t>
    </rPh>
    <phoneticPr fontId="1"/>
  </si>
  <si>
    <t>このファイルにはＰＷによりロックされているシートがあります。</t>
    <phoneticPr fontId="1"/>
  </si>
  <si>
    <t>***　注意　***</t>
    <rPh sb="4" eb="6">
      <t>チュウイ</t>
    </rPh>
    <phoneticPr fontId="1"/>
  </si>
  <si>
    <t>生産管理に資する情報提供に関するファイル使用要領</t>
    <rPh sb="0" eb="2">
      <t>セイサン</t>
    </rPh>
    <rPh sb="2" eb="4">
      <t>カンリ</t>
    </rPh>
    <rPh sb="5" eb="6">
      <t>シ</t>
    </rPh>
    <rPh sb="8" eb="10">
      <t>ジョウホウ</t>
    </rPh>
    <rPh sb="10" eb="12">
      <t>テイキョウ</t>
    </rPh>
    <rPh sb="13" eb="14">
      <t>カン</t>
    </rPh>
    <rPh sb="20" eb="22">
      <t>シヨウ</t>
    </rPh>
    <rPh sb="22" eb="24">
      <t>ヨウリョウ</t>
    </rPh>
    <phoneticPr fontId="1"/>
  </si>
  <si>
    <t>部品番号</t>
    <rPh sb="0" eb="2">
      <t>ブヒン</t>
    </rPh>
    <rPh sb="2" eb="4">
      <t>バンゴウ</t>
    </rPh>
    <phoneticPr fontId="1"/>
  </si>
  <si>
    <t>PN20-36650-3</t>
  </si>
  <si>
    <t>20-36650-3</t>
  </si>
  <si>
    <r>
      <t>検　索　結　果　表　示　欄　</t>
    </r>
    <r>
      <rPr>
        <sz val="9"/>
        <color rgb="FFC00000"/>
        <rFont val="BIZ UDP明朝 Medium"/>
        <family val="1"/>
        <charset val="128"/>
      </rPr>
      <t>（各セルに関数が設定してありますのでご注意ください）</t>
    </r>
    <rPh sb="0" eb="1">
      <t>ケン</t>
    </rPh>
    <rPh sb="2" eb="3">
      <t>サク</t>
    </rPh>
    <rPh sb="4" eb="5">
      <t>ケツ</t>
    </rPh>
    <rPh sb="6" eb="7">
      <t>カ</t>
    </rPh>
    <rPh sb="8" eb="9">
      <t>オモテ</t>
    </rPh>
    <rPh sb="10" eb="11">
      <t>ジ</t>
    </rPh>
    <rPh sb="12" eb="13">
      <t>ラン</t>
    </rPh>
    <rPh sb="15" eb="16">
      <t>カク</t>
    </rPh>
    <rPh sb="19" eb="21">
      <t>カンスウ</t>
    </rPh>
    <rPh sb="22" eb="24">
      <t>セッテイ</t>
    </rPh>
    <rPh sb="33" eb="35">
      <t>チュウイ</t>
    </rPh>
    <phoneticPr fontId="18"/>
  </si>
  <si>
    <t>No.</t>
    <phoneticPr fontId="1"/>
  </si>
  <si>
    <t>検索 部品番号</t>
    <phoneticPr fontId="1"/>
  </si>
  <si>
    <t>物品番号</t>
    <rPh sb="0" eb="2">
      <t>ブッピン</t>
    </rPh>
    <rPh sb="2" eb="4">
      <t>バンゴウ</t>
    </rPh>
    <phoneticPr fontId="1"/>
  </si>
  <si>
    <t>検索Key(部品番号転記)</t>
    <rPh sb="0" eb="2">
      <t>ケンサク</t>
    </rPh>
    <rPh sb="6" eb="10">
      <t>ブヒンバンゴウ</t>
    </rPh>
    <rPh sb="10" eb="12">
      <t>テンキ</t>
    </rPh>
    <phoneticPr fontId="18"/>
  </si>
  <si>
    <r>
      <t>入　力　欄　</t>
    </r>
    <r>
      <rPr>
        <sz val="8"/>
        <color rgb="FFC00000"/>
        <rFont val="BIZ UDP明朝 Medium"/>
        <family val="1"/>
        <charset val="128"/>
      </rPr>
      <t>（文字列で入力してください）</t>
    </r>
    <rPh sb="0" eb="1">
      <t>イ</t>
    </rPh>
    <rPh sb="2" eb="3">
      <t>チカラ</t>
    </rPh>
    <rPh sb="4" eb="5">
      <t>ラン</t>
    </rPh>
    <rPh sb="7" eb="10">
      <t>モジレツ</t>
    </rPh>
    <rPh sb="11" eb="13">
      <t>ニュウリョク</t>
    </rPh>
    <phoneticPr fontId="1"/>
  </si>
  <si>
    <t>・部品番号検索</t>
    <rPh sb="1" eb="5">
      <t>ブヒンバンゴウ</t>
    </rPh>
    <rPh sb="5" eb="7">
      <t>ケンサク</t>
    </rPh>
    <phoneticPr fontId="1"/>
  </si>
  <si>
    <t>・物品番号検索</t>
    <rPh sb="1" eb="3">
      <t>ブッピン</t>
    </rPh>
    <rPh sb="3" eb="5">
      <t>バンゴウ</t>
    </rPh>
    <rPh sb="5" eb="7">
      <t>ケンサク</t>
    </rPh>
    <phoneticPr fontId="1"/>
  </si>
  <si>
    <t>検索 物品番号</t>
    <rPh sb="3" eb="5">
      <t>ブッピン</t>
    </rPh>
    <phoneticPr fontId="1"/>
  </si>
  <si>
    <t>123C10208-1</t>
  </si>
  <si>
    <t>123CS10003-504</t>
  </si>
  <si>
    <t>123CS11801-520</t>
  </si>
  <si>
    <t>25-8UN363-127A</t>
  </si>
  <si>
    <t>752089-1</t>
  </si>
  <si>
    <t>767999-1</t>
  </si>
  <si>
    <t>774474-1</t>
  </si>
  <si>
    <t>752088-2</t>
  </si>
  <si>
    <t>145D3400-24</t>
  </si>
  <si>
    <t>70103-08112-047</t>
  </si>
  <si>
    <t>68A450600-1013</t>
  </si>
  <si>
    <t>68A410501-2012</t>
  </si>
  <si>
    <t>68A410501-2011</t>
  </si>
  <si>
    <t>8430M4</t>
  </si>
  <si>
    <t>T81G6415-101</t>
  </si>
  <si>
    <t>T81G6415-102</t>
  </si>
  <si>
    <t>2605691-3</t>
  </si>
  <si>
    <t>5004395L</t>
  </si>
  <si>
    <t>76AS59003-113</t>
  </si>
  <si>
    <t>010-65234-1</t>
  </si>
  <si>
    <t>MF30-3913-30ZE5</t>
  </si>
  <si>
    <t>712177A</t>
  </si>
  <si>
    <t>114H4700-4</t>
  </si>
  <si>
    <t>010-63089-9</t>
  </si>
  <si>
    <t>300181-225</t>
  </si>
  <si>
    <t>010-63055-21</t>
  </si>
  <si>
    <t>2750514-5</t>
  </si>
  <si>
    <t>010-59751-3</t>
  </si>
  <si>
    <t>159H10030-5</t>
  </si>
  <si>
    <t>3400770-9</t>
  </si>
  <si>
    <t>3930015-101</t>
  </si>
  <si>
    <t>699471-TS-B2</t>
  </si>
  <si>
    <t>KYB-405554-3</t>
  </si>
  <si>
    <t>1534700-3</t>
  </si>
  <si>
    <t>9523034</t>
  </si>
  <si>
    <t>758436</t>
  </si>
  <si>
    <t>2007016-S101</t>
  </si>
  <si>
    <t>106672-4</t>
  </si>
  <si>
    <t>206130-2</t>
  </si>
  <si>
    <t>102384-2</t>
  </si>
  <si>
    <t>204850-1-1</t>
  </si>
  <si>
    <t>41C440-5</t>
  </si>
  <si>
    <t>189350-5-1</t>
  </si>
  <si>
    <t>191390-2-2</t>
  </si>
  <si>
    <t>923254</t>
  </si>
  <si>
    <t>C9400000-4</t>
  </si>
  <si>
    <t>732-11670-01</t>
  </si>
  <si>
    <t>3137-13</t>
  </si>
  <si>
    <t>R1511-4</t>
  </si>
  <si>
    <t>897234</t>
  </si>
  <si>
    <t>1159H20029-12</t>
  </si>
  <si>
    <t>01-55601-41</t>
  </si>
  <si>
    <t>JF-18D-101</t>
  </si>
  <si>
    <t>FA109-1A</t>
  </si>
  <si>
    <t>70450-01801-A306</t>
  </si>
  <si>
    <t>76A61510-111</t>
  </si>
  <si>
    <t>76AS40991-109</t>
  </si>
  <si>
    <t>367119-2</t>
  </si>
  <si>
    <t>19E173-4A</t>
  </si>
  <si>
    <t>4001528</t>
  </si>
  <si>
    <t>4018469</t>
  </si>
  <si>
    <t>4022669</t>
  </si>
  <si>
    <t>4014757JA</t>
  </si>
  <si>
    <t>4032669</t>
  </si>
  <si>
    <t>4039092</t>
  </si>
  <si>
    <t>4056264</t>
  </si>
  <si>
    <t>5054M24G01</t>
  </si>
  <si>
    <t>4064671</t>
  </si>
  <si>
    <t>4067621</t>
  </si>
  <si>
    <t>4061978</t>
  </si>
  <si>
    <t>4061771</t>
  </si>
  <si>
    <t>4061772</t>
  </si>
  <si>
    <t>4061977</t>
  </si>
  <si>
    <t>4061979</t>
  </si>
  <si>
    <t>4061780</t>
  </si>
  <si>
    <t>4078304</t>
  </si>
  <si>
    <t>4082994-01</t>
  </si>
  <si>
    <t>4088060</t>
  </si>
  <si>
    <t>4084790-01</t>
  </si>
  <si>
    <t>1864M53G01</t>
  </si>
  <si>
    <t>3074621-4</t>
  </si>
  <si>
    <t>4086855</t>
  </si>
  <si>
    <t>1465M95G11</t>
  </si>
  <si>
    <t>4086906-01</t>
  </si>
  <si>
    <t>2214M14G01</t>
  </si>
  <si>
    <t>9547M28G15F</t>
  </si>
  <si>
    <t>9547M19G13</t>
  </si>
  <si>
    <t>3075424-1</t>
  </si>
  <si>
    <t>250100-1</t>
  </si>
  <si>
    <t>381300-7</t>
  </si>
  <si>
    <t>230785-1</t>
  </si>
  <si>
    <t>2710941M1</t>
  </si>
  <si>
    <t>3070850-57</t>
  </si>
  <si>
    <t>4306100-3</t>
  </si>
  <si>
    <t>2314300-1</t>
  </si>
  <si>
    <t>145PS401-W1</t>
  </si>
  <si>
    <t>732-10072-02</t>
  </si>
  <si>
    <t>23039065</t>
  </si>
  <si>
    <t>153469-12</t>
  </si>
  <si>
    <t>2-160-750-02</t>
  </si>
  <si>
    <t>158610-8</t>
  </si>
  <si>
    <t>145DS517-W5</t>
  </si>
  <si>
    <t>AE-9348-1658JA</t>
  </si>
  <si>
    <t>440477JA-3</t>
  </si>
  <si>
    <t>732-10074</t>
  </si>
  <si>
    <t>70400-08163-043</t>
  </si>
  <si>
    <t>4018635</t>
  </si>
  <si>
    <t>411000-4</t>
  </si>
  <si>
    <t>4047890</t>
  </si>
  <si>
    <t>68A451603-1001</t>
  </si>
  <si>
    <t>4004T99P01</t>
  </si>
  <si>
    <t>41C440-7</t>
  </si>
  <si>
    <t>AV19A1031-111</t>
  </si>
  <si>
    <t>732-10078-01</t>
  </si>
  <si>
    <t>734-11150-11</t>
  </si>
  <si>
    <t>46680-107</t>
  </si>
  <si>
    <t>3U3167-3</t>
  </si>
  <si>
    <t>136700-5</t>
  </si>
  <si>
    <t>414P5003-2</t>
  </si>
  <si>
    <t>734-32931-11</t>
  </si>
  <si>
    <t>3604174-1</t>
  </si>
  <si>
    <t>5505067-3JA</t>
  </si>
  <si>
    <t>549685</t>
  </si>
  <si>
    <t>230-384035-1</t>
  </si>
  <si>
    <t>FDM244-1</t>
  </si>
  <si>
    <t>28B95-59-A</t>
  </si>
  <si>
    <t>FAG8-1</t>
  </si>
  <si>
    <t>FAG8-2</t>
  </si>
  <si>
    <t>28VS100Y-7B</t>
  </si>
  <si>
    <t>83000-02705</t>
  </si>
  <si>
    <t>SLZ9696</t>
  </si>
  <si>
    <t>JF6034-1</t>
  </si>
  <si>
    <t>3241-11</t>
  </si>
  <si>
    <t>8DJ142GAH2</t>
  </si>
  <si>
    <t>8TJ64GAH1</t>
  </si>
  <si>
    <t>PE05-N2</t>
  </si>
  <si>
    <t>30087-01</t>
  </si>
  <si>
    <t>B118-114</t>
  </si>
  <si>
    <t>PF22-N2</t>
  </si>
  <si>
    <t>393004-29997</t>
  </si>
  <si>
    <t>PF251-N1</t>
  </si>
  <si>
    <t>20171-0110</t>
  </si>
  <si>
    <t>10104-01</t>
  </si>
  <si>
    <t>3802001-1</t>
  </si>
  <si>
    <t>PE315-N4</t>
  </si>
  <si>
    <t>PC-11-1C</t>
  </si>
  <si>
    <t>165ES100-W3</t>
  </si>
  <si>
    <t>6854347</t>
  </si>
  <si>
    <t>6800399</t>
  </si>
  <si>
    <t>114G0015-65</t>
  </si>
  <si>
    <t>114G1017-W70A</t>
  </si>
  <si>
    <t>114G1195-W11A</t>
  </si>
  <si>
    <t>145G0024-W1A</t>
  </si>
  <si>
    <t>114E5918-W8A</t>
  </si>
  <si>
    <t>1159CE20034-47</t>
  </si>
  <si>
    <t>1159H20262-17</t>
  </si>
  <si>
    <t>1159L40500-17</t>
  </si>
  <si>
    <t>1159P41460-7</t>
  </si>
  <si>
    <t>1159SCH250-29</t>
  </si>
  <si>
    <t>1159SCH250-30</t>
  </si>
  <si>
    <t>1159SCH305-24</t>
  </si>
  <si>
    <t>1159SCH505-101</t>
  </si>
  <si>
    <t>1159SCP402-11RW</t>
  </si>
  <si>
    <t>123P10315-1J</t>
  </si>
  <si>
    <t>1270M90P03JA</t>
  </si>
  <si>
    <t>131394-3-1</t>
  </si>
  <si>
    <t>145DS105-W1</t>
  </si>
  <si>
    <t>145DS209-W1</t>
  </si>
  <si>
    <t>145DS517-W4</t>
  </si>
  <si>
    <t>145G0022-W1A</t>
  </si>
  <si>
    <t>145G0023-W1A</t>
  </si>
  <si>
    <t>145G0031-W1A</t>
  </si>
  <si>
    <t>1534M52P21JA</t>
  </si>
  <si>
    <t>165ES100-W4</t>
  </si>
  <si>
    <t>18D17234-2</t>
  </si>
  <si>
    <t>1961M11P07JA</t>
  </si>
  <si>
    <t>2007100-S707</t>
  </si>
  <si>
    <t>20171-0104</t>
  </si>
  <si>
    <t>20-34930-1</t>
  </si>
  <si>
    <t>20-34950-1</t>
  </si>
  <si>
    <t>2123M24P08JA</t>
  </si>
  <si>
    <t>2132-1-13</t>
  </si>
  <si>
    <t>2215M10G01</t>
  </si>
  <si>
    <t>2-302-036-J1</t>
  </si>
  <si>
    <t>230-384005-1</t>
  </si>
  <si>
    <t>230-384006-1</t>
  </si>
  <si>
    <t>230-389023-1</t>
  </si>
  <si>
    <t>23074705</t>
  </si>
  <si>
    <t>234PS443-1</t>
  </si>
  <si>
    <t>25-8KT1-131</t>
  </si>
  <si>
    <t>282700-1011</t>
  </si>
  <si>
    <t>2850101-102</t>
  </si>
  <si>
    <t>285T0015-118</t>
  </si>
  <si>
    <t>30088-01</t>
  </si>
  <si>
    <t>30275-0101</t>
  </si>
  <si>
    <t>30276-0101</t>
  </si>
  <si>
    <t>3074790-4</t>
  </si>
  <si>
    <t>3117396-01</t>
  </si>
  <si>
    <t>32002001-1</t>
  </si>
  <si>
    <t>34600013-21</t>
  </si>
  <si>
    <t>396672-3</t>
  </si>
  <si>
    <t>3EJ203A</t>
  </si>
  <si>
    <t>3R2200A</t>
  </si>
  <si>
    <t>4012501JA</t>
  </si>
  <si>
    <t>4085197</t>
  </si>
  <si>
    <t>4086885</t>
  </si>
  <si>
    <t>412040-3</t>
  </si>
  <si>
    <t>41210-70014L</t>
  </si>
  <si>
    <t>42190-7</t>
  </si>
  <si>
    <t>440378-4J</t>
  </si>
  <si>
    <t>441610JB-21</t>
  </si>
  <si>
    <t>442115JA-2</t>
  </si>
  <si>
    <t>442116JA-4</t>
  </si>
  <si>
    <t>45AS88860-31</t>
  </si>
  <si>
    <t>573155</t>
  </si>
  <si>
    <t>578664</t>
  </si>
  <si>
    <t>6000290G02</t>
  </si>
  <si>
    <t>6068T77P06JC</t>
  </si>
  <si>
    <t>6161-27</t>
  </si>
  <si>
    <t>622-9437-391</t>
  </si>
  <si>
    <t>667-25010-19</t>
  </si>
  <si>
    <t>6870352</t>
  </si>
  <si>
    <t>6D7205B</t>
  </si>
  <si>
    <t>70850-22111-A509</t>
  </si>
  <si>
    <t>732-11834-01</t>
  </si>
  <si>
    <t>732-18740-02</t>
  </si>
  <si>
    <t>76A11002-112</t>
  </si>
  <si>
    <t>76A77110-101</t>
  </si>
  <si>
    <t>76A77311-101</t>
  </si>
  <si>
    <t>76AS86009-107</t>
  </si>
  <si>
    <t>82000-15006</t>
  </si>
  <si>
    <t>898870</t>
  </si>
  <si>
    <t>948E312G1</t>
  </si>
  <si>
    <t>9541659-2</t>
  </si>
  <si>
    <t>99C57008-111</t>
  </si>
  <si>
    <t>AIR45468/0</t>
  </si>
  <si>
    <t>AIR48502/7</t>
  </si>
  <si>
    <t>AP-48-2</t>
  </si>
  <si>
    <t>B008S83301-1003</t>
  </si>
  <si>
    <t>B11-40252-1</t>
  </si>
  <si>
    <t>1339M80P06</t>
  </si>
  <si>
    <t>142C00001-103</t>
  </si>
  <si>
    <t>151C31730-801</t>
  </si>
  <si>
    <t>156C01050-101</t>
  </si>
  <si>
    <t>156C01050-102</t>
  </si>
  <si>
    <t>212C30000-103</t>
  </si>
  <si>
    <t>212C30000-104</t>
  </si>
  <si>
    <t>212C40000-104</t>
  </si>
  <si>
    <t>224-2301-523</t>
  </si>
  <si>
    <t>224-2302-547</t>
  </si>
  <si>
    <t>2760117-602</t>
  </si>
  <si>
    <t>300C06161-802</t>
  </si>
  <si>
    <t>355-2101-501</t>
  </si>
  <si>
    <t>44302-10-1</t>
  </si>
  <si>
    <t>491J2000101-501</t>
  </si>
  <si>
    <t>511C07001-101</t>
  </si>
  <si>
    <t>511C11001-101</t>
  </si>
  <si>
    <t>511C11001-102</t>
  </si>
  <si>
    <t>512C07001-101</t>
  </si>
  <si>
    <t>513C07016-101</t>
  </si>
  <si>
    <t>513C65426-101</t>
  </si>
  <si>
    <t>520C07102-103</t>
  </si>
  <si>
    <t>524C07701-103</t>
  </si>
  <si>
    <t>526C07101-121</t>
  </si>
  <si>
    <t>530C06109-803</t>
  </si>
  <si>
    <t>530C07108-101</t>
  </si>
  <si>
    <t>5333250-102</t>
  </si>
  <si>
    <t>562C07701-101</t>
  </si>
  <si>
    <t>564C06701-801</t>
  </si>
  <si>
    <t>567C06102-803</t>
  </si>
  <si>
    <t>571C07005-101</t>
  </si>
  <si>
    <t>571C07006-101</t>
  </si>
  <si>
    <t>571C07012-101</t>
  </si>
  <si>
    <t>571C07014-101</t>
  </si>
  <si>
    <t>572C07001-101</t>
  </si>
  <si>
    <t>575C06101-805</t>
  </si>
  <si>
    <t>577C06014-251</t>
  </si>
  <si>
    <t>581C07001-101</t>
  </si>
  <si>
    <t>582C06001-801</t>
  </si>
  <si>
    <t>582C06002-801</t>
  </si>
  <si>
    <t>661C07004-101</t>
  </si>
  <si>
    <t>664C07001-101</t>
  </si>
  <si>
    <t>664C07004-101</t>
  </si>
  <si>
    <t>665C07004-101</t>
  </si>
  <si>
    <t>665C07004-103</t>
  </si>
  <si>
    <t>666C12001-803</t>
  </si>
  <si>
    <t>669C14011-101</t>
  </si>
  <si>
    <t>791C07101-163</t>
  </si>
  <si>
    <t>791C07101-165</t>
  </si>
  <si>
    <t>791C07103-177</t>
  </si>
  <si>
    <t>791C07103-178</t>
  </si>
  <si>
    <t>CJTD2-4017</t>
  </si>
  <si>
    <t>EP437A</t>
  </si>
  <si>
    <t>F119036G2</t>
  </si>
  <si>
    <t>FA16-2C</t>
  </si>
  <si>
    <t>FAG112-1</t>
  </si>
  <si>
    <t>FAG139-1A</t>
  </si>
  <si>
    <t>FML28-2B</t>
  </si>
  <si>
    <t>FML30-2B</t>
  </si>
  <si>
    <t>FRS689847</t>
  </si>
  <si>
    <t>IDS-9-3</t>
  </si>
  <si>
    <t>ISM-8-1B</t>
  </si>
  <si>
    <t>IT-81031</t>
  </si>
  <si>
    <t>IT-81031A</t>
  </si>
  <si>
    <t>IT-81033</t>
  </si>
  <si>
    <t>IT-81034</t>
  </si>
  <si>
    <t>IT-81034A</t>
  </si>
  <si>
    <t>IT-81113</t>
  </si>
  <si>
    <t>IT-81118</t>
  </si>
  <si>
    <t>IT-81501</t>
  </si>
  <si>
    <t>IT-82001</t>
  </si>
  <si>
    <t>IT-82003</t>
  </si>
  <si>
    <t>IT-89134</t>
  </si>
  <si>
    <t>IT-89231</t>
  </si>
  <si>
    <t>JE6003-1</t>
  </si>
  <si>
    <t>113T1327-3</t>
  </si>
  <si>
    <t>194270-4</t>
  </si>
  <si>
    <t>194272-3</t>
  </si>
  <si>
    <t>256T5660-1</t>
  </si>
  <si>
    <t>312BS101-1</t>
  </si>
  <si>
    <t>466090</t>
  </si>
  <si>
    <t>5500-C1A-BF23B</t>
  </si>
  <si>
    <t>734285E</t>
  </si>
  <si>
    <t>8-930-03</t>
  </si>
  <si>
    <t>898052</t>
  </si>
  <si>
    <t>B42365-1</t>
  </si>
  <si>
    <t>S272U860-5</t>
  </si>
  <si>
    <t>M250-10824</t>
  </si>
  <si>
    <t>MTP-3</t>
  </si>
  <si>
    <t>P724A0001-06</t>
  </si>
  <si>
    <t>PV3-075-9J1</t>
  </si>
  <si>
    <t>R6220M1</t>
  </si>
  <si>
    <t>R7017M3</t>
  </si>
  <si>
    <t>RO-91</t>
  </si>
  <si>
    <t>RR37080L</t>
  </si>
  <si>
    <t>SM25171-3</t>
  </si>
  <si>
    <t>SM25171-4</t>
  </si>
  <si>
    <t>T69G0005-111</t>
  </si>
  <si>
    <t>T81E6401-141</t>
  </si>
  <si>
    <t>T81E6401-142</t>
  </si>
  <si>
    <t>T81E6407-121</t>
  </si>
  <si>
    <t>TP42000</t>
  </si>
  <si>
    <t>1560-00-075-3600B2</t>
  </si>
  <si>
    <t>1560-00-311-8502B2</t>
  </si>
  <si>
    <t>1560-01-415-3534B2</t>
  </si>
  <si>
    <t>1560-01-647-9876B4</t>
  </si>
  <si>
    <t>1610-00-261-2682</t>
  </si>
  <si>
    <t>1610-01-102-3010</t>
  </si>
  <si>
    <t>1610-01-112-3771</t>
  </si>
  <si>
    <t>1610-01-274-3443</t>
  </si>
  <si>
    <t>1615-01-112-5895</t>
  </si>
  <si>
    <t>1615-01-450-4834</t>
  </si>
  <si>
    <t>1620-01-062-7002</t>
  </si>
  <si>
    <t>1620-01-167-0999</t>
  </si>
  <si>
    <t>1620-01-167-1000</t>
  </si>
  <si>
    <t>1620-01-263-6733</t>
  </si>
  <si>
    <t>1620-422-6224-5</t>
  </si>
  <si>
    <t>1620-422-6225-5</t>
  </si>
  <si>
    <t>1630-01-483-9972</t>
  </si>
  <si>
    <t>1630-419-9772-5</t>
  </si>
  <si>
    <t>1650-00-000-0129</t>
  </si>
  <si>
    <t>1650-00-204-1703</t>
  </si>
  <si>
    <t>1650-00-288-5380</t>
  </si>
  <si>
    <t>1650-00-929-8507</t>
  </si>
  <si>
    <t>1650-01-008-7314</t>
  </si>
  <si>
    <t>1650-01-018-0942</t>
  </si>
  <si>
    <t>1650-01-037-4967</t>
  </si>
  <si>
    <t>1650-01-039-4983</t>
  </si>
  <si>
    <t>1650-01-104-9424</t>
  </si>
  <si>
    <t>1650-01-271-6866</t>
  </si>
  <si>
    <t>1650-01-282-3595</t>
  </si>
  <si>
    <t>1650-01-376-1218</t>
  </si>
  <si>
    <t>1650-323-2361-5</t>
  </si>
  <si>
    <t>1650-405-7457-5</t>
  </si>
  <si>
    <t>1650-422-6682-5</t>
  </si>
  <si>
    <t>1650-423-4005-5</t>
  </si>
  <si>
    <t>1650-426-8096-5</t>
  </si>
  <si>
    <t>1650-426-8593-5</t>
  </si>
  <si>
    <t>1660-007-2653-5</t>
  </si>
  <si>
    <t>1660-007-2691-5</t>
  </si>
  <si>
    <t>1660-007-2700-5</t>
  </si>
  <si>
    <t>1660-00-911-1844</t>
  </si>
  <si>
    <t>1660-00-969-9669</t>
  </si>
  <si>
    <t>1660-01-039-4350</t>
  </si>
  <si>
    <t>1660-01-150-9084</t>
  </si>
  <si>
    <t>1660-402-3733-5</t>
  </si>
  <si>
    <t>1660-422-9698-5</t>
  </si>
  <si>
    <t>1660-423-2294-5</t>
  </si>
  <si>
    <t>1680-00-106-8507</t>
  </si>
  <si>
    <t>1680-00-969-9480</t>
  </si>
  <si>
    <t>1680-01-060-5027</t>
  </si>
  <si>
    <t>1680-01-204-9250</t>
  </si>
  <si>
    <t>1680-411-2789-5</t>
  </si>
  <si>
    <t>1680-422-2822-5</t>
  </si>
  <si>
    <t>1680-423-5665-5</t>
  </si>
  <si>
    <t>1680-426-1154-5</t>
  </si>
  <si>
    <t>1680-426-3505-5</t>
  </si>
  <si>
    <t>1680-426-8162-5</t>
  </si>
  <si>
    <t>2835-01-033-8955Z2</t>
  </si>
  <si>
    <t>2835-01-522-8015Z2</t>
  </si>
  <si>
    <t>2840-00-331-5572</t>
  </si>
  <si>
    <t>2840-00-332-6677</t>
  </si>
  <si>
    <t>2840-00-332-6768</t>
  </si>
  <si>
    <t>2840-00-340-7343</t>
  </si>
  <si>
    <t>2840-00-343-8336</t>
  </si>
  <si>
    <t>2840-01-027-2398</t>
  </si>
  <si>
    <t>2840-01-155-9148</t>
  </si>
  <si>
    <t>2840-01-190-6881</t>
  </si>
  <si>
    <t>2840-01-192-2386</t>
  </si>
  <si>
    <t>2840-01-204-9590</t>
  </si>
  <si>
    <t>2840-01-205-7556</t>
  </si>
  <si>
    <t>2840-01-205-7574</t>
  </si>
  <si>
    <t>2840-01-205-7575</t>
  </si>
  <si>
    <t>2840-01-205-7576</t>
  </si>
  <si>
    <t>2840-01-205-8297</t>
  </si>
  <si>
    <t>2840-01-207-7052</t>
  </si>
  <si>
    <t>2840-01-308-4469</t>
  </si>
  <si>
    <t>2840-01-454-9473</t>
  </si>
  <si>
    <t>2840-01-455-9142</t>
  </si>
  <si>
    <t>2840-01-456-0391</t>
  </si>
  <si>
    <t>2840-01-460-4386</t>
  </si>
  <si>
    <t>2840-01-462-0471</t>
  </si>
  <si>
    <t>2840-01-464-7067</t>
  </si>
  <si>
    <t>2840-01-480-4614</t>
  </si>
  <si>
    <t>2840-01-501-0121</t>
  </si>
  <si>
    <t>2840-01-527-6505</t>
  </si>
  <si>
    <t>2840-01-580-7062</t>
  </si>
  <si>
    <t>2840-01-597-5182</t>
  </si>
  <si>
    <t>2840-01-625-9610</t>
  </si>
  <si>
    <t>2840-314-6291-5</t>
  </si>
  <si>
    <t>2915-00-132-0933</t>
  </si>
  <si>
    <t>2915-00-332-7789</t>
  </si>
  <si>
    <t>2915-00-335-3183</t>
  </si>
  <si>
    <t>2915-01-345-0331</t>
  </si>
  <si>
    <t>2915-422-6244-5</t>
  </si>
  <si>
    <t>2915-422-9073-5</t>
  </si>
  <si>
    <t>2915-427-7810-5</t>
  </si>
  <si>
    <t>2925-313-7237-5</t>
  </si>
  <si>
    <t>2930-01-384-2010Z2</t>
  </si>
  <si>
    <t>2935-00-911-7779</t>
  </si>
  <si>
    <t>2935-00-974-9848</t>
  </si>
  <si>
    <t>2935-01-105-4355</t>
  </si>
  <si>
    <t>2935-427-5752-5</t>
  </si>
  <si>
    <t>2945-01-303-4245</t>
  </si>
  <si>
    <t>2995-00-295-2481</t>
  </si>
  <si>
    <t>2995-314-7330-5</t>
  </si>
  <si>
    <t>3040-01-325-7874Z2</t>
  </si>
  <si>
    <t>3110-00-332-6683</t>
  </si>
  <si>
    <t>4320-00-152-1488Z2</t>
  </si>
  <si>
    <t>4320-01-015-0479Z2</t>
  </si>
  <si>
    <t>4730-00-268-3999</t>
  </si>
  <si>
    <t>4810-00-909-1091</t>
  </si>
  <si>
    <t>4810-01-038-9302</t>
  </si>
  <si>
    <t>4810-01-094-4568</t>
  </si>
  <si>
    <t>4810-319-4472-5</t>
  </si>
  <si>
    <t>4810-427-6220-5</t>
  </si>
  <si>
    <t>4820-00-332-5708</t>
  </si>
  <si>
    <t>4820-01-052-4890</t>
  </si>
  <si>
    <t>4820-422-8933-5</t>
  </si>
  <si>
    <t>5340-427-5565-5</t>
  </si>
  <si>
    <t>5895-427-5429-5Z2</t>
  </si>
  <si>
    <t>5930-01-019-5594Z2</t>
  </si>
  <si>
    <t>5996-01-114-8652Z2</t>
  </si>
  <si>
    <t>6105-00-799-8897Z2</t>
  </si>
  <si>
    <t>6105-427-1256-5Z2</t>
  </si>
  <si>
    <t>6105-427-8114-5Z2</t>
  </si>
  <si>
    <t>6115-01-140-2298Z2</t>
  </si>
  <si>
    <t>6115-311-2697-5Z2</t>
  </si>
  <si>
    <t>6115-412-3994-5Z2</t>
  </si>
  <si>
    <t>6130-01-097-3161Z2</t>
  </si>
  <si>
    <t>6130-422-9495-5Z2</t>
  </si>
  <si>
    <t>6610-01-004-5856</t>
  </si>
  <si>
    <t>6610-427-6915-5</t>
  </si>
  <si>
    <t>6615-00-930-0219</t>
  </si>
  <si>
    <t>6620-00-802-6914</t>
  </si>
  <si>
    <t>6620-00-872-1731</t>
  </si>
  <si>
    <t>6620-301-6096-5</t>
  </si>
  <si>
    <t>6620-426-8606-5</t>
  </si>
  <si>
    <t>6680-00-055-9517</t>
  </si>
  <si>
    <t>6680-008-6337-5</t>
  </si>
  <si>
    <t>6680-00-968-8201</t>
  </si>
  <si>
    <t>6680-422-9767-5</t>
  </si>
  <si>
    <t>6680-426-8144-5</t>
  </si>
  <si>
    <t>6680-426-8195-5</t>
  </si>
  <si>
    <t>6680-426-8662-5</t>
  </si>
  <si>
    <t>6685-415-1254-5</t>
  </si>
  <si>
    <t>6685-422-8501-5</t>
  </si>
  <si>
    <t>6685-423-7198-5</t>
  </si>
  <si>
    <t>8145-00-839-8418C2</t>
  </si>
  <si>
    <t>8145-00-887-1949C2</t>
  </si>
  <si>
    <t>8145-422-2095-5C2</t>
  </si>
  <si>
    <t>8145-423-5409-5C2</t>
  </si>
  <si>
    <t>8145-423-5410-5C2</t>
  </si>
  <si>
    <t>8145-423-5414-5C2</t>
  </si>
  <si>
    <t>PN114E5918-W8A</t>
  </si>
  <si>
    <t>PN1159CE20034-47</t>
  </si>
  <si>
    <t>PN1159H20262-17</t>
  </si>
  <si>
    <t>PN1159L40500-17</t>
  </si>
  <si>
    <t>PN1159P41460-7</t>
  </si>
  <si>
    <t>PN1159SCH250-29</t>
  </si>
  <si>
    <t>PN1159SCH250-30</t>
  </si>
  <si>
    <t>PN1159SCH305-24</t>
  </si>
  <si>
    <t>PN1159SCH505-101</t>
  </si>
  <si>
    <t>PN1159SCP402-11RW</t>
  </si>
  <si>
    <t>PN123P10315-1J</t>
  </si>
  <si>
    <t>PN1270M90P03JA</t>
  </si>
  <si>
    <t>PN131394-3-1</t>
  </si>
  <si>
    <t>PN145DS105-W1</t>
  </si>
  <si>
    <t>PN145DS209-W1</t>
  </si>
  <si>
    <t>PN145DS517-W4</t>
  </si>
  <si>
    <t>PN145G0022-W1A</t>
  </si>
  <si>
    <t>PN145G0023-W1A</t>
  </si>
  <si>
    <t>PN145G0031-W1A</t>
  </si>
  <si>
    <t>PN1534M52P21JA</t>
  </si>
  <si>
    <t>PN165ES100-W4</t>
  </si>
  <si>
    <t>PN18D17234-2</t>
  </si>
  <si>
    <t>PN1961M11P07JA</t>
  </si>
  <si>
    <t>PN2007100-S707</t>
  </si>
  <si>
    <t>PN20171-0104</t>
  </si>
  <si>
    <t>PN20-34930-1</t>
  </si>
  <si>
    <t>PN20-34950-1</t>
  </si>
  <si>
    <t>PN2123M24P08JA</t>
  </si>
  <si>
    <t>PN2132-1-13</t>
  </si>
  <si>
    <t>PN2215M10G01</t>
  </si>
  <si>
    <t>PN2-302-036-J1</t>
  </si>
  <si>
    <t>PN230-384005-1</t>
  </si>
  <si>
    <t>PN230-384006-1</t>
  </si>
  <si>
    <t>PN230-389023-1</t>
  </si>
  <si>
    <t>PN23074705</t>
  </si>
  <si>
    <t>PN234PS443-1</t>
  </si>
  <si>
    <t>PN25-8KT1-131</t>
  </si>
  <si>
    <t>PN282700-1011</t>
  </si>
  <si>
    <t>PN2850101-102</t>
  </si>
  <si>
    <t>PN285T0015-118</t>
  </si>
  <si>
    <t>PN30088-01</t>
  </si>
  <si>
    <t>PN30275-0101</t>
  </si>
  <si>
    <t>PN30276-0101</t>
  </si>
  <si>
    <t>PN3074790-4</t>
  </si>
  <si>
    <t>PN3117396-01</t>
  </si>
  <si>
    <t>PN32002001-1</t>
  </si>
  <si>
    <t>PN34600013-21</t>
  </si>
  <si>
    <t>PN396672-3</t>
  </si>
  <si>
    <t>PN3EJ203A</t>
  </si>
  <si>
    <t>PN3R2200A</t>
  </si>
  <si>
    <t>PN4012501JA</t>
  </si>
  <si>
    <t>PN4085197</t>
  </si>
  <si>
    <t>PN4086885</t>
  </si>
  <si>
    <t>PN412040-3</t>
  </si>
  <si>
    <t>PN41210-70014L</t>
  </si>
  <si>
    <t>PN42190-7</t>
  </si>
  <si>
    <t>PN440378-4J</t>
  </si>
  <si>
    <t>PN441610JB-21</t>
  </si>
  <si>
    <t>PN442115JA-2</t>
  </si>
  <si>
    <t>PN442116JA-4</t>
  </si>
  <si>
    <t>PN45AS88860-31</t>
  </si>
  <si>
    <t>PN573155</t>
  </si>
  <si>
    <t>PN578664</t>
  </si>
  <si>
    <t>PN6000290G02</t>
  </si>
  <si>
    <t>PN6068T77P06JC</t>
  </si>
  <si>
    <t>PN6161-27</t>
  </si>
  <si>
    <t>PN622-9437-391</t>
  </si>
  <si>
    <t>PN667-25010-19</t>
  </si>
  <si>
    <t>PN6870352</t>
  </si>
  <si>
    <t>PN6D7205B</t>
  </si>
  <si>
    <t>PN70850-22111-A509</t>
  </si>
  <si>
    <t>PN732-11834-01</t>
  </si>
  <si>
    <t>PN732-18740-02</t>
  </si>
  <si>
    <t>PN76A11002-112</t>
  </si>
  <si>
    <t>PN76A77110-101</t>
  </si>
  <si>
    <t>PN76A77311-101</t>
  </si>
  <si>
    <t>PN76AS86009-107</t>
  </si>
  <si>
    <t>PN82000-15006</t>
  </si>
  <si>
    <t>PN898870</t>
  </si>
  <si>
    <t>PN948E312G1</t>
  </si>
  <si>
    <t>PN9541659-2</t>
  </si>
  <si>
    <t>PN99C57008-111</t>
  </si>
  <si>
    <t>PNAIR45468/0</t>
  </si>
  <si>
    <t>PNAIR48502/7</t>
  </si>
  <si>
    <t>PNAP-48-2</t>
  </si>
  <si>
    <t>PNB008S83301-1003</t>
  </si>
  <si>
    <t>PNB11-40252-1</t>
  </si>
  <si>
    <t>PNC2-1339M80P06</t>
  </si>
  <si>
    <t>PNC2-142C00001-103</t>
  </si>
  <si>
    <t>PNC2-151C31730-801</t>
  </si>
  <si>
    <t>PNC2-156C01050-101</t>
  </si>
  <si>
    <t>PNC2-156C01050-102</t>
  </si>
  <si>
    <t>PNC2-212C30000-103</t>
  </si>
  <si>
    <t>PNC2-212C30000-104</t>
  </si>
  <si>
    <t>PNC2-212C40000-104</t>
  </si>
  <si>
    <t>PNC2-224-2301-523</t>
  </si>
  <si>
    <t>PNC2-224-2302-547</t>
  </si>
  <si>
    <t>PNC2-2760117-602</t>
  </si>
  <si>
    <t>PNC2-300C06161-802</t>
  </si>
  <si>
    <t>PNC2-355-2101-501</t>
  </si>
  <si>
    <t>PNC2-44302-10-1</t>
  </si>
  <si>
    <t>PNC2-491J2000101</t>
  </si>
  <si>
    <t>PNC2-511C07001-101</t>
  </si>
  <si>
    <t>PNC2-511C11001-101</t>
  </si>
  <si>
    <t>PNC2-511C11001-102</t>
  </si>
  <si>
    <t>PNC2-512C07001-101</t>
  </si>
  <si>
    <t>PNC2-513C07016-101</t>
  </si>
  <si>
    <t>PNC2-513C65426-101</t>
  </si>
  <si>
    <t>PNC2-520C07102-103</t>
  </si>
  <si>
    <t>PNC2-524C07701-103</t>
  </si>
  <si>
    <t>PNC2-526C07101-121</t>
  </si>
  <si>
    <t>PNC2-530C06109-803</t>
  </si>
  <si>
    <t>PNC2-530C07108-101</t>
  </si>
  <si>
    <t>PNC2-5333250-102</t>
  </si>
  <si>
    <t>PNC2-562C07701-101</t>
  </si>
  <si>
    <t>PNC2-564C06701-801</t>
  </si>
  <si>
    <t>PNC2-567C06102-803</t>
  </si>
  <si>
    <t>PNC2-571C07005-101</t>
  </si>
  <si>
    <t>PNC2-571C07006-101</t>
  </si>
  <si>
    <t>PNC2-571C07012-101</t>
  </si>
  <si>
    <t>PNC2-571C07014-101</t>
  </si>
  <si>
    <t>PNC2-572C07001-101</t>
  </si>
  <si>
    <t>PNC2-575C06101-805</t>
  </si>
  <si>
    <t>PNC2-577C06014-251</t>
  </si>
  <si>
    <t>PNC2-581C07001-101</t>
  </si>
  <si>
    <t>PNC2-582C06001-801</t>
  </si>
  <si>
    <t>PNC2-582C06002-801</t>
  </si>
  <si>
    <t>PNC2-661C07004-101</t>
  </si>
  <si>
    <t>PNC2-664C07001-101</t>
  </si>
  <si>
    <t>PNC2-664C07004-101</t>
  </si>
  <si>
    <t>PNC2-665C07004-101</t>
  </si>
  <si>
    <t>PNC2-665C07004-103</t>
  </si>
  <si>
    <t>PNC2-666C12001-803</t>
  </si>
  <si>
    <t>PNC2-669C14011-101</t>
  </si>
  <si>
    <t>PNC2-791C07101-163</t>
  </si>
  <si>
    <t>PNC2-791C07101-165</t>
  </si>
  <si>
    <t>PNC2-791C07103-177</t>
  </si>
  <si>
    <t>PNC2-791C07103-178</t>
  </si>
  <si>
    <t>PNCJTD2-4017</t>
  </si>
  <si>
    <t>PNEP437A</t>
  </si>
  <si>
    <t>PNF119036G2</t>
  </si>
  <si>
    <t>PNFA16-2C</t>
  </si>
  <si>
    <t>PNFAG112-1</t>
  </si>
  <si>
    <t>PNFAG139-1A</t>
  </si>
  <si>
    <t>PNFML28-2B</t>
  </si>
  <si>
    <t>PNFML30-2B</t>
  </si>
  <si>
    <t>PNFRS689847</t>
  </si>
  <si>
    <t>PNIDS-9-3</t>
  </si>
  <si>
    <t>PNISM-8-1B</t>
  </si>
  <si>
    <t>PNIT-81031</t>
  </si>
  <si>
    <t>PNIT-81031A</t>
  </si>
  <si>
    <t>PNIT-81033</t>
  </si>
  <si>
    <t>PNIT-81034</t>
  </si>
  <si>
    <t>PNIT-81034A</t>
  </si>
  <si>
    <t>PNIT-81113</t>
  </si>
  <si>
    <t>PNIT-81118</t>
  </si>
  <si>
    <t>PNIT-81501</t>
  </si>
  <si>
    <t>PNIT-82001</t>
  </si>
  <si>
    <t>PNIT-82003</t>
  </si>
  <si>
    <t>PNIT-89134</t>
  </si>
  <si>
    <t>PNIT-89231</t>
  </si>
  <si>
    <t>PNJE6003-1</t>
  </si>
  <si>
    <t>PNKC-113T1327-3</t>
  </si>
  <si>
    <t>PNKC-194270-4</t>
  </si>
  <si>
    <t>PNKC-194272-3</t>
  </si>
  <si>
    <t>PNKC-256T5660-1</t>
  </si>
  <si>
    <t>PNKC-312BS101-1</t>
  </si>
  <si>
    <t>PNKC-466090</t>
  </si>
  <si>
    <t>PNKC-5006003D</t>
  </si>
  <si>
    <t>PNKC-5500-C1A-BF23</t>
  </si>
  <si>
    <t>PNKC-734285E</t>
  </si>
  <si>
    <t>PNKC-8-930-03</t>
  </si>
  <si>
    <t>PNKC-898052</t>
  </si>
  <si>
    <t>PNKC-B42365-1</t>
  </si>
  <si>
    <t>PNKC-S272U860-5</t>
  </si>
  <si>
    <t>PNM250-10824</t>
  </si>
  <si>
    <t>PNMTP-3</t>
  </si>
  <si>
    <t>PNP724A0001-06</t>
  </si>
  <si>
    <t>PNPV3-075-9J1</t>
  </si>
  <si>
    <t>PNR6220M1</t>
  </si>
  <si>
    <t>PNR7017M3</t>
  </si>
  <si>
    <t>PNRO-91</t>
  </si>
  <si>
    <t>PNRR37080L</t>
  </si>
  <si>
    <t>PNSM25171-3</t>
  </si>
  <si>
    <t>PNSM25171-4</t>
  </si>
  <si>
    <t>PNT69G0005-111</t>
  </si>
  <si>
    <t>PNT81E6401-141</t>
  </si>
  <si>
    <t>PNT81E6401-142</t>
  </si>
  <si>
    <t>PNT81E6407-121</t>
  </si>
  <si>
    <t>PNTP42000</t>
  </si>
  <si>
    <t>PUSHROD SPRING</t>
  </si>
  <si>
    <t>E-2C/E-2D</t>
  </si>
  <si>
    <t>FLAP WING LAND</t>
  </si>
  <si>
    <t>E-767</t>
  </si>
  <si>
    <t>RUDDER</t>
  </si>
  <si>
    <t>STRUT,AIRCRAFT</t>
  </si>
  <si>
    <t>RUDDER,AIRCRAFT</t>
  </si>
  <si>
    <t>STRUT</t>
  </si>
  <si>
    <t>STABILIZER ASSY</t>
  </si>
  <si>
    <t>HOUSING ASSY</t>
  </si>
  <si>
    <t>PITCHLOCK REGULATOR</t>
  </si>
  <si>
    <t>SPINNER FRONT</t>
  </si>
  <si>
    <t>HOUSING ASSY,VALVE</t>
  </si>
  <si>
    <t>PROPELLER CONTROL ASSY</t>
  </si>
  <si>
    <t>PROPELLER ASSY</t>
  </si>
  <si>
    <t>CH-47J</t>
  </si>
  <si>
    <t>TRANSMISSION</t>
  </si>
  <si>
    <t>HUB,ROTOR,HELICOPTER</t>
  </si>
  <si>
    <t>STRUT ASSY NLG</t>
  </si>
  <si>
    <t>TORQUE STRUT ASSY</t>
  </si>
  <si>
    <t>ABSORBER</t>
  </si>
  <si>
    <t>BALLSCREW,MAIN LANDING GEAR</t>
  </si>
  <si>
    <t>HOUSING SPECIAL</t>
  </si>
  <si>
    <t>CYLINDER AND PISTON ASSY,LANDI</t>
  </si>
  <si>
    <t>AXLE ASSY</t>
  </si>
  <si>
    <t>DRAG BRACE ASSY,NLG</t>
  </si>
  <si>
    <t>TENSION STRUT ASSY</t>
  </si>
  <si>
    <t>DRAG BRACE ASSY,MLG</t>
  </si>
  <si>
    <t>MASTER CYLINDER ASSY</t>
  </si>
  <si>
    <t>C-2</t>
  </si>
  <si>
    <t>PRESSURIZATION</t>
  </si>
  <si>
    <t>CYLINDER ASSY,ACTUATING,LINEAR</t>
  </si>
  <si>
    <t>ACTUATOR ASSY</t>
  </si>
  <si>
    <t>BOOSTER ASSY</t>
  </si>
  <si>
    <t>CYLINDER ASSY</t>
  </si>
  <si>
    <t>CHANNEL ASSY</t>
  </si>
  <si>
    <t>INTERCONNECT</t>
  </si>
  <si>
    <t>SERVOCYLINDER</t>
  </si>
  <si>
    <t>SELECT ASSY</t>
  </si>
  <si>
    <t>SERVO CYLINDER</t>
  </si>
  <si>
    <t>F-15 E/G</t>
  </si>
  <si>
    <t>CONSTANT SPEED DRIVE</t>
  </si>
  <si>
    <t>DRAG CYLINDER,NLG</t>
  </si>
  <si>
    <t>ACTUATOR,VSV RH</t>
  </si>
  <si>
    <t>F-2 E/G</t>
  </si>
  <si>
    <t>HOUSING,LEQUID PUMP</t>
  </si>
  <si>
    <t>DRIVE CONSTANT</t>
  </si>
  <si>
    <t>FILTER MANIFOLD</t>
  </si>
  <si>
    <t>DRIVE ASSY</t>
  </si>
  <si>
    <t>HEAT EXCHANGER</t>
  </si>
  <si>
    <t>RADAR SET SUBASSY</t>
  </si>
  <si>
    <t>OUTFLOW VALVE</t>
  </si>
  <si>
    <t>OXYGEN BOTTLE</t>
  </si>
  <si>
    <t>ACTUATOR,AILERON TAB</t>
  </si>
  <si>
    <t>CONTROL ASSY</t>
  </si>
  <si>
    <t>THROTTLE BOX</t>
  </si>
  <si>
    <t>ACTUATOR,AILERON</t>
  </si>
  <si>
    <t>BELLCRANK ASSY</t>
  </si>
  <si>
    <t>T-7 E/G</t>
  </si>
  <si>
    <t>SIDE STAY ASSY</t>
  </si>
  <si>
    <t>GEAR BOX</t>
  </si>
  <si>
    <t>CENTRALDISPLAY</t>
  </si>
  <si>
    <t>LINKAGE ASSY</t>
  </si>
  <si>
    <t>QUADRANT ASSY</t>
  </si>
  <si>
    <t>ROTARY GEAR ACTUATOR</t>
  </si>
  <si>
    <t>SWITCH ASSY</t>
  </si>
  <si>
    <t>JET FUEL STARTER</t>
  </si>
  <si>
    <t>GEARBOX,CENTRAL</t>
  </si>
  <si>
    <t>SEAT</t>
  </si>
  <si>
    <t>SEAL ASSY</t>
  </si>
  <si>
    <t>LINER,AUGMENTOR CO</t>
  </si>
  <si>
    <t>CASE</t>
  </si>
  <si>
    <t>SUPPORT</t>
  </si>
  <si>
    <t>DUCT OUTER FRONT FAN</t>
  </si>
  <si>
    <t>LINER</t>
  </si>
  <si>
    <t>RING</t>
  </si>
  <si>
    <t>VANE ASSY,COMPRESSOR,AIRCRAFT</t>
  </si>
  <si>
    <t>DUCT FAN REAR</t>
  </si>
  <si>
    <t>INLET FAN MODULE</t>
  </si>
  <si>
    <t>NOZZLE SEGMENT</t>
  </si>
  <si>
    <t>CASE,COMBUSTION CHAMBER,AIRCRA</t>
  </si>
  <si>
    <t>FAN DISC</t>
  </si>
  <si>
    <t>U-125 E/G</t>
  </si>
  <si>
    <t>DUCT,AUGMENTER</t>
  </si>
  <si>
    <t>LINER, EXHAUST DUCT</t>
  </si>
  <si>
    <t>SUPPORT ASSY</t>
  </si>
  <si>
    <t>GEARBOX ASSY,ACCESSORY</t>
  </si>
  <si>
    <t>HPC ROTOR</t>
  </si>
  <si>
    <t>ROTOR ASSY</t>
  </si>
  <si>
    <t>ROTOR ASSY,LPT</t>
  </si>
  <si>
    <t>BLADE,TURBINE ROTOR 2ND</t>
  </si>
  <si>
    <t>YS-11 E/G</t>
  </si>
  <si>
    <t>VALVE ANTI ICING</t>
  </si>
  <si>
    <t>UH-60J E/G</t>
  </si>
  <si>
    <t>E-2C/E-2D E/G</t>
  </si>
  <si>
    <t>C-130H/KC-130H E/G</t>
  </si>
  <si>
    <t>GEAR BOX ASSY ACCESSORY DRIVE</t>
  </si>
  <si>
    <t>FUEL CONTROL UNIT</t>
  </si>
  <si>
    <t>PUMP,FUEL,JET ENGINE</t>
  </si>
  <si>
    <t>PUMP,MAINE FUEL</t>
  </si>
  <si>
    <t>SENSOR,TEMP RH</t>
  </si>
  <si>
    <t>VALVE,TEMPERATURE DATUM</t>
  </si>
  <si>
    <t>MANIFOLD,SPRAY FUEL</t>
  </si>
  <si>
    <t>VALVE,FLOW DIVIDER</t>
  </si>
  <si>
    <t>SENSOR,TEMP LH</t>
  </si>
  <si>
    <t>PUMP,FUEL,METERING AND DISTRIB</t>
  </si>
  <si>
    <t>CH-47J E/G</t>
  </si>
  <si>
    <t>FUEL CONTROL</t>
  </si>
  <si>
    <t>T-4 E/G</t>
  </si>
  <si>
    <t>CONTROL UNIT</t>
  </si>
  <si>
    <t>IMPELLER</t>
  </si>
  <si>
    <t>COOLER ASSY</t>
  </si>
  <si>
    <t>REGULATOR,OIL TEMPERATUR</t>
  </si>
  <si>
    <t>COOLER,LUBRICATING OIL,ENGINE</t>
  </si>
  <si>
    <t>FILTER ELEMENT,FLUID</t>
  </si>
  <si>
    <t>OIL PUMP ASSEMBLY,ENGINE</t>
  </si>
  <si>
    <t>MANIFOLD ASSY LH</t>
  </si>
  <si>
    <t>MANIFOLD ASSY RH</t>
  </si>
  <si>
    <t>VALVE ASSY,ANTI-ICING,JET ENGI</t>
  </si>
  <si>
    <t>CONTROL UNIT,APU</t>
  </si>
  <si>
    <t>STARTER CONTROL VALVE</t>
  </si>
  <si>
    <t>COUPLING ASSY</t>
  </si>
  <si>
    <t>SUPPORT,BELL CRANK</t>
  </si>
  <si>
    <t>FIRE BOTTLE WITHOUT CARTRIDGE</t>
  </si>
  <si>
    <t>SWIVEL</t>
  </si>
  <si>
    <t>VALVE SOLENOID</t>
  </si>
  <si>
    <t>STARTER VALVE</t>
  </si>
  <si>
    <t>VALVE,LOW REGULATING</t>
  </si>
  <si>
    <t>REGULATOR ASSY</t>
  </si>
  <si>
    <t>BETA VALVE</t>
  </si>
  <si>
    <t>CONTROL INDICATOR</t>
  </si>
  <si>
    <t>AMPLIFIER ASSY</t>
  </si>
  <si>
    <t>SIGNAL CONDITIONER</t>
  </si>
  <si>
    <t>MOTOR ASSY</t>
  </si>
  <si>
    <t>CONTROL MOTOR</t>
  </si>
  <si>
    <t>GENERATOR CONTROL UNIT</t>
  </si>
  <si>
    <t>GENERATOR ALT</t>
  </si>
  <si>
    <t>POWER SUPPLY</t>
  </si>
  <si>
    <t>BATTERY POWER SUPPLY</t>
  </si>
  <si>
    <t>STATIC INVERTER</t>
  </si>
  <si>
    <t>LIGHT ASSY,EMER</t>
  </si>
  <si>
    <t>ACCELEROMETER</t>
  </si>
  <si>
    <t>INDICATOR ANGLE</t>
  </si>
  <si>
    <t>CONTROLLER,AIRINLET</t>
  </si>
  <si>
    <t>INDICATOR ATTITUDE</t>
  </si>
  <si>
    <t>UNIT,RATE SENSOR</t>
  </si>
  <si>
    <t>SENSOR,WHEEL SPEED</t>
  </si>
  <si>
    <t>CONTAINER P S</t>
  </si>
  <si>
    <t>CONTAINER R G</t>
  </si>
  <si>
    <t>OXYGEN CYLINDER ASSY</t>
  </si>
  <si>
    <t>WINDOW ASSY,CABIN</t>
  </si>
  <si>
    <t>ACTUATOR,AILERON LH</t>
  </si>
  <si>
    <t>SHOCK STRUT ASSY,NOSE GEAR</t>
  </si>
  <si>
    <t>THRUST REVERSER</t>
  </si>
  <si>
    <t>PUMP,HYDRAULIC</t>
  </si>
  <si>
    <t>FLAP COOLER</t>
  </si>
  <si>
    <t>ACTUATOR,EXHAUST NOZZLE</t>
  </si>
  <si>
    <t>TURBINE RPM INDICATOR</t>
  </si>
  <si>
    <t>FAN RPM INDICATOR</t>
  </si>
  <si>
    <t>STEERING UNIT</t>
  </si>
  <si>
    <t>CONTROL MAIN ENGINE</t>
  </si>
  <si>
    <t>INFLATION SYSTE</t>
  </si>
  <si>
    <t>EMSC</t>
  </si>
  <si>
    <t>IGNITION</t>
  </si>
  <si>
    <t>JUNCTION BOX</t>
  </si>
  <si>
    <t>EXTINGUISHER</t>
  </si>
  <si>
    <t>CONTROL,DIGITAL ELECTRONIC</t>
  </si>
  <si>
    <t>COMPRESSOR CONDENSER MODULE</t>
  </si>
  <si>
    <t>ENGINE ASSEMBLY,AUGMENTED</t>
  </si>
  <si>
    <t>PUMP ROTORY</t>
  </si>
  <si>
    <t>TORQUE CONTROLLER</t>
  </si>
  <si>
    <t>STARTER GENERATOR</t>
  </si>
  <si>
    <t>ABSORBER ASSY</t>
  </si>
  <si>
    <t>AILERON ASSY</t>
  </si>
  <si>
    <t>DRAG STAY ASSEMBLY</t>
  </si>
  <si>
    <t>FLOW DIVIDER</t>
  </si>
  <si>
    <t>T-400 E/G</t>
  </si>
  <si>
    <t>NOSE LEG ASSY</t>
  </si>
  <si>
    <t>CABIN WINDOW</t>
  </si>
  <si>
    <t>NOZZLE ASSY</t>
  </si>
  <si>
    <t>UNIT</t>
  </si>
  <si>
    <t>FQIS RDC</t>
  </si>
  <si>
    <t>FUEL QUANTITY PROCES</t>
  </si>
  <si>
    <t>ADAPTER ASSY</t>
  </si>
  <si>
    <t>FIRE BOTTLE WITH OUT CARTRIDGE</t>
  </si>
  <si>
    <t>FAN DUCT SET</t>
  </si>
  <si>
    <t>MANIFOLD ASSY</t>
  </si>
  <si>
    <t>MONITOR</t>
  </si>
  <si>
    <t>WIRING HARNESS</t>
  </si>
  <si>
    <t>CONTROL VALVE</t>
  </si>
  <si>
    <t>PACK FLOW CONTROL VALVE</t>
  </si>
  <si>
    <t>SENSOR AZIMUTH POSITION</t>
  </si>
  <si>
    <t>BOOM SENSOR</t>
  </si>
  <si>
    <t>GEAR BOX MODULE</t>
  </si>
  <si>
    <t>FAN DRIVE TURBINE MODULE</t>
  </si>
  <si>
    <t>CASE,DIFF</t>
  </si>
  <si>
    <t>CONTROL PANEL</t>
  </si>
  <si>
    <t>ACT RH ROLL TRIM</t>
  </si>
  <si>
    <t>POWER SUPPLY BMTX</t>
  </si>
  <si>
    <t>ANNUNCIATOR PANEL</t>
  </si>
  <si>
    <t>COMPUTER YAWDAMPER</t>
  </si>
  <si>
    <t>CASE ASSY</t>
  </si>
  <si>
    <t>PUMP AERIAL REFUELING</t>
  </si>
  <si>
    <t>LPT1 ROTOR ASSY</t>
  </si>
  <si>
    <t>STABILATOR ASSY</t>
  </si>
  <si>
    <t>GEAR BOX ASSY,TAIL</t>
  </si>
  <si>
    <t>TAIL ROTOR SERVO</t>
  </si>
  <si>
    <t>CENTRAL DISPLAY</t>
  </si>
  <si>
    <t>PILOT DISPLAY</t>
  </si>
  <si>
    <t>RESCUE HOIST</t>
  </si>
  <si>
    <t>EXCHANGER</t>
  </si>
  <si>
    <t>GEAR BOX ASSY</t>
  </si>
  <si>
    <t>AFCS CONTROLLER</t>
  </si>
  <si>
    <t>PYLON,CENTER</t>
  </si>
  <si>
    <t>PYLON,WING</t>
  </si>
  <si>
    <t>FUEL FILTER ASSY</t>
  </si>
  <si>
    <t>PUMP,AUGMENTER FUEL</t>
  </si>
  <si>
    <t>THRUST MANAGEMENT COMPUTER</t>
  </si>
  <si>
    <t>BRAKE ASSY</t>
  </si>
  <si>
    <t>ANGLE GEAR BOX</t>
  </si>
  <si>
    <t>RUDDER BIAS STRUT</t>
  </si>
  <si>
    <t>BRAKE CONTOROL VALVE</t>
  </si>
  <si>
    <t>RETRACTIONJACK ASSY</t>
  </si>
  <si>
    <t>HAND PUMP ASSY</t>
  </si>
  <si>
    <t>AIR BRAKE SERVO ASSY</t>
  </si>
  <si>
    <t>EDC</t>
  </si>
  <si>
    <t>EXHAUST PIPE</t>
  </si>
  <si>
    <t>ALTERNATOR ASSY</t>
  </si>
  <si>
    <t>C-2 E/G</t>
  </si>
  <si>
    <t>TRACK ASSY</t>
  </si>
  <si>
    <t>SLAT FINAL ASSY-NO5</t>
  </si>
  <si>
    <t>SLAT FINAL ASSY-NO8</t>
  </si>
  <si>
    <t>NO3 LEADING EDGE ASS</t>
  </si>
  <si>
    <t>NO4 LEADING EDGE ASS</t>
  </si>
  <si>
    <t>CORE COWL LH</t>
  </si>
  <si>
    <t>CORE COWL RH</t>
  </si>
  <si>
    <t>UNIVERSAL AERICAL REFUELING RE</t>
  </si>
  <si>
    <t>SEAT ASSY-COPILOT</t>
  </si>
  <si>
    <t>CARGO WINCH ASSY</t>
  </si>
  <si>
    <t>THRUST REVERSER LH</t>
  </si>
  <si>
    <t>WHEEL ASSY-MLG</t>
  </si>
  <si>
    <t>MAIN LANDING GEAR ASSY-LH</t>
  </si>
  <si>
    <t>MAIN LANDING GEAR ASSY-RH</t>
  </si>
  <si>
    <t>WHEEL ASSY-NLG</t>
  </si>
  <si>
    <t>NOSE LANDING GEAR ASSY</t>
  </si>
  <si>
    <t>ACTUATOR ASSY-AFT DOOR MLG</t>
  </si>
  <si>
    <t>SPRING ASSY-AFT DOOR MLG</t>
  </si>
  <si>
    <t>ACTUATOR-AILERON NORMAL</t>
  </si>
  <si>
    <t>POWER DRIVE UNIT</t>
  </si>
  <si>
    <t>LEVER ASSY-SPEED BRAKE SYS</t>
  </si>
  <si>
    <t>FILTER MANIFOLD ASSY-EDP AND A</t>
  </si>
  <si>
    <t>PUMP-ENGINE DRIVEN HYD</t>
  </si>
  <si>
    <t>GRAPHIC CPU BOARD2</t>
  </si>
  <si>
    <t>BOOST PUMP</t>
  </si>
  <si>
    <t>SOLENOID</t>
  </si>
  <si>
    <t>CONTROLLER-FUEL QUANTITY MANAG</t>
  </si>
  <si>
    <t>VALVE-TRIM AIR ACS</t>
  </si>
  <si>
    <t>PACK-AIR CONDITIONING</t>
  </si>
  <si>
    <t>VALVE-RAM AIR ACS</t>
  </si>
  <si>
    <t>VALVE-OUTFLOW</t>
  </si>
  <si>
    <t>PUMP ASSY-WASHER WIPER SYS</t>
  </si>
  <si>
    <t>OXYGEN CYLINDER UNIT</t>
  </si>
  <si>
    <t>BOTTLE-FIRE EXTINGUISHER ENG</t>
  </si>
  <si>
    <t>BOTTLE-FIRE EXTINGUISHER APU</t>
  </si>
  <si>
    <t>PANEL-MODE CONTROL</t>
  </si>
  <si>
    <t>GENERATOR-ENGINE</t>
  </si>
  <si>
    <t>BUS POWER CONTROL UNIT</t>
  </si>
  <si>
    <t>BATTERY-MAIN</t>
  </si>
  <si>
    <t>BATTERY-APU</t>
  </si>
  <si>
    <t>EQUIP ASSY-LOAD MANAGEMENT CEN</t>
  </si>
  <si>
    <t>WIRED ASSY</t>
  </si>
  <si>
    <t>ADS LOCK ASSY</t>
  </si>
  <si>
    <t>LOG LOCK ASSY</t>
  </si>
  <si>
    <t>LIP BASE ASSY</t>
  </si>
  <si>
    <t>ADSC</t>
  </si>
  <si>
    <t>FUEL CONTROL ASSY</t>
  </si>
  <si>
    <t>VSV ACTU ASSY</t>
  </si>
  <si>
    <t>MCU</t>
  </si>
  <si>
    <t>CONTAINER F</t>
  </si>
  <si>
    <t>CONTAINER A</t>
  </si>
  <si>
    <t>CONTAINER I</t>
  </si>
  <si>
    <t>CONTAINER C</t>
  </si>
  <si>
    <t>CONTAINER G</t>
  </si>
  <si>
    <t>CONTAINER FAN ROTOR</t>
  </si>
  <si>
    <t>CONTAINER COMBUSTION CASE</t>
  </si>
  <si>
    <t>INDICATOR,TACHOMETER</t>
  </si>
  <si>
    <t>SHOCK STRUT ACTUATOR</t>
  </si>
  <si>
    <t>RIB DOUBLER</t>
  </si>
  <si>
    <t>EXCHANGER ASSY</t>
  </si>
  <si>
    <t>PRINTED CIRCUIT ASSY</t>
  </si>
  <si>
    <t>BATTERY CHARGER</t>
  </si>
  <si>
    <t>FIRE EXT HALON</t>
  </si>
  <si>
    <t>PUMPING UNIT ASSY</t>
  </si>
  <si>
    <t>EXTINGUISHER ASSY</t>
  </si>
  <si>
    <t>EEFC</t>
  </si>
  <si>
    <t>BOOM HOIST ACTUATOR</t>
  </si>
  <si>
    <t>ACTUATOR CONTROL UNIT</t>
  </si>
  <si>
    <t>OXYGEN SYSTEM</t>
  </si>
  <si>
    <t>PUMP,LUBE AND SCAVENGE</t>
  </si>
  <si>
    <t>LEG ASSY</t>
  </si>
  <si>
    <t>OLEO ASSY</t>
  </si>
  <si>
    <t>CONCENTRATOR</t>
  </si>
  <si>
    <t>PRESSURE SWITCH</t>
  </si>
  <si>
    <t>OXYGEN CYLINDER</t>
  </si>
  <si>
    <t>令和８年度　修理</t>
    <rPh sb="0" eb="2">
      <t>レイワ</t>
    </rPh>
    <rPh sb="3" eb="5">
      <t>ネンド</t>
    </rPh>
    <rPh sb="6" eb="8">
      <t>シュウリ</t>
    </rPh>
    <phoneticPr fontId="1"/>
  </si>
  <si>
    <t>令和８年度
最大計画台数</t>
    <rPh sb="0" eb="2">
      <t>レイワ</t>
    </rPh>
    <rPh sb="3" eb="5">
      <t>ネンド</t>
    </rPh>
    <rPh sb="6" eb="8">
      <t>サイダイ</t>
    </rPh>
    <rPh sb="8" eb="12">
      <t>ケイカクダイスウ</t>
    </rPh>
    <phoneticPr fontId="1"/>
  </si>
  <si>
    <t>令和８年度最大計画台数</t>
    <rPh sb="0" eb="2">
      <t>レイワ</t>
    </rPh>
    <rPh sb="3" eb="5">
      <t>ネンド</t>
    </rPh>
    <rPh sb="5" eb="7">
      <t>サイダイ</t>
    </rPh>
    <rPh sb="7" eb="11">
      <t>ケイカクダイスウ</t>
    </rPh>
    <phoneticPr fontId="1"/>
  </si>
  <si>
    <t>1560-00-107-9016B2</t>
  </si>
  <si>
    <t>1560-00-114-1694B2</t>
  </si>
  <si>
    <t>1560-00-395-2548B2</t>
  </si>
  <si>
    <t>1560-01-011-9002LG</t>
  </si>
  <si>
    <t>1560-01-092-7667FX</t>
  </si>
  <si>
    <t>1560-01-155-6909FX</t>
  </si>
  <si>
    <t>1560-01-187-2326B2</t>
  </si>
  <si>
    <t>1560-01-187-2327B2</t>
  </si>
  <si>
    <t>1560-01-187-2333B2</t>
  </si>
  <si>
    <t>1560-01-188-4046GC</t>
  </si>
  <si>
    <t>1560-01-216-8100B2</t>
  </si>
  <si>
    <t>1560-01-271-8764B2</t>
  </si>
  <si>
    <t>1560-01-345-3065B4</t>
  </si>
  <si>
    <t>1560-01-415-3538B2</t>
  </si>
  <si>
    <t>1560-01-444-6278B2</t>
  </si>
  <si>
    <t>1560-422-8207-5B3</t>
  </si>
  <si>
    <t>1560-422-8906-5B3</t>
  </si>
  <si>
    <t>1560-422-8907-5B3</t>
  </si>
  <si>
    <t>1560-424-2688-5B3</t>
  </si>
  <si>
    <t>1610-00-260-9544</t>
  </si>
  <si>
    <t>1610-01-006-0013</t>
  </si>
  <si>
    <t>1610-01-128-7400</t>
  </si>
  <si>
    <t>1610-01-586-8708</t>
  </si>
  <si>
    <t>1610-400-7932-5</t>
  </si>
  <si>
    <t>1610-400-7933-5</t>
  </si>
  <si>
    <t>1610-402-4291-5</t>
  </si>
  <si>
    <t>1610-402-5361-5</t>
  </si>
  <si>
    <t>1610-402-5365-5</t>
  </si>
  <si>
    <t>1610-402-5366-5</t>
  </si>
  <si>
    <t>1615-01-112-5897</t>
  </si>
  <si>
    <t>1615-331-4321-5</t>
  </si>
  <si>
    <t>1620-00-003-0392</t>
  </si>
  <si>
    <t>1620-00-479-8749</t>
  </si>
  <si>
    <t>1620-00-494-8606</t>
  </si>
  <si>
    <t>1620-01-170-8325</t>
  </si>
  <si>
    <t>1620-419-6098-5</t>
  </si>
  <si>
    <t>1620-427-5867-5</t>
  </si>
  <si>
    <t>1630-01-005-4189</t>
  </si>
  <si>
    <t>1630-01-061-3729</t>
  </si>
  <si>
    <t>1650-00-259-2932</t>
  </si>
  <si>
    <t>1650-00-392-2793</t>
  </si>
  <si>
    <t>1650-00-468-8730</t>
  </si>
  <si>
    <t>1650-00-516-8609</t>
  </si>
  <si>
    <t>1650-00-626-5729</t>
  </si>
  <si>
    <t>1650-007-2660-5</t>
  </si>
  <si>
    <t>1650-01-039-4984</t>
  </si>
  <si>
    <t>1650-01-114-2178</t>
  </si>
  <si>
    <t>1650-01-119-7429</t>
  </si>
  <si>
    <t>1650-01-120-7512</t>
  </si>
  <si>
    <t>1650-01-125-4986</t>
  </si>
  <si>
    <t>1650-01-222-8087</t>
  </si>
  <si>
    <t>1650-01-228-8118</t>
  </si>
  <si>
    <t>1650-01-263-1604</t>
  </si>
  <si>
    <t>1650-01-568-1044</t>
  </si>
  <si>
    <t>1650-411-2755-5</t>
  </si>
  <si>
    <t>1650-411-3765-5</t>
  </si>
  <si>
    <t>1650-422-8932-5</t>
  </si>
  <si>
    <t>1650-424-8468-5</t>
  </si>
  <si>
    <t>1660-00-062-0301</t>
  </si>
  <si>
    <t>1660-00-075-3197</t>
  </si>
  <si>
    <t>1660-00-238-1362</t>
  </si>
  <si>
    <t>1660-007-1550-5</t>
  </si>
  <si>
    <t>1660-007-1551-5</t>
  </si>
  <si>
    <t>1660-007-2702-5</t>
  </si>
  <si>
    <t>1660-007-2781-5</t>
  </si>
  <si>
    <t>1660-01-063-1213</t>
  </si>
  <si>
    <t>1660-01-121-7198</t>
  </si>
  <si>
    <t>1660-01-121-7386</t>
  </si>
  <si>
    <t>1660-01-156-0316</t>
  </si>
  <si>
    <t>1660-01-293-4916</t>
  </si>
  <si>
    <t>1660-423-2292-5</t>
  </si>
  <si>
    <t>1660-423-8245-5</t>
  </si>
  <si>
    <t>1680-00-321-1185</t>
  </si>
  <si>
    <t>1680-00-323-0684</t>
  </si>
  <si>
    <t>1680-00-719-9551</t>
  </si>
  <si>
    <t>1680-00-907-0019</t>
  </si>
  <si>
    <t>1680-01-077-3439</t>
  </si>
  <si>
    <t>1680-01-085-4423</t>
  </si>
  <si>
    <t>1680-01-092-7980</t>
  </si>
  <si>
    <t>1680-01-118-5605</t>
  </si>
  <si>
    <t>1680-01-118-5606</t>
  </si>
  <si>
    <t>1680-01-118-5607</t>
  </si>
  <si>
    <t>1680-01-139-0166</t>
  </si>
  <si>
    <t>1680-01-141-7615</t>
  </si>
  <si>
    <t>1680-01-158-9652</t>
  </si>
  <si>
    <t>1680-01-158-9685</t>
  </si>
  <si>
    <t>1680-01-192-4790</t>
  </si>
  <si>
    <t>1680-01-329-0761</t>
  </si>
  <si>
    <t>1680-01-560-3396</t>
  </si>
  <si>
    <t>1680-01-582-9811</t>
  </si>
  <si>
    <t>1680-01-667-8477</t>
  </si>
  <si>
    <t>1680-334-9151-5</t>
  </si>
  <si>
    <t>1680-411-2904-5</t>
  </si>
  <si>
    <t>1680-411-4349-5</t>
  </si>
  <si>
    <t>1680-418-1877-5</t>
  </si>
  <si>
    <t>1680-421-2416-5</t>
  </si>
  <si>
    <t>1680-423-5996-5</t>
  </si>
  <si>
    <t>1680-423-8237-5</t>
  </si>
  <si>
    <t>1680-424-3164-5</t>
  </si>
  <si>
    <t>1680-426-4149-5</t>
  </si>
  <si>
    <t>1680-427-7443-5</t>
  </si>
  <si>
    <t>1680-427-7763-5</t>
  </si>
  <si>
    <t>2825-01-205-0769Z2</t>
  </si>
  <si>
    <t>2835-01-106-9132Z2</t>
  </si>
  <si>
    <t>2835-423-5750-5Z2</t>
  </si>
  <si>
    <t>2835-426-8293-5Z2</t>
  </si>
  <si>
    <t>2840-00-225-0950</t>
  </si>
  <si>
    <t>2840-00-516-7788</t>
  </si>
  <si>
    <t>2840-00-534-1824</t>
  </si>
  <si>
    <t>2840-01-013-5155</t>
  </si>
  <si>
    <t>2840-01-057-7834</t>
  </si>
  <si>
    <t>2840-01-100-1956</t>
  </si>
  <si>
    <t>2840-01-162-6962</t>
  </si>
  <si>
    <t>2840-01-164-9087</t>
  </si>
  <si>
    <t>2840-01-180-2935</t>
  </si>
  <si>
    <t>2840-01-184-8740</t>
  </si>
  <si>
    <t>2840-01-205-7700</t>
  </si>
  <si>
    <t>2840-01-205-7702</t>
  </si>
  <si>
    <t>2840-01-205-7703</t>
  </si>
  <si>
    <t>2840-01-205-7704</t>
  </si>
  <si>
    <t>2840-01-233-8463</t>
  </si>
  <si>
    <t>2840-01-242-1759</t>
  </si>
  <si>
    <t>2840-01-244-7111</t>
  </si>
  <si>
    <t>2840-01-268-4029</t>
  </si>
  <si>
    <t>2840-01-308-5491</t>
  </si>
  <si>
    <t>2840-01-311-9046</t>
  </si>
  <si>
    <t>2840-01-337-2542</t>
  </si>
  <si>
    <t>2840-01-510-4625</t>
  </si>
  <si>
    <t>2840-01-527-7719</t>
  </si>
  <si>
    <t>2840-311-7582-5</t>
  </si>
  <si>
    <t>2840-314-2610-5</t>
  </si>
  <si>
    <t>2840-423-5254-5</t>
  </si>
  <si>
    <t>2840-423-5389-5</t>
  </si>
  <si>
    <t>2840-423-5390-5</t>
  </si>
  <si>
    <t>2840-423-5391-5</t>
  </si>
  <si>
    <t>2915-00-464-8072</t>
  </si>
  <si>
    <t>2915-00-859-2915</t>
  </si>
  <si>
    <t>2915-00-887-4319</t>
  </si>
  <si>
    <t>2915-01-041-4481</t>
  </si>
  <si>
    <t>2915-01-065-9589</t>
  </si>
  <si>
    <t>2915-01-145-5349</t>
  </si>
  <si>
    <t>2915-01-169-2562</t>
  </si>
  <si>
    <t>2915-01-206-0654</t>
  </si>
  <si>
    <t>2915-01-230-9488</t>
  </si>
  <si>
    <t>2915-01-328-7241</t>
  </si>
  <si>
    <t>2915-01-448-8506</t>
  </si>
  <si>
    <t>2915-01-462-3670</t>
  </si>
  <si>
    <t>2915-01-462-6011</t>
  </si>
  <si>
    <t>2915-01-597-1095</t>
  </si>
  <si>
    <t>2915-311-6262-5</t>
  </si>
  <si>
    <t>2915-318-6158-5</t>
  </si>
  <si>
    <t>2915-401-8235-5</t>
  </si>
  <si>
    <t>2915-403-8832-5</t>
  </si>
  <si>
    <t>2915-403-8833-5</t>
  </si>
  <si>
    <t>2915-408-6351-5</t>
  </si>
  <si>
    <t>2915-410-4400-5</t>
  </si>
  <si>
    <t>2915-422-6243-5</t>
  </si>
  <si>
    <t>2920-01-103-9611Z2</t>
  </si>
  <si>
    <t>2925-00-909-1248</t>
  </si>
  <si>
    <t>2925-01-072-6709</t>
  </si>
  <si>
    <t>2925-01-180-2149</t>
  </si>
  <si>
    <t>2925-01-453-1606</t>
  </si>
  <si>
    <t>2925-401-8237-5</t>
  </si>
  <si>
    <t>2925-404-2539-5</t>
  </si>
  <si>
    <t>2935-402-3892-5</t>
  </si>
  <si>
    <t>2995-00-534-3027</t>
  </si>
  <si>
    <t>2995-01-149-8836</t>
  </si>
  <si>
    <t>2995-01-568-2048</t>
  </si>
  <si>
    <t>2995-410-1623-5</t>
  </si>
  <si>
    <t>3040-01-285-3018Z2</t>
  </si>
  <si>
    <t>4130-01-464-8896Z2</t>
  </si>
  <si>
    <t>4240-335-9044-5Z2</t>
  </si>
  <si>
    <t>4240-335-9870-5Z2</t>
  </si>
  <si>
    <t>4320-00-338-7719Z2</t>
  </si>
  <si>
    <t>4320-00-631-4859Z2</t>
  </si>
  <si>
    <t>4320-01-103-9691Z2</t>
  </si>
  <si>
    <t>4320-01-171-0452Z2</t>
  </si>
  <si>
    <t>4320-01-378-3398Z2</t>
  </si>
  <si>
    <t>4320-313-9809-5Z2</t>
  </si>
  <si>
    <t>4320-423-6069-5Z2</t>
  </si>
  <si>
    <t>4320-424-3165-5Z2</t>
  </si>
  <si>
    <t>4710-01-038-8529</t>
  </si>
  <si>
    <t>4730-00-494-1135</t>
  </si>
  <si>
    <t>4730-422-6714-5</t>
  </si>
  <si>
    <t>4810-00-759-9059</t>
  </si>
  <si>
    <t>4810-00-987-3948</t>
  </si>
  <si>
    <t>4810-01-066-7137</t>
  </si>
  <si>
    <t>4810-01-094-4567</t>
  </si>
  <si>
    <t>4810-01-132-5907</t>
  </si>
  <si>
    <t>4810-01-229-3584</t>
  </si>
  <si>
    <t>4810-422-6164-5</t>
  </si>
  <si>
    <t>4810-426-5464-5</t>
  </si>
  <si>
    <t>4820-00-337-3985</t>
  </si>
  <si>
    <t>4820-00-346-4324</t>
  </si>
  <si>
    <t>4820-01-287-7227</t>
  </si>
  <si>
    <t>4820-422-9782-5</t>
  </si>
  <si>
    <t>4820-422-9783-5</t>
  </si>
  <si>
    <t>4820-426-8788-5</t>
  </si>
  <si>
    <t>6110-00-944-3046Z2</t>
  </si>
  <si>
    <t>6110-01-049-8639Z2</t>
  </si>
  <si>
    <t>6110-01-123-0157Z2</t>
  </si>
  <si>
    <t>6110-426-7963-5Z2</t>
  </si>
  <si>
    <t>6110-427-5116-5Z2</t>
  </si>
  <si>
    <t>6115-007-1349-5Z2</t>
  </si>
  <si>
    <t>6115-01-157-5008Z2</t>
  </si>
  <si>
    <t>6115-324-2342-5Z2</t>
  </si>
  <si>
    <t>6115-423-5376-5Z2</t>
  </si>
  <si>
    <t>6125-314-8504-5Z2</t>
  </si>
  <si>
    <t>6125-416-0011-5Z2</t>
  </si>
  <si>
    <t>6125-418-8023-5Z2</t>
  </si>
  <si>
    <t>6130-01-534-7618Z2</t>
  </si>
  <si>
    <t>6140-01-619-8889Z2</t>
  </si>
  <si>
    <t>6610-00-000-0122</t>
  </si>
  <si>
    <t>6610-00-134-1824</t>
  </si>
  <si>
    <t>6610-00-663-8800</t>
  </si>
  <si>
    <t>6610-00-726-9421</t>
  </si>
  <si>
    <t>6610-01-345-3450</t>
  </si>
  <si>
    <t>6610-317-6425-5</t>
  </si>
  <si>
    <t>6610-415-5497-5</t>
  </si>
  <si>
    <t>6610-422-4622-5</t>
  </si>
  <si>
    <t>6615-01-383-3498</t>
  </si>
  <si>
    <t>6615-01-391-3501</t>
  </si>
  <si>
    <t>6615-422-8553-5</t>
  </si>
  <si>
    <t>6620-00-075-5861</t>
  </si>
  <si>
    <t>6620-00-720-3223</t>
  </si>
  <si>
    <t>6620-01-038-5801</t>
  </si>
  <si>
    <t>6620-01-120-7434</t>
  </si>
  <si>
    <t>6680-00-937-0429</t>
  </si>
  <si>
    <t>6680-01-123-7727</t>
  </si>
  <si>
    <t>6680-01-171-2903</t>
  </si>
  <si>
    <t>6680-403-8840-5</t>
  </si>
  <si>
    <t>6680-421-1031-5</t>
  </si>
  <si>
    <t>6680-427-8572-5</t>
  </si>
  <si>
    <t>6680-427-8593-5</t>
  </si>
  <si>
    <t>6685-00-941-4087</t>
  </si>
  <si>
    <t>6685-01-308-0858</t>
  </si>
  <si>
    <t>6695-426-7929-5</t>
  </si>
  <si>
    <t>8145-00-111-5843C2</t>
  </si>
  <si>
    <t>8145-407-4439-5C2</t>
  </si>
  <si>
    <t>PN01-41101-411</t>
  </si>
  <si>
    <t>PN01-41101-412</t>
  </si>
  <si>
    <t>PN01-55602-71</t>
  </si>
  <si>
    <t>PN01-55602-81</t>
  </si>
  <si>
    <t>PN01-72032-31</t>
  </si>
  <si>
    <t>PN102746-4-3</t>
  </si>
  <si>
    <t>PN102ER1EC</t>
  </si>
  <si>
    <t>PN103112-5-S1</t>
  </si>
  <si>
    <t>PN103568-1-2</t>
  </si>
  <si>
    <t>PN1125-428760</t>
  </si>
  <si>
    <t>PN1138PG-CP-1-15</t>
  </si>
  <si>
    <t>PN114PS401-W2</t>
  </si>
  <si>
    <t>PN1150642-3</t>
  </si>
  <si>
    <t>PN1159B20045-S28</t>
  </si>
  <si>
    <t>PN1159CSH20702-102</t>
  </si>
  <si>
    <t>PN1159H20264-25</t>
  </si>
  <si>
    <t>PN1159LM40126-8</t>
  </si>
  <si>
    <t>PN1159ODL40140-5A</t>
  </si>
  <si>
    <t>PN1159SCAV373-805</t>
  </si>
  <si>
    <t>PN1159SCAV520-3</t>
  </si>
  <si>
    <t>PN1159SCC472-4</t>
  </si>
  <si>
    <t>PN1159SCF215-31</t>
  </si>
  <si>
    <t>PN1159SCF405-21</t>
  </si>
  <si>
    <t>PN1159SCL200-46SB8</t>
  </si>
  <si>
    <t>PN1159W20164-S803</t>
  </si>
  <si>
    <t>PN123312-9-1</t>
  </si>
  <si>
    <t>PN123B10600-PYLON</t>
  </si>
  <si>
    <t>PN123EC95021-1</t>
  </si>
  <si>
    <t>PN123P10309-541J</t>
  </si>
  <si>
    <t>PN123W10003-502</t>
  </si>
  <si>
    <t>PN128-380078-10</t>
  </si>
  <si>
    <t>PN128-810085-653</t>
  </si>
  <si>
    <t>PN128-810085-654</t>
  </si>
  <si>
    <t>PN128-820028-6011</t>
  </si>
  <si>
    <t>PN132-380000-13</t>
  </si>
  <si>
    <t>PN132-384002-2</t>
  </si>
  <si>
    <t>PN141T4835-71</t>
  </si>
  <si>
    <t>PN141T4835-72</t>
  </si>
  <si>
    <t>PN145ES008-W12</t>
  </si>
  <si>
    <t>PN145HS552-W1</t>
  </si>
  <si>
    <t>PN1534600-501</t>
  </si>
  <si>
    <t>PN1543700-7</t>
  </si>
  <si>
    <t>PN161903-100</t>
  </si>
  <si>
    <t>PN171019-16</t>
  </si>
  <si>
    <t>PN1820M33P14</t>
  </si>
  <si>
    <t>PN183T2001-37G</t>
  </si>
  <si>
    <t>PN18-5600-1</t>
  </si>
  <si>
    <t>PN20180-24-STS</t>
  </si>
  <si>
    <t>PN202-0002-508</t>
  </si>
  <si>
    <t>PN2-080-000-48</t>
  </si>
  <si>
    <t>PN208-004-011</t>
  </si>
  <si>
    <t>PN2100136-1-10</t>
  </si>
  <si>
    <t>PN2121-1-13</t>
  </si>
  <si>
    <t>PN220-385002-1</t>
  </si>
  <si>
    <t>PN2214070-5</t>
  </si>
  <si>
    <t>PN2214400-3-1</t>
  </si>
  <si>
    <t>PN224-2201-509</t>
  </si>
  <si>
    <t>PN224M4761-513</t>
  </si>
  <si>
    <t>PN230-364051-11</t>
  </si>
  <si>
    <t>PN230-620001-701</t>
  </si>
  <si>
    <t>PN233N3212-302</t>
  </si>
  <si>
    <t>PN2340186-2-3</t>
  </si>
  <si>
    <t>PN241-193-000-012</t>
  </si>
  <si>
    <t>PN25-8NF2433-3</t>
  </si>
  <si>
    <t>PN25-8VF181-1A</t>
  </si>
  <si>
    <t>PN25-8WB9-2A</t>
  </si>
  <si>
    <t>PN25-8WS1513-57</t>
  </si>
  <si>
    <t>PN25-8WS1513-58</t>
  </si>
  <si>
    <t>PN25H8FC855-39A</t>
  </si>
  <si>
    <t>PN25H8FC945-1A</t>
  </si>
  <si>
    <t>PN2608811-5</t>
  </si>
  <si>
    <t>PN273T1100-6</t>
  </si>
  <si>
    <t>PN275T6221-3</t>
  </si>
  <si>
    <t>PN2-7680-2</t>
  </si>
  <si>
    <t>PN2790475-102</t>
  </si>
  <si>
    <t>PN285T0049-64</t>
  </si>
  <si>
    <t>PN285T0049-64MODA</t>
  </si>
  <si>
    <t>PN2B6-72</t>
  </si>
  <si>
    <t>PN3001-01-100-7</t>
  </si>
  <si>
    <t>PN3002KGA-1</t>
  </si>
  <si>
    <t>PN3060710-23</t>
  </si>
  <si>
    <t>PN3115104-01</t>
  </si>
  <si>
    <t>PN313T3340-100</t>
  </si>
  <si>
    <t>PN313T3340-118</t>
  </si>
  <si>
    <t>PN314U2100-53</t>
  </si>
  <si>
    <t>PN3214740-3-1</t>
  </si>
  <si>
    <t>PN3215086-3</t>
  </si>
  <si>
    <t>PN3430-00-11</t>
  </si>
  <si>
    <t>PN3609150-3</t>
  </si>
  <si>
    <t>PN3790037-108</t>
  </si>
  <si>
    <t>PN3800826-1</t>
  </si>
  <si>
    <t>PN38023-10374-A343</t>
  </si>
  <si>
    <t>PN38-771</t>
  </si>
  <si>
    <t>PN389154-1M1</t>
  </si>
  <si>
    <t>PN396460-3</t>
  </si>
  <si>
    <t>PN3A090-0015-02-1</t>
  </si>
  <si>
    <t>PN3A090-0016-02-1</t>
  </si>
  <si>
    <t>PN40010001-201</t>
  </si>
  <si>
    <t>PN4080446J</t>
  </si>
  <si>
    <t>PN414L2410-W301</t>
  </si>
  <si>
    <t>PN414PS402-1</t>
  </si>
  <si>
    <t>PN441553-9</t>
  </si>
  <si>
    <t>PN442329</t>
  </si>
  <si>
    <t>PN45A16001-011</t>
  </si>
  <si>
    <t>PN45AS48015-002</t>
  </si>
  <si>
    <t>PN45AS48017-007</t>
  </si>
  <si>
    <t>PN45AS63001-025</t>
  </si>
  <si>
    <t>PN45AS65022-023</t>
  </si>
  <si>
    <t>PN45AS86825-009</t>
  </si>
  <si>
    <t>PN5006003D</t>
  </si>
  <si>
    <t>PN5006286G</t>
  </si>
  <si>
    <t>PN520-3030-009</t>
  </si>
  <si>
    <t>PN520-8030-001</t>
  </si>
  <si>
    <t>PN52A16001-102</t>
  </si>
  <si>
    <t>PN540-0719-2</t>
  </si>
  <si>
    <t>PN550-1-00236</t>
  </si>
  <si>
    <t>PN6006419-1</t>
  </si>
  <si>
    <t>PN6006422</t>
  </si>
  <si>
    <t>PN6006508</t>
  </si>
  <si>
    <t>PN606622-4</t>
  </si>
  <si>
    <t>PN606832-21</t>
  </si>
  <si>
    <t>PN6068T97P17JA</t>
  </si>
  <si>
    <t>PN617MK4</t>
  </si>
  <si>
    <t>PN66068-08</t>
  </si>
  <si>
    <t>PN6846396</t>
  </si>
  <si>
    <t>PN684D100-15</t>
  </si>
  <si>
    <t>PN68A110001-1045</t>
  </si>
  <si>
    <t>PN68A110001-1046</t>
  </si>
  <si>
    <t>PN68A731001</t>
  </si>
  <si>
    <t>PN692D100-13</t>
  </si>
  <si>
    <t>PN696-1-13</t>
  </si>
  <si>
    <t>PN6D7207C</t>
  </si>
  <si>
    <t>PN70101-31000-A048</t>
  </si>
  <si>
    <t>PN70102-08200-060</t>
  </si>
  <si>
    <t>PN70102-08200-364</t>
  </si>
  <si>
    <t>PN70250-12051-A555</t>
  </si>
  <si>
    <t>PN70307-02804-A301</t>
  </si>
  <si>
    <t>PN70351-08080-A043</t>
  </si>
  <si>
    <t>PN70351-84100-043</t>
  </si>
  <si>
    <t>PN70410-02650-A047</t>
  </si>
  <si>
    <t>PN70652-02300-A051</t>
  </si>
  <si>
    <t>PN732-11750-03</t>
  </si>
  <si>
    <t>PN732-12870-01</t>
  </si>
  <si>
    <t>PN75AS87201-107</t>
  </si>
  <si>
    <t>PN76A32611-101</t>
  </si>
  <si>
    <t>PN76A77505-101</t>
  </si>
  <si>
    <t>PN773289-19</t>
  </si>
  <si>
    <t>PN779-802001-1</t>
  </si>
  <si>
    <t>PN779-802083-1</t>
  </si>
  <si>
    <t>PN780933-6-011</t>
  </si>
  <si>
    <t>PN831058-1</t>
  </si>
  <si>
    <t>PN866-1-1</t>
  </si>
  <si>
    <t>PN901907</t>
  </si>
  <si>
    <t>PN965-0041-036</t>
  </si>
  <si>
    <t>PN978836-5-1</t>
  </si>
  <si>
    <t>PN99AS12664-103</t>
  </si>
  <si>
    <t>PNA22785-A001</t>
  </si>
  <si>
    <t>PNAIR46521-2</t>
  </si>
  <si>
    <t>PNBPS7-3</t>
  </si>
  <si>
    <t>PNC2-142C00001-104</t>
  </si>
  <si>
    <t>PNC2-156C01030-102</t>
  </si>
  <si>
    <t>PNC2-156C01040-102</t>
  </si>
  <si>
    <t>PNC2-156C01060-102</t>
  </si>
  <si>
    <t>PNC2-156C01060-801</t>
  </si>
  <si>
    <t>PNC2-2704506-2</t>
  </si>
  <si>
    <t>PNC2-325C07001-101</t>
  </si>
  <si>
    <t>PNC2-3888521-4</t>
  </si>
  <si>
    <t>PNC2-513C07001-101</t>
  </si>
  <si>
    <t>PNC2-515C07003-101</t>
  </si>
  <si>
    <t>PNC2-515C07004-101</t>
  </si>
  <si>
    <t>PNC2-520C07220-111</t>
  </si>
  <si>
    <t>PNC2-524C06706-803</t>
  </si>
  <si>
    <t>PNC2-524C07701-119</t>
  </si>
  <si>
    <t>PNC2-524C07702-121</t>
  </si>
  <si>
    <t>PNC2-5374345-101</t>
  </si>
  <si>
    <t>PNC2-545C07001-101</t>
  </si>
  <si>
    <t>PNC2-563C07701-103</t>
  </si>
  <si>
    <t>PNC2-564K06701-801</t>
  </si>
  <si>
    <t>PNC2-564K06701-805</t>
  </si>
  <si>
    <t>PNC2-564P07002-103</t>
  </si>
  <si>
    <t>PNC2-571C07008-101</t>
  </si>
  <si>
    <t>PNC2-572C07004-101</t>
  </si>
  <si>
    <t>PNC2-573C07006-101</t>
  </si>
  <si>
    <t>PNC2-573C07105-101</t>
  </si>
  <si>
    <t>PNC2-582C12031-101</t>
  </si>
  <si>
    <t>PNC2-593C07102-101</t>
  </si>
  <si>
    <t>PNC2-661C14011-101</t>
  </si>
  <si>
    <t>PNC2-664C07001-105</t>
  </si>
  <si>
    <t>PNC2-664C07002-101</t>
  </si>
  <si>
    <t>PNC2-664C07003-103</t>
  </si>
  <si>
    <t>PNC2-666C12001-101</t>
  </si>
  <si>
    <t>PNC2-666C12011-801</t>
  </si>
  <si>
    <t>PNC2-666C12021-101</t>
  </si>
  <si>
    <t>PNC2-666C12031-101</t>
  </si>
  <si>
    <t>PNC2-668C06001-801</t>
  </si>
  <si>
    <t>PNC2-669C12201-103</t>
  </si>
  <si>
    <t>PNC2-669K06002-801</t>
  </si>
  <si>
    <t>PNC2-791C07105-115</t>
  </si>
  <si>
    <t>PNC2-791C07107-103</t>
  </si>
  <si>
    <t>PNC2-792C07101-101</t>
  </si>
  <si>
    <t>PNC2-793C06107-803</t>
  </si>
  <si>
    <t>PNC2-793C07101-109</t>
  </si>
  <si>
    <t>PNC2-799C07101-117</t>
  </si>
  <si>
    <t>PNC2-976C71531-101</t>
  </si>
  <si>
    <t>PNC2-976C71532-101</t>
  </si>
  <si>
    <t>PNC2-976C71533-101</t>
  </si>
  <si>
    <t>PNC2-976C71534-101</t>
  </si>
  <si>
    <t>PNF102010G3</t>
  </si>
  <si>
    <t>PNF116210G3</t>
  </si>
  <si>
    <t>PNGRCA10A</t>
  </si>
  <si>
    <t>PNHTE250072-1</t>
  </si>
  <si>
    <t>PNJAG00368736-001</t>
  </si>
  <si>
    <t>PNJAG00427066-ASY</t>
  </si>
  <si>
    <t>PNJAG09-130221-103</t>
  </si>
  <si>
    <t>PNJAG0FX4000A01G01</t>
  </si>
  <si>
    <t>PNJAG1151072-2</t>
  </si>
  <si>
    <t>PNJAG15800-029-8</t>
  </si>
  <si>
    <t>PNJAG1962M67P06</t>
  </si>
  <si>
    <t>PNJAG2205M86P02</t>
  </si>
  <si>
    <t>PNJAG2222254-1</t>
  </si>
  <si>
    <t>PNJAG24E508322G03</t>
  </si>
  <si>
    <t>PNJAG2670M21P02</t>
  </si>
  <si>
    <t>PNJAG2910040-101</t>
  </si>
  <si>
    <t>PNJAG294W5110-574</t>
  </si>
  <si>
    <t>PNJAG3800550-1</t>
  </si>
  <si>
    <t>PNJAG41004509-1</t>
  </si>
  <si>
    <t>PNJAG473487-09</t>
  </si>
  <si>
    <t>PNJAG4A3795-1</t>
  </si>
  <si>
    <t>PNJAG767146A</t>
  </si>
  <si>
    <t>PNJAG9613100-0701</t>
  </si>
  <si>
    <t>PNJAG9700G2ABF10A</t>
  </si>
  <si>
    <t>PNJAGBPAS10-5</t>
  </si>
  <si>
    <t>PNJAGC20558000</t>
  </si>
  <si>
    <t>PNJAGF0402658</t>
  </si>
  <si>
    <t>PNJAGF0402661</t>
  </si>
  <si>
    <t>PNJAGF0404085</t>
  </si>
  <si>
    <t>PNJAGRD-FA3621-01</t>
  </si>
  <si>
    <t>PNJAGS3009-001-001</t>
  </si>
  <si>
    <t>PNKC-113T1385-1</t>
  </si>
  <si>
    <t>PNKC-141T4835-71</t>
  </si>
  <si>
    <t>PNKC-141T4835-72</t>
  </si>
  <si>
    <t>PNKC-15800-029-3</t>
  </si>
  <si>
    <t>PNKC-1721F4</t>
  </si>
  <si>
    <t>PNKC-233T3235-301</t>
  </si>
  <si>
    <t>PNKC-285T0035-202</t>
  </si>
  <si>
    <t>PNKC-285T1115-15</t>
  </si>
  <si>
    <t>PNKC-30-1685-2</t>
  </si>
  <si>
    <t>PNKC-3268792-10</t>
  </si>
  <si>
    <t>PNKC-34600012-22</t>
  </si>
  <si>
    <t>PNKC-41SG265-1</t>
  </si>
  <si>
    <t>PNKC-606622-4</t>
  </si>
  <si>
    <t>PNKC-680640-4</t>
  </si>
  <si>
    <t>PNKC-MA20A1001-1</t>
  </si>
  <si>
    <t>PNKC-S272U860-6</t>
  </si>
  <si>
    <t>PNL944769</t>
  </si>
  <si>
    <t>PNM250-10603</t>
  </si>
  <si>
    <t>PNMA20A2023</t>
  </si>
  <si>
    <t>PNMXP326-1</t>
  </si>
  <si>
    <t>PNRK49303A</t>
  </si>
  <si>
    <t>PNRK49305A</t>
  </si>
  <si>
    <t>PNRK49306A</t>
  </si>
  <si>
    <t>PNRO-171-1</t>
  </si>
  <si>
    <t>PNS25H8WF1-1A</t>
  </si>
  <si>
    <t>PNS779-802071-2</t>
  </si>
  <si>
    <t>PNS779-802071-27</t>
  </si>
  <si>
    <t>PNS779-802071-4</t>
  </si>
  <si>
    <t>PNSLZ7279-1</t>
  </si>
  <si>
    <t>PNSV500</t>
  </si>
  <si>
    <t>PNT30G0001-311</t>
  </si>
  <si>
    <t>PNT30G0001-312</t>
  </si>
  <si>
    <t>PNT30G0001-551</t>
  </si>
  <si>
    <t>PNT69G0005-801</t>
  </si>
  <si>
    <t>PN128-530005-45</t>
  </si>
  <si>
    <t>PN68A241001-1001</t>
  </si>
  <si>
    <t>PNRO-126</t>
  </si>
  <si>
    <t>PNRO-135</t>
  </si>
  <si>
    <t>123W10925-503</t>
  </si>
  <si>
    <t>123B10045-501</t>
  </si>
  <si>
    <t>DOOR ACCESS</t>
  </si>
  <si>
    <t>123W10490-507</t>
  </si>
  <si>
    <t>DOOR LANDING GE</t>
  </si>
  <si>
    <t>372405-11</t>
  </si>
  <si>
    <t>RAMP ASSY</t>
  </si>
  <si>
    <t>68A731201-1015</t>
  </si>
  <si>
    <t>68A731001-1019</t>
  </si>
  <si>
    <t>123CS10004-601</t>
  </si>
  <si>
    <t>FLAP,WING LANDING</t>
  </si>
  <si>
    <t>123CS10004-602</t>
  </si>
  <si>
    <t>123CS11805-505</t>
  </si>
  <si>
    <t>TAB</t>
  </si>
  <si>
    <t>C1160-7AJ</t>
  </si>
  <si>
    <t>LIN SERVO</t>
  </si>
  <si>
    <t>123CS10008-602</t>
  </si>
  <si>
    <t>123CS10002-508</t>
  </si>
  <si>
    <t>ELEVATOR RH</t>
  </si>
  <si>
    <t>ACA1218</t>
  </si>
  <si>
    <t>123CS11804-521</t>
  </si>
  <si>
    <t>123CS50010-6</t>
  </si>
  <si>
    <t>STABILIZER,V</t>
  </si>
  <si>
    <t>T53G2001-101</t>
  </si>
  <si>
    <t>T36G0011-101</t>
  </si>
  <si>
    <t>FLAP ASSY</t>
  </si>
  <si>
    <t>T36G0011-102</t>
  </si>
  <si>
    <t>T30G0001-112</t>
  </si>
  <si>
    <t>MAIN WING ASSY</t>
  </si>
  <si>
    <t>NOSE RADOME</t>
  </si>
  <si>
    <t>HORIZONTAL STABILIZER</t>
  </si>
  <si>
    <t>4FB14A3-6A</t>
  </si>
  <si>
    <t>BLADE PROPELLER</t>
  </si>
  <si>
    <t>582785-1</t>
  </si>
  <si>
    <t>774800-1</t>
  </si>
  <si>
    <t>SYNCHROPHASER</t>
  </si>
  <si>
    <t>1000094-1-102</t>
  </si>
  <si>
    <t>CONTROL,PROPELLER</t>
  </si>
  <si>
    <t>RFP 29</t>
  </si>
  <si>
    <t>FEATHERING</t>
  </si>
  <si>
    <t>R209-4-40-4-5-2</t>
  </si>
  <si>
    <t>PROPELLER-A</t>
  </si>
  <si>
    <t>607010004</t>
  </si>
  <si>
    <t>4CM71</t>
  </si>
  <si>
    <t>SPINNER</t>
  </si>
  <si>
    <t>PTG 14 23</t>
  </si>
  <si>
    <t>602250001</t>
  </si>
  <si>
    <t>145D3400-32</t>
  </si>
  <si>
    <t>70102-08200-045</t>
  </si>
  <si>
    <t>SPINDLE</t>
  </si>
  <si>
    <t>2578075-1</t>
  </si>
  <si>
    <t>DRAG BRACE</t>
  </si>
  <si>
    <t>2578491-1</t>
  </si>
  <si>
    <t>SHOCK STRUT ASS</t>
  </si>
  <si>
    <t>2578491-2</t>
  </si>
  <si>
    <t>3316498-1</t>
  </si>
  <si>
    <t>STRUT ASSY MLG</t>
  </si>
  <si>
    <t>01-41101-321</t>
  </si>
  <si>
    <t>LANDING GEAR</t>
  </si>
  <si>
    <t>230-810100-1</t>
  </si>
  <si>
    <t>MECHANISM ASSY</t>
  </si>
  <si>
    <t>5000263</t>
  </si>
  <si>
    <t>DISK BRAKE</t>
  </si>
  <si>
    <t>5002709</t>
  </si>
  <si>
    <t>WHEEL LAND</t>
  </si>
  <si>
    <t>WHEEL ASSY,MLG</t>
  </si>
  <si>
    <t>5C5794</t>
  </si>
  <si>
    <t>SNUBBER,AFT CARGO</t>
  </si>
  <si>
    <t>68A692500-1001</t>
  </si>
  <si>
    <t>68A692409-1005</t>
  </si>
  <si>
    <t>68A692484-1003</t>
  </si>
  <si>
    <t>1855E96</t>
  </si>
  <si>
    <t>BRAKE,FLAP EMER RH</t>
  </si>
  <si>
    <t>PF-17L-3911-25ZE-4C</t>
  </si>
  <si>
    <t>2750514-6</t>
  </si>
  <si>
    <t>145HS203-1</t>
  </si>
  <si>
    <t>145HS520-6</t>
  </si>
  <si>
    <t>145HS203-2</t>
  </si>
  <si>
    <t>1159SCH233-5</t>
  </si>
  <si>
    <t>ACCUMULATOR,PNEUMATIC</t>
  </si>
  <si>
    <t>145H7300-20</t>
  </si>
  <si>
    <t>UA538795-3</t>
  </si>
  <si>
    <t>2750534M3</t>
  </si>
  <si>
    <t>FA100009-001</t>
  </si>
  <si>
    <t>04864-1</t>
  </si>
  <si>
    <t>1608516</t>
  </si>
  <si>
    <t>40290-20007</t>
  </si>
  <si>
    <t>60900-11-A</t>
  </si>
  <si>
    <t>RETRACT ACTUATOR,MLG</t>
  </si>
  <si>
    <t>102538-2-1</t>
  </si>
  <si>
    <t>CONTROL,CABIN VALVE</t>
  </si>
  <si>
    <t>870038</t>
  </si>
  <si>
    <t>68B850059-1003</t>
  </si>
  <si>
    <t>139187</t>
  </si>
  <si>
    <t>SUPERCHARGE</t>
  </si>
  <si>
    <t>139202</t>
  </si>
  <si>
    <t>103112-5</t>
  </si>
  <si>
    <t>107884-2</t>
  </si>
  <si>
    <t>THERMOSTAT</t>
  </si>
  <si>
    <t>571545-7-1</t>
  </si>
  <si>
    <t>A11C30-1</t>
  </si>
  <si>
    <t>IGNITION ASSY</t>
  </si>
  <si>
    <t>SYLZ50684</t>
  </si>
  <si>
    <t>900-002-251</t>
  </si>
  <si>
    <t>CONTROL,OXYGEN</t>
  </si>
  <si>
    <t>108136-1</t>
  </si>
  <si>
    <t>732-12980</t>
  </si>
  <si>
    <t>732-11660-01</t>
  </si>
  <si>
    <t>REHEAT CONDENSER</t>
  </si>
  <si>
    <t>123AM50010-1</t>
  </si>
  <si>
    <t>ACTUATOR AILERO</t>
  </si>
  <si>
    <t>W2F5771-3</t>
  </si>
  <si>
    <t>CONTROL SYSTEM</t>
  </si>
  <si>
    <t>7935-1</t>
  </si>
  <si>
    <t>REEL SHOULDER</t>
  </si>
  <si>
    <t>W2F5614-13</t>
  </si>
  <si>
    <t>GEARBOX ASSY</t>
  </si>
  <si>
    <t>A451M9A</t>
  </si>
  <si>
    <t>1685T100-5</t>
  </si>
  <si>
    <t>70400-01201-044</t>
  </si>
  <si>
    <t>YOKE AND HOUSING</t>
  </si>
  <si>
    <t>145CS100-7</t>
  </si>
  <si>
    <t>145CS100-6</t>
  </si>
  <si>
    <t>145CS100-5</t>
  </si>
  <si>
    <t>569-101000-105</t>
  </si>
  <si>
    <t>C0NTR0L</t>
  </si>
  <si>
    <t>114E6040-6</t>
  </si>
  <si>
    <t>70400-08101-046</t>
  </si>
  <si>
    <t>70400-08102-045</t>
  </si>
  <si>
    <t>BELL CRANK</t>
  </si>
  <si>
    <t>123CS11939-505</t>
  </si>
  <si>
    <t>70550-01124-105</t>
  </si>
  <si>
    <t>2-080-450-14</t>
  </si>
  <si>
    <t>140-810043-12</t>
  </si>
  <si>
    <t>25-8NF239A</t>
  </si>
  <si>
    <t>70410-22760-A049</t>
  </si>
  <si>
    <t>ROLL TRIM</t>
  </si>
  <si>
    <t>01-57620-51</t>
  </si>
  <si>
    <t>21308001-08</t>
  </si>
  <si>
    <t>CHA665-102-31</t>
  </si>
  <si>
    <t>CZ09609018</t>
  </si>
  <si>
    <t>145CS101-W3</t>
  </si>
  <si>
    <t>87000-02408</t>
  </si>
  <si>
    <t>FA143-1</t>
  </si>
  <si>
    <t>76A55102-201</t>
  </si>
  <si>
    <t>152-574005-1</t>
  </si>
  <si>
    <t>SWITCH PANEL ASSY</t>
  </si>
  <si>
    <t>70902-21000-A505</t>
  </si>
  <si>
    <t>2-141-170-22</t>
  </si>
  <si>
    <t>DISC ASSY 4TH</t>
  </si>
  <si>
    <t>4501114</t>
  </si>
  <si>
    <t>366534-5</t>
  </si>
  <si>
    <t>BOOSTER</t>
  </si>
  <si>
    <t>79B00101-221</t>
  </si>
  <si>
    <t>6847260</t>
  </si>
  <si>
    <t>4043182</t>
  </si>
  <si>
    <t>RING ASSY</t>
  </si>
  <si>
    <t>4043222</t>
  </si>
  <si>
    <t>SEAL ASY</t>
  </si>
  <si>
    <t>4046405</t>
  </si>
  <si>
    <t>DUCT ASSY</t>
  </si>
  <si>
    <t>6895015</t>
  </si>
  <si>
    <t>TURBINE ROTOR</t>
  </si>
  <si>
    <t>2-141-120-40</t>
  </si>
  <si>
    <t>2-141-460-06</t>
  </si>
  <si>
    <t>VANE ASSY</t>
  </si>
  <si>
    <t>4056200</t>
  </si>
  <si>
    <t>NOZZLE SEGM</t>
  </si>
  <si>
    <t>4060955</t>
  </si>
  <si>
    <t>LINER ASSY</t>
  </si>
  <si>
    <t>4064672</t>
  </si>
  <si>
    <t>4067478</t>
  </si>
  <si>
    <t>VANE ASSY COMPRESSOR,AIRCRAFT</t>
  </si>
  <si>
    <t>4067476</t>
  </si>
  <si>
    <t>4067477</t>
  </si>
  <si>
    <t>4067479</t>
  </si>
  <si>
    <t>6061T48G01</t>
  </si>
  <si>
    <t>BAFFLE</t>
  </si>
  <si>
    <t>2-121-300-44</t>
  </si>
  <si>
    <t>4067029</t>
  </si>
  <si>
    <t>DUCT,EXHAUST,TURBINE ENGINE</t>
  </si>
  <si>
    <t>2-121-100-60</t>
  </si>
  <si>
    <t>9547M16G01</t>
  </si>
  <si>
    <t>STATOR ASSY REAR</t>
  </si>
  <si>
    <t>9528M23G13</t>
  </si>
  <si>
    <t>CASE,COMPRESSOR,AI</t>
  </si>
  <si>
    <t>1602M64G07</t>
  </si>
  <si>
    <t>2-200-071-81</t>
  </si>
  <si>
    <t>KIT,TAILPIPE ASSY</t>
  </si>
  <si>
    <t>2215M18G01</t>
  </si>
  <si>
    <t>HPT ROTOR</t>
  </si>
  <si>
    <t>5001T07P04</t>
  </si>
  <si>
    <t>9440746JA</t>
  </si>
  <si>
    <t>RK49300A</t>
  </si>
  <si>
    <t>CHAMBER ASSY</t>
  </si>
  <si>
    <t>RK49301A</t>
  </si>
  <si>
    <t>RK49302A</t>
  </si>
  <si>
    <t>RK49304A</t>
  </si>
  <si>
    <t>6007T41P01</t>
  </si>
  <si>
    <t>6821460</t>
  </si>
  <si>
    <t>1034540</t>
  </si>
  <si>
    <t>16VP006-3</t>
  </si>
  <si>
    <t>PROPORTIONER</t>
  </si>
  <si>
    <t>4055136JA</t>
  </si>
  <si>
    <t>PUMP A/B F</t>
  </si>
  <si>
    <t>441147-7</t>
  </si>
  <si>
    <t>767820-3</t>
  </si>
  <si>
    <t>441738JA-4</t>
  </si>
  <si>
    <t>70035</t>
  </si>
  <si>
    <t>VALVE,FUEL PRESSURIZING AND DR</t>
  </si>
  <si>
    <t>RR53150F</t>
  </si>
  <si>
    <t>PUMP FUEL,BOOSTER</t>
  </si>
  <si>
    <t>708500-2</t>
  </si>
  <si>
    <t>MAIN FUEL PUMP</t>
  </si>
  <si>
    <t>6044T78G04</t>
  </si>
  <si>
    <t>1459M17G06JA</t>
  </si>
  <si>
    <t>CONTROL ASSY,AUGMENTER FUEL</t>
  </si>
  <si>
    <t>1296M72P03</t>
  </si>
  <si>
    <t>PUMP,FUEL BOOST</t>
  </si>
  <si>
    <t>ER0J30371</t>
  </si>
  <si>
    <t>6000157G01C</t>
  </si>
  <si>
    <t>GB242-9BV</t>
  </si>
  <si>
    <t>MDK-TF55000-2A</t>
  </si>
  <si>
    <t>MDK-TF55000-6</t>
  </si>
  <si>
    <t>CCU505 96BU</t>
  </si>
  <si>
    <t>FUEL CONTRO</t>
  </si>
  <si>
    <t>RK45139A</t>
  </si>
  <si>
    <t>2411600-3</t>
  </si>
  <si>
    <t>372697-21-1</t>
  </si>
  <si>
    <t>4001T90G04</t>
  </si>
  <si>
    <t>10-111160-6</t>
  </si>
  <si>
    <t>EXCITER ASSY</t>
  </si>
  <si>
    <t>47425</t>
  </si>
  <si>
    <t>1159SCAV373-105</t>
  </si>
  <si>
    <t>ALTERNATOR</t>
  </si>
  <si>
    <t>NB 38</t>
  </si>
  <si>
    <t>IGNITION UN</t>
  </si>
  <si>
    <t>C14203</t>
  </si>
  <si>
    <t>RU20447A</t>
  </si>
  <si>
    <t>4044337JA</t>
  </si>
  <si>
    <t>441287JA</t>
  </si>
  <si>
    <t>36E80-14QA</t>
  </si>
  <si>
    <t>500-1-04790-001</t>
  </si>
  <si>
    <t>70400-08110-061</t>
  </si>
  <si>
    <t>2215530-3-1</t>
  </si>
  <si>
    <t>EVAPORATOR</t>
  </si>
  <si>
    <t>18D22370-5</t>
  </si>
  <si>
    <t>ESCAPE SLIDES</t>
  </si>
  <si>
    <t>18D22370-4</t>
  </si>
  <si>
    <t>190914-1-1</t>
  </si>
  <si>
    <t>EJECTOR ASSY</t>
  </si>
  <si>
    <t>123488-010-01</t>
  </si>
  <si>
    <t>379580-300</t>
  </si>
  <si>
    <t>66039-01</t>
  </si>
  <si>
    <t>PUMP,AXIAL PISTONS</t>
  </si>
  <si>
    <t>1156M46P16</t>
  </si>
  <si>
    <t>GD321-6</t>
  </si>
  <si>
    <t>114P4010-W1</t>
  </si>
  <si>
    <t>2-300-384-J1</t>
  </si>
  <si>
    <t>4045661</t>
  </si>
  <si>
    <t>60487-1</t>
  </si>
  <si>
    <t>DISCONNECT</t>
  </si>
  <si>
    <t>85000-25701</t>
  </si>
  <si>
    <t>122640-2-1</t>
  </si>
  <si>
    <t>VALVE SHUTOFF</t>
  </si>
  <si>
    <t>26130010-01</t>
  </si>
  <si>
    <t>426V2400</t>
  </si>
  <si>
    <t>AV19A1031-109</t>
  </si>
  <si>
    <t>156130-14</t>
  </si>
  <si>
    <t>109710-9</t>
  </si>
  <si>
    <t>40250-30006</t>
  </si>
  <si>
    <t>2700271-1</t>
  </si>
  <si>
    <t>45780-1</t>
  </si>
  <si>
    <t>1159SCAC010-1</t>
  </si>
  <si>
    <t>732-12150-01</t>
  </si>
  <si>
    <t>4400300-3</t>
  </si>
  <si>
    <t>3202696-1-S1</t>
  </si>
  <si>
    <t>3S2060DC102D1</t>
  </si>
  <si>
    <t>PANEL AC GEN</t>
  </si>
  <si>
    <t>51517-000L</t>
  </si>
  <si>
    <t>179-60500-5</t>
  </si>
  <si>
    <t>FAA51-1</t>
  </si>
  <si>
    <t>FA30-1</t>
  </si>
  <si>
    <t>N0314</t>
  </si>
  <si>
    <t>28B139-87A</t>
  </si>
  <si>
    <t>G29-7BT-1</t>
  </si>
  <si>
    <t>G29-7AY-1</t>
  </si>
  <si>
    <t>GENERATOR,STANDBY</t>
  </si>
  <si>
    <t>FDA-3A</t>
  </si>
  <si>
    <t>MOTOR GENERATOR</t>
  </si>
  <si>
    <t>FDA-3-E-A</t>
  </si>
  <si>
    <t>MOTOR GENER</t>
  </si>
  <si>
    <t>FDA-1B</t>
  </si>
  <si>
    <t>PC-125-12B</t>
  </si>
  <si>
    <t>LP33333</t>
  </si>
  <si>
    <t>BATTERY, STORAGE</t>
  </si>
  <si>
    <t>152515-01-04</t>
  </si>
  <si>
    <t>AAU-31/A</t>
  </si>
  <si>
    <t>14602-1J-F1</t>
  </si>
  <si>
    <t>MS28075-1</t>
  </si>
  <si>
    <t>INDICATOR,VERTICAL</t>
  </si>
  <si>
    <t>WL717RSA3</t>
  </si>
  <si>
    <t>LE-35-1</t>
  </si>
  <si>
    <t>701392100A</t>
  </si>
  <si>
    <t>SA-50-1</t>
  </si>
  <si>
    <t>1703-12</t>
  </si>
  <si>
    <t>SENSOR,STALL IDENT</t>
  </si>
  <si>
    <t>060-0013-01</t>
  </si>
  <si>
    <t>DIRECTIONAL GYRO</t>
  </si>
  <si>
    <t>NJA-401B</t>
  </si>
  <si>
    <t>RATE GYROSCOPE ASSY</t>
  </si>
  <si>
    <t>ACTUATOR,FLAPERON</t>
  </si>
  <si>
    <t>B709-1</t>
  </si>
  <si>
    <t>8TJ50GAS5</t>
  </si>
  <si>
    <t>201-004-001</t>
  </si>
  <si>
    <t>INDICATOR,TORQUE</t>
  </si>
  <si>
    <t>145ES025-1</t>
  </si>
  <si>
    <t>9A360HEA</t>
  </si>
  <si>
    <t>145ES004-1</t>
  </si>
  <si>
    <t>1159SCF216-1</t>
  </si>
  <si>
    <t>INDICATOR FLAP,STA</t>
  </si>
  <si>
    <t>PF73-N1</t>
  </si>
  <si>
    <t>845543JA</t>
  </si>
  <si>
    <t>JE6022-1</t>
  </si>
  <si>
    <t>JE6019-1</t>
  </si>
  <si>
    <t>114ES235-5</t>
  </si>
  <si>
    <t>1344M74P05</t>
  </si>
  <si>
    <t>PYROMETER,OPTICAL</t>
  </si>
  <si>
    <t>489000-02-01-K</t>
  </si>
  <si>
    <t>FORCE SENSOR</t>
  </si>
  <si>
    <t>IT-9231</t>
  </si>
  <si>
    <t>CONTAINER SHI</t>
  </si>
  <si>
    <t>T542-NL00101</t>
  </si>
  <si>
    <t>01-41101-411</t>
  </si>
  <si>
    <t>DRAG ASSY</t>
  </si>
  <si>
    <t>01-41101-412</t>
  </si>
  <si>
    <t>01-55602-71</t>
  </si>
  <si>
    <t>GEAR</t>
  </si>
  <si>
    <t>01-55602-81</t>
  </si>
  <si>
    <t>01-72032-31</t>
  </si>
  <si>
    <t>102746-4-3</t>
  </si>
  <si>
    <t>102ER1EC</t>
  </si>
  <si>
    <t>103112-5-S1</t>
  </si>
  <si>
    <t>103568-1-2</t>
  </si>
  <si>
    <t>1125-428760</t>
  </si>
  <si>
    <t>MONITOR CONTROLLER</t>
  </si>
  <si>
    <t>1138PG-CP-1-15</t>
  </si>
  <si>
    <t>114PS401-W2</t>
  </si>
  <si>
    <t>1150642-3</t>
  </si>
  <si>
    <t>TEMP SENSOR</t>
  </si>
  <si>
    <t>1159B20045-S28</t>
  </si>
  <si>
    <t>1159CSH20702-102</t>
  </si>
  <si>
    <t>SPOILER</t>
  </si>
  <si>
    <t>1159H20264-25</t>
  </si>
  <si>
    <t>ACTUATOR,MLGDOOR,HYD-LH</t>
  </si>
  <si>
    <t>1159LM40126-8</t>
  </si>
  <si>
    <t>STRCTRL POST</t>
  </si>
  <si>
    <t>1159ODL40140-5A</t>
  </si>
  <si>
    <t>AXLE FITTING</t>
  </si>
  <si>
    <t>1159SCAV373-805</t>
  </si>
  <si>
    <t>POWER DIST BOX</t>
  </si>
  <si>
    <t>1159SCAV520-3</t>
  </si>
  <si>
    <t>1159SCC472-4</t>
  </si>
  <si>
    <t>1159SCF215-31</t>
  </si>
  <si>
    <t>SENSOR, TANK LOW LEVEL</t>
  </si>
  <si>
    <t>1159SCF405-21</t>
  </si>
  <si>
    <t>CKPT LT CONTROL PANEL,</t>
  </si>
  <si>
    <t>1159SCL200-46SB8</t>
  </si>
  <si>
    <t>ACTUATOR,NOSE STEERING</t>
  </si>
  <si>
    <t>1159W20164-S803</t>
  </si>
  <si>
    <t>TRAILING EDGE</t>
  </si>
  <si>
    <t>123312-9-1</t>
  </si>
  <si>
    <t>123B10600-PYLON</t>
  </si>
  <si>
    <t>PYLON ASSEMBLY</t>
  </si>
  <si>
    <t>123EC95021-1</t>
  </si>
  <si>
    <t>123P10309-541J</t>
  </si>
  <si>
    <t>123W10003-502</t>
  </si>
  <si>
    <t>128-380078-10</t>
  </si>
  <si>
    <t>HEATED L E ASSY</t>
  </si>
  <si>
    <t>128-810085-653</t>
  </si>
  <si>
    <t>STRUT ASSEM LH</t>
  </si>
  <si>
    <t>128-810085-654</t>
  </si>
  <si>
    <t>STRUT ASSEMBLY RH</t>
  </si>
  <si>
    <t>128-820028-6011</t>
  </si>
  <si>
    <t>SHOCK STRUT ASSEMBLY</t>
  </si>
  <si>
    <t>132-380000-13</t>
  </si>
  <si>
    <t>ACTUATOR-PITCH TRIM</t>
  </si>
  <si>
    <t>132-384002-2</t>
  </si>
  <si>
    <t>SEAT ASSY PSOR RH</t>
  </si>
  <si>
    <t>141T4835-71</t>
  </si>
  <si>
    <t>WINDOW ASSY</t>
  </si>
  <si>
    <t>141T4835-72</t>
  </si>
  <si>
    <t>145ES008-W12</t>
  </si>
  <si>
    <t>TACHOMETER</t>
  </si>
  <si>
    <t>145HS552-W1</t>
  </si>
  <si>
    <t>1534600-501</t>
  </si>
  <si>
    <t>1543700-7</t>
  </si>
  <si>
    <t>161903-100</t>
  </si>
  <si>
    <t>SUMP ASSY</t>
  </si>
  <si>
    <t>171019-16</t>
  </si>
  <si>
    <t>VALVE, H2O SEP BYPASS</t>
  </si>
  <si>
    <t>1820M33P14</t>
  </si>
  <si>
    <t>ECU</t>
  </si>
  <si>
    <t>183T2001-37G</t>
  </si>
  <si>
    <t>ELEVATOR</t>
  </si>
  <si>
    <t>18-5600-1</t>
  </si>
  <si>
    <t>SHOCK STRUT ASSY,MLG</t>
  </si>
  <si>
    <t>SHOCK STRUT ASSY,NLG</t>
  </si>
  <si>
    <t>20180-24-STS</t>
  </si>
  <si>
    <t>BLOWER</t>
  </si>
  <si>
    <t>202-0002-508</t>
  </si>
  <si>
    <t>2-080-000-48</t>
  </si>
  <si>
    <t>208-004-011</t>
  </si>
  <si>
    <t>2100136-1-10</t>
  </si>
  <si>
    <t>TRANDUCER</t>
  </si>
  <si>
    <t>2121-1-13</t>
  </si>
  <si>
    <t>220-385002-1</t>
  </si>
  <si>
    <t>EVAPORATOR MODULE</t>
  </si>
  <si>
    <t>2214070-5</t>
  </si>
  <si>
    <t>COLD AIR UNIT</t>
  </si>
  <si>
    <t>2214400-3-1</t>
  </si>
  <si>
    <t>ENV CONTROL BEECH</t>
  </si>
  <si>
    <t>224-2201-509</t>
  </si>
  <si>
    <t>FAN COWL</t>
  </si>
  <si>
    <t>224M4761-513</t>
  </si>
  <si>
    <t>230-364051-11</t>
  </si>
  <si>
    <t>CONTROL MECH ASSY</t>
  </si>
  <si>
    <t>230-620001-701</t>
  </si>
  <si>
    <t>STABILIZER ASSY HORIZONTA</t>
  </si>
  <si>
    <t>233N3212-302</t>
  </si>
  <si>
    <t>ANL ASSY WINDW HEAT</t>
  </si>
  <si>
    <t>2340186-2-3</t>
  </si>
  <si>
    <t>WATER SEPARATOR, RIGHT</t>
  </si>
  <si>
    <t>241-193-000-012</t>
  </si>
  <si>
    <t>ENGINE VIBRATION MONITOR</t>
  </si>
  <si>
    <t>25-8NF2433-3</t>
  </si>
  <si>
    <t>PANEL,ILLUMINATED</t>
  </si>
  <si>
    <t>25-8VF181-1A</t>
  </si>
  <si>
    <t>25-8WB9-2A</t>
  </si>
  <si>
    <t>AIR BRAKE</t>
  </si>
  <si>
    <t>25-8WS1513-57</t>
  </si>
  <si>
    <t>25-8WS1513-58</t>
  </si>
  <si>
    <t>25H8FC855-39A</t>
  </si>
  <si>
    <t>25H8FC945-1A</t>
  </si>
  <si>
    <t>2608811-5</t>
  </si>
  <si>
    <t>273T1100-6</t>
  </si>
  <si>
    <t>275T6221-3</t>
  </si>
  <si>
    <t>2-7680-2</t>
  </si>
  <si>
    <t>2790475-102</t>
  </si>
  <si>
    <t>VALVE AY</t>
  </si>
  <si>
    <t>285T0049-64</t>
  </si>
  <si>
    <t>ELECT UNIT, FLAP SLAT</t>
  </si>
  <si>
    <t>285T0049-64 MOD A</t>
  </si>
  <si>
    <t>ELECT UNIT FLAP</t>
  </si>
  <si>
    <t>2B6-72</t>
  </si>
  <si>
    <t>3001-01-100-7</t>
  </si>
  <si>
    <t>ACCELEROMETER, G-MONITOR SYS</t>
  </si>
  <si>
    <t>3002KGA-1</t>
  </si>
  <si>
    <t>3060710-23</t>
  </si>
  <si>
    <t>3115104-01</t>
  </si>
  <si>
    <t>313T3340-100</t>
  </si>
  <si>
    <t>313T3340-118</t>
  </si>
  <si>
    <t>314U2100-53</t>
  </si>
  <si>
    <t>3214740-3-1</t>
  </si>
  <si>
    <t>3215086-3</t>
  </si>
  <si>
    <t>3430-00-11</t>
  </si>
  <si>
    <t>3609150-3</t>
  </si>
  <si>
    <t>CONTROL FUEL</t>
  </si>
  <si>
    <t>3790037-108</t>
  </si>
  <si>
    <t>VALVE MODULE ASSY</t>
  </si>
  <si>
    <t>3800826-1</t>
  </si>
  <si>
    <t>38023-10374-A343</t>
  </si>
  <si>
    <t>SPINDLE AND LINER</t>
  </si>
  <si>
    <t>38-771</t>
  </si>
  <si>
    <t>389154-1M1</t>
  </si>
  <si>
    <t>396460-3</t>
  </si>
  <si>
    <t>3A090-0015-02-1</t>
  </si>
  <si>
    <t>SEAT AY</t>
  </si>
  <si>
    <t>3A090-0016-02-1</t>
  </si>
  <si>
    <t>40010001-201</t>
  </si>
  <si>
    <t>4080446J</t>
  </si>
  <si>
    <t>414L2410-W301</t>
  </si>
  <si>
    <t>STEERING ASSY</t>
  </si>
  <si>
    <t>414PS402-1</t>
  </si>
  <si>
    <t>TANK ASSY</t>
  </si>
  <si>
    <t>441553-9</t>
  </si>
  <si>
    <t>442329</t>
  </si>
  <si>
    <t>UNIT-HYDROMECHANICAL</t>
  </si>
  <si>
    <t>45A16001-011</t>
  </si>
  <si>
    <t>45AS48015-002</t>
  </si>
  <si>
    <t>BOOSTER PUMP</t>
  </si>
  <si>
    <t>45AS48017-007</t>
  </si>
  <si>
    <t>45AS63001-025</t>
  </si>
  <si>
    <t>45AS65022-023</t>
  </si>
  <si>
    <t>45AS86825-009</t>
  </si>
  <si>
    <t>INDICATOR OIL TEMP</t>
  </si>
  <si>
    <t>5006286G</t>
  </si>
  <si>
    <t>520-3030-009</t>
  </si>
  <si>
    <t>520-8030-001</t>
  </si>
  <si>
    <t>FLUX</t>
  </si>
  <si>
    <t>52A16001-102</t>
  </si>
  <si>
    <t>FLAP R H</t>
  </si>
  <si>
    <t>540-0719-2</t>
  </si>
  <si>
    <t>550-1-00236</t>
  </si>
  <si>
    <t>6006419-1</t>
  </si>
  <si>
    <t>6006422</t>
  </si>
  <si>
    <t>ANTI SKID MODU</t>
  </si>
  <si>
    <t>6006508</t>
  </si>
  <si>
    <t>SENSOR, BRAKE TEMP</t>
  </si>
  <si>
    <t>606622-4</t>
  </si>
  <si>
    <t>606832-21</t>
  </si>
  <si>
    <t>6068T97P17JA</t>
  </si>
  <si>
    <t>HMU</t>
  </si>
  <si>
    <t>617MK4</t>
  </si>
  <si>
    <t>RECEIVER</t>
  </si>
  <si>
    <t>66068-08</t>
  </si>
  <si>
    <t>6846396</t>
  </si>
  <si>
    <t>PUMP FILTER ASS</t>
  </si>
  <si>
    <t>684D100-15</t>
  </si>
  <si>
    <t>ACTUATOR LINEAR ASSY</t>
  </si>
  <si>
    <t>68A110001-1045</t>
  </si>
  <si>
    <t>WING ASSY L/H</t>
  </si>
  <si>
    <t>68A110001-1046</t>
  </si>
  <si>
    <t>WING ASSY R/H</t>
  </si>
  <si>
    <t>68A731001</t>
  </si>
  <si>
    <t>CENTER PYLON CONTAINER</t>
  </si>
  <si>
    <t>692D100-13</t>
  </si>
  <si>
    <t>ACTUATOR,ROTARY</t>
  </si>
  <si>
    <t>696-1-13</t>
  </si>
  <si>
    <t>6D7207C</t>
  </si>
  <si>
    <t>DIU</t>
  </si>
  <si>
    <t>70101-31000-A048</t>
  </si>
  <si>
    <t>TAIL BLADE</t>
  </si>
  <si>
    <t>70102-08200-060</t>
  </si>
  <si>
    <t>SPINDLE SUB ASSY</t>
  </si>
  <si>
    <t>70102-08200-364</t>
  </si>
  <si>
    <t>SPINDLE SUB</t>
  </si>
  <si>
    <t>70250-12051-A555</t>
  </si>
  <si>
    <t>70307-02804-A301</t>
  </si>
  <si>
    <t>AUX TANK</t>
  </si>
  <si>
    <t>70351-08080-A043</t>
  </si>
  <si>
    <t>GEAR BOX ASSY,ACCESSORY</t>
  </si>
  <si>
    <t>70351-84100-043</t>
  </si>
  <si>
    <t>70410-02650-A047</t>
  </si>
  <si>
    <t>SAS ASSY</t>
  </si>
  <si>
    <t>70652-02300-A051</t>
  </si>
  <si>
    <t>PUMP MODULE</t>
  </si>
  <si>
    <t>732-11750-03</t>
  </si>
  <si>
    <t>732-12870-01</t>
  </si>
  <si>
    <t>COOLING TURBINE</t>
  </si>
  <si>
    <t>75AS87201-107</t>
  </si>
  <si>
    <t>RMU</t>
  </si>
  <si>
    <t>WING BOX ASSY,LH</t>
  </si>
  <si>
    <t>WING BOX ASSY,RH</t>
  </si>
  <si>
    <t>76A32611-101</t>
  </si>
  <si>
    <t>76A77505-101</t>
  </si>
  <si>
    <t>WEAPON PYLON</t>
  </si>
  <si>
    <t>773289-19</t>
  </si>
  <si>
    <t>779-802001-1</t>
  </si>
  <si>
    <t>BOOM ASSEMBLY</t>
  </si>
  <si>
    <t>779-802083-1</t>
  </si>
  <si>
    <t>RUDDERVATOR</t>
  </si>
  <si>
    <t>780933-6-011</t>
  </si>
  <si>
    <t>831058-1</t>
  </si>
  <si>
    <t>866-1-1</t>
  </si>
  <si>
    <t>901907</t>
  </si>
  <si>
    <t>DET-FIRE</t>
  </si>
  <si>
    <t>965-0041-036</t>
  </si>
  <si>
    <t>COMPUTER</t>
  </si>
  <si>
    <t>978836-5-1</t>
  </si>
  <si>
    <t>99AS12664-103</t>
  </si>
  <si>
    <t>A22785-A001</t>
  </si>
  <si>
    <t>PITCH TRIM SUB</t>
  </si>
  <si>
    <t>AIR BRAKE ACTUATOR</t>
  </si>
  <si>
    <t>BPS7-3</t>
  </si>
  <si>
    <t>BATTERY</t>
  </si>
  <si>
    <t>142C00001-104</t>
  </si>
  <si>
    <t>156C01030-102</t>
  </si>
  <si>
    <t>SLAT FINAL ASSY-NO10</t>
  </si>
  <si>
    <t>156C01040-102</t>
  </si>
  <si>
    <t>SLAT FINAL ASSY-NO9</t>
  </si>
  <si>
    <t>156C01060-102</t>
  </si>
  <si>
    <t>SLAT FINAL ASSY-NO7</t>
  </si>
  <si>
    <t>156C01060-801</t>
  </si>
  <si>
    <t>SLAT FINAL ASSY-NO6</t>
  </si>
  <si>
    <t>2704506-2</t>
  </si>
  <si>
    <t>STARTER MOTOR</t>
  </si>
  <si>
    <t>325C07001-101</t>
  </si>
  <si>
    <t>COUNTER BALANCE ASSY</t>
  </si>
  <si>
    <t>3888521-4</t>
  </si>
  <si>
    <t>ELECTRONIC CONTROL BOX</t>
  </si>
  <si>
    <t>513C07001-101</t>
  </si>
  <si>
    <t>515C07003-101</t>
  </si>
  <si>
    <t>TILLER ASSY</t>
  </si>
  <si>
    <t>515C07004-101</t>
  </si>
  <si>
    <t>520C07220-111</t>
  </si>
  <si>
    <t>CRANK ASSY</t>
  </si>
  <si>
    <t>524C06706-803</t>
  </si>
  <si>
    <t>POWER DRIVE UNIT-FLAP CONT HIG</t>
  </si>
  <si>
    <t>524C07701-119</t>
  </si>
  <si>
    <t>SENSOR GEARBOX</t>
  </si>
  <si>
    <t>524C07702-121</t>
  </si>
  <si>
    <t>5374345-101</t>
  </si>
  <si>
    <t>GRAPHIC CPU BOARD1</t>
  </si>
  <si>
    <t>545C07001-101</t>
  </si>
  <si>
    <t>THRUST CONTROL MODULE</t>
  </si>
  <si>
    <t>563C07701-103</t>
  </si>
  <si>
    <t>TRANSFER PUMP</t>
  </si>
  <si>
    <t>564K06701-801</t>
  </si>
  <si>
    <t>564K06701-805</t>
  </si>
  <si>
    <t>564P07002-103</t>
  </si>
  <si>
    <t>PILOT VALVE</t>
  </si>
  <si>
    <t>571C07008-101</t>
  </si>
  <si>
    <t>572C07004-101</t>
  </si>
  <si>
    <t>CONTROL PANEL-CPCS</t>
  </si>
  <si>
    <t>573C07006-101</t>
  </si>
  <si>
    <t>SHUTOFF VALVE</t>
  </si>
  <si>
    <t>573C07105-101</t>
  </si>
  <si>
    <t>582C12031-101</t>
  </si>
  <si>
    <t>593C07102-101</t>
  </si>
  <si>
    <t>REFRIGERATOR</t>
  </si>
  <si>
    <t>661C14011-101</t>
  </si>
  <si>
    <t>664C07001-105</t>
  </si>
  <si>
    <t>GENERATOR CONTROL UNIT-ENGINE</t>
  </si>
  <si>
    <t>664C07002-101</t>
  </si>
  <si>
    <t>GENERATOR-APU</t>
  </si>
  <si>
    <t>664C07003-103</t>
  </si>
  <si>
    <t>GENERATOR CONTROL UNIT-HYD</t>
  </si>
  <si>
    <t>666C12001-101</t>
  </si>
  <si>
    <t>EQUIPMENT ASSY</t>
  </si>
  <si>
    <t>666C12011-801</t>
  </si>
  <si>
    <t>EQUIP ASSY-LOAD</t>
  </si>
  <si>
    <t>666C12021-101</t>
  </si>
  <si>
    <t>666C12031-101</t>
  </si>
  <si>
    <t>668C06001-801</t>
  </si>
  <si>
    <t>ANTI-COLL LIGHT</t>
  </si>
  <si>
    <t>669C12201-103</t>
  </si>
  <si>
    <t>WIRED ASSY DIMMIING RELAY BOX</t>
  </si>
  <si>
    <t>669K06002-801</t>
  </si>
  <si>
    <t>POWER SUPPLY-INTERIOR LIGHT</t>
  </si>
  <si>
    <t>791C07105-115</t>
  </si>
  <si>
    <t>ADS RAIL ASSY-F</t>
  </si>
  <si>
    <t>791C07107-103</t>
  </si>
  <si>
    <t>792C07101-101</t>
  </si>
  <si>
    <t>TOW PLATE ASSY</t>
  </si>
  <si>
    <t>793C06107-803</t>
  </si>
  <si>
    <t>793C07101-109</t>
  </si>
  <si>
    <t>CDS AND PDS PANEL</t>
  </si>
  <si>
    <t>799C07101-117</t>
  </si>
  <si>
    <t>ACTUATOR ASSY-AIR DEFLECTOR</t>
  </si>
  <si>
    <t>976C71531-101</t>
  </si>
  <si>
    <t>SLAT FINAL ASSY</t>
  </si>
  <si>
    <t>976C71532-101</t>
  </si>
  <si>
    <t>976C71533-101</t>
  </si>
  <si>
    <t>976C71534-101</t>
  </si>
  <si>
    <t>F102010G3</t>
  </si>
  <si>
    <t>F116210G3</t>
  </si>
  <si>
    <t>GRCA10A</t>
  </si>
  <si>
    <t>DIMMER UNIT</t>
  </si>
  <si>
    <t>HTE250072-1</t>
  </si>
  <si>
    <t>JBSL-00368736-DRW-00-A-DS-011-001</t>
  </si>
  <si>
    <t>CURTAIN ASSY 05CU02</t>
  </si>
  <si>
    <t>JBSL-00427066-ASY</t>
  </si>
  <si>
    <t>CURTAIN ASSY 05CU01</t>
  </si>
  <si>
    <t>09-130221-103</t>
  </si>
  <si>
    <t>UV1,IWG</t>
  </si>
  <si>
    <t>0FX4000A01G01</t>
  </si>
  <si>
    <t>LAVATORY BIDET</t>
  </si>
  <si>
    <t>1151072-2</t>
  </si>
  <si>
    <t>PRESSURE SENSOR</t>
  </si>
  <si>
    <t>15800-029-8</t>
  </si>
  <si>
    <t>TOILET ASSY</t>
  </si>
  <si>
    <t>1962M67P06</t>
  </si>
  <si>
    <t>2205M86P02</t>
  </si>
  <si>
    <t>2222254-1</t>
  </si>
  <si>
    <t>TURBO COMPRESSOR</t>
  </si>
  <si>
    <t>24E508322G03</t>
  </si>
  <si>
    <t>2670M21P02</t>
  </si>
  <si>
    <t>2910040-101</t>
  </si>
  <si>
    <t>294W5110-574</t>
  </si>
  <si>
    <t>MAIN WHEEL AND TIRE ASSY</t>
  </si>
  <si>
    <t>3800550-1</t>
  </si>
  <si>
    <t>41004509-1</t>
  </si>
  <si>
    <t>RESERVOIR EPAS</t>
  </si>
  <si>
    <t>473487-09</t>
  </si>
  <si>
    <t>CARD CONTROL FIRE DETECTION</t>
  </si>
  <si>
    <t>4A3795-1</t>
  </si>
  <si>
    <t>RESERVOIR-O W D</t>
  </si>
  <si>
    <t>767146A</t>
  </si>
  <si>
    <t>GENERATOR - IDG</t>
  </si>
  <si>
    <t>9613100-0701</t>
  </si>
  <si>
    <t>SELECTOR VALVE</t>
  </si>
  <si>
    <t>9700G2ABF10A</t>
  </si>
  <si>
    <t>BPAS10-5</t>
  </si>
  <si>
    <t>BATTERY PACK</t>
  </si>
  <si>
    <t>C20558000</t>
  </si>
  <si>
    <t>BRAKE AY</t>
  </si>
  <si>
    <t>F0402658</t>
  </si>
  <si>
    <t>LEGREST MOTOR</t>
  </si>
  <si>
    <t>F0402661</t>
  </si>
  <si>
    <t>FOOTREST MOTOR</t>
  </si>
  <si>
    <t>F0404085</t>
  </si>
  <si>
    <t>TABLE LIGHT RH</t>
  </si>
  <si>
    <t>RD-FA3621-01</t>
  </si>
  <si>
    <t>SEAT POWER MODULE</t>
  </si>
  <si>
    <t>PCS3009-001-001</t>
  </si>
  <si>
    <t>CORE MODULE</t>
  </si>
  <si>
    <t>113T1385-1</t>
  </si>
  <si>
    <t>CARRIAGE ASSY</t>
  </si>
  <si>
    <t>15800-029-3</t>
  </si>
  <si>
    <t>TOILET</t>
  </si>
  <si>
    <t>1721F4</t>
  </si>
  <si>
    <t>233T3235-301</t>
  </si>
  <si>
    <t>285T0035-202</t>
  </si>
  <si>
    <t>PWR SPLY</t>
  </si>
  <si>
    <t>285T1115-15</t>
  </si>
  <si>
    <t>30-1685-2</t>
  </si>
  <si>
    <t>NAV LT</t>
  </si>
  <si>
    <t>3268792-10</t>
  </si>
  <si>
    <t>34600012-22</t>
  </si>
  <si>
    <t>41SG265-1</t>
  </si>
  <si>
    <t>TRANSDUCER</t>
  </si>
  <si>
    <t>680640-4</t>
  </si>
  <si>
    <t>MACHINE AIR CYCLE</t>
  </si>
  <si>
    <t>MA20A1001-1</t>
  </si>
  <si>
    <t>S272U860-6</t>
  </si>
  <si>
    <t>L944769</t>
  </si>
  <si>
    <t>M250-10603</t>
  </si>
  <si>
    <t>MA20A2023</t>
  </si>
  <si>
    <t>AFT AR ISOLATION VALVE</t>
  </si>
  <si>
    <t>MXP326-1</t>
  </si>
  <si>
    <t>MASK BOX, PILOT OXYGEN</t>
  </si>
  <si>
    <t>RK49303A</t>
  </si>
  <si>
    <t>RK49305A</t>
  </si>
  <si>
    <t>RK49306A</t>
  </si>
  <si>
    <t>RO-171-1</t>
  </si>
  <si>
    <t>OXYGEN REGULATOR</t>
  </si>
  <si>
    <t>S25H8WF1-1A</t>
  </si>
  <si>
    <t>FLAP ASSY LH</t>
  </si>
  <si>
    <t>S779-802071-2</t>
  </si>
  <si>
    <t>ACTUATOR-TELESCOPING</t>
  </si>
  <si>
    <t>S779-802071-27</t>
  </si>
  <si>
    <t>TVC</t>
  </si>
  <si>
    <t>S779-802071-4</t>
  </si>
  <si>
    <t>ACTUATOR-LATCH</t>
  </si>
  <si>
    <t>SLZ7279-1</t>
  </si>
  <si>
    <t>SV500</t>
  </si>
  <si>
    <t>T30G0001-311</t>
  </si>
  <si>
    <t>T30G0001-312</t>
  </si>
  <si>
    <t>T30G0001-551</t>
  </si>
  <si>
    <t>WING ASSY</t>
  </si>
  <si>
    <t>T69G0005-801</t>
  </si>
  <si>
    <t>SPEED BRAKE ASSY</t>
  </si>
  <si>
    <t>128-530005-45</t>
  </si>
  <si>
    <t>PILOT CHAIR ASSEM</t>
  </si>
  <si>
    <t>68A241001-1001</t>
  </si>
  <si>
    <t>WATER EXTRACTOR</t>
  </si>
  <si>
    <t>GENERATOR,MAIN</t>
  </si>
  <si>
    <t>INDICATOR FUEL FLOW</t>
  </si>
  <si>
    <t>RO-126</t>
  </si>
  <si>
    <t>RO-135</t>
  </si>
  <si>
    <t>OBOGS CONCENTRATOR</t>
  </si>
  <si>
    <t>RQ-4B</t>
  </si>
  <si>
    <t>U-4 E/G</t>
  </si>
  <si>
    <t>E-767 E/G</t>
  </si>
  <si>
    <t>B-777</t>
  </si>
  <si>
    <t>PN234PS503-W1</t>
  </si>
  <si>
    <t>PNC2-793C07107-121</t>
  </si>
  <si>
    <t>PNC2-512C11001-103</t>
  </si>
  <si>
    <t>6610-422-4625-5</t>
  </si>
  <si>
    <t>1680-01-110-4407</t>
  </si>
  <si>
    <t>PN2125M75P05JA</t>
  </si>
  <si>
    <t>PN90-AA3-122/1</t>
  </si>
  <si>
    <t>PN1159SCC615-5</t>
  </si>
  <si>
    <t>PNC2-793C07107-113</t>
  </si>
  <si>
    <t>PNT66G1005-131</t>
  </si>
  <si>
    <t>PNT66G1005-132</t>
  </si>
  <si>
    <t>PN9547M23G17</t>
  </si>
  <si>
    <t>PNC2-524C07736-102</t>
  </si>
  <si>
    <t>PNC2-571C07011-107</t>
  </si>
  <si>
    <t>PN3R1219C</t>
  </si>
  <si>
    <t>234PS503-W1</t>
  </si>
  <si>
    <t>FUEL LEVEL CONTROL VALVE</t>
  </si>
  <si>
    <t>3291114-1</t>
  </si>
  <si>
    <t>ANTI ICE VALVE</t>
  </si>
  <si>
    <t>793C07107-121</t>
  </si>
  <si>
    <t>512C11001-103</t>
  </si>
  <si>
    <t>99C57010-131</t>
  </si>
  <si>
    <t>803-V61</t>
  </si>
  <si>
    <t>16VP020-5</t>
  </si>
  <si>
    <t>RESERVOIR,HALON</t>
  </si>
  <si>
    <t>FAG140-1A</t>
  </si>
  <si>
    <t>2125M75P05JA</t>
  </si>
  <si>
    <t>90-AA3-122/1</t>
  </si>
  <si>
    <t>1211335-017</t>
  </si>
  <si>
    <t>1159SCC615-5</t>
  </si>
  <si>
    <t>AIR46521-2</t>
  </si>
  <si>
    <t>793C07107-113</t>
  </si>
  <si>
    <t>T66G1005-131</t>
  </si>
  <si>
    <t>T66G1005-132</t>
  </si>
  <si>
    <t>RAM AIR SHUTOFF VALVE</t>
  </si>
  <si>
    <t>9547M23G17</t>
  </si>
  <si>
    <t>AUGMENTER ASSY</t>
  </si>
  <si>
    <t>524C07736-102</t>
  </si>
  <si>
    <t>SENSOR ASSY</t>
  </si>
  <si>
    <t>571C07011-107</t>
  </si>
  <si>
    <t>3R1219C</t>
  </si>
  <si>
    <t>STRAIN SLEEVE SENSOR</t>
  </si>
  <si>
    <t>3291110-1</t>
  </si>
  <si>
    <t>EJECTOR VALVE</t>
  </si>
  <si>
    <t>RUDDER CONTROL ACTUATOR</t>
  </si>
  <si>
    <t>102150-0-13</t>
  </si>
  <si>
    <t>AFT_REP_SHT 検索システム</t>
    <rPh sb="12" eb="14">
      <t>ケンサク</t>
    </rPh>
    <phoneticPr fontId="1"/>
  </si>
  <si>
    <t>（令和８年４月）</t>
    <rPh sb="1" eb="3">
      <t>レイワ</t>
    </rPh>
    <rPh sb="4" eb="5">
      <t>ネン</t>
    </rPh>
    <rPh sb="6" eb="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</si>
</sst>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rgb="FFFF0000"/>
      <name val="游ゴシック"/>
      <family val="2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22"/>
      <color theme="1"/>
      <name val="HGP明朝E"/>
      <family val="1"/>
      <charset val="128"/>
    </font>
    <font>
      <sz val="24"/>
      <color theme="1"/>
      <name val="HGP明朝E"/>
      <family val="1"/>
      <charset val="128"/>
    </font>
    <font>
      <sz val="11"/>
      <color theme="1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sz val="18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8"/>
      <color rgb="FFC00000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9"/>
      <color rgb="FFC00000"/>
      <name val="BIZ UDP明朝 Medium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BIZ UDP明朝 Medium"/>
      <family val="1"/>
      <charset val="128"/>
    </font>
    <font>
      <sz val="11"/>
      <color theme="4" tint="-0.249977111117893"/>
      <name val="游ゴシック"/>
      <family val="2"/>
      <scheme val="minor"/>
    </font>
    <font>
      <sz val="11"/>
      <color theme="4" tint="-0.249977111117893"/>
      <name val="游ゴシック"/>
      <family val="3"/>
      <charset val="128"/>
      <scheme val="minor"/>
    </font>
    <font>
      <b/>
      <sz val="11"/>
      <color theme="1"/>
      <name val="BIZ UDP明朝 Medium"/>
      <family val="1"/>
      <charset val="128"/>
    </font>
    <font>
      <sz val="11"/>
      <color theme="8"/>
      <name val="游ゴシック"/>
      <family val="2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2" fillId="4" borderId="0" xfId="0" applyFont="1" applyFill="1">
      <alignment vertical="center"/>
    </xf>
    <xf numFmtId="0" fontId="2" fillId="4" borderId="0" xfId="0" applyFont="1" applyFill="1" applyAlignment="1">
      <alignment horizontal="left"/>
    </xf>
    <xf numFmtId="0" fontId="3" fillId="4" borderId="0" xfId="0" applyFont="1" applyFill="1" applyAlignment="1">
      <alignment vertical="top"/>
    </xf>
    <xf numFmtId="0" fontId="3" fillId="4" borderId="0" xfId="0" applyFont="1" applyFill="1" applyAlignment="1">
      <alignment vertical="top" wrapText="1"/>
    </xf>
    <xf numFmtId="0" fontId="5" fillId="4" borderId="0" xfId="0" applyFont="1" applyFill="1">
      <alignment vertical="center"/>
    </xf>
    <xf numFmtId="0" fontId="2" fillId="4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" fillId="4" borderId="0" xfId="0" applyFont="1" applyFill="1" applyAlignment="1">
      <alignment vertical="center" wrapText="1"/>
    </xf>
    <xf numFmtId="49" fontId="0" fillId="0" borderId="0" xfId="0" applyNumberForma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left" vertical="top"/>
    </xf>
    <xf numFmtId="0" fontId="16" fillId="6" borderId="4" xfId="1" applyFont="1" applyFill="1" applyBorder="1" applyAlignment="1">
      <alignment vertical="top"/>
    </xf>
    <xf numFmtId="0" fontId="19" fillId="5" borderId="2" xfId="0" applyFont="1" applyFill="1" applyBorder="1" applyAlignment="1">
      <alignment horizontal="left" vertical="top"/>
    </xf>
    <xf numFmtId="0" fontId="19" fillId="5" borderId="7" xfId="0" applyFont="1" applyFill="1" applyBorder="1">
      <alignment vertical="center"/>
    </xf>
    <xf numFmtId="49" fontId="13" fillId="5" borderId="8" xfId="0" applyNumberFormat="1" applyFont="1" applyFill="1" applyBorder="1" applyAlignment="1">
      <alignment horizontal="left" vertical="top"/>
    </xf>
    <xf numFmtId="0" fontId="16" fillId="6" borderId="10" xfId="1" applyFont="1" applyFill="1" applyBorder="1" applyAlignment="1">
      <alignment vertical="top"/>
    </xf>
    <xf numFmtId="0" fontId="14" fillId="7" borderId="4" xfId="0" applyFont="1" applyFill="1" applyBorder="1" applyAlignment="1">
      <alignment vertical="top"/>
    </xf>
    <xf numFmtId="49" fontId="14" fillId="7" borderId="5" xfId="0" applyNumberFormat="1" applyFont="1" applyFill="1" applyBorder="1" applyAlignment="1">
      <alignment horizontal="center" vertical="top"/>
    </xf>
    <xf numFmtId="0" fontId="14" fillId="0" borderId="0" xfId="0" applyFont="1" applyAlignment="1">
      <alignment vertical="top"/>
    </xf>
    <xf numFmtId="0" fontId="13" fillId="8" borderId="3" xfId="0" applyFont="1" applyFill="1" applyBorder="1" applyAlignment="1">
      <alignment horizontal="left" vertical="top"/>
    </xf>
    <xf numFmtId="49" fontId="8" fillId="10" borderId="9" xfId="0" applyNumberFormat="1" applyFont="1" applyFill="1" applyBorder="1">
      <alignment vertical="center"/>
    </xf>
    <xf numFmtId="0" fontId="16" fillId="6" borderId="5" xfId="1" applyFont="1" applyFill="1" applyBorder="1" applyAlignment="1">
      <alignment vertical="top"/>
    </xf>
    <xf numFmtId="0" fontId="13" fillId="8" borderId="8" xfId="0" applyFont="1" applyFill="1" applyBorder="1" applyAlignment="1">
      <alignment horizontal="left" vertical="top"/>
    </xf>
    <xf numFmtId="0" fontId="13" fillId="9" borderId="3" xfId="0" applyFont="1" applyFill="1" applyBorder="1" applyAlignment="1">
      <alignment horizontal="left" vertical="top" wrapText="1"/>
    </xf>
    <xf numFmtId="0" fontId="0" fillId="0" borderId="12" xfId="0" applyBorder="1">
      <alignment vertical="center"/>
    </xf>
    <xf numFmtId="0" fontId="21" fillId="0" borderId="0" xfId="0" applyFont="1">
      <alignment vertical="center"/>
    </xf>
    <xf numFmtId="0" fontId="20" fillId="8" borderId="0" xfId="0" applyFont="1" applyFill="1" applyAlignment="1">
      <alignment vertical="center"/>
    </xf>
    <xf numFmtId="0" fontId="9" fillId="0" borderId="1" xfId="0" applyFont="1" applyBorder="1" applyAlignment="1" applyProtection="1">
      <alignment horizontal="left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1" xfId="0" applyBorder="1">
      <alignment vertical="center"/>
    </xf>
    <xf numFmtId="0" fontId="0" fillId="0" borderId="6" xfId="0" applyBorder="1">
      <alignment vertical="center"/>
    </xf>
    <xf numFmtId="0" fontId="0" fillId="0" borderId="0" xfId="0" applyFont="1">
      <alignment vertical="center"/>
    </xf>
    <xf numFmtId="0" fontId="22" fillId="0" borderId="0" xfId="0" applyFont="1" applyAlignment="1"/>
    <xf numFmtId="49" fontId="11" fillId="0" borderId="0" xfId="0" applyNumberFormat="1" applyFont="1" applyAlignment="1">
      <alignment horizontal="center"/>
    </xf>
    <xf numFmtId="0" fontId="11" fillId="0" borderId="0" xfId="0" applyFont="1" applyAlignment="1"/>
    <xf numFmtId="49" fontId="0" fillId="0" borderId="0" xfId="0" applyNumberFormat="1" applyFont="1">
      <alignment vertical="center"/>
    </xf>
    <xf numFmtId="0" fontId="0" fillId="3" borderId="3" xfId="0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49" fontId="0" fillId="0" borderId="1" xfId="0" applyNumberFormat="1" applyBorder="1">
      <alignment vertical="center"/>
    </xf>
    <xf numFmtId="0" fontId="23" fillId="8" borderId="1" xfId="0" applyFont="1" applyFill="1" applyBorder="1">
      <alignment vertical="center"/>
    </xf>
    <xf numFmtId="0" fontId="2" fillId="4" borderId="0" xfId="0" applyFont="1" applyFill="1" applyAlignment="1">
      <alignment horizontal="center" vertical="top"/>
    </xf>
    <xf numFmtId="0" fontId="2" fillId="4" borderId="0" xfId="0" applyFont="1" applyFill="1" applyAlignment="1">
      <alignment horizontal="left" vertical="top" wrapText="1"/>
    </xf>
    <xf numFmtId="0" fontId="7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top"/>
    </xf>
    <xf numFmtId="0" fontId="4" fillId="4" borderId="0" xfId="0" applyFont="1" applyFill="1" applyAlignment="1">
      <alignment horizontal="center" vertical="top" wrapText="1"/>
    </xf>
    <xf numFmtId="0" fontId="2" fillId="4" borderId="0" xfId="0" applyFont="1" applyFill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0</xdr:row>
      <xdr:rowOff>114300</xdr:rowOff>
    </xdr:from>
    <xdr:ext cx="1724025" cy="1724025"/>
    <xdr:pic>
      <xdr:nvPicPr>
        <xdr:cNvPr id="2" name="図 1" descr="https://www-d.mod.go.jp/asdf/2dep/img/mark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14300"/>
          <a:ext cx="1724025" cy="1724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161925</xdr:colOff>
      <xdr:row>30</xdr:row>
      <xdr:rowOff>95250</xdr:rowOff>
    </xdr:from>
    <xdr:ext cx="885714" cy="857143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62525" y="7239000"/>
          <a:ext cx="885714" cy="85714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workbookViewId="0">
      <selection activeCell="F15" sqref="F15"/>
    </sheetView>
  </sheetViews>
  <sheetFormatPr defaultRowHeight="19.5" x14ac:dyDescent="0.4"/>
  <cols>
    <col min="1" max="1" width="2.125" style="2" customWidth="1"/>
    <col min="2" max="9" width="9" style="2"/>
  </cols>
  <sheetData>
    <row r="1" spans="1:11" x14ac:dyDescent="0.4">
      <c r="A1" s="3"/>
      <c r="B1" s="3"/>
      <c r="C1" s="3"/>
      <c r="D1" s="3"/>
      <c r="E1" s="3"/>
      <c r="F1" s="3"/>
      <c r="G1" s="3"/>
      <c r="H1" s="3"/>
      <c r="I1" s="3"/>
    </row>
    <row r="2" spans="1:11" x14ac:dyDescent="0.4">
      <c r="A2" s="3"/>
      <c r="B2" s="3"/>
      <c r="C2" s="3"/>
      <c r="D2" s="3"/>
      <c r="E2" s="3"/>
      <c r="F2" s="3"/>
      <c r="G2" s="3"/>
      <c r="H2" s="3"/>
      <c r="I2" s="3"/>
    </row>
    <row r="3" spans="1:11" x14ac:dyDescent="0.4">
      <c r="A3" s="3"/>
      <c r="B3" s="3"/>
      <c r="C3" s="3"/>
      <c r="D3" s="3"/>
      <c r="E3" s="3"/>
      <c r="F3" s="3"/>
      <c r="G3" s="3"/>
      <c r="H3" s="3"/>
      <c r="I3" s="3"/>
    </row>
    <row r="4" spans="1:11" ht="18.75" customHeight="1" x14ac:dyDescent="0.4">
      <c r="A4" s="3"/>
      <c r="B4" s="3"/>
      <c r="C4" s="3"/>
      <c r="D4" s="3"/>
      <c r="E4" s="3"/>
      <c r="F4" s="3"/>
      <c r="G4" s="3"/>
      <c r="H4" s="3"/>
      <c r="I4" s="11"/>
      <c r="J4" s="10"/>
      <c r="K4" s="10"/>
    </row>
    <row r="5" spans="1:11" ht="31.5" customHeight="1" x14ac:dyDescent="0.4">
      <c r="A5" s="3"/>
      <c r="B5" s="3"/>
      <c r="C5" s="3"/>
      <c r="D5" s="3"/>
      <c r="E5" s="48" t="s">
        <v>2116</v>
      </c>
      <c r="F5" s="48"/>
      <c r="G5" s="48"/>
      <c r="H5" s="48"/>
      <c r="I5" s="48"/>
      <c r="J5" s="9"/>
    </row>
    <row r="6" spans="1:11" x14ac:dyDescent="0.4">
      <c r="A6" s="3"/>
      <c r="B6" s="3"/>
      <c r="C6" s="3"/>
      <c r="D6" s="3"/>
      <c r="E6" s="52" t="s">
        <v>3447</v>
      </c>
      <c r="F6" s="52"/>
      <c r="G6" s="52"/>
      <c r="H6" s="52"/>
      <c r="I6" s="52"/>
    </row>
    <row r="7" spans="1:11" x14ac:dyDescent="0.4">
      <c r="A7" s="3"/>
      <c r="B7" s="3"/>
      <c r="C7" s="3"/>
      <c r="D7" s="3"/>
      <c r="E7" s="8"/>
      <c r="F7" s="3"/>
      <c r="G7" s="3"/>
      <c r="H7" s="3"/>
      <c r="I7" s="3"/>
    </row>
    <row r="8" spans="1:11" x14ac:dyDescent="0.4">
      <c r="A8" s="3"/>
      <c r="B8" s="3"/>
      <c r="C8" s="3"/>
      <c r="D8" s="3"/>
      <c r="E8" s="8"/>
      <c r="F8" s="3"/>
      <c r="G8" s="3"/>
      <c r="H8" s="3"/>
      <c r="I8" s="3"/>
    </row>
    <row r="9" spans="1:11" x14ac:dyDescent="0.4">
      <c r="A9" s="3"/>
      <c r="B9" s="3"/>
      <c r="C9" s="3"/>
      <c r="D9" s="3"/>
      <c r="E9" s="8"/>
      <c r="F9" s="3"/>
      <c r="G9" s="3"/>
      <c r="H9" s="3"/>
      <c r="I9" s="3"/>
    </row>
    <row r="10" spans="1:11" x14ac:dyDescent="0.4">
      <c r="A10" s="3"/>
      <c r="B10" s="3"/>
      <c r="C10" s="49" t="s">
        <v>1115</v>
      </c>
      <c r="D10" s="49"/>
      <c r="E10" s="49"/>
      <c r="F10" s="49"/>
      <c r="G10" s="49"/>
      <c r="H10" s="49"/>
      <c r="I10" s="3"/>
    </row>
    <row r="11" spans="1:11" ht="21.75" customHeight="1" x14ac:dyDescent="0.4">
      <c r="A11" s="3"/>
      <c r="B11" s="3"/>
      <c r="C11" s="3"/>
      <c r="D11" s="3"/>
      <c r="E11" s="3"/>
      <c r="F11" s="3"/>
      <c r="G11" s="3"/>
      <c r="H11" s="3"/>
      <c r="I11" s="3"/>
    </row>
    <row r="12" spans="1:11" ht="21.75" customHeight="1" x14ac:dyDescent="0.4">
      <c r="A12" s="3"/>
      <c r="B12" s="3"/>
      <c r="C12" s="5"/>
      <c r="D12" s="5"/>
      <c r="E12" s="5"/>
      <c r="F12" s="5"/>
      <c r="G12" s="5"/>
      <c r="H12" s="5"/>
      <c r="I12" s="3"/>
    </row>
    <row r="13" spans="1:11" ht="21.75" customHeight="1" x14ac:dyDescent="0.4">
      <c r="A13" s="3"/>
      <c r="B13" s="7"/>
      <c r="C13" s="50" t="s">
        <v>1114</v>
      </c>
      <c r="D13" s="50"/>
      <c r="E13" s="50"/>
      <c r="F13" s="50"/>
      <c r="G13" s="50"/>
      <c r="H13" s="50"/>
      <c r="I13" s="7"/>
    </row>
    <row r="14" spans="1:11" ht="21.75" customHeight="1" x14ac:dyDescent="0.4">
      <c r="A14" s="3"/>
      <c r="B14" s="51" t="s">
        <v>1113</v>
      </c>
      <c r="C14" s="51"/>
      <c r="D14" s="51"/>
      <c r="E14" s="51"/>
      <c r="F14" s="51"/>
      <c r="G14" s="51"/>
      <c r="H14" s="51"/>
      <c r="I14" s="51"/>
    </row>
    <row r="15" spans="1:11" ht="21.75" customHeight="1" x14ac:dyDescent="0.4">
      <c r="A15" s="3"/>
      <c r="B15" s="3"/>
      <c r="C15" s="6"/>
      <c r="D15" s="6"/>
      <c r="E15" s="6"/>
      <c r="F15" s="6"/>
      <c r="G15" s="6"/>
      <c r="H15" s="6"/>
      <c r="I15" s="3"/>
    </row>
    <row r="16" spans="1:11" ht="21.75" customHeight="1" x14ac:dyDescent="0.4">
      <c r="A16" s="3"/>
      <c r="B16" s="3"/>
      <c r="C16" s="5"/>
      <c r="D16" s="5"/>
      <c r="E16" s="5"/>
      <c r="F16" s="5"/>
      <c r="G16" s="5"/>
      <c r="H16" s="5"/>
      <c r="I16" s="3"/>
    </row>
    <row r="17" spans="1:9" ht="21.75" customHeight="1" x14ac:dyDescent="0.4">
      <c r="A17" s="3"/>
      <c r="B17" s="4"/>
      <c r="C17" s="3"/>
      <c r="D17" s="3"/>
      <c r="E17" s="3"/>
      <c r="F17" s="3"/>
      <c r="G17" s="3"/>
      <c r="H17" s="3"/>
      <c r="I17" s="3"/>
    </row>
    <row r="18" spans="1:9" ht="21.75" customHeight="1" x14ac:dyDescent="0.4">
      <c r="A18" s="46" t="s">
        <v>1110</v>
      </c>
      <c r="B18" s="47" t="s">
        <v>1112</v>
      </c>
      <c r="C18" s="47"/>
      <c r="D18" s="47"/>
      <c r="E18" s="47"/>
      <c r="F18" s="47"/>
      <c r="G18" s="47"/>
      <c r="H18" s="47"/>
      <c r="I18" s="47"/>
    </row>
    <row r="19" spans="1:9" ht="21.75" customHeight="1" x14ac:dyDescent="0.4">
      <c r="A19" s="46"/>
      <c r="B19" s="47"/>
      <c r="C19" s="47"/>
      <c r="D19" s="47"/>
      <c r="E19" s="47"/>
      <c r="F19" s="47"/>
      <c r="G19" s="47"/>
      <c r="H19" s="47"/>
      <c r="I19" s="47"/>
    </row>
    <row r="20" spans="1:9" ht="21.75" customHeight="1" x14ac:dyDescent="0.4">
      <c r="A20" s="3"/>
      <c r="B20" s="4"/>
      <c r="C20" s="3"/>
      <c r="D20" s="3"/>
      <c r="E20" s="3"/>
      <c r="F20" s="3"/>
      <c r="G20" s="3"/>
      <c r="H20" s="3"/>
      <c r="I20" s="3"/>
    </row>
    <row r="21" spans="1:9" ht="21.75" customHeight="1" x14ac:dyDescent="0.4">
      <c r="A21" s="46" t="s">
        <v>1110</v>
      </c>
      <c r="B21" s="47" t="s">
        <v>1111</v>
      </c>
      <c r="C21" s="47"/>
      <c r="D21" s="47"/>
      <c r="E21" s="47"/>
      <c r="F21" s="47"/>
      <c r="G21" s="47"/>
      <c r="H21" s="47"/>
      <c r="I21" s="47"/>
    </row>
    <row r="22" spans="1:9" ht="21.75" customHeight="1" x14ac:dyDescent="0.4">
      <c r="A22" s="46"/>
      <c r="B22" s="47"/>
      <c r="C22" s="47"/>
      <c r="D22" s="47"/>
      <c r="E22" s="47"/>
      <c r="F22" s="47"/>
      <c r="G22" s="47"/>
      <c r="H22" s="47"/>
      <c r="I22" s="47"/>
    </row>
    <row r="23" spans="1:9" ht="21.75" customHeight="1" x14ac:dyDescent="0.4">
      <c r="A23" s="3"/>
      <c r="B23" s="4"/>
      <c r="C23" s="3"/>
      <c r="D23" s="3"/>
      <c r="E23" s="3"/>
      <c r="F23" s="3"/>
      <c r="G23" s="3"/>
      <c r="H23" s="3"/>
      <c r="I23" s="3"/>
    </row>
    <row r="24" spans="1:9" ht="21.75" customHeight="1" x14ac:dyDescent="0.4">
      <c r="A24" s="46" t="s">
        <v>1110</v>
      </c>
      <c r="B24" s="47" t="s">
        <v>1109</v>
      </c>
      <c r="C24" s="47"/>
      <c r="D24" s="47"/>
      <c r="E24" s="47"/>
      <c r="F24" s="47"/>
      <c r="G24" s="47"/>
      <c r="H24" s="47"/>
      <c r="I24" s="47"/>
    </row>
    <row r="25" spans="1:9" ht="21.75" customHeight="1" x14ac:dyDescent="0.4">
      <c r="A25" s="46"/>
      <c r="B25" s="47"/>
      <c r="C25" s="47"/>
      <c r="D25" s="47"/>
      <c r="E25" s="47"/>
      <c r="F25" s="47"/>
      <c r="G25" s="47"/>
      <c r="H25" s="47"/>
      <c r="I25" s="47"/>
    </row>
    <row r="26" spans="1:9" ht="21.75" customHeight="1" x14ac:dyDescent="0.4">
      <c r="A26" s="3"/>
      <c r="B26" s="3"/>
      <c r="C26" s="3"/>
      <c r="D26" s="3"/>
      <c r="E26" s="3"/>
      <c r="F26" s="3"/>
      <c r="G26" s="3"/>
      <c r="H26" s="3"/>
      <c r="I26" s="3"/>
    </row>
    <row r="27" spans="1:9" ht="21.75" customHeight="1" x14ac:dyDescent="0.4">
      <c r="A27" s="3"/>
      <c r="B27" s="3"/>
      <c r="C27" s="3"/>
      <c r="D27" s="3"/>
      <c r="E27" s="3"/>
      <c r="F27" s="3"/>
      <c r="G27" s="3"/>
      <c r="H27" s="3"/>
      <c r="I27" s="3"/>
    </row>
    <row r="28" spans="1:9" ht="21.75" customHeight="1" x14ac:dyDescent="0.4">
      <c r="A28" s="3"/>
      <c r="B28" s="3"/>
      <c r="C28" s="3"/>
      <c r="D28" s="3"/>
      <c r="E28" s="3"/>
      <c r="F28" s="3"/>
      <c r="G28" s="3"/>
      <c r="H28" s="3"/>
      <c r="I28" s="3"/>
    </row>
    <row r="29" spans="1:9" x14ac:dyDescent="0.4">
      <c r="A29" s="3"/>
      <c r="B29" s="3"/>
      <c r="C29" s="3"/>
      <c r="D29" s="3"/>
      <c r="E29" s="3"/>
      <c r="F29" s="3"/>
      <c r="G29" s="3"/>
      <c r="H29" s="3"/>
      <c r="I29" s="3"/>
    </row>
    <row r="30" spans="1:9" x14ac:dyDescent="0.4">
      <c r="A30" s="3"/>
      <c r="B30" s="3"/>
      <c r="C30" s="3"/>
      <c r="D30" s="3"/>
      <c r="E30" s="3"/>
      <c r="F30" s="3"/>
      <c r="G30" s="3"/>
      <c r="H30" s="3"/>
      <c r="I30" s="3"/>
    </row>
    <row r="31" spans="1:9" x14ac:dyDescent="0.4">
      <c r="A31" s="3"/>
      <c r="B31" s="3"/>
      <c r="C31" s="3"/>
      <c r="D31" s="3"/>
      <c r="E31" s="3"/>
      <c r="F31" s="3"/>
      <c r="G31" s="3"/>
      <c r="H31" s="3"/>
      <c r="I31" s="3"/>
    </row>
    <row r="32" spans="1:9" x14ac:dyDescent="0.4">
      <c r="A32" s="3"/>
      <c r="B32" s="3"/>
      <c r="C32" s="3"/>
      <c r="D32" s="3"/>
      <c r="E32" s="3"/>
      <c r="F32" s="3"/>
      <c r="G32" s="3"/>
      <c r="H32" s="3"/>
      <c r="I32" s="3"/>
    </row>
    <row r="33" spans="1:9" x14ac:dyDescent="0.4">
      <c r="A33" s="3"/>
      <c r="B33" s="3"/>
      <c r="C33" s="3"/>
      <c r="D33" s="3"/>
      <c r="E33" s="3"/>
      <c r="F33" s="3"/>
      <c r="G33" s="3"/>
      <c r="H33" s="3"/>
      <c r="I33" s="3"/>
    </row>
    <row r="34" spans="1:9" x14ac:dyDescent="0.4">
      <c r="A34" s="3"/>
      <c r="B34" s="3"/>
      <c r="C34" s="3"/>
      <c r="D34" s="3"/>
      <c r="E34" s="3"/>
      <c r="F34" s="3"/>
      <c r="G34" s="3"/>
      <c r="H34" s="3"/>
      <c r="I34" s="3"/>
    </row>
    <row r="35" spans="1:9" x14ac:dyDescent="0.4">
      <c r="A35" s="3"/>
      <c r="B35" s="3"/>
      <c r="C35" s="3"/>
      <c r="D35" s="3"/>
      <c r="E35" s="3"/>
      <c r="F35" s="3"/>
      <c r="G35" s="3"/>
      <c r="H35" s="3"/>
      <c r="I35" s="3"/>
    </row>
  </sheetData>
  <sheetProtection selectLockedCells="1" selectUnlockedCells="1"/>
  <mergeCells count="11">
    <mergeCell ref="A21:A22"/>
    <mergeCell ref="B21:I22"/>
    <mergeCell ref="A24:A25"/>
    <mergeCell ref="B24:I25"/>
    <mergeCell ref="E5:I5"/>
    <mergeCell ref="C10:H10"/>
    <mergeCell ref="C13:H13"/>
    <mergeCell ref="B14:I14"/>
    <mergeCell ref="A18:A19"/>
    <mergeCell ref="B18:I19"/>
    <mergeCell ref="E6:I6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351"/>
  <sheetViews>
    <sheetView view="pageBreakPreview" zoomScale="90" zoomScaleNormal="100" zoomScaleSheetLayoutView="90" workbookViewId="0">
      <pane ySplit="1" topLeftCell="A17" activePane="bottomLeft" state="frozen"/>
      <selection pane="bottomLeft" activeCell="D36" sqref="D36"/>
    </sheetView>
  </sheetViews>
  <sheetFormatPr defaultRowHeight="18.75" x14ac:dyDescent="0.4"/>
  <cols>
    <col min="1" max="1" width="5.875" style="30" hidden="1" customWidth="1"/>
    <col min="2" max="2" width="5.5" style="33" bestFit="1" customWidth="1"/>
    <col min="3" max="3" width="22.75" style="33" bestFit="1" customWidth="1"/>
    <col min="4" max="4" width="23.625" style="33" bestFit="1" customWidth="1"/>
    <col min="5" max="5" width="24.5" style="33" bestFit="1" customWidth="1"/>
    <col min="6" max="6" width="13.625" style="34" customWidth="1"/>
    <col min="7" max="7" width="24" style="33" customWidth="1"/>
  </cols>
  <sheetData>
    <row r="1" spans="1:7" ht="37.5" x14ac:dyDescent="0.4">
      <c r="A1" s="31" t="s">
        <v>1123</v>
      </c>
      <c r="B1" s="43" t="s">
        <v>957</v>
      </c>
      <c r="C1" s="43" t="s">
        <v>958</v>
      </c>
      <c r="D1" s="43" t="s">
        <v>959</v>
      </c>
      <c r="E1" s="43" t="s">
        <v>955</v>
      </c>
      <c r="F1" s="42" t="s">
        <v>2118</v>
      </c>
      <c r="G1" s="43" t="s">
        <v>956</v>
      </c>
    </row>
    <row r="2" spans="1:7" x14ac:dyDescent="0.4">
      <c r="A2" s="45" t="s">
        <v>605</v>
      </c>
      <c r="B2" s="32">
        <v>1</v>
      </c>
      <c r="C2" s="1" t="s">
        <v>604</v>
      </c>
      <c r="D2" s="1" t="s">
        <v>605</v>
      </c>
      <c r="E2" s="1" t="s">
        <v>542</v>
      </c>
      <c r="F2" s="1">
        <v>1</v>
      </c>
      <c r="G2" s="44" t="s">
        <v>1815</v>
      </c>
    </row>
    <row r="3" spans="1:7" x14ac:dyDescent="0.4">
      <c r="A3" s="45" t="s">
        <v>2657</v>
      </c>
      <c r="B3" s="32">
        <v>2</v>
      </c>
      <c r="C3" s="1" t="s">
        <v>2134</v>
      </c>
      <c r="D3" s="1" t="s">
        <v>2657</v>
      </c>
      <c r="E3" s="1" t="s">
        <v>250</v>
      </c>
      <c r="F3" s="1">
        <v>1</v>
      </c>
      <c r="G3" s="44" t="s">
        <v>947</v>
      </c>
    </row>
    <row r="4" spans="1:7" x14ac:dyDescent="0.4">
      <c r="A4" s="45" t="s">
        <v>564</v>
      </c>
      <c r="B4" s="32">
        <v>3</v>
      </c>
      <c r="C4" s="1" t="s">
        <v>563</v>
      </c>
      <c r="D4" s="1" t="s">
        <v>564</v>
      </c>
      <c r="E4" s="1" t="s">
        <v>1821</v>
      </c>
      <c r="F4" s="1">
        <v>2</v>
      </c>
      <c r="G4" s="44" t="s">
        <v>951</v>
      </c>
    </row>
    <row r="5" spans="1:7" x14ac:dyDescent="0.4">
      <c r="A5" s="45" t="s">
        <v>2679</v>
      </c>
      <c r="B5" s="32">
        <v>4</v>
      </c>
      <c r="C5" s="1" t="s">
        <v>2146</v>
      </c>
      <c r="D5" s="1" t="s">
        <v>2679</v>
      </c>
      <c r="E5" s="1" t="s">
        <v>1872</v>
      </c>
      <c r="F5" s="1">
        <v>2</v>
      </c>
      <c r="G5" s="44" t="s">
        <v>950</v>
      </c>
    </row>
    <row r="6" spans="1:7" x14ac:dyDescent="0.4">
      <c r="A6" s="45" t="s">
        <v>707</v>
      </c>
      <c r="B6" s="32">
        <v>5</v>
      </c>
      <c r="C6" s="1" t="s">
        <v>706</v>
      </c>
      <c r="D6" s="1" t="s">
        <v>707</v>
      </c>
      <c r="E6" s="1" t="s">
        <v>708</v>
      </c>
      <c r="F6" s="1">
        <v>7</v>
      </c>
      <c r="G6" s="44" t="s">
        <v>953</v>
      </c>
    </row>
    <row r="7" spans="1:7" x14ac:dyDescent="0.4">
      <c r="A7" s="45" t="s">
        <v>1136</v>
      </c>
      <c r="B7" s="32">
        <v>6</v>
      </c>
      <c r="C7" s="1" t="s">
        <v>1478</v>
      </c>
      <c r="D7" s="1" t="s">
        <v>1136</v>
      </c>
      <c r="E7" s="1" t="s">
        <v>634</v>
      </c>
      <c r="F7" s="1">
        <v>3</v>
      </c>
      <c r="G7" s="44" t="s">
        <v>1827</v>
      </c>
    </row>
    <row r="8" spans="1:7" x14ac:dyDescent="0.4">
      <c r="A8" s="45" t="s">
        <v>710</v>
      </c>
      <c r="B8" s="32">
        <v>7</v>
      </c>
      <c r="C8" s="1" t="s">
        <v>709</v>
      </c>
      <c r="D8" s="1" t="s">
        <v>710</v>
      </c>
      <c r="E8" s="1" t="s">
        <v>556</v>
      </c>
      <c r="F8" s="1">
        <v>9</v>
      </c>
      <c r="G8" s="44" t="s">
        <v>953</v>
      </c>
    </row>
    <row r="9" spans="1:7" x14ac:dyDescent="0.4">
      <c r="A9" s="45" t="s">
        <v>1033</v>
      </c>
      <c r="B9" s="32">
        <v>8</v>
      </c>
      <c r="C9" s="1" t="s">
        <v>567</v>
      </c>
      <c r="D9" s="1" t="s">
        <v>1033</v>
      </c>
      <c r="E9" s="1" t="s">
        <v>1831</v>
      </c>
      <c r="F9" s="1">
        <v>2</v>
      </c>
      <c r="G9" s="44" t="s">
        <v>951</v>
      </c>
    </row>
    <row r="10" spans="1:7" x14ac:dyDescent="0.4">
      <c r="A10" s="45" t="s">
        <v>241</v>
      </c>
      <c r="B10" s="32">
        <v>9</v>
      </c>
      <c r="C10" s="1" t="s">
        <v>240</v>
      </c>
      <c r="D10" s="1" t="s">
        <v>241</v>
      </c>
      <c r="E10" s="1" t="s">
        <v>242</v>
      </c>
      <c r="F10" s="1">
        <v>22</v>
      </c>
      <c r="G10" s="44" t="s">
        <v>945</v>
      </c>
    </row>
    <row r="11" spans="1:7" x14ac:dyDescent="0.4">
      <c r="A11" s="45" t="s">
        <v>579</v>
      </c>
      <c r="B11" s="32">
        <v>10</v>
      </c>
      <c r="C11" s="1" t="s">
        <v>578</v>
      </c>
      <c r="D11" s="1" t="s">
        <v>579</v>
      </c>
      <c r="E11" s="1" t="s">
        <v>1845</v>
      </c>
      <c r="F11" s="1">
        <v>3</v>
      </c>
      <c r="G11" s="44" t="s">
        <v>951</v>
      </c>
    </row>
    <row r="12" spans="1:7" x14ac:dyDescent="0.4">
      <c r="A12" s="45" t="s">
        <v>972</v>
      </c>
      <c r="B12" s="32">
        <v>11</v>
      </c>
      <c r="C12" s="1" t="s">
        <v>971</v>
      </c>
      <c r="D12" s="1" t="s">
        <v>972</v>
      </c>
      <c r="E12" s="1" t="s">
        <v>1859</v>
      </c>
      <c r="F12" s="1">
        <v>4</v>
      </c>
      <c r="G12" s="44" t="s">
        <v>944</v>
      </c>
    </row>
    <row r="13" spans="1:7" x14ac:dyDescent="0.4">
      <c r="A13" s="45" t="s">
        <v>215</v>
      </c>
      <c r="B13" s="32">
        <v>12</v>
      </c>
      <c r="C13" s="1" t="s">
        <v>214</v>
      </c>
      <c r="D13" s="1" t="s">
        <v>215</v>
      </c>
      <c r="E13" s="1" t="s">
        <v>1861</v>
      </c>
      <c r="F13" s="1">
        <v>9</v>
      </c>
      <c r="G13" s="44" t="s">
        <v>945</v>
      </c>
    </row>
    <row r="14" spans="1:7" x14ac:dyDescent="0.4">
      <c r="A14" s="45" t="s">
        <v>1170</v>
      </c>
      <c r="B14" s="32">
        <v>13</v>
      </c>
      <c r="C14" s="1" t="s">
        <v>1511</v>
      </c>
      <c r="D14" s="1" t="s">
        <v>1170</v>
      </c>
      <c r="E14" s="1" t="s">
        <v>1861</v>
      </c>
      <c r="F14" s="1">
        <v>1</v>
      </c>
      <c r="G14" s="44" t="s">
        <v>945</v>
      </c>
    </row>
    <row r="15" spans="1:7" x14ac:dyDescent="0.4">
      <c r="A15" s="45" t="s">
        <v>1174</v>
      </c>
      <c r="B15" s="32">
        <v>14</v>
      </c>
      <c r="C15" s="1" t="s">
        <v>1515</v>
      </c>
      <c r="D15" s="1" t="s">
        <v>1174</v>
      </c>
      <c r="E15" s="1" t="s">
        <v>23</v>
      </c>
      <c r="F15" s="1">
        <v>2</v>
      </c>
      <c r="G15" s="44" t="s">
        <v>947</v>
      </c>
    </row>
    <row r="16" spans="1:7" x14ac:dyDescent="0.4">
      <c r="A16" s="45" t="s">
        <v>1175</v>
      </c>
      <c r="B16" s="32">
        <v>15</v>
      </c>
      <c r="C16" s="1" t="s">
        <v>1516</v>
      </c>
      <c r="D16" s="1" t="s">
        <v>1175</v>
      </c>
      <c r="E16" s="1" t="s">
        <v>3</v>
      </c>
      <c r="F16" s="1">
        <v>7</v>
      </c>
      <c r="G16" s="44" t="s">
        <v>1813</v>
      </c>
    </row>
    <row r="17" spans="1:7" x14ac:dyDescent="0.4">
      <c r="A17" s="45" t="s">
        <v>340</v>
      </c>
      <c r="B17" s="32">
        <v>16</v>
      </c>
      <c r="C17" s="1" t="s">
        <v>339</v>
      </c>
      <c r="D17" s="1" t="s">
        <v>340</v>
      </c>
      <c r="E17" s="1" t="s">
        <v>341</v>
      </c>
      <c r="F17" s="1">
        <v>12</v>
      </c>
      <c r="G17" s="44" t="s">
        <v>945</v>
      </c>
    </row>
    <row r="18" spans="1:7" x14ac:dyDescent="0.4">
      <c r="A18" s="45" t="s">
        <v>2751</v>
      </c>
      <c r="B18" s="32">
        <v>17</v>
      </c>
      <c r="C18" s="1" t="s">
        <v>2195</v>
      </c>
      <c r="D18" s="1" t="s">
        <v>2751</v>
      </c>
      <c r="E18" s="1" t="s">
        <v>431</v>
      </c>
      <c r="F18" s="1">
        <v>1</v>
      </c>
      <c r="G18" s="44" t="s">
        <v>951</v>
      </c>
    </row>
    <row r="19" spans="1:7" x14ac:dyDescent="0.4">
      <c r="A19" s="45" t="s">
        <v>2761</v>
      </c>
      <c r="B19" s="32">
        <v>18</v>
      </c>
      <c r="C19" s="1" t="s">
        <v>2203</v>
      </c>
      <c r="D19" s="1" t="s">
        <v>2761</v>
      </c>
      <c r="E19" s="1" t="s">
        <v>1869</v>
      </c>
      <c r="F19" s="1">
        <v>5</v>
      </c>
      <c r="G19" s="44" t="s">
        <v>953</v>
      </c>
    </row>
    <row r="20" spans="1:7" x14ac:dyDescent="0.4">
      <c r="A20" s="45" t="s">
        <v>2771</v>
      </c>
      <c r="B20" s="32">
        <v>19</v>
      </c>
      <c r="C20" s="1" t="s">
        <v>2211</v>
      </c>
      <c r="D20" s="1" t="s">
        <v>2771</v>
      </c>
      <c r="E20" s="1" t="s">
        <v>3</v>
      </c>
      <c r="F20" s="1">
        <v>2</v>
      </c>
      <c r="G20" s="44" t="s">
        <v>950</v>
      </c>
    </row>
    <row r="21" spans="1:7" x14ac:dyDescent="0.4">
      <c r="A21" s="45" t="s">
        <v>2778</v>
      </c>
      <c r="B21" s="32">
        <v>20</v>
      </c>
      <c r="C21" s="1" t="s">
        <v>2218</v>
      </c>
      <c r="D21" s="1" t="s">
        <v>2778</v>
      </c>
      <c r="E21" s="1" t="s">
        <v>1866</v>
      </c>
      <c r="F21" s="1">
        <v>1</v>
      </c>
      <c r="G21" s="44" t="s">
        <v>944</v>
      </c>
    </row>
    <row r="22" spans="1:7" x14ac:dyDescent="0.4">
      <c r="A22" s="45" t="s">
        <v>2800</v>
      </c>
      <c r="B22" s="32">
        <v>21</v>
      </c>
      <c r="C22" s="1" t="s">
        <v>2232</v>
      </c>
      <c r="D22" s="1" t="s">
        <v>2800</v>
      </c>
      <c r="E22" s="1" t="s">
        <v>2801</v>
      </c>
      <c r="F22" s="1">
        <v>16</v>
      </c>
      <c r="G22" s="44" t="s">
        <v>1852</v>
      </c>
    </row>
    <row r="23" spans="1:7" x14ac:dyDescent="0.4">
      <c r="A23" s="45" t="s">
        <v>1194</v>
      </c>
      <c r="B23" s="32">
        <v>22</v>
      </c>
      <c r="C23" s="1" t="s">
        <v>1535</v>
      </c>
      <c r="D23" s="1" t="s">
        <v>1194</v>
      </c>
      <c r="E23" s="1" t="s">
        <v>1882</v>
      </c>
      <c r="F23" s="1">
        <v>8</v>
      </c>
      <c r="G23" s="44" t="s">
        <v>1856</v>
      </c>
    </row>
    <row r="24" spans="1:7" x14ac:dyDescent="0.4">
      <c r="A24" s="45" t="s">
        <v>1201</v>
      </c>
      <c r="B24" s="32">
        <v>23</v>
      </c>
      <c r="C24" s="1" t="s">
        <v>1542</v>
      </c>
      <c r="D24" s="1" t="s">
        <v>1201</v>
      </c>
      <c r="E24" s="1" t="s">
        <v>851</v>
      </c>
      <c r="F24" s="1">
        <v>30</v>
      </c>
      <c r="G24" s="44" t="s">
        <v>1852</v>
      </c>
    </row>
    <row r="25" spans="1:7" x14ac:dyDescent="0.4">
      <c r="A25" s="45" t="s">
        <v>1202</v>
      </c>
      <c r="B25" s="32">
        <v>24</v>
      </c>
      <c r="C25" s="1" t="s">
        <v>1543</v>
      </c>
      <c r="D25" s="1" t="s">
        <v>1202</v>
      </c>
      <c r="E25" s="1" t="s">
        <v>851</v>
      </c>
      <c r="F25" s="1">
        <v>20</v>
      </c>
      <c r="G25" s="44" t="s">
        <v>1852</v>
      </c>
    </row>
    <row r="26" spans="1:7" x14ac:dyDescent="0.4">
      <c r="A26" s="45" t="s">
        <v>2813</v>
      </c>
      <c r="B26" s="32">
        <v>25</v>
      </c>
      <c r="C26" s="1" t="s">
        <v>2241</v>
      </c>
      <c r="D26" s="1" t="s">
        <v>2813</v>
      </c>
      <c r="E26" s="1" t="s">
        <v>2814</v>
      </c>
      <c r="F26" s="1">
        <v>1</v>
      </c>
      <c r="G26" s="44" t="s">
        <v>1852</v>
      </c>
    </row>
    <row r="27" spans="1:7" x14ac:dyDescent="0.4">
      <c r="A27" s="45" t="s">
        <v>1208</v>
      </c>
      <c r="B27" s="32">
        <v>26</v>
      </c>
      <c r="C27" s="1" t="s">
        <v>1549</v>
      </c>
      <c r="D27" s="1" t="s">
        <v>1208</v>
      </c>
      <c r="E27" s="1" t="s">
        <v>1893</v>
      </c>
      <c r="F27" s="1">
        <v>1</v>
      </c>
      <c r="G27" s="44" t="s">
        <v>1894</v>
      </c>
    </row>
    <row r="28" spans="1:7" x14ac:dyDescent="0.4">
      <c r="A28" s="45" t="s">
        <v>1218</v>
      </c>
      <c r="B28" s="32">
        <v>27</v>
      </c>
      <c r="C28" s="1" t="s">
        <v>1559</v>
      </c>
      <c r="D28" s="1" t="s">
        <v>1218</v>
      </c>
      <c r="E28" s="1" t="s">
        <v>11</v>
      </c>
      <c r="F28" s="1">
        <v>7</v>
      </c>
      <c r="G28" s="44" t="s">
        <v>945</v>
      </c>
    </row>
    <row r="29" spans="1:7" x14ac:dyDescent="0.4">
      <c r="A29" s="45" t="s">
        <v>2853</v>
      </c>
      <c r="B29" s="32">
        <v>28</v>
      </c>
      <c r="C29" s="1" t="s">
        <v>2268</v>
      </c>
      <c r="D29" s="1" t="s">
        <v>2853</v>
      </c>
      <c r="E29" s="1" t="s">
        <v>3</v>
      </c>
      <c r="F29" s="1">
        <v>3</v>
      </c>
      <c r="G29" s="44" t="s">
        <v>950</v>
      </c>
    </row>
    <row r="30" spans="1:7" x14ac:dyDescent="0.4">
      <c r="A30" s="45" t="s">
        <v>2863</v>
      </c>
      <c r="B30" s="32">
        <v>29</v>
      </c>
      <c r="C30" s="1" t="s">
        <v>2277</v>
      </c>
      <c r="D30" s="1" t="s">
        <v>2863</v>
      </c>
      <c r="E30" s="1" t="s">
        <v>494</v>
      </c>
      <c r="F30" s="1">
        <v>2</v>
      </c>
      <c r="G30" s="44" t="s">
        <v>1903</v>
      </c>
    </row>
    <row r="31" spans="1:7" x14ac:dyDescent="0.4">
      <c r="A31" s="45" t="s">
        <v>729</v>
      </c>
      <c r="B31" s="32">
        <v>30</v>
      </c>
      <c r="C31" s="1" t="s">
        <v>728</v>
      </c>
      <c r="D31" s="1" t="s">
        <v>729</v>
      </c>
      <c r="E31" s="1" t="s">
        <v>1931</v>
      </c>
      <c r="F31" s="1">
        <v>10</v>
      </c>
      <c r="G31" s="44" t="s">
        <v>953</v>
      </c>
    </row>
    <row r="32" spans="1:7" x14ac:dyDescent="0.4">
      <c r="A32" s="45" t="s">
        <v>1235</v>
      </c>
      <c r="B32" s="32">
        <v>31</v>
      </c>
      <c r="C32" s="1" t="s">
        <v>1576</v>
      </c>
      <c r="D32" s="1" t="s">
        <v>1235</v>
      </c>
      <c r="E32" s="1" t="s">
        <v>175</v>
      </c>
      <c r="F32" s="1">
        <v>18</v>
      </c>
      <c r="G32" s="44" t="s">
        <v>951</v>
      </c>
    </row>
    <row r="33" spans="1:7" x14ac:dyDescent="0.4">
      <c r="A33" s="45" t="s">
        <v>2887</v>
      </c>
      <c r="B33" s="32">
        <v>32</v>
      </c>
      <c r="C33" s="1" t="s">
        <v>2295</v>
      </c>
      <c r="D33" s="1" t="s">
        <v>2887</v>
      </c>
      <c r="E33" s="1" t="s">
        <v>2888</v>
      </c>
      <c r="F33" s="1">
        <v>5</v>
      </c>
      <c r="G33" s="44" t="s">
        <v>951</v>
      </c>
    </row>
    <row r="34" spans="1:7" x14ac:dyDescent="0.4">
      <c r="A34" s="45" t="s">
        <v>1237</v>
      </c>
      <c r="B34" s="32">
        <v>33</v>
      </c>
      <c r="C34" s="1" t="s">
        <v>1578</v>
      </c>
      <c r="D34" s="1" t="s">
        <v>1237</v>
      </c>
      <c r="E34" s="1" t="s">
        <v>1936</v>
      </c>
      <c r="F34" s="1">
        <v>10</v>
      </c>
      <c r="G34" s="44" t="s">
        <v>945</v>
      </c>
    </row>
    <row r="35" spans="1:7" x14ac:dyDescent="0.4">
      <c r="A35" s="45" t="s">
        <v>631</v>
      </c>
      <c r="B35" s="32">
        <v>34</v>
      </c>
      <c r="C35" s="1" t="s">
        <v>630</v>
      </c>
      <c r="D35" s="1" t="s">
        <v>631</v>
      </c>
      <c r="E35" s="1" t="s">
        <v>23</v>
      </c>
      <c r="F35" s="1">
        <v>2</v>
      </c>
      <c r="G35" s="44" t="s">
        <v>1827</v>
      </c>
    </row>
    <row r="36" spans="1:7" x14ac:dyDescent="0.4">
      <c r="A36" s="45" t="s">
        <v>990</v>
      </c>
      <c r="B36" s="32">
        <v>35</v>
      </c>
      <c r="C36" s="1" t="s">
        <v>989</v>
      </c>
      <c r="D36" s="1" t="s">
        <v>990</v>
      </c>
      <c r="E36" s="1" t="s">
        <v>991</v>
      </c>
      <c r="F36" s="1">
        <v>16</v>
      </c>
      <c r="G36" s="44" t="s">
        <v>945</v>
      </c>
    </row>
    <row r="37" spans="1:7" x14ac:dyDescent="0.4">
      <c r="A37" s="45" t="s">
        <v>2915</v>
      </c>
      <c r="B37" s="32">
        <v>36</v>
      </c>
      <c r="C37" s="1" t="s">
        <v>2320</v>
      </c>
      <c r="D37" s="1" t="s">
        <v>2915</v>
      </c>
      <c r="E37" s="1" t="s">
        <v>182</v>
      </c>
      <c r="F37" s="1">
        <v>2</v>
      </c>
      <c r="G37" s="44" t="s">
        <v>944</v>
      </c>
    </row>
    <row r="38" spans="1:7" x14ac:dyDescent="0.4">
      <c r="A38" s="45" t="s">
        <v>85</v>
      </c>
      <c r="B38" s="32">
        <v>37</v>
      </c>
      <c r="C38" s="1" t="s">
        <v>84</v>
      </c>
      <c r="D38" s="1" t="s">
        <v>85</v>
      </c>
      <c r="E38" s="1" t="s">
        <v>86</v>
      </c>
      <c r="F38" s="1">
        <v>20</v>
      </c>
      <c r="G38" s="44" t="s">
        <v>944</v>
      </c>
    </row>
    <row r="39" spans="1:7" x14ac:dyDescent="0.4">
      <c r="A39" s="45" t="s">
        <v>737</v>
      </c>
      <c r="B39" s="32">
        <v>38</v>
      </c>
      <c r="C39" s="1" t="s">
        <v>736</v>
      </c>
      <c r="D39" s="1" t="s">
        <v>737</v>
      </c>
      <c r="E39" s="1" t="s">
        <v>738</v>
      </c>
      <c r="F39" s="1">
        <v>2</v>
      </c>
      <c r="G39" s="44" t="s">
        <v>953</v>
      </c>
    </row>
    <row r="40" spans="1:7" x14ac:dyDescent="0.4">
      <c r="A40" s="45" t="s">
        <v>15</v>
      </c>
      <c r="B40" s="32">
        <v>39</v>
      </c>
      <c r="C40" s="1" t="s">
        <v>14</v>
      </c>
      <c r="D40" s="1" t="s">
        <v>15</v>
      </c>
      <c r="E40" s="1" t="s">
        <v>2945</v>
      </c>
      <c r="F40" s="1">
        <v>16</v>
      </c>
      <c r="G40" s="44" t="s">
        <v>944</v>
      </c>
    </row>
    <row r="41" spans="1:7" x14ac:dyDescent="0.4">
      <c r="A41" s="45" t="s">
        <v>283</v>
      </c>
      <c r="B41" s="32">
        <v>40</v>
      </c>
      <c r="C41" s="1" t="s">
        <v>282</v>
      </c>
      <c r="D41" s="1" t="s">
        <v>283</v>
      </c>
      <c r="E41" s="1" t="s">
        <v>74</v>
      </c>
      <c r="F41" s="1">
        <v>74</v>
      </c>
      <c r="G41" s="44" t="s">
        <v>945</v>
      </c>
    </row>
    <row r="42" spans="1:7" x14ac:dyDescent="0.4">
      <c r="A42" s="45" t="s">
        <v>1261</v>
      </c>
      <c r="B42" s="32">
        <v>41</v>
      </c>
      <c r="C42" s="1" t="s">
        <v>1602</v>
      </c>
      <c r="D42" s="1" t="s">
        <v>1261</v>
      </c>
      <c r="E42" s="1" t="s">
        <v>74</v>
      </c>
      <c r="F42" s="1">
        <v>8</v>
      </c>
      <c r="G42" s="44" t="s">
        <v>1813</v>
      </c>
    </row>
    <row r="43" spans="1:7" x14ac:dyDescent="0.4">
      <c r="A43" s="45" t="s">
        <v>287</v>
      </c>
      <c r="B43" s="32">
        <v>42</v>
      </c>
      <c r="C43" s="1" t="s">
        <v>286</v>
      </c>
      <c r="D43" s="1" t="s">
        <v>287</v>
      </c>
      <c r="E43" s="1" t="s">
        <v>74</v>
      </c>
      <c r="F43" s="1">
        <v>29</v>
      </c>
      <c r="G43" s="44" t="s">
        <v>945</v>
      </c>
    </row>
    <row r="44" spans="1:7" x14ac:dyDescent="0.4">
      <c r="A44" s="45" t="s">
        <v>457</v>
      </c>
      <c r="B44" s="32">
        <v>43</v>
      </c>
      <c r="C44" s="1" t="s">
        <v>456</v>
      </c>
      <c r="D44" s="1" t="s">
        <v>457</v>
      </c>
      <c r="E44" s="1" t="s">
        <v>458</v>
      </c>
      <c r="F44" s="1">
        <v>10</v>
      </c>
      <c r="G44" s="44" t="s">
        <v>947</v>
      </c>
    </row>
    <row r="45" spans="1:7" x14ac:dyDescent="0.4">
      <c r="A45" s="45" t="s">
        <v>768</v>
      </c>
      <c r="B45" s="32">
        <v>44</v>
      </c>
      <c r="C45" s="1" t="s">
        <v>767</v>
      </c>
      <c r="D45" s="1" t="s">
        <v>768</v>
      </c>
      <c r="E45" s="1" t="s">
        <v>769</v>
      </c>
      <c r="F45" s="1">
        <v>11</v>
      </c>
      <c r="G45" s="44" t="s">
        <v>954</v>
      </c>
    </row>
    <row r="46" spans="1:7" x14ac:dyDescent="0.4">
      <c r="A46" s="45" t="s">
        <v>2976</v>
      </c>
      <c r="B46" s="32">
        <v>45</v>
      </c>
      <c r="C46" s="1" t="s">
        <v>2365</v>
      </c>
      <c r="D46" s="1" t="s">
        <v>2976</v>
      </c>
      <c r="E46" s="1" t="s">
        <v>23</v>
      </c>
      <c r="F46" s="1">
        <v>1</v>
      </c>
      <c r="G46" s="44" t="s">
        <v>950</v>
      </c>
    </row>
    <row r="47" spans="1:7" x14ac:dyDescent="0.4">
      <c r="A47" s="45" t="s">
        <v>2980</v>
      </c>
      <c r="B47" s="32">
        <v>46</v>
      </c>
      <c r="C47" s="1" t="s">
        <v>2368</v>
      </c>
      <c r="D47" s="1" t="s">
        <v>2980</v>
      </c>
      <c r="E47" s="1" t="s">
        <v>494</v>
      </c>
      <c r="F47" s="1">
        <v>1</v>
      </c>
      <c r="G47" s="44" t="s">
        <v>3397</v>
      </c>
    </row>
    <row r="48" spans="1:7" x14ac:dyDescent="0.4">
      <c r="A48" s="45" t="s">
        <v>1037</v>
      </c>
      <c r="B48" s="32">
        <v>47</v>
      </c>
      <c r="C48" s="1" t="s">
        <v>1036</v>
      </c>
      <c r="D48" s="1" t="s">
        <v>1037</v>
      </c>
      <c r="E48" s="1" t="s">
        <v>1038</v>
      </c>
      <c r="F48" s="1">
        <v>3</v>
      </c>
      <c r="G48" s="44" t="s">
        <v>952</v>
      </c>
    </row>
    <row r="49" spans="1:7" x14ac:dyDescent="0.4">
      <c r="A49" s="45" t="s">
        <v>3021</v>
      </c>
      <c r="B49" s="32">
        <v>48</v>
      </c>
      <c r="C49" s="1" t="s">
        <v>2393</v>
      </c>
      <c r="D49" s="1" t="s">
        <v>3021</v>
      </c>
      <c r="E49" s="1" t="s">
        <v>3022</v>
      </c>
      <c r="F49" s="1">
        <v>1</v>
      </c>
      <c r="G49" s="44" t="s">
        <v>948</v>
      </c>
    </row>
    <row r="50" spans="1:7" x14ac:dyDescent="0.4">
      <c r="A50" s="45" t="s">
        <v>816</v>
      </c>
      <c r="B50" s="32">
        <v>49</v>
      </c>
      <c r="C50" s="1" t="s">
        <v>815</v>
      </c>
      <c r="D50" s="1" t="s">
        <v>816</v>
      </c>
      <c r="E50" s="1" t="s">
        <v>23</v>
      </c>
      <c r="F50" s="1">
        <v>4</v>
      </c>
      <c r="G50" s="44" t="s">
        <v>954</v>
      </c>
    </row>
    <row r="51" spans="1:7" x14ac:dyDescent="0.4">
      <c r="A51" s="45" t="s">
        <v>3026</v>
      </c>
      <c r="B51" s="32">
        <v>50</v>
      </c>
      <c r="C51" s="1" t="s">
        <v>2396</v>
      </c>
      <c r="D51" s="1" t="s">
        <v>3026</v>
      </c>
      <c r="E51" s="1" t="s">
        <v>3027</v>
      </c>
      <c r="F51" s="1">
        <v>9</v>
      </c>
      <c r="G51" s="44" t="s">
        <v>1827</v>
      </c>
    </row>
    <row r="52" spans="1:7" x14ac:dyDescent="0.4">
      <c r="A52" s="45" t="s">
        <v>521</v>
      </c>
      <c r="B52" s="32">
        <v>51</v>
      </c>
      <c r="C52" s="1" t="s">
        <v>520</v>
      </c>
      <c r="D52" s="1" t="s">
        <v>521</v>
      </c>
      <c r="E52" s="1" t="s">
        <v>522</v>
      </c>
      <c r="F52" s="1">
        <v>39</v>
      </c>
      <c r="G52" s="44" t="s">
        <v>949</v>
      </c>
    </row>
    <row r="53" spans="1:7" x14ac:dyDescent="0.4">
      <c r="A53" s="45" t="s">
        <v>3035</v>
      </c>
      <c r="B53" s="32">
        <v>52</v>
      </c>
      <c r="C53" s="1" t="s">
        <v>2402</v>
      </c>
      <c r="D53" s="1" t="s">
        <v>3035</v>
      </c>
      <c r="E53" s="1" t="s">
        <v>3036</v>
      </c>
      <c r="F53" s="1">
        <v>1</v>
      </c>
      <c r="G53" s="44" t="s">
        <v>3398</v>
      </c>
    </row>
    <row r="54" spans="1:7" x14ac:dyDescent="0.4">
      <c r="A54" s="45" t="s">
        <v>3045</v>
      </c>
      <c r="B54" s="32">
        <v>53</v>
      </c>
      <c r="C54" s="1" t="s">
        <v>2407</v>
      </c>
      <c r="D54" s="1" t="s">
        <v>3045</v>
      </c>
      <c r="E54" s="1" t="s">
        <v>622</v>
      </c>
      <c r="F54" s="1">
        <v>1</v>
      </c>
      <c r="G54" s="44" t="s">
        <v>1918</v>
      </c>
    </row>
    <row r="55" spans="1:7" x14ac:dyDescent="0.4">
      <c r="A55" s="45" t="s">
        <v>1311</v>
      </c>
      <c r="B55" s="32">
        <v>54</v>
      </c>
      <c r="C55" s="1" t="s">
        <v>1652</v>
      </c>
      <c r="D55" s="1" t="s">
        <v>1311</v>
      </c>
      <c r="E55" s="1" t="s">
        <v>1981</v>
      </c>
      <c r="F55" s="1">
        <v>4</v>
      </c>
      <c r="G55" s="44" t="s">
        <v>1918</v>
      </c>
    </row>
    <row r="56" spans="1:7" x14ac:dyDescent="0.4">
      <c r="A56" s="45" t="s">
        <v>1304</v>
      </c>
      <c r="B56" s="32">
        <v>55</v>
      </c>
      <c r="C56" s="1" t="s">
        <v>1645</v>
      </c>
      <c r="D56" s="1" t="s">
        <v>1304</v>
      </c>
      <c r="E56" s="1" t="s">
        <v>3040</v>
      </c>
      <c r="F56" s="1">
        <v>80</v>
      </c>
      <c r="G56" s="44" t="s">
        <v>944</v>
      </c>
    </row>
    <row r="57" spans="1:7" x14ac:dyDescent="0.4">
      <c r="A57" s="45" t="s">
        <v>3047</v>
      </c>
      <c r="B57" s="32">
        <v>56</v>
      </c>
      <c r="C57" s="1" t="s">
        <v>2409</v>
      </c>
      <c r="D57" s="1" t="s">
        <v>3047</v>
      </c>
      <c r="E57" s="1" t="s">
        <v>3048</v>
      </c>
      <c r="F57" s="1">
        <v>1</v>
      </c>
      <c r="G57" s="44" t="s">
        <v>952</v>
      </c>
    </row>
    <row r="58" spans="1:7" x14ac:dyDescent="0.4">
      <c r="A58" s="45" t="s">
        <v>3415</v>
      </c>
      <c r="B58" s="32">
        <v>57</v>
      </c>
      <c r="C58" s="1" t="s">
        <v>3400</v>
      </c>
      <c r="D58" s="1" t="s">
        <v>3415</v>
      </c>
      <c r="E58" s="1" t="s">
        <v>3416</v>
      </c>
      <c r="F58" s="1">
        <v>1</v>
      </c>
      <c r="G58" s="44" t="s">
        <v>1827</v>
      </c>
    </row>
    <row r="59" spans="1:7" x14ac:dyDescent="0.4">
      <c r="A59" s="45" t="s">
        <v>3071</v>
      </c>
      <c r="B59" s="32">
        <v>58</v>
      </c>
      <c r="C59" s="1" t="s">
        <v>2422</v>
      </c>
      <c r="D59" s="1" t="s">
        <v>3071</v>
      </c>
      <c r="E59" s="1" t="s">
        <v>23</v>
      </c>
      <c r="F59" s="1">
        <v>5</v>
      </c>
      <c r="G59" s="44" t="s">
        <v>954</v>
      </c>
    </row>
    <row r="60" spans="1:7" x14ac:dyDescent="0.4">
      <c r="A60" s="45" t="s">
        <v>519</v>
      </c>
      <c r="B60" s="32">
        <v>59</v>
      </c>
      <c r="C60" s="1" t="s">
        <v>518</v>
      </c>
      <c r="D60" s="1" t="s">
        <v>519</v>
      </c>
      <c r="E60" s="1" t="s">
        <v>115</v>
      </c>
      <c r="F60" s="1">
        <v>10</v>
      </c>
      <c r="G60" s="44" t="s">
        <v>948</v>
      </c>
    </row>
    <row r="61" spans="1:7" x14ac:dyDescent="0.4">
      <c r="A61" s="45" t="s">
        <v>1342</v>
      </c>
      <c r="B61" s="32">
        <v>60</v>
      </c>
      <c r="C61" s="1" t="s">
        <v>1683</v>
      </c>
      <c r="D61" s="1" t="s">
        <v>1342</v>
      </c>
      <c r="E61" s="1" t="s">
        <v>2013</v>
      </c>
      <c r="F61" s="1">
        <v>1</v>
      </c>
      <c r="G61" s="44" t="s">
        <v>1852</v>
      </c>
    </row>
    <row r="62" spans="1:7" x14ac:dyDescent="0.4">
      <c r="A62" s="45" t="s">
        <v>3163</v>
      </c>
      <c r="B62" s="32">
        <v>61</v>
      </c>
      <c r="C62" s="1" t="s">
        <v>2489</v>
      </c>
      <c r="D62" s="1" t="s">
        <v>3163</v>
      </c>
      <c r="E62" s="1" t="s">
        <v>3164</v>
      </c>
      <c r="F62" s="1">
        <v>1</v>
      </c>
      <c r="G62" s="44" t="s">
        <v>949</v>
      </c>
    </row>
    <row r="63" spans="1:7" x14ac:dyDescent="0.4">
      <c r="A63" s="45" t="s">
        <v>1101</v>
      </c>
      <c r="B63" s="32">
        <v>62</v>
      </c>
      <c r="C63" s="1" t="s">
        <v>1100</v>
      </c>
      <c r="D63" s="1" t="s">
        <v>1101</v>
      </c>
      <c r="E63" s="1" t="s">
        <v>2015</v>
      </c>
      <c r="F63" s="1">
        <v>1</v>
      </c>
      <c r="G63" s="44" t="s">
        <v>1894</v>
      </c>
    </row>
    <row r="64" spans="1:7" x14ac:dyDescent="0.4">
      <c r="A64" s="45" t="s">
        <v>3165</v>
      </c>
      <c r="B64" s="32">
        <v>63</v>
      </c>
      <c r="C64" s="1" t="s">
        <v>2490</v>
      </c>
      <c r="D64" s="1" t="s">
        <v>3165</v>
      </c>
      <c r="E64" s="1" t="s">
        <v>3166</v>
      </c>
      <c r="F64" s="1">
        <v>10</v>
      </c>
      <c r="G64" s="44" t="s">
        <v>953</v>
      </c>
    </row>
    <row r="65" spans="1:7" x14ac:dyDescent="0.4">
      <c r="A65" s="45" t="s">
        <v>978</v>
      </c>
      <c r="B65" s="32">
        <v>64</v>
      </c>
      <c r="C65" s="1" t="s">
        <v>977</v>
      </c>
      <c r="D65" s="1" t="s">
        <v>978</v>
      </c>
      <c r="E65" s="1" t="s">
        <v>1876</v>
      </c>
      <c r="F65" s="1">
        <v>9</v>
      </c>
      <c r="G65" s="44" t="s">
        <v>944</v>
      </c>
    </row>
    <row r="66" spans="1:7" x14ac:dyDescent="0.4">
      <c r="A66" s="45" t="s">
        <v>3205</v>
      </c>
      <c r="B66" s="32">
        <v>65</v>
      </c>
      <c r="C66" s="1" t="s">
        <v>2514</v>
      </c>
      <c r="D66" s="1" t="s">
        <v>3205</v>
      </c>
      <c r="E66" s="1" t="s">
        <v>3206</v>
      </c>
      <c r="F66" s="1">
        <v>3</v>
      </c>
      <c r="G66" s="44" t="s">
        <v>953</v>
      </c>
    </row>
    <row r="67" spans="1:7" x14ac:dyDescent="0.4">
      <c r="A67" s="45" t="s">
        <v>3238</v>
      </c>
      <c r="B67" s="32">
        <v>66</v>
      </c>
      <c r="C67" s="1" t="s">
        <v>2533</v>
      </c>
      <c r="D67" s="1" t="s">
        <v>3238</v>
      </c>
      <c r="E67" s="1" t="s">
        <v>3239</v>
      </c>
      <c r="F67" s="1">
        <v>3</v>
      </c>
      <c r="G67" s="44" t="s">
        <v>1841</v>
      </c>
    </row>
    <row r="68" spans="1:7" x14ac:dyDescent="0.4">
      <c r="A68" s="45" t="s">
        <v>3251</v>
      </c>
      <c r="B68" s="32">
        <v>67</v>
      </c>
      <c r="C68" s="1" t="s">
        <v>2541</v>
      </c>
      <c r="D68" s="1" t="s">
        <v>3251</v>
      </c>
      <c r="E68" s="1" t="s">
        <v>23</v>
      </c>
      <c r="F68" s="1">
        <v>2</v>
      </c>
      <c r="G68" s="44" t="s">
        <v>1841</v>
      </c>
    </row>
    <row r="69" spans="1:7" x14ac:dyDescent="0.4">
      <c r="A69" s="45" t="s">
        <v>3290</v>
      </c>
      <c r="B69" s="32">
        <v>68</v>
      </c>
      <c r="C69" s="1" t="s">
        <v>2566</v>
      </c>
      <c r="D69" s="1" t="s">
        <v>3290</v>
      </c>
      <c r="E69" s="1" t="s">
        <v>2750</v>
      </c>
      <c r="F69" s="1">
        <v>2</v>
      </c>
      <c r="G69" s="44" t="s">
        <v>1920</v>
      </c>
    </row>
    <row r="70" spans="1:7" x14ac:dyDescent="0.4">
      <c r="A70" s="45" t="s">
        <v>1078</v>
      </c>
      <c r="B70" s="32">
        <v>69</v>
      </c>
      <c r="C70" s="1" t="s">
        <v>1077</v>
      </c>
      <c r="D70" s="1" t="s">
        <v>1078</v>
      </c>
      <c r="E70" s="1" t="s">
        <v>458</v>
      </c>
      <c r="F70" s="1">
        <v>109</v>
      </c>
      <c r="G70" s="44" t="s">
        <v>1920</v>
      </c>
    </row>
    <row r="71" spans="1:7" x14ac:dyDescent="0.4">
      <c r="A71" s="45" t="s">
        <v>1436</v>
      </c>
      <c r="B71" s="32">
        <v>70</v>
      </c>
      <c r="C71" s="1" t="s">
        <v>1777</v>
      </c>
      <c r="D71" s="1" t="s">
        <v>1436</v>
      </c>
      <c r="E71" s="1" t="s">
        <v>2094</v>
      </c>
      <c r="F71" s="1">
        <v>32</v>
      </c>
      <c r="G71" s="44" t="s">
        <v>1852</v>
      </c>
    </row>
    <row r="72" spans="1:7" x14ac:dyDescent="0.4">
      <c r="A72" s="45" t="s">
        <v>1440</v>
      </c>
      <c r="B72" s="32">
        <v>71</v>
      </c>
      <c r="C72" s="1" t="s">
        <v>1781</v>
      </c>
      <c r="D72" s="1" t="s">
        <v>1440</v>
      </c>
      <c r="E72" s="1" t="s">
        <v>341</v>
      </c>
      <c r="F72" s="1">
        <v>5</v>
      </c>
      <c r="G72" s="44" t="s">
        <v>1920</v>
      </c>
    </row>
    <row r="73" spans="1:7" x14ac:dyDescent="0.4">
      <c r="A73" s="45" t="s">
        <v>3306</v>
      </c>
      <c r="B73" s="32">
        <v>72</v>
      </c>
      <c r="C73" s="1" t="s">
        <v>2575</v>
      </c>
      <c r="D73" s="1" t="s">
        <v>3306</v>
      </c>
      <c r="E73" s="1" t="s">
        <v>3036</v>
      </c>
      <c r="F73" s="1">
        <v>1</v>
      </c>
      <c r="G73" s="44" t="s">
        <v>3399</v>
      </c>
    </row>
    <row r="74" spans="1:7" x14ac:dyDescent="0.4">
      <c r="A74" s="45" t="s">
        <v>3318</v>
      </c>
      <c r="B74" s="32">
        <v>73</v>
      </c>
      <c r="C74" s="1" t="s">
        <v>2584</v>
      </c>
      <c r="D74" s="1" t="s">
        <v>3318</v>
      </c>
      <c r="E74" s="1" t="s">
        <v>3319</v>
      </c>
      <c r="F74" s="1">
        <v>1</v>
      </c>
      <c r="G74" s="44" t="s">
        <v>3399</v>
      </c>
    </row>
    <row r="75" spans="1:7" x14ac:dyDescent="0.4">
      <c r="A75" s="45" t="s">
        <v>3339</v>
      </c>
      <c r="B75" s="32">
        <v>74</v>
      </c>
      <c r="C75" s="1" t="s">
        <v>2595</v>
      </c>
      <c r="D75" s="1" t="s">
        <v>3339</v>
      </c>
      <c r="E75" s="1" t="s">
        <v>3340</v>
      </c>
      <c r="F75" s="1">
        <v>1</v>
      </c>
      <c r="G75" s="44" t="s">
        <v>3399</v>
      </c>
    </row>
    <row r="76" spans="1:7" x14ac:dyDescent="0.4">
      <c r="A76" s="45" t="s">
        <v>1446</v>
      </c>
      <c r="B76" s="32">
        <v>75</v>
      </c>
      <c r="C76" s="1" t="s">
        <v>1787</v>
      </c>
      <c r="D76" s="1" t="s">
        <v>1446</v>
      </c>
      <c r="E76" s="1" t="s">
        <v>586</v>
      </c>
      <c r="F76" s="1">
        <v>1</v>
      </c>
      <c r="G76" s="44" t="s">
        <v>949</v>
      </c>
    </row>
    <row r="77" spans="1:7" x14ac:dyDescent="0.4">
      <c r="A77" s="45" t="s">
        <v>3143</v>
      </c>
      <c r="B77" s="32">
        <v>76</v>
      </c>
      <c r="C77" s="1" t="s">
        <v>2608</v>
      </c>
      <c r="D77" s="1" t="s">
        <v>3143</v>
      </c>
      <c r="E77" s="1" t="s">
        <v>96</v>
      </c>
      <c r="F77" s="1">
        <v>2</v>
      </c>
      <c r="G77" s="44" t="s">
        <v>949</v>
      </c>
    </row>
    <row r="78" spans="1:7" x14ac:dyDescent="0.4">
      <c r="A78" s="45" t="s">
        <v>464</v>
      </c>
      <c r="B78" s="32">
        <v>77</v>
      </c>
      <c r="C78" s="1" t="s">
        <v>463</v>
      </c>
      <c r="D78" s="1" t="s">
        <v>464</v>
      </c>
      <c r="E78" s="1" t="s">
        <v>75</v>
      </c>
      <c r="F78" s="1">
        <v>12</v>
      </c>
      <c r="G78" s="44" t="s">
        <v>947</v>
      </c>
    </row>
    <row r="79" spans="1:7" x14ac:dyDescent="0.4">
      <c r="A79" s="45" t="s">
        <v>1460</v>
      </c>
      <c r="B79" s="32">
        <v>78</v>
      </c>
      <c r="C79" s="1" t="s">
        <v>1802</v>
      </c>
      <c r="D79" s="1" t="s">
        <v>1460</v>
      </c>
      <c r="E79" s="1" t="s">
        <v>2108</v>
      </c>
      <c r="F79" s="1">
        <v>4</v>
      </c>
      <c r="G79" s="44" t="s">
        <v>949</v>
      </c>
    </row>
    <row r="80" spans="1:7" x14ac:dyDescent="0.4">
      <c r="A80" s="45" t="s">
        <v>3371</v>
      </c>
      <c r="B80" s="32">
        <v>79</v>
      </c>
      <c r="C80" s="1" t="s">
        <v>2620</v>
      </c>
      <c r="D80" s="1" t="s">
        <v>3371</v>
      </c>
      <c r="E80" s="1" t="s">
        <v>3372</v>
      </c>
      <c r="F80" s="1">
        <v>3</v>
      </c>
      <c r="G80" s="44" t="s">
        <v>954</v>
      </c>
    </row>
    <row r="81" spans="1:7" x14ac:dyDescent="0.4">
      <c r="A81" s="45" t="s">
        <v>1000</v>
      </c>
      <c r="B81" s="32">
        <v>80</v>
      </c>
      <c r="C81" s="1" t="s">
        <v>999</v>
      </c>
      <c r="D81" s="1" t="s">
        <v>1000</v>
      </c>
      <c r="E81" s="1" t="s">
        <v>65</v>
      </c>
      <c r="F81" s="1">
        <v>5</v>
      </c>
      <c r="G81" s="44" t="s">
        <v>947</v>
      </c>
    </row>
    <row r="82" spans="1:7" x14ac:dyDescent="0.4">
      <c r="A82" s="45" t="s">
        <v>3383</v>
      </c>
      <c r="B82" s="32">
        <v>81</v>
      </c>
      <c r="C82" s="1" t="s">
        <v>2628</v>
      </c>
      <c r="D82" s="1" t="s">
        <v>3383</v>
      </c>
      <c r="E82" s="1" t="s">
        <v>3384</v>
      </c>
      <c r="F82" s="1">
        <v>1</v>
      </c>
      <c r="G82" s="44" t="s">
        <v>947</v>
      </c>
    </row>
    <row r="83" spans="1:7" x14ac:dyDescent="0.4">
      <c r="A83" s="45" t="s">
        <v>792</v>
      </c>
      <c r="B83" s="32">
        <v>82</v>
      </c>
      <c r="C83" s="1" t="s">
        <v>791</v>
      </c>
      <c r="D83" s="1" t="s">
        <v>792</v>
      </c>
      <c r="E83" s="1" t="s">
        <v>2115</v>
      </c>
      <c r="F83" s="1">
        <v>39</v>
      </c>
      <c r="G83" s="44" t="s">
        <v>954</v>
      </c>
    </row>
    <row r="84" spans="1:7" x14ac:dyDescent="0.4">
      <c r="A84" s="45" t="s">
        <v>3286</v>
      </c>
      <c r="B84" s="32">
        <v>83</v>
      </c>
      <c r="C84" s="1" t="s">
        <v>2562</v>
      </c>
      <c r="D84" s="1" t="s">
        <v>3286</v>
      </c>
      <c r="E84" s="1" t="s">
        <v>3285</v>
      </c>
      <c r="F84" s="1">
        <v>1</v>
      </c>
      <c r="G84" s="44" t="s">
        <v>1841</v>
      </c>
    </row>
    <row r="85" spans="1:7" x14ac:dyDescent="0.4">
      <c r="A85" s="45" t="s">
        <v>3288</v>
      </c>
      <c r="B85" s="32">
        <v>84</v>
      </c>
      <c r="C85" s="1" t="s">
        <v>2564</v>
      </c>
      <c r="D85" s="1" t="s">
        <v>3288</v>
      </c>
      <c r="E85" s="1" t="s">
        <v>3285</v>
      </c>
      <c r="F85" s="1">
        <v>1</v>
      </c>
      <c r="G85" s="44" t="s">
        <v>1841</v>
      </c>
    </row>
    <row r="86" spans="1:7" x14ac:dyDescent="0.4">
      <c r="A86" s="45" t="s">
        <v>2676</v>
      </c>
      <c r="B86" s="32">
        <v>85</v>
      </c>
      <c r="C86" s="1" t="s">
        <v>2144</v>
      </c>
      <c r="D86" s="1" t="s">
        <v>2676</v>
      </c>
      <c r="E86" s="1" t="s">
        <v>43</v>
      </c>
      <c r="F86" s="1">
        <v>1</v>
      </c>
      <c r="G86" s="44" t="s">
        <v>1903</v>
      </c>
    </row>
    <row r="87" spans="1:7" x14ac:dyDescent="0.4">
      <c r="A87" s="45" t="s">
        <v>2680</v>
      </c>
      <c r="B87" s="32">
        <v>86</v>
      </c>
      <c r="C87" s="1" t="s">
        <v>2147</v>
      </c>
      <c r="D87" s="1" t="s">
        <v>2680</v>
      </c>
      <c r="E87" s="1" t="s">
        <v>1872</v>
      </c>
      <c r="F87" s="1">
        <v>2</v>
      </c>
      <c r="G87" s="44" t="s">
        <v>950</v>
      </c>
    </row>
    <row r="88" spans="1:7" x14ac:dyDescent="0.4">
      <c r="A88" s="45" t="s">
        <v>2682</v>
      </c>
      <c r="B88" s="32">
        <v>87</v>
      </c>
      <c r="C88" s="1" t="s">
        <v>2149</v>
      </c>
      <c r="D88" s="1" t="s">
        <v>2682</v>
      </c>
      <c r="E88" s="1" t="s">
        <v>2683</v>
      </c>
      <c r="F88" s="1">
        <v>5</v>
      </c>
      <c r="G88" s="44" t="s">
        <v>953</v>
      </c>
    </row>
    <row r="89" spans="1:7" x14ac:dyDescent="0.4">
      <c r="A89" s="45" t="s">
        <v>125</v>
      </c>
      <c r="B89" s="32">
        <v>88</v>
      </c>
      <c r="C89" s="1" t="s">
        <v>124</v>
      </c>
      <c r="D89" s="1" t="s">
        <v>125</v>
      </c>
      <c r="E89" s="1" t="s">
        <v>123</v>
      </c>
      <c r="F89" s="1">
        <v>54</v>
      </c>
      <c r="G89" s="44" t="s">
        <v>945</v>
      </c>
    </row>
    <row r="90" spans="1:7" x14ac:dyDescent="0.4">
      <c r="A90" s="45" t="s">
        <v>2686</v>
      </c>
      <c r="B90" s="32">
        <v>89</v>
      </c>
      <c r="C90" s="1" t="s">
        <v>2151</v>
      </c>
      <c r="D90" s="1" t="s">
        <v>2686</v>
      </c>
      <c r="E90" s="1" t="s">
        <v>2687</v>
      </c>
      <c r="F90" s="1">
        <v>2</v>
      </c>
      <c r="G90" s="44" t="s">
        <v>1813</v>
      </c>
    </row>
    <row r="91" spans="1:7" x14ac:dyDescent="0.4">
      <c r="A91" s="45" t="s">
        <v>1141</v>
      </c>
      <c r="B91" s="32">
        <v>90</v>
      </c>
      <c r="C91" s="1" t="s">
        <v>1483</v>
      </c>
      <c r="D91" s="1" t="s">
        <v>1141</v>
      </c>
      <c r="E91" s="1" t="s">
        <v>1833</v>
      </c>
      <c r="F91" s="1">
        <v>14</v>
      </c>
      <c r="G91" s="44" t="s">
        <v>951</v>
      </c>
    </row>
    <row r="92" spans="1:7" x14ac:dyDescent="0.4">
      <c r="A92" s="45" t="s">
        <v>397</v>
      </c>
      <c r="B92" s="32">
        <v>91</v>
      </c>
      <c r="C92" s="1" t="s">
        <v>396</v>
      </c>
      <c r="D92" s="1" t="s">
        <v>397</v>
      </c>
      <c r="E92" s="1" t="s">
        <v>398</v>
      </c>
      <c r="F92" s="1">
        <v>41</v>
      </c>
      <c r="G92" s="44" t="s">
        <v>947</v>
      </c>
    </row>
    <row r="93" spans="1:7" x14ac:dyDescent="0.4">
      <c r="A93" s="45" t="s">
        <v>1151</v>
      </c>
      <c r="B93" s="32">
        <v>92</v>
      </c>
      <c r="C93" s="1" t="s">
        <v>1492</v>
      </c>
      <c r="D93" s="1" t="s">
        <v>1151</v>
      </c>
      <c r="E93" s="1" t="s">
        <v>43</v>
      </c>
      <c r="F93" s="1">
        <v>39</v>
      </c>
      <c r="G93" s="44" t="s">
        <v>945</v>
      </c>
    </row>
    <row r="94" spans="1:7" x14ac:dyDescent="0.4">
      <c r="A94" s="45" t="s">
        <v>1155</v>
      </c>
      <c r="B94" s="32">
        <v>93</v>
      </c>
      <c r="C94" s="1" t="s">
        <v>1496</v>
      </c>
      <c r="D94" s="1" t="s">
        <v>1155</v>
      </c>
      <c r="E94" s="1" t="s">
        <v>1850</v>
      </c>
      <c r="F94" s="1">
        <v>21</v>
      </c>
      <c r="G94" s="44" t="s">
        <v>945</v>
      </c>
    </row>
    <row r="95" spans="1:7" x14ac:dyDescent="0.4">
      <c r="A95" s="45" t="s">
        <v>1156</v>
      </c>
      <c r="B95" s="32">
        <v>94</v>
      </c>
      <c r="C95" s="1" t="s">
        <v>1497</v>
      </c>
      <c r="D95" s="1" t="s">
        <v>1156</v>
      </c>
      <c r="E95" s="1" t="s">
        <v>107</v>
      </c>
      <c r="F95" s="1">
        <v>1</v>
      </c>
      <c r="G95" s="44" t="s">
        <v>952</v>
      </c>
    </row>
    <row r="96" spans="1:7" x14ac:dyDescent="0.4">
      <c r="A96" s="45" t="s">
        <v>633</v>
      </c>
      <c r="B96" s="32">
        <v>95</v>
      </c>
      <c r="C96" s="1" t="s">
        <v>632</v>
      </c>
      <c r="D96" s="1" t="s">
        <v>633</v>
      </c>
      <c r="E96" s="1" t="s">
        <v>1857</v>
      </c>
      <c r="F96" s="1">
        <v>15</v>
      </c>
      <c r="G96" s="44" t="s">
        <v>1827</v>
      </c>
    </row>
    <row r="97" spans="1:7" x14ac:dyDescent="0.4">
      <c r="A97" s="45" t="s">
        <v>468</v>
      </c>
      <c r="B97" s="32">
        <v>96</v>
      </c>
      <c r="C97" s="1" t="s">
        <v>467</v>
      </c>
      <c r="D97" s="1" t="s">
        <v>468</v>
      </c>
      <c r="E97" s="1" t="s">
        <v>175</v>
      </c>
      <c r="F97" s="1">
        <v>274</v>
      </c>
      <c r="G97" s="44" t="s">
        <v>947</v>
      </c>
    </row>
    <row r="98" spans="1:7" x14ac:dyDescent="0.4">
      <c r="A98" s="45" t="s">
        <v>1162</v>
      </c>
      <c r="B98" s="32">
        <v>97</v>
      </c>
      <c r="C98" s="1" t="s">
        <v>1503</v>
      </c>
      <c r="D98" s="1" t="s">
        <v>1162</v>
      </c>
      <c r="E98" s="1" t="s">
        <v>114</v>
      </c>
      <c r="F98" s="1">
        <v>1</v>
      </c>
      <c r="G98" s="44" t="s">
        <v>950</v>
      </c>
    </row>
    <row r="99" spans="1:7" x14ac:dyDescent="0.4">
      <c r="A99" s="45" t="s">
        <v>712</v>
      </c>
      <c r="B99" s="32">
        <v>98</v>
      </c>
      <c r="C99" s="1" t="s">
        <v>711</v>
      </c>
      <c r="D99" s="1" t="s">
        <v>712</v>
      </c>
      <c r="E99" s="1" t="s">
        <v>325</v>
      </c>
      <c r="F99" s="1">
        <v>130</v>
      </c>
      <c r="G99" s="44" t="s">
        <v>953</v>
      </c>
    </row>
    <row r="100" spans="1:7" x14ac:dyDescent="0.4">
      <c r="A100" s="45" t="s">
        <v>974</v>
      </c>
      <c r="B100" s="32">
        <v>99</v>
      </c>
      <c r="C100" s="1" t="s">
        <v>973</v>
      </c>
      <c r="D100" s="1" t="s">
        <v>974</v>
      </c>
      <c r="E100" s="1" t="s">
        <v>1859</v>
      </c>
      <c r="F100" s="1">
        <v>10</v>
      </c>
      <c r="G100" s="44" t="s">
        <v>944</v>
      </c>
    </row>
    <row r="101" spans="1:7" x14ac:dyDescent="0.4">
      <c r="A101" s="45" t="s">
        <v>1168</v>
      </c>
      <c r="B101" s="32">
        <v>100</v>
      </c>
      <c r="C101" s="1" t="s">
        <v>1509</v>
      </c>
      <c r="D101" s="1" t="s">
        <v>1168</v>
      </c>
      <c r="E101" s="1" t="s">
        <v>30</v>
      </c>
      <c r="F101" s="1">
        <v>2</v>
      </c>
      <c r="G101" s="44" t="s">
        <v>1813</v>
      </c>
    </row>
    <row r="102" spans="1:7" x14ac:dyDescent="0.4">
      <c r="A102" s="45" t="s">
        <v>2730</v>
      </c>
      <c r="B102" s="32">
        <v>101</v>
      </c>
      <c r="C102" s="1" t="s">
        <v>2182</v>
      </c>
      <c r="D102" s="1" t="s">
        <v>2730</v>
      </c>
      <c r="E102" s="1" t="s">
        <v>23</v>
      </c>
      <c r="F102" s="1">
        <v>3</v>
      </c>
      <c r="G102" s="44" t="s">
        <v>950</v>
      </c>
    </row>
    <row r="103" spans="1:7" x14ac:dyDescent="0.4">
      <c r="A103" s="45" t="s">
        <v>2734</v>
      </c>
      <c r="B103" s="32">
        <v>102</v>
      </c>
      <c r="C103" s="1" t="s">
        <v>2185</v>
      </c>
      <c r="D103" s="1" t="s">
        <v>2734</v>
      </c>
      <c r="E103" s="1" t="s">
        <v>2735</v>
      </c>
      <c r="F103" s="1">
        <v>6</v>
      </c>
      <c r="G103" s="44" t="s">
        <v>1827</v>
      </c>
    </row>
    <row r="104" spans="1:7" x14ac:dyDescent="0.4">
      <c r="A104" s="45" t="s">
        <v>441</v>
      </c>
      <c r="B104" s="32">
        <v>103</v>
      </c>
      <c r="C104" s="1" t="s">
        <v>440</v>
      </c>
      <c r="D104" s="1" t="s">
        <v>441</v>
      </c>
      <c r="E104" s="1" t="s">
        <v>23</v>
      </c>
      <c r="F104" s="1">
        <v>44</v>
      </c>
      <c r="G104" s="44" t="s">
        <v>947</v>
      </c>
    </row>
    <row r="105" spans="1:7" x14ac:dyDescent="0.4">
      <c r="A105" s="45" t="s">
        <v>32</v>
      </c>
      <c r="B105" s="32">
        <v>104</v>
      </c>
      <c r="C105" s="1" t="s">
        <v>31</v>
      </c>
      <c r="D105" s="1" t="s">
        <v>32</v>
      </c>
      <c r="E105" s="1" t="s">
        <v>2742</v>
      </c>
      <c r="F105" s="1">
        <v>9</v>
      </c>
      <c r="G105" s="44" t="s">
        <v>944</v>
      </c>
    </row>
    <row r="106" spans="1:7" x14ac:dyDescent="0.4">
      <c r="A106" s="45" t="s">
        <v>544</v>
      </c>
      <c r="B106" s="32">
        <v>105</v>
      </c>
      <c r="C106" s="1" t="s">
        <v>543</v>
      </c>
      <c r="D106" s="1" t="s">
        <v>544</v>
      </c>
      <c r="E106" s="1" t="s">
        <v>1865</v>
      </c>
      <c r="F106" s="1">
        <v>5</v>
      </c>
      <c r="G106" s="44" t="s">
        <v>951</v>
      </c>
    </row>
    <row r="107" spans="1:7" x14ac:dyDescent="0.4">
      <c r="A107" s="45" t="s">
        <v>569</v>
      </c>
      <c r="B107" s="32">
        <v>106</v>
      </c>
      <c r="C107" s="1" t="s">
        <v>568</v>
      </c>
      <c r="D107" s="1" t="s">
        <v>569</v>
      </c>
      <c r="E107" s="1" t="s">
        <v>570</v>
      </c>
      <c r="F107" s="1">
        <v>9</v>
      </c>
      <c r="G107" s="44" t="s">
        <v>951</v>
      </c>
    </row>
    <row r="108" spans="1:7" x14ac:dyDescent="0.4">
      <c r="A108" s="45" t="s">
        <v>887</v>
      </c>
      <c r="B108" s="32">
        <v>107</v>
      </c>
      <c r="C108" s="1" t="s">
        <v>886</v>
      </c>
      <c r="D108" s="1" t="s">
        <v>887</v>
      </c>
      <c r="E108" s="1" t="s">
        <v>1878</v>
      </c>
      <c r="F108" s="1">
        <v>44</v>
      </c>
      <c r="G108" s="44" t="s">
        <v>1852</v>
      </c>
    </row>
    <row r="109" spans="1:7" x14ac:dyDescent="0.4">
      <c r="A109" s="45" t="s">
        <v>898</v>
      </c>
      <c r="B109" s="32">
        <v>108</v>
      </c>
      <c r="C109" s="1" t="s">
        <v>897</v>
      </c>
      <c r="D109" s="1" t="s">
        <v>898</v>
      </c>
      <c r="E109" s="1" t="s">
        <v>1879</v>
      </c>
      <c r="F109" s="1">
        <v>38</v>
      </c>
      <c r="G109" s="44" t="s">
        <v>1852</v>
      </c>
    </row>
    <row r="110" spans="1:7" x14ac:dyDescent="0.4">
      <c r="A110" s="45" t="s">
        <v>1190</v>
      </c>
      <c r="B110" s="32">
        <v>109</v>
      </c>
      <c r="C110" s="1" t="s">
        <v>1531</v>
      </c>
      <c r="D110" s="1" t="s">
        <v>1190</v>
      </c>
      <c r="E110" s="1" t="s">
        <v>1881</v>
      </c>
      <c r="F110" s="1">
        <v>74</v>
      </c>
      <c r="G110" s="44" t="s">
        <v>1852</v>
      </c>
    </row>
    <row r="111" spans="1:7" x14ac:dyDescent="0.4">
      <c r="A111" s="45" t="s">
        <v>1192</v>
      </c>
      <c r="B111" s="32">
        <v>110</v>
      </c>
      <c r="C111" s="1" t="s">
        <v>1533</v>
      </c>
      <c r="D111" s="1" t="s">
        <v>1192</v>
      </c>
      <c r="E111" s="1" t="s">
        <v>657</v>
      </c>
      <c r="F111" s="1">
        <v>1583</v>
      </c>
      <c r="G111" s="44" t="s">
        <v>1852</v>
      </c>
    </row>
    <row r="112" spans="1:7" x14ac:dyDescent="0.4">
      <c r="A112" s="45" t="s">
        <v>2807</v>
      </c>
      <c r="B112" s="32">
        <v>111</v>
      </c>
      <c r="C112" s="1" t="s">
        <v>2236</v>
      </c>
      <c r="D112" s="1" t="s">
        <v>2807</v>
      </c>
      <c r="E112" s="1" t="s">
        <v>1888</v>
      </c>
      <c r="F112" s="1">
        <v>51</v>
      </c>
      <c r="G112" s="44" t="s">
        <v>1852</v>
      </c>
    </row>
    <row r="113" spans="1:7" x14ac:dyDescent="0.4">
      <c r="A113" s="45" t="s">
        <v>878</v>
      </c>
      <c r="B113" s="32">
        <v>112</v>
      </c>
      <c r="C113" s="1" t="s">
        <v>877</v>
      </c>
      <c r="D113" s="1" t="s">
        <v>878</v>
      </c>
      <c r="E113" s="1" t="s">
        <v>1885</v>
      </c>
      <c r="F113" s="1">
        <v>20</v>
      </c>
      <c r="G113" s="44" t="s">
        <v>1852</v>
      </c>
    </row>
    <row r="114" spans="1:7" x14ac:dyDescent="0.4">
      <c r="A114" s="45" t="s">
        <v>2821</v>
      </c>
      <c r="B114" s="32">
        <v>113</v>
      </c>
      <c r="C114" s="1" t="s">
        <v>2246</v>
      </c>
      <c r="D114" s="1" t="s">
        <v>2821</v>
      </c>
      <c r="E114" s="1" t="s">
        <v>2822</v>
      </c>
      <c r="F114" s="1">
        <v>1</v>
      </c>
      <c r="G114" s="44" t="s">
        <v>1918</v>
      </c>
    </row>
    <row r="115" spans="1:7" x14ac:dyDescent="0.4">
      <c r="A115" s="45" t="s">
        <v>2855</v>
      </c>
      <c r="B115" s="32">
        <v>114</v>
      </c>
      <c r="C115" s="1" t="s">
        <v>2270</v>
      </c>
      <c r="D115" s="1" t="s">
        <v>2855</v>
      </c>
      <c r="E115" s="1" t="s">
        <v>21</v>
      </c>
      <c r="F115" s="1">
        <v>2</v>
      </c>
      <c r="G115" s="44" t="s">
        <v>1903</v>
      </c>
    </row>
    <row r="116" spans="1:7" x14ac:dyDescent="0.4">
      <c r="A116" s="45" t="s">
        <v>2864</v>
      </c>
      <c r="B116" s="32">
        <v>115</v>
      </c>
      <c r="C116" s="1" t="s">
        <v>2278</v>
      </c>
      <c r="D116" s="1" t="s">
        <v>2864</v>
      </c>
      <c r="E116" s="1" t="s">
        <v>2865</v>
      </c>
      <c r="F116" s="1">
        <v>12</v>
      </c>
      <c r="G116" s="44" t="s">
        <v>1907</v>
      </c>
    </row>
    <row r="117" spans="1:7" x14ac:dyDescent="0.4">
      <c r="A117" s="45" t="s">
        <v>1230</v>
      </c>
      <c r="B117" s="32">
        <v>116</v>
      </c>
      <c r="C117" s="1" t="s">
        <v>1571</v>
      </c>
      <c r="D117" s="1" t="s">
        <v>1230</v>
      </c>
      <c r="E117" s="1" t="s">
        <v>1926</v>
      </c>
      <c r="F117" s="1">
        <v>24</v>
      </c>
      <c r="G117" s="44" t="s">
        <v>1852</v>
      </c>
    </row>
    <row r="118" spans="1:7" x14ac:dyDescent="0.4">
      <c r="A118" s="45" t="s">
        <v>3417</v>
      </c>
      <c r="B118" s="32">
        <v>117</v>
      </c>
      <c r="C118" s="1" t="s">
        <v>22</v>
      </c>
      <c r="D118" s="1" t="s">
        <v>3417</v>
      </c>
      <c r="E118" s="1" t="s">
        <v>3418</v>
      </c>
      <c r="F118" s="1">
        <v>21</v>
      </c>
      <c r="G118" s="44" t="s">
        <v>944</v>
      </c>
    </row>
    <row r="119" spans="1:7" x14ac:dyDescent="0.4">
      <c r="A119" s="45" t="s">
        <v>425</v>
      </c>
      <c r="B119" s="32">
        <v>118</v>
      </c>
      <c r="C119" s="1" t="s">
        <v>424</v>
      </c>
      <c r="D119" s="1" t="s">
        <v>425</v>
      </c>
      <c r="E119" s="1" t="s">
        <v>23</v>
      </c>
      <c r="F119" s="1">
        <v>13</v>
      </c>
      <c r="G119" s="44" t="s">
        <v>947</v>
      </c>
    </row>
    <row r="120" spans="1:7" x14ac:dyDescent="0.4">
      <c r="A120" s="45" t="s">
        <v>1253</v>
      </c>
      <c r="B120" s="32">
        <v>119</v>
      </c>
      <c r="C120" s="1" t="s">
        <v>1594</v>
      </c>
      <c r="D120" s="1" t="s">
        <v>1253</v>
      </c>
      <c r="E120" s="1" t="s">
        <v>19</v>
      </c>
      <c r="F120" s="1">
        <v>6</v>
      </c>
      <c r="G120" s="44" t="s">
        <v>1813</v>
      </c>
    </row>
    <row r="121" spans="1:7" x14ac:dyDescent="0.4">
      <c r="A121" s="45" t="s">
        <v>2918</v>
      </c>
      <c r="B121" s="32">
        <v>120</v>
      </c>
      <c r="C121" s="1" t="s">
        <v>2323</v>
      </c>
      <c r="D121" s="1" t="s">
        <v>2918</v>
      </c>
      <c r="E121" s="1" t="s">
        <v>19</v>
      </c>
      <c r="F121" s="1">
        <v>1</v>
      </c>
      <c r="G121" s="44" t="s">
        <v>1813</v>
      </c>
    </row>
    <row r="122" spans="1:7" x14ac:dyDescent="0.4">
      <c r="A122" s="45" t="s">
        <v>2926</v>
      </c>
      <c r="B122" s="32">
        <v>121</v>
      </c>
      <c r="C122" s="1" t="s">
        <v>2328</v>
      </c>
      <c r="D122" s="1" t="s">
        <v>2926</v>
      </c>
      <c r="E122" s="1" t="s">
        <v>2923</v>
      </c>
      <c r="F122" s="1">
        <v>2</v>
      </c>
      <c r="G122" s="44" t="s">
        <v>950</v>
      </c>
    </row>
    <row r="123" spans="1:7" x14ac:dyDescent="0.4">
      <c r="A123" s="45" t="s">
        <v>278</v>
      </c>
      <c r="B123" s="32">
        <v>122</v>
      </c>
      <c r="C123" s="1" t="s">
        <v>277</v>
      </c>
      <c r="D123" s="1" t="s">
        <v>278</v>
      </c>
      <c r="E123" s="1" t="s">
        <v>279</v>
      </c>
      <c r="F123" s="1">
        <v>24</v>
      </c>
      <c r="G123" s="44" t="s">
        <v>945</v>
      </c>
    </row>
    <row r="124" spans="1:7" x14ac:dyDescent="0.4">
      <c r="A124" s="45" t="s">
        <v>2</v>
      </c>
      <c r="B124" s="32">
        <v>123</v>
      </c>
      <c r="C124" s="1" t="s">
        <v>1</v>
      </c>
      <c r="D124" s="1" t="s">
        <v>2</v>
      </c>
      <c r="E124" s="1" t="s">
        <v>1956</v>
      </c>
      <c r="F124" s="1">
        <v>18</v>
      </c>
      <c r="G124" s="44" t="s">
        <v>944</v>
      </c>
    </row>
    <row r="125" spans="1:7" x14ac:dyDescent="0.4">
      <c r="A125" s="45" t="s">
        <v>1263</v>
      </c>
      <c r="B125" s="32">
        <v>124</v>
      </c>
      <c r="C125" s="1" t="s">
        <v>1604</v>
      </c>
      <c r="D125" s="1" t="s">
        <v>1263</v>
      </c>
      <c r="E125" s="1" t="s">
        <v>19</v>
      </c>
      <c r="F125" s="1">
        <v>5</v>
      </c>
      <c r="G125" s="44" t="s">
        <v>950</v>
      </c>
    </row>
    <row r="126" spans="1:7" x14ac:dyDescent="0.4">
      <c r="A126" s="45" t="s">
        <v>996</v>
      </c>
      <c r="B126" s="32">
        <v>125</v>
      </c>
      <c r="C126" s="1" t="s">
        <v>995</v>
      </c>
      <c r="D126" s="1" t="s">
        <v>996</v>
      </c>
      <c r="E126" s="1" t="s">
        <v>93</v>
      </c>
      <c r="F126" s="1">
        <v>31</v>
      </c>
      <c r="G126" s="44" t="s">
        <v>945</v>
      </c>
    </row>
    <row r="127" spans="1:7" x14ac:dyDescent="0.4">
      <c r="A127" s="45" t="s">
        <v>270</v>
      </c>
      <c r="B127" s="32">
        <v>126</v>
      </c>
      <c r="C127" s="1" t="s">
        <v>269</v>
      </c>
      <c r="D127" s="1" t="s">
        <v>270</v>
      </c>
      <c r="E127" s="1" t="s">
        <v>74</v>
      </c>
      <c r="F127" s="1">
        <v>84</v>
      </c>
      <c r="G127" s="44" t="s">
        <v>945</v>
      </c>
    </row>
    <row r="128" spans="1:7" x14ac:dyDescent="0.4">
      <c r="A128" s="45" t="s">
        <v>1274</v>
      </c>
      <c r="B128" s="32">
        <v>127</v>
      </c>
      <c r="C128" s="1" t="s">
        <v>1615</v>
      </c>
      <c r="D128" s="1" t="s">
        <v>1274</v>
      </c>
      <c r="E128" s="1" t="s">
        <v>74</v>
      </c>
      <c r="F128" s="1">
        <v>8</v>
      </c>
      <c r="G128" s="44" t="s">
        <v>1827</v>
      </c>
    </row>
    <row r="129" spans="1:7" x14ac:dyDescent="0.4">
      <c r="A129" s="45" t="s">
        <v>2966</v>
      </c>
      <c r="B129" s="32">
        <v>128</v>
      </c>
      <c r="C129" s="1" t="s">
        <v>2357</v>
      </c>
      <c r="D129" s="1" t="s">
        <v>2966</v>
      </c>
      <c r="E129" s="1" t="s">
        <v>341</v>
      </c>
      <c r="F129" s="1">
        <v>1</v>
      </c>
      <c r="G129" s="44" t="s">
        <v>1903</v>
      </c>
    </row>
    <row r="130" spans="1:7" x14ac:dyDescent="0.4">
      <c r="A130" s="45" t="s">
        <v>526</v>
      </c>
      <c r="B130" s="32">
        <v>129</v>
      </c>
      <c r="C130" s="1" t="s">
        <v>525</v>
      </c>
      <c r="D130" s="1" t="s">
        <v>526</v>
      </c>
      <c r="E130" s="1" t="s">
        <v>357</v>
      </c>
      <c r="F130" s="1">
        <v>3</v>
      </c>
      <c r="G130" s="44" t="s">
        <v>950</v>
      </c>
    </row>
    <row r="131" spans="1:7" x14ac:dyDescent="0.4">
      <c r="A131" s="45" t="s">
        <v>2972</v>
      </c>
      <c r="B131" s="32">
        <v>130</v>
      </c>
      <c r="C131" s="1" t="s">
        <v>2361</v>
      </c>
      <c r="D131" s="1" t="s">
        <v>2972</v>
      </c>
      <c r="E131" s="1" t="s">
        <v>1872</v>
      </c>
      <c r="F131" s="1">
        <v>4</v>
      </c>
      <c r="G131" s="44" t="s">
        <v>950</v>
      </c>
    </row>
    <row r="132" spans="1:7" x14ac:dyDescent="0.4">
      <c r="A132" s="45" t="s">
        <v>2975</v>
      </c>
      <c r="B132" s="32">
        <v>131</v>
      </c>
      <c r="C132" s="1" t="s">
        <v>2364</v>
      </c>
      <c r="D132" s="1" t="s">
        <v>2975</v>
      </c>
      <c r="E132" s="1" t="s">
        <v>0</v>
      </c>
      <c r="F132" s="1">
        <v>3</v>
      </c>
      <c r="G132" s="44" t="s">
        <v>954</v>
      </c>
    </row>
    <row r="133" spans="1:7" x14ac:dyDescent="0.4">
      <c r="A133" s="45" t="s">
        <v>2987</v>
      </c>
      <c r="B133" s="32">
        <v>132</v>
      </c>
      <c r="C133" s="1" t="s">
        <v>2373</v>
      </c>
      <c r="D133" s="1" t="s">
        <v>2987</v>
      </c>
      <c r="E133" s="1" t="s">
        <v>2988</v>
      </c>
      <c r="F133" s="1">
        <v>2</v>
      </c>
      <c r="G133" s="44" t="s">
        <v>952</v>
      </c>
    </row>
    <row r="134" spans="1:7" x14ac:dyDescent="0.4">
      <c r="A134" s="45" t="s">
        <v>2999</v>
      </c>
      <c r="B134" s="32">
        <v>133</v>
      </c>
      <c r="C134" s="1" t="s">
        <v>2380</v>
      </c>
      <c r="D134" s="1" t="s">
        <v>2999</v>
      </c>
      <c r="E134" s="1" t="s">
        <v>3000</v>
      </c>
      <c r="F134" s="1">
        <v>1</v>
      </c>
      <c r="G134" s="44" t="s">
        <v>952</v>
      </c>
    </row>
    <row r="135" spans="1:7" x14ac:dyDescent="0.4">
      <c r="A135" s="45" t="s">
        <v>3001</v>
      </c>
      <c r="B135" s="32">
        <v>134</v>
      </c>
      <c r="C135" s="1" t="s">
        <v>2381</v>
      </c>
      <c r="D135" s="1" t="s">
        <v>3001</v>
      </c>
      <c r="E135" s="1" t="s">
        <v>3002</v>
      </c>
      <c r="F135" s="1">
        <v>1</v>
      </c>
      <c r="G135" s="44" t="s">
        <v>952</v>
      </c>
    </row>
    <row r="136" spans="1:7" x14ac:dyDescent="0.4">
      <c r="A136" s="45" t="s">
        <v>1291</v>
      </c>
      <c r="B136" s="32">
        <v>135</v>
      </c>
      <c r="C136" s="1" t="s">
        <v>1632</v>
      </c>
      <c r="D136" s="1" t="s">
        <v>1291</v>
      </c>
      <c r="E136" s="1" t="s">
        <v>1967</v>
      </c>
      <c r="F136" s="1">
        <v>5</v>
      </c>
      <c r="G136" s="44" t="s">
        <v>1813</v>
      </c>
    </row>
    <row r="137" spans="1:7" x14ac:dyDescent="0.4">
      <c r="A137" s="45" t="s">
        <v>590</v>
      </c>
      <c r="B137" s="32">
        <v>136</v>
      </c>
      <c r="C137" s="1" t="s">
        <v>589</v>
      </c>
      <c r="D137" s="1" t="s">
        <v>590</v>
      </c>
      <c r="E137" s="1" t="s">
        <v>522</v>
      </c>
      <c r="F137" s="1">
        <v>108</v>
      </c>
      <c r="G137" s="44" t="s">
        <v>1815</v>
      </c>
    </row>
    <row r="138" spans="1:7" x14ac:dyDescent="0.4">
      <c r="A138" s="45" t="s">
        <v>367</v>
      </c>
      <c r="B138" s="32">
        <v>137</v>
      </c>
      <c r="C138" s="1" t="s">
        <v>366</v>
      </c>
      <c r="D138" s="1" t="s">
        <v>367</v>
      </c>
      <c r="E138" s="1" t="s">
        <v>1979</v>
      </c>
      <c r="F138" s="1">
        <v>23</v>
      </c>
      <c r="G138" s="44" t="s">
        <v>946</v>
      </c>
    </row>
    <row r="139" spans="1:7" x14ac:dyDescent="0.4">
      <c r="A139" s="45" t="s">
        <v>3050</v>
      </c>
      <c r="B139" s="32">
        <v>138</v>
      </c>
      <c r="C139" s="1" t="s">
        <v>2411</v>
      </c>
      <c r="D139" s="1" t="s">
        <v>3050</v>
      </c>
      <c r="E139" s="1" t="s">
        <v>3051</v>
      </c>
      <c r="F139" s="1">
        <v>8</v>
      </c>
      <c r="G139" s="44" t="s">
        <v>946</v>
      </c>
    </row>
    <row r="140" spans="1:7" x14ac:dyDescent="0.4">
      <c r="A140" s="45" t="s">
        <v>1315</v>
      </c>
      <c r="B140" s="32">
        <v>139</v>
      </c>
      <c r="C140" s="1" t="s">
        <v>1656</v>
      </c>
      <c r="D140" s="1" t="s">
        <v>1315</v>
      </c>
      <c r="E140" s="1" t="s">
        <v>175</v>
      </c>
      <c r="F140" s="1">
        <v>13</v>
      </c>
      <c r="G140" s="44" t="s">
        <v>1870</v>
      </c>
    </row>
    <row r="141" spans="1:7" x14ac:dyDescent="0.4">
      <c r="A141" s="45" t="s">
        <v>3082</v>
      </c>
      <c r="B141" s="32">
        <v>140</v>
      </c>
      <c r="C141" s="1" t="s">
        <v>2432</v>
      </c>
      <c r="D141" s="1" t="s">
        <v>3082</v>
      </c>
      <c r="E141" s="1" t="s">
        <v>3083</v>
      </c>
      <c r="F141" s="1">
        <v>1</v>
      </c>
      <c r="G141" s="44" t="s">
        <v>1815</v>
      </c>
    </row>
    <row r="142" spans="1:7" x14ac:dyDescent="0.4">
      <c r="A142" s="45" t="s">
        <v>1319</v>
      </c>
      <c r="B142" s="32">
        <v>141</v>
      </c>
      <c r="C142" s="1" t="s">
        <v>1660</v>
      </c>
      <c r="D142" s="1" t="s">
        <v>1319</v>
      </c>
      <c r="E142" s="1" t="s">
        <v>1991</v>
      </c>
      <c r="F142" s="1">
        <v>1</v>
      </c>
      <c r="G142" s="44" t="s">
        <v>949</v>
      </c>
    </row>
    <row r="143" spans="1:7" x14ac:dyDescent="0.4">
      <c r="A143" s="45" t="s">
        <v>3102</v>
      </c>
      <c r="B143" s="32">
        <v>142</v>
      </c>
      <c r="C143" s="1" t="s">
        <v>2447</v>
      </c>
      <c r="D143" s="1" t="s">
        <v>3102</v>
      </c>
      <c r="E143" s="1" t="s">
        <v>3103</v>
      </c>
      <c r="F143" s="1">
        <v>1</v>
      </c>
      <c r="G143" s="44" t="s">
        <v>1815</v>
      </c>
    </row>
    <row r="144" spans="1:7" x14ac:dyDescent="0.4">
      <c r="A144" s="45" t="s">
        <v>3130</v>
      </c>
      <c r="B144" s="32">
        <v>143</v>
      </c>
      <c r="C144" s="1" t="s">
        <v>2468</v>
      </c>
      <c r="D144" s="1" t="s">
        <v>3130</v>
      </c>
      <c r="E144" s="1" t="s">
        <v>21</v>
      </c>
      <c r="F144" s="1">
        <v>1</v>
      </c>
      <c r="G144" s="44" t="s">
        <v>1815</v>
      </c>
    </row>
    <row r="145" spans="1:7" x14ac:dyDescent="0.4">
      <c r="A145" s="45" t="s">
        <v>3139</v>
      </c>
      <c r="B145" s="32">
        <v>144</v>
      </c>
      <c r="C145" s="1" t="s">
        <v>2475</v>
      </c>
      <c r="D145" s="1" t="s">
        <v>3139</v>
      </c>
      <c r="E145" s="1" t="s">
        <v>3140</v>
      </c>
      <c r="F145" s="1">
        <v>2</v>
      </c>
      <c r="G145" s="44" t="s">
        <v>952</v>
      </c>
    </row>
    <row r="146" spans="1:7" x14ac:dyDescent="0.4">
      <c r="A146" s="45" t="s">
        <v>3160</v>
      </c>
      <c r="B146" s="32">
        <v>145</v>
      </c>
      <c r="C146" s="1" t="s">
        <v>2487</v>
      </c>
      <c r="D146" s="1" t="s">
        <v>3160</v>
      </c>
      <c r="E146" s="1" t="s">
        <v>3161</v>
      </c>
      <c r="F146" s="1">
        <v>1</v>
      </c>
      <c r="G146" s="44" t="s">
        <v>949</v>
      </c>
    </row>
    <row r="147" spans="1:7" x14ac:dyDescent="0.4">
      <c r="A147" s="45" t="s">
        <v>1350</v>
      </c>
      <c r="B147" s="32">
        <v>146</v>
      </c>
      <c r="C147" s="1" t="s">
        <v>1691</v>
      </c>
      <c r="D147" s="1" t="s">
        <v>1350</v>
      </c>
      <c r="E147" s="1" t="s">
        <v>2004</v>
      </c>
      <c r="F147" s="1">
        <v>1</v>
      </c>
      <c r="G147" s="44" t="s">
        <v>949</v>
      </c>
    </row>
    <row r="148" spans="1:7" x14ac:dyDescent="0.4">
      <c r="A148" s="45" t="s">
        <v>3192</v>
      </c>
      <c r="B148" s="32">
        <v>147</v>
      </c>
      <c r="C148" s="1" t="s">
        <v>2505</v>
      </c>
      <c r="D148" s="1" t="s">
        <v>3192</v>
      </c>
      <c r="E148" s="1" t="s">
        <v>3193</v>
      </c>
      <c r="F148" s="1">
        <v>1</v>
      </c>
      <c r="G148" s="44" t="s">
        <v>949</v>
      </c>
    </row>
    <row r="149" spans="1:7" x14ac:dyDescent="0.4">
      <c r="A149" s="45" t="s">
        <v>3204</v>
      </c>
      <c r="B149" s="32">
        <v>148</v>
      </c>
      <c r="C149" s="1" t="s">
        <v>2513</v>
      </c>
      <c r="D149" s="1" t="s">
        <v>3204</v>
      </c>
      <c r="E149" s="1" t="s">
        <v>0</v>
      </c>
      <c r="F149" s="1">
        <v>2</v>
      </c>
      <c r="G149" s="44" t="s">
        <v>947</v>
      </c>
    </row>
    <row r="150" spans="1:7" x14ac:dyDescent="0.4">
      <c r="A150" s="45" t="s">
        <v>1415</v>
      </c>
      <c r="B150" s="32">
        <v>149</v>
      </c>
      <c r="C150" s="1" t="s">
        <v>1756</v>
      </c>
      <c r="D150" s="1" t="s">
        <v>1415</v>
      </c>
      <c r="E150" s="1" t="s">
        <v>2083</v>
      </c>
      <c r="F150" s="1">
        <v>33</v>
      </c>
      <c r="G150" s="44" t="s">
        <v>1841</v>
      </c>
    </row>
    <row r="151" spans="1:7" x14ac:dyDescent="0.4">
      <c r="A151" s="45" t="s">
        <v>3419</v>
      </c>
      <c r="B151" s="32">
        <v>150</v>
      </c>
      <c r="C151" s="1" t="s">
        <v>3401</v>
      </c>
      <c r="D151" s="1" t="s">
        <v>3419</v>
      </c>
      <c r="E151" s="1" t="s">
        <v>2086</v>
      </c>
      <c r="F151" s="1">
        <v>1</v>
      </c>
      <c r="G151" s="44" t="s">
        <v>1841</v>
      </c>
    </row>
    <row r="152" spans="1:7" x14ac:dyDescent="0.4">
      <c r="A152" s="45" t="s">
        <v>3324</v>
      </c>
      <c r="B152" s="32">
        <v>151</v>
      </c>
      <c r="C152" s="1" t="s">
        <v>2587</v>
      </c>
      <c r="D152" s="1" t="s">
        <v>3324</v>
      </c>
      <c r="E152" s="1" t="s">
        <v>3325</v>
      </c>
      <c r="F152" s="1">
        <v>2</v>
      </c>
      <c r="G152" s="44" t="s">
        <v>3399</v>
      </c>
    </row>
    <row r="153" spans="1:7" x14ac:dyDescent="0.4">
      <c r="A153" s="45" t="s">
        <v>3025</v>
      </c>
      <c r="B153" s="32">
        <v>152</v>
      </c>
      <c r="C153" s="1" t="s">
        <v>2598</v>
      </c>
      <c r="D153" s="1" t="s">
        <v>3025</v>
      </c>
      <c r="E153" s="1" t="s">
        <v>3024</v>
      </c>
      <c r="F153" s="1">
        <v>1</v>
      </c>
      <c r="G153" s="44" t="s">
        <v>949</v>
      </c>
    </row>
    <row r="154" spans="1:7" x14ac:dyDescent="0.4">
      <c r="A154" s="45" t="s">
        <v>3349</v>
      </c>
      <c r="B154" s="32">
        <v>153</v>
      </c>
      <c r="C154" s="1" t="s">
        <v>2603</v>
      </c>
      <c r="D154" s="1" t="s">
        <v>3349</v>
      </c>
      <c r="E154" s="1" t="s">
        <v>2101</v>
      </c>
      <c r="F154" s="1">
        <v>1</v>
      </c>
      <c r="G154" s="44" t="s">
        <v>949</v>
      </c>
    </row>
    <row r="155" spans="1:7" x14ac:dyDescent="0.4">
      <c r="A155" s="45" t="s">
        <v>1448</v>
      </c>
      <c r="B155" s="32">
        <v>154</v>
      </c>
      <c r="C155" s="1" t="s">
        <v>1789</v>
      </c>
      <c r="D155" s="1" t="s">
        <v>1448</v>
      </c>
      <c r="E155" s="1" t="s">
        <v>2103</v>
      </c>
      <c r="F155" s="1">
        <v>10</v>
      </c>
      <c r="G155" s="44" t="s">
        <v>949</v>
      </c>
    </row>
    <row r="156" spans="1:7" x14ac:dyDescent="0.4">
      <c r="A156" s="45" t="s">
        <v>585</v>
      </c>
      <c r="B156" s="32">
        <v>155</v>
      </c>
      <c r="C156" s="1" t="s">
        <v>1790</v>
      </c>
      <c r="D156" s="1" t="s">
        <v>585</v>
      </c>
      <c r="E156" s="1" t="s">
        <v>2104</v>
      </c>
      <c r="F156" s="1">
        <v>1</v>
      </c>
      <c r="G156" s="44" t="s">
        <v>949</v>
      </c>
    </row>
    <row r="157" spans="1:7" x14ac:dyDescent="0.4">
      <c r="A157" s="45" t="s">
        <v>1463</v>
      </c>
      <c r="B157" s="32">
        <v>156</v>
      </c>
      <c r="C157" s="1" t="s">
        <v>1805</v>
      </c>
      <c r="D157" s="1" t="s">
        <v>1463</v>
      </c>
      <c r="E157" s="1" t="s">
        <v>530</v>
      </c>
      <c r="F157" s="1">
        <v>3</v>
      </c>
      <c r="G157" s="44" t="s">
        <v>950</v>
      </c>
    </row>
    <row r="158" spans="1:7" x14ac:dyDescent="0.4">
      <c r="A158" s="45" t="s">
        <v>1464</v>
      </c>
      <c r="B158" s="32">
        <v>157</v>
      </c>
      <c r="C158" s="1" t="s">
        <v>1806</v>
      </c>
      <c r="D158" s="1" t="s">
        <v>1464</v>
      </c>
      <c r="E158" s="1" t="s">
        <v>530</v>
      </c>
      <c r="F158" s="1">
        <v>2</v>
      </c>
      <c r="G158" s="44" t="s">
        <v>950</v>
      </c>
    </row>
    <row r="159" spans="1:7" x14ac:dyDescent="0.4">
      <c r="A159" s="45" t="s">
        <v>2928</v>
      </c>
      <c r="B159" s="32">
        <v>158</v>
      </c>
      <c r="C159" s="1" t="s">
        <v>2330</v>
      </c>
      <c r="D159" s="1" t="s">
        <v>2928</v>
      </c>
      <c r="E159" s="1" t="s">
        <v>2929</v>
      </c>
      <c r="F159" s="1">
        <v>3</v>
      </c>
      <c r="G159" s="44" t="s">
        <v>3396</v>
      </c>
    </row>
    <row r="160" spans="1:7" x14ac:dyDescent="0.4">
      <c r="A160" s="45" t="s">
        <v>3223</v>
      </c>
      <c r="B160" s="32">
        <v>159</v>
      </c>
      <c r="C160" s="1" t="s">
        <v>2524</v>
      </c>
      <c r="D160" s="1" t="s">
        <v>3223</v>
      </c>
      <c r="E160" s="1" t="s">
        <v>3224</v>
      </c>
      <c r="F160" s="1">
        <v>3</v>
      </c>
      <c r="G160" s="44" t="s">
        <v>1841</v>
      </c>
    </row>
    <row r="161" spans="1:7" x14ac:dyDescent="0.4">
      <c r="A161" s="45" t="s">
        <v>3287</v>
      </c>
      <c r="B161" s="32">
        <v>160</v>
      </c>
      <c r="C161" s="1" t="s">
        <v>2563</v>
      </c>
      <c r="D161" s="1" t="s">
        <v>3287</v>
      </c>
      <c r="E161" s="1" t="s">
        <v>3285</v>
      </c>
      <c r="F161" s="1">
        <v>1</v>
      </c>
      <c r="G161" s="44" t="s">
        <v>1841</v>
      </c>
    </row>
    <row r="162" spans="1:7" x14ac:dyDescent="0.4">
      <c r="A162" s="45" t="s">
        <v>2643</v>
      </c>
      <c r="B162" s="32">
        <v>161</v>
      </c>
      <c r="C162" s="1" t="s">
        <v>2125</v>
      </c>
      <c r="D162" s="1" t="s">
        <v>2643</v>
      </c>
      <c r="E162" s="1" t="s">
        <v>2644</v>
      </c>
      <c r="F162" s="1">
        <v>2</v>
      </c>
      <c r="G162" s="44" t="s">
        <v>1813</v>
      </c>
    </row>
    <row r="163" spans="1:7" x14ac:dyDescent="0.4">
      <c r="A163" s="45" t="s">
        <v>2653</v>
      </c>
      <c r="B163" s="32">
        <v>162</v>
      </c>
      <c r="C163" s="1" t="s">
        <v>2131</v>
      </c>
      <c r="D163" s="1" t="s">
        <v>2653</v>
      </c>
      <c r="E163" s="1" t="s">
        <v>1817</v>
      </c>
      <c r="F163" s="1">
        <v>1</v>
      </c>
      <c r="G163" s="44" t="s">
        <v>954</v>
      </c>
    </row>
    <row r="164" spans="1:7" x14ac:dyDescent="0.4">
      <c r="A164" s="45" t="s">
        <v>347</v>
      </c>
      <c r="B164" s="32">
        <v>163</v>
      </c>
      <c r="C164" s="1" t="s">
        <v>346</v>
      </c>
      <c r="D164" s="1" t="s">
        <v>347</v>
      </c>
      <c r="E164" s="1" t="s">
        <v>348</v>
      </c>
      <c r="F164" s="1">
        <v>32</v>
      </c>
      <c r="G164" s="44" t="s">
        <v>946</v>
      </c>
    </row>
    <row r="165" spans="1:7" x14ac:dyDescent="0.4">
      <c r="A165" s="45" t="s">
        <v>2697</v>
      </c>
      <c r="B165" s="32">
        <v>164</v>
      </c>
      <c r="C165" s="1" t="s">
        <v>2157</v>
      </c>
      <c r="D165" s="1" t="s">
        <v>2697</v>
      </c>
      <c r="E165" s="1" t="s">
        <v>2698</v>
      </c>
      <c r="F165" s="1">
        <v>1</v>
      </c>
      <c r="G165" s="44" t="s">
        <v>1813</v>
      </c>
    </row>
    <row r="166" spans="1:7" x14ac:dyDescent="0.4">
      <c r="A166" s="45" t="s">
        <v>122</v>
      </c>
      <c r="B166" s="32">
        <v>165</v>
      </c>
      <c r="C166" s="1" t="s">
        <v>121</v>
      </c>
      <c r="D166" s="1" t="s">
        <v>122</v>
      </c>
      <c r="E166" s="1" t="s">
        <v>1846</v>
      </c>
      <c r="F166" s="1">
        <v>7</v>
      </c>
      <c r="G166" s="44" t="s">
        <v>945</v>
      </c>
    </row>
    <row r="167" spans="1:7" x14ac:dyDescent="0.4">
      <c r="A167" s="45" t="s">
        <v>2711</v>
      </c>
      <c r="B167" s="32">
        <v>166</v>
      </c>
      <c r="C167" s="1" t="s">
        <v>2167</v>
      </c>
      <c r="D167" s="1" t="s">
        <v>2711</v>
      </c>
      <c r="E167" s="1" t="s">
        <v>76</v>
      </c>
      <c r="F167" s="1">
        <v>3</v>
      </c>
      <c r="G167" s="44" t="s">
        <v>1827</v>
      </c>
    </row>
    <row r="168" spans="1:7" x14ac:dyDescent="0.4">
      <c r="A168" s="45" t="s">
        <v>1157</v>
      </c>
      <c r="B168" s="32">
        <v>167</v>
      </c>
      <c r="C168" s="1" t="s">
        <v>1498</v>
      </c>
      <c r="D168" s="1" t="s">
        <v>1157</v>
      </c>
      <c r="E168" s="1" t="s">
        <v>1854</v>
      </c>
      <c r="F168" s="1">
        <v>7</v>
      </c>
      <c r="G168" s="44" t="s">
        <v>951</v>
      </c>
    </row>
    <row r="169" spans="1:7" x14ac:dyDescent="0.4">
      <c r="A169" s="45" t="s">
        <v>2723</v>
      </c>
      <c r="B169" s="32">
        <v>168</v>
      </c>
      <c r="C169" s="1" t="s">
        <v>2177</v>
      </c>
      <c r="D169" s="1" t="s">
        <v>2723</v>
      </c>
      <c r="E169" s="1" t="s">
        <v>2724</v>
      </c>
      <c r="F169" s="1">
        <v>2</v>
      </c>
      <c r="G169" s="44" t="s">
        <v>951</v>
      </c>
    </row>
    <row r="170" spans="1:7" x14ac:dyDescent="0.4">
      <c r="A170" s="45" t="s">
        <v>239</v>
      </c>
      <c r="B170" s="32">
        <v>169</v>
      </c>
      <c r="C170" s="1" t="s">
        <v>238</v>
      </c>
      <c r="D170" s="1" t="s">
        <v>239</v>
      </c>
      <c r="E170" s="1" t="s">
        <v>1862</v>
      </c>
      <c r="F170" s="1">
        <v>12</v>
      </c>
      <c r="G170" s="44" t="s">
        <v>945</v>
      </c>
    </row>
    <row r="171" spans="1:7" x14ac:dyDescent="0.4">
      <c r="A171" s="45" t="s">
        <v>596</v>
      </c>
      <c r="B171" s="32">
        <v>170</v>
      </c>
      <c r="C171" s="1" t="s">
        <v>595</v>
      </c>
      <c r="D171" s="1" t="s">
        <v>596</v>
      </c>
      <c r="E171" s="1" t="s">
        <v>547</v>
      </c>
      <c r="F171" s="1">
        <v>16</v>
      </c>
      <c r="G171" s="44" t="s">
        <v>1815</v>
      </c>
    </row>
    <row r="172" spans="1:7" x14ac:dyDescent="0.4">
      <c r="A172" s="45" t="s">
        <v>986</v>
      </c>
      <c r="B172" s="32">
        <v>171</v>
      </c>
      <c r="C172" s="1" t="s">
        <v>985</v>
      </c>
      <c r="D172" s="1" t="s">
        <v>986</v>
      </c>
      <c r="E172" s="1" t="s">
        <v>1861</v>
      </c>
      <c r="F172" s="1">
        <v>18</v>
      </c>
      <c r="G172" s="44" t="s">
        <v>945</v>
      </c>
    </row>
    <row r="173" spans="1:7" x14ac:dyDescent="0.4">
      <c r="A173" s="45" t="s">
        <v>439</v>
      </c>
      <c r="B173" s="32">
        <v>172</v>
      </c>
      <c r="C173" s="1" t="s">
        <v>438</v>
      </c>
      <c r="D173" s="1" t="s">
        <v>439</v>
      </c>
      <c r="E173" s="1" t="s">
        <v>1861</v>
      </c>
      <c r="F173" s="1">
        <v>44</v>
      </c>
      <c r="G173" s="44" t="s">
        <v>947</v>
      </c>
    </row>
    <row r="174" spans="1:7" x14ac:dyDescent="0.4">
      <c r="A174" s="45" t="s">
        <v>2745</v>
      </c>
      <c r="B174" s="32">
        <v>173</v>
      </c>
      <c r="C174" s="1" t="s">
        <v>2192</v>
      </c>
      <c r="D174" s="1" t="s">
        <v>2745</v>
      </c>
      <c r="E174" s="1" t="s">
        <v>2746</v>
      </c>
      <c r="F174" s="1">
        <v>7</v>
      </c>
      <c r="G174" s="44" t="s">
        <v>1813</v>
      </c>
    </row>
    <row r="175" spans="1:7" x14ac:dyDescent="0.4">
      <c r="A175" s="45" t="s">
        <v>980</v>
      </c>
      <c r="B175" s="32">
        <v>174</v>
      </c>
      <c r="C175" s="1" t="s">
        <v>979</v>
      </c>
      <c r="D175" s="1" t="s">
        <v>980</v>
      </c>
      <c r="E175" s="1" t="s">
        <v>3</v>
      </c>
      <c r="F175" s="1">
        <v>23</v>
      </c>
      <c r="G175" s="44" t="s">
        <v>945</v>
      </c>
    </row>
    <row r="176" spans="1:7" x14ac:dyDescent="0.4">
      <c r="A176" s="45" t="s">
        <v>2749</v>
      </c>
      <c r="B176" s="32">
        <v>175</v>
      </c>
      <c r="C176" s="1" t="s">
        <v>2194</v>
      </c>
      <c r="D176" s="1" t="s">
        <v>2749</v>
      </c>
      <c r="E176" s="1" t="s">
        <v>2750</v>
      </c>
      <c r="F176" s="1">
        <v>2</v>
      </c>
      <c r="G176" s="44" t="s">
        <v>1813</v>
      </c>
    </row>
    <row r="177" spans="1:7" x14ac:dyDescent="0.4">
      <c r="A177" s="45" t="s">
        <v>2760</v>
      </c>
      <c r="B177" s="32">
        <v>176</v>
      </c>
      <c r="C177" s="1" t="s">
        <v>2202</v>
      </c>
      <c r="D177" s="1" t="s">
        <v>2760</v>
      </c>
      <c r="E177" s="1" t="s">
        <v>550</v>
      </c>
      <c r="F177" s="1">
        <v>3</v>
      </c>
      <c r="G177" s="44" t="s">
        <v>1827</v>
      </c>
    </row>
    <row r="178" spans="1:7" x14ac:dyDescent="0.4">
      <c r="A178" s="45" t="s">
        <v>843</v>
      </c>
      <c r="B178" s="32">
        <v>177</v>
      </c>
      <c r="C178" s="1" t="s">
        <v>842</v>
      </c>
      <c r="D178" s="1" t="s">
        <v>843</v>
      </c>
      <c r="E178" s="1" t="s">
        <v>844</v>
      </c>
      <c r="F178" s="1">
        <v>13</v>
      </c>
      <c r="G178" s="44" t="s">
        <v>1870</v>
      </c>
    </row>
    <row r="179" spans="1:7" x14ac:dyDescent="0.4">
      <c r="A179" s="45" t="s">
        <v>83</v>
      </c>
      <c r="B179" s="32">
        <v>178</v>
      </c>
      <c r="C179" s="1" t="s">
        <v>82</v>
      </c>
      <c r="D179" s="1" t="s">
        <v>83</v>
      </c>
      <c r="E179" s="1" t="s">
        <v>1866</v>
      </c>
      <c r="F179" s="1">
        <v>8</v>
      </c>
      <c r="G179" s="44" t="s">
        <v>944</v>
      </c>
    </row>
    <row r="180" spans="1:7" x14ac:dyDescent="0.4">
      <c r="A180" s="45" t="s">
        <v>895</v>
      </c>
      <c r="B180" s="32">
        <v>179</v>
      </c>
      <c r="C180" s="1" t="s">
        <v>894</v>
      </c>
      <c r="D180" s="1" t="s">
        <v>895</v>
      </c>
      <c r="E180" s="1" t="s">
        <v>896</v>
      </c>
      <c r="F180" s="1">
        <v>45</v>
      </c>
      <c r="G180" s="44" t="s">
        <v>1852</v>
      </c>
    </row>
    <row r="181" spans="1:7" x14ac:dyDescent="0.4">
      <c r="A181" s="45" t="s">
        <v>905</v>
      </c>
      <c r="B181" s="32">
        <v>180</v>
      </c>
      <c r="C181" s="1" t="s">
        <v>904</v>
      </c>
      <c r="D181" s="1" t="s">
        <v>905</v>
      </c>
      <c r="E181" s="1" t="s">
        <v>903</v>
      </c>
      <c r="F181" s="1">
        <v>9</v>
      </c>
      <c r="G181" s="44" t="s">
        <v>1852</v>
      </c>
    </row>
    <row r="182" spans="1:7" x14ac:dyDescent="0.4">
      <c r="A182" s="45" t="s">
        <v>880</v>
      </c>
      <c r="B182" s="32">
        <v>181</v>
      </c>
      <c r="C182" s="1" t="s">
        <v>879</v>
      </c>
      <c r="D182" s="1" t="s">
        <v>880</v>
      </c>
      <c r="E182" s="1" t="s">
        <v>1910</v>
      </c>
      <c r="F182" s="1">
        <v>78</v>
      </c>
      <c r="G182" s="44" t="s">
        <v>1852</v>
      </c>
    </row>
    <row r="183" spans="1:7" x14ac:dyDescent="0.4">
      <c r="A183" s="45" t="s">
        <v>762</v>
      </c>
      <c r="B183" s="32">
        <v>182</v>
      </c>
      <c r="C183" s="1" t="s">
        <v>761</v>
      </c>
      <c r="D183" s="1" t="s">
        <v>762</v>
      </c>
      <c r="E183" s="1" t="s">
        <v>1917</v>
      </c>
      <c r="F183" s="1">
        <v>10</v>
      </c>
      <c r="G183" s="44" t="s">
        <v>954</v>
      </c>
    </row>
    <row r="184" spans="1:7" x14ac:dyDescent="0.4">
      <c r="A184" s="45" t="s">
        <v>379</v>
      </c>
      <c r="B184" s="32">
        <v>183</v>
      </c>
      <c r="C184" s="1" t="s">
        <v>378</v>
      </c>
      <c r="D184" s="1" t="s">
        <v>379</v>
      </c>
      <c r="E184" s="1" t="s">
        <v>175</v>
      </c>
      <c r="F184" s="1">
        <v>38</v>
      </c>
      <c r="G184" s="44" t="s">
        <v>946</v>
      </c>
    </row>
    <row r="185" spans="1:7" x14ac:dyDescent="0.4">
      <c r="A185" s="45" t="s">
        <v>1221</v>
      </c>
      <c r="B185" s="32">
        <v>184</v>
      </c>
      <c r="C185" s="1" t="s">
        <v>1562</v>
      </c>
      <c r="D185" s="1" t="s">
        <v>1221</v>
      </c>
      <c r="E185" s="1" t="s">
        <v>71</v>
      </c>
      <c r="F185" s="1">
        <v>10</v>
      </c>
      <c r="G185" s="44" t="s">
        <v>947</v>
      </c>
    </row>
    <row r="186" spans="1:7" x14ac:dyDescent="0.4">
      <c r="A186" s="45" t="s">
        <v>1087</v>
      </c>
      <c r="B186" s="32">
        <v>185</v>
      </c>
      <c r="C186" s="1" t="s">
        <v>1086</v>
      </c>
      <c r="D186" s="1" t="s">
        <v>1087</v>
      </c>
      <c r="E186" s="1" t="s">
        <v>1925</v>
      </c>
      <c r="F186" s="1">
        <v>100</v>
      </c>
      <c r="G186" s="44" t="s">
        <v>1852</v>
      </c>
    </row>
    <row r="187" spans="1:7" x14ac:dyDescent="0.4">
      <c r="A187" s="45" t="s">
        <v>1229</v>
      </c>
      <c r="B187" s="32">
        <v>186</v>
      </c>
      <c r="C187" s="1" t="s">
        <v>1570</v>
      </c>
      <c r="D187" s="1" t="s">
        <v>1229</v>
      </c>
      <c r="E187" s="1" t="s">
        <v>1923</v>
      </c>
      <c r="F187" s="1">
        <v>2</v>
      </c>
      <c r="G187" s="44" t="s">
        <v>1827</v>
      </c>
    </row>
    <row r="188" spans="1:7" x14ac:dyDescent="0.4">
      <c r="A188" s="45" t="s">
        <v>858</v>
      </c>
      <c r="B188" s="32">
        <v>187</v>
      </c>
      <c r="C188" s="1" t="s">
        <v>857</v>
      </c>
      <c r="D188" s="1" t="s">
        <v>858</v>
      </c>
      <c r="E188" s="1" t="s">
        <v>1927</v>
      </c>
      <c r="F188" s="1">
        <v>13</v>
      </c>
      <c r="G188" s="44" t="s">
        <v>1852</v>
      </c>
    </row>
    <row r="189" spans="1:7" x14ac:dyDescent="0.4">
      <c r="A189" s="45" t="s">
        <v>1030</v>
      </c>
      <c r="B189" s="32">
        <v>188</v>
      </c>
      <c r="C189" s="1" t="s">
        <v>1029</v>
      </c>
      <c r="D189" s="1" t="s">
        <v>1030</v>
      </c>
      <c r="E189" s="1" t="s">
        <v>434</v>
      </c>
      <c r="F189" s="1">
        <v>3</v>
      </c>
      <c r="G189" s="44" t="s">
        <v>951</v>
      </c>
    </row>
    <row r="190" spans="1:7" x14ac:dyDescent="0.4">
      <c r="A190" s="45" t="s">
        <v>1032</v>
      </c>
      <c r="B190" s="32">
        <v>189</v>
      </c>
      <c r="C190" s="1" t="s">
        <v>1031</v>
      </c>
      <c r="D190" s="1" t="s">
        <v>1032</v>
      </c>
      <c r="E190" s="1" t="s">
        <v>1938</v>
      </c>
      <c r="F190" s="1">
        <v>1</v>
      </c>
      <c r="G190" s="44" t="s">
        <v>951</v>
      </c>
    </row>
    <row r="191" spans="1:7" x14ac:dyDescent="0.4">
      <c r="A191" s="45" t="s">
        <v>984</v>
      </c>
      <c r="B191" s="32">
        <v>190</v>
      </c>
      <c r="C191" s="1" t="s">
        <v>983</v>
      </c>
      <c r="D191" s="1" t="s">
        <v>984</v>
      </c>
      <c r="E191" s="1" t="s">
        <v>23</v>
      </c>
      <c r="F191" s="1">
        <v>12</v>
      </c>
      <c r="G191" s="44" t="s">
        <v>945</v>
      </c>
    </row>
    <row r="192" spans="1:7" x14ac:dyDescent="0.4">
      <c r="A192" s="45" t="s">
        <v>2910</v>
      </c>
      <c r="B192" s="32">
        <v>191</v>
      </c>
      <c r="C192" s="1" t="s">
        <v>2316</v>
      </c>
      <c r="D192" s="1" t="s">
        <v>2910</v>
      </c>
      <c r="E192" s="1" t="s">
        <v>23</v>
      </c>
      <c r="F192" s="1">
        <v>7</v>
      </c>
      <c r="G192" s="44" t="s">
        <v>944</v>
      </c>
    </row>
    <row r="193" spans="1:7" x14ac:dyDescent="0.4">
      <c r="A193" s="45" t="s">
        <v>1247</v>
      </c>
      <c r="B193" s="32">
        <v>192</v>
      </c>
      <c r="C193" s="1" t="s">
        <v>1588</v>
      </c>
      <c r="D193" s="1" t="s">
        <v>1247</v>
      </c>
      <c r="E193" s="1" t="s">
        <v>43</v>
      </c>
      <c r="F193" s="1">
        <v>12</v>
      </c>
      <c r="G193" s="44" t="s">
        <v>944</v>
      </c>
    </row>
    <row r="194" spans="1:7" x14ac:dyDescent="0.4">
      <c r="A194" s="45" t="s">
        <v>2919</v>
      </c>
      <c r="B194" s="32">
        <v>193</v>
      </c>
      <c r="C194" s="1" t="s">
        <v>2324</v>
      </c>
      <c r="D194" s="1" t="s">
        <v>2919</v>
      </c>
      <c r="E194" s="1" t="s">
        <v>19</v>
      </c>
      <c r="F194" s="1">
        <v>4</v>
      </c>
      <c r="G194" s="44" t="s">
        <v>950</v>
      </c>
    </row>
    <row r="195" spans="1:7" x14ac:dyDescent="0.4">
      <c r="A195" s="45" t="s">
        <v>2922</v>
      </c>
      <c r="B195" s="32">
        <v>194</v>
      </c>
      <c r="C195" s="1" t="s">
        <v>2326</v>
      </c>
      <c r="D195" s="1" t="s">
        <v>2922</v>
      </c>
      <c r="E195" s="1" t="s">
        <v>2923</v>
      </c>
      <c r="F195" s="1">
        <v>2</v>
      </c>
      <c r="G195" s="44" t="s">
        <v>950</v>
      </c>
    </row>
    <row r="196" spans="1:7" x14ac:dyDescent="0.4">
      <c r="A196" s="45" t="s">
        <v>2927</v>
      </c>
      <c r="B196" s="32">
        <v>195</v>
      </c>
      <c r="C196" s="1" t="s">
        <v>2329</v>
      </c>
      <c r="D196" s="1" t="s">
        <v>2927</v>
      </c>
      <c r="E196" s="1" t="s">
        <v>774</v>
      </c>
      <c r="F196" s="1">
        <v>19</v>
      </c>
      <c r="G196" s="44" t="s">
        <v>946</v>
      </c>
    </row>
    <row r="197" spans="1:7" x14ac:dyDescent="0.4">
      <c r="A197" s="45" t="s">
        <v>572</v>
      </c>
      <c r="B197" s="32">
        <v>196</v>
      </c>
      <c r="C197" s="1" t="s">
        <v>571</v>
      </c>
      <c r="D197" s="1" t="s">
        <v>572</v>
      </c>
      <c r="E197" s="1" t="s">
        <v>1952</v>
      </c>
      <c r="F197" s="1">
        <v>10</v>
      </c>
      <c r="G197" s="44" t="s">
        <v>951</v>
      </c>
    </row>
    <row r="198" spans="1:7" x14ac:dyDescent="0.4">
      <c r="A198" s="45" t="s">
        <v>2931</v>
      </c>
      <c r="B198" s="32">
        <v>197</v>
      </c>
      <c r="C198" s="1" t="s">
        <v>2332</v>
      </c>
      <c r="D198" s="1" t="s">
        <v>2931</v>
      </c>
      <c r="E198" s="1" t="s">
        <v>104</v>
      </c>
      <c r="F198" s="1">
        <v>2</v>
      </c>
      <c r="G198" s="44" t="s">
        <v>1827</v>
      </c>
    </row>
    <row r="199" spans="1:7" x14ac:dyDescent="0.4">
      <c r="A199" s="45" t="s">
        <v>281</v>
      </c>
      <c r="B199" s="32">
        <v>198</v>
      </c>
      <c r="C199" s="1" t="s">
        <v>280</v>
      </c>
      <c r="D199" s="1" t="s">
        <v>281</v>
      </c>
      <c r="E199" s="1" t="s">
        <v>74</v>
      </c>
      <c r="F199" s="1">
        <v>159</v>
      </c>
      <c r="G199" s="44" t="s">
        <v>945</v>
      </c>
    </row>
    <row r="200" spans="1:7" x14ac:dyDescent="0.4">
      <c r="A200" s="45" t="s">
        <v>2936</v>
      </c>
      <c r="B200" s="32">
        <v>199</v>
      </c>
      <c r="C200" s="1" t="s">
        <v>2336</v>
      </c>
      <c r="D200" s="1" t="s">
        <v>2936</v>
      </c>
      <c r="E200" s="1" t="s">
        <v>104</v>
      </c>
      <c r="F200" s="1">
        <v>5</v>
      </c>
      <c r="G200" s="44" t="s">
        <v>1827</v>
      </c>
    </row>
    <row r="201" spans="1:7" x14ac:dyDescent="0.4">
      <c r="A201" s="45" t="s">
        <v>485</v>
      </c>
      <c r="B201" s="32">
        <v>200</v>
      </c>
      <c r="C201" s="1" t="s">
        <v>484</v>
      </c>
      <c r="D201" s="1" t="s">
        <v>485</v>
      </c>
      <c r="E201" s="1" t="s">
        <v>93</v>
      </c>
      <c r="F201" s="1">
        <v>68</v>
      </c>
      <c r="G201" s="44" t="s">
        <v>947</v>
      </c>
    </row>
    <row r="202" spans="1:7" x14ac:dyDescent="0.4">
      <c r="A202" s="45" t="s">
        <v>1265</v>
      </c>
      <c r="B202" s="32">
        <v>201</v>
      </c>
      <c r="C202" s="1" t="s">
        <v>1606</v>
      </c>
      <c r="D202" s="1" t="s">
        <v>1265</v>
      </c>
      <c r="E202" s="1" t="s">
        <v>74</v>
      </c>
      <c r="F202" s="1">
        <v>2</v>
      </c>
      <c r="G202" s="44" t="s">
        <v>1813</v>
      </c>
    </row>
    <row r="203" spans="1:7" x14ac:dyDescent="0.4">
      <c r="A203" s="45" t="s">
        <v>106</v>
      </c>
      <c r="B203" s="32">
        <v>202</v>
      </c>
      <c r="C203" s="1" t="s">
        <v>105</v>
      </c>
      <c r="D203" s="1" t="s">
        <v>106</v>
      </c>
      <c r="E203" s="1" t="s">
        <v>74</v>
      </c>
      <c r="F203" s="1">
        <v>2</v>
      </c>
      <c r="G203" s="44" t="s">
        <v>945</v>
      </c>
    </row>
    <row r="204" spans="1:7" x14ac:dyDescent="0.4">
      <c r="A204" s="45" t="s">
        <v>2974</v>
      </c>
      <c r="B204" s="32">
        <v>203</v>
      </c>
      <c r="C204" s="1" t="s">
        <v>2363</v>
      </c>
      <c r="D204" s="1" t="s">
        <v>2974</v>
      </c>
      <c r="E204" s="1" t="s">
        <v>23</v>
      </c>
      <c r="F204" s="1">
        <v>1</v>
      </c>
      <c r="G204" s="44" t="s">
        <v>952</v>
      </c>
    </row>
    <row r="205" spans="1:7" x14ac:dyDescent="0.4">
      <c r="A205" s="45" t="s">
        <v>2977</v>
      </c>
      <c r="B205" s="32">
        <v>204</v>
      </c>
      <c r="C205" s="1" t="s">
        <v>2366</v>
      </c>
      <c r="D205" s="1" t="s">
        <v>2977</v>
      </c>
      <c r="E205" s="1" t="s">
        <v>23</v>
      </c>
      <c r="F205" s="1">
        <v>1</v>
      </c>
      <c r="G205" s="44" t="s">
        <v>952</v>
      </c>
    </row>
    <row r="206" spans="1:7" x14ac:dyDescent="0.4">
      <c r="A206" s="45" t="s">
        <v>2978</v>
      </c>
      <c r="B206" s="32">
        <v>205</v>
      </c>
      <c r="C206" s="1" t="s">
        <v>2367</v>
      </c>
      <c r="D206" s="1" t="s">
        <v>2978</v>
      </c>
      <c r="E206" s="1" t="s">
        <v>2979</v>
      </c>
      <c r="F206" s="1">
        <v>12</v>
      </c>
      <c r="G206" s="44" t="s">
        <v>944</v>
      </c>
    </row>
    <row r="207" spans="1:7" x14ac:dyDescent="0.4">
      <c r="A207" s="45" t="s">
        <v>1281</v>
      </c>
      <c r="B207" s="32">
        <v>206</v>
      </c>
      <c r="C207" s="1" t="s">
        <v>1622</v>
      </c>
      <c r="D207" s="1" t="s">
        <v>1281</v>
      </c>
      <c r="E207" s="1" t="s">
        <v>341</v>
      </c>
      <c r="F207" s="1">
        <v>22</v>
      </c>
      <c r="G207" s="44" t="s">
        <v>1827</v>
      </c>
    </row>
    <row r="208" spans="1:7" x14ac:dyDescent="0.4">
      <c r="A208" s="45" t="s">
        <v>1282</v>
      </c>
      <c r="B208" s="32">
        <v>207</v>
      </c>
      <c r="C208" s="1" t="s">
        <v>1623</v>
      </c>
      <c r="D208" s="1" t="s">
        <v>1282</v>
      </c>
      <c r="E208" s="1" t="s">
        <v>1962</v>
      </c>
      <c r="F208" s="1">
        <v>4</v>
      </c>
      <c r="G208" s="44" t="s">
        <v>952</v>
      </c>
    </row>
    <row r="209" spans="1:7" x14ac:dyDescent="0.4">
      <c r="A209" s="45" t="s">
        <v>2996</v>
      </c>
      <c r="B209" s="32">
        <v>208</v>
      </c>
      <c r="C209" s="1" t="s">
        <v>2378</v>
      </c>
      <c r="D209" s="1" t="s">
        <v>2996</v>
      </c>
      <c r="E209" s="1" t="s">
        <v>3</v>
      </c>
      <c r="F209" s="1">
        <v>1</v>
      </c>
      <c r="G209" s="44" t="s">
        <v>952</v>
      </c>
    </row>
    <row r="210" spans="1:7" x14ac:dyDescent="0.4">
      <c r="A210" s="45" t="s">
        <v>1286</v>
      </c>
      <c r="B210" s="32">
        <v>209</v>
      </c>
      <c r="C210" s="1" t="s">
        <v>1627</v>
      </c>
      <c r="D210" s="1" t="s">
        <v>1286</v>
      </c>
      <c r="E210" s="1" t="s">
        <v>3</v>
      </c>
      <c r="F210" s="1">
        <v>1</v>
      </c>
      <c r="G210" s="44" t="s">
        <v>952</v>
      </c>
    </row>
    <row r="211" spans="1:7" x14ac:dyDescent="0.4">
      <c r="A211" s="45" t="s">
        <v>3015</v>
      </c>
      <c r="B211" s="32">
        <v>210</v>
      </c>
      <c r="C211" s="1" t="s">
        <v>2390</v>
      </c>
      <c r="D211" s="1" t="s">
        <v>3015</v>
      </c>
      <c r="E211" s="1" t="s">
        <v>3016</v>
      </c>
      <c r="F211" s="1">
        <v>3</v>
      </c>
      <c r="G211" s="44" t="s">
        <v>948</v>
      </c>
    </row>
    <row r="212" spans="1:7" x14ac:dyDescent="0.4">
      <c r="A212" s="45" t="s">
        <v>3029</v>
      </c>
      <c r="B212" s="32">
        <v>211</v>
      </c>
      <c r="C212" s="1" t="s">
        <v>2398</v>
      </c>
      <c r="D212" s="1" t="s">
        <v>3029</v>
      </c>
      <c r="E212" s="1" t="s">
        <v>3</v>
      </c>
      <c r="F212" s="1">
        <v>5</v>
      </c>
      <c r="G212" s="44" t="s">
        <v>947</v>
      </c>
    </row>
    <row r="213" spans="1:7" x14ac:dyDescent="0.4">
      <c r="A213" s="45" t="s">
        <v>592</v>
      </c>
      <c r="B213" s="32">
        <v>212</v>
      </c>
      <c r="C213" s="1" t="s">
        <v>591</v>
      </c>
      <c r="D213" s="1" t="s">
        <v>592</v>
      </c>
      <c r="E213" s="1" t="s">
        <v>522</v>
      </c>
      <c r="F213" s="1">
        <v>9</v>
      </c>
      <c r="G213" s="44" t="s">
        <v>1815</v>
      </c>
    </row>
    <row r="214" spans="1:7" x14ac:dyDescent="0.4">
      <c r="A214" s="45" t="s">
        <v>1062</v>
      </c>
      <c r="B214" s="32">
        <v>213</v>
      </c>
      <c r="C214" s="1" t="s">
        <v>1061</v>
      </c>
      <c r="D214" s="1" t="s">
        <v>1062</v>
      </c>
      <c r="E214" s="1" t="s">
        <v>1063</v>
      </c>
      <c r="F214" s="1">
        <v>2</v>
      </c>
      <c r="G214" s="44" t="s">
        <v>954</v>
      </c>
    </row>
    <row r="215" spans="1:7" x14ac:dyDescent="0.4">
      <c r="A215" s="45" t="s">
        <v>1314</v>
      </c>
      <c r="B215" s="32">
        <v>214</v>
      </c>
      <c r="C215" s="1" t="s">
        <v>1655</v>
      </c>
      <c r="D215" s="1" t="s">
        <v>1314</v>
      </c>
      <c r="E215" s="1" t="s">
        <v>1982</v>
      </c>
      <c r="F215" s="1">
        <v>10</v>
      </c>
      <c r="G215" s="44" t="s">
        <v>946</v>
      </c>
    </row>
    <row r="216" spans="1:7" x14ac:dyDescent="0.4">
      <c r="A216" s="45" t="s">
        <v>350</v>
      </c>
      <c r="B216" s="32">
        <v>215</v>
      </c>
      <c r="C216" s="1" t="s">
        <v>349</v>
      </c>
      <c r="D216" s="1" t="s">
        <v>350</v>
      </c>
      <c r="E216" s="1" t="s">
        <v>1844</v>
      </c>
      <c r="F216" s="1">
        <v>24</v>
      </c>
      <c r="G216" s="44" t="s">
        <v>946</v>
      </c>
    </row>
    <row r="217" spans="1:7" x14ac:dyDescent="0.4">
      <c r="A217" s="45" t="s">
        <v>1108</v>
      </c>
      <c r="B217" s="32">
        <v>216</v>
      </c>
      <c r="C217" s="1" t="s">
        <v>1107</v>
      </c>
      <c r="D217" s="1" t="s">
        <v>1108</v>
      </c>
      <c r="E217" s="1" t="s">
        <v>23</v>
      </c>
      <c r="F217" s="1">
        <v>10</v>
      </c>
      <c r="G217" s="44" t="s">
        <v>1988</v>
      </c>
    </row>
    <row r="218" spans="1:7" x14ac:dyDescent="0.4">
      <c r="A218" s="45" t="s">
        <v>509</v>
      </c>
      <c r="B218" s="32">
        <v>217</v>
      </c>
      <c r="C218" s="1" t="s">
        <v>508</v>
      </c>
      <c r="D218" s="1" t="s">
        <v>509</v>
      </c>
      <c r="E218" s="1" t="s">
        <v>510</v>
      </c>
      <c r="F218" s="1">
        <v>5</v>
      </c>
      <c r="G218" s="44" t="s">
        <v>948</v>
      </c>
    </row>
    <row r="219" spans="1:7" x14ac:dyDescent="0.4">
      <c r="A219" s="45" t="s">
        <v>1336</v>
      </c>
      <c r="B219" s="32">
        <v>218</v>
      </c>
      <c r="C219" s="1" t="s">
        <v>1677</v>
      </c>
      <c r="D219" s="1" t="s">
        <v>1336</v>
      </c>
      <c r="E219" s="1" t="s">
        <v>1860</v>
      </c>
      <c r="F219" s="1">
        <v>21</v>
      </c>
      <c r="G219" s="44" t="s">
        <v>1815</v>
      </c>
    </row>
    <row r="220" spans="1:7" x14ac:dyDescent="0.4">
      <c r="A220" s="45" t="s">
        <v>3125</v>
      </c>
      <c r="B220" s="32">
        <v>219</v>
      </c>
      <c r="C220" s="1" t="s">
        <v>2463</v>
      </c>
      <c r="D220" s="1" t="s">
        <v>3125</v>
      </c>
      <c r="E220" s="1" t="s">
        <v>23</v>
      </c>
      <c r="F220" s="1">
        <v>4</v>
      </c>
      <c r="G220" s="44" t="s">
        <v>948</v>
      </c>
    </row>
    <row r="221" spans="1:7" x14ac:dyDescent="0.4">
      <c r="A221" s="45" t="s">
        <v>3144</v>
      </c>
      <c r="B221" s="32">
        <v>220</v>
      </c>
      <c r="C221" s="1" t="s">
        <v>2478</v>
      </c>
      <c r="D221" s="1" t="s">
        <v>3144</v>
      </c>
      <c r="E221" s="1" t="s">
        <v>23</v>
      </c>
      <c r="F221" s="1">
        <v>2</v>
      </c>
      <c r="G221" s="44" t="s">
        <v>1815</v>
      </c>
    </row>
    <row r="222" spans="1:7" x14ac:dyDescent="0.4">
      <c r="A222" s="45" t="s">
        <v>1347</v>
      </c>
      <c r="B222" s="32">
        <v>221</v>
      </c>
      <c r="C222" s="1" t="s">
        <v>1688</v>
      </c>
      <c r="D222" s="1" t="s">
        <v>1347</v>
      </c>
      <c r="E222" s="1" t="s">
        <v>80</v>
      </c>
      <c r="F222" s="1">
        <v>3</v>
      </c>
      <c r="G222" s="44" t="s">
        <v>949</v>
      </c>
    </row>
    <row r="223" spans="1:7" x14ac:dyDescent="0.4">
      <c r="A223" s="45" t="s">
        <v>255</v>
      </c>
      <c r="B223" s="32">
        <v>222</v>
      </c>
      <c r="C223" s="1" t="s">
        <v>254</v>
      </c>
      <c r="D223" s="1" t="s">
        <v>255</v>
      </c>
      <c r="E223" s="1" t="s">
        <v>1820</v>
      </c>
      <c r="F223" s="1">
        <v>19</v>
      </c>
      <c r="G223" s="44" t="s">
        <v>945</v>
      </c>
    </row>
    <row r="224" spans="1:7" x14ac:dyDescent="0.4">
      <c r="A224" s="45" t="s">
        <v>943</v>
      </c>
      <c r="B224" s="32">
        <v>223</v>
      </c>
      <c r="C224" s="1" t="s">
        <v>942</v>
      </c>
      <c r="D224" s="1" t="s">
        <v>943</v>
      </c>
      <c r="E224" s="1" t="s">
        <v>577</v>
      </c>
      <c r="F224" s="1">
        <v>18</v>
      </c>
      <c r="G224" s="44" t="s">
        <v>1988</v>
      </c>
    </row>
    <row r="225" spans="1:7" x14ac:dyDescent="0.4">
      <c r="A225" s="45" t="s">
        <v>36</v>
      </c>
      <c r="B225" s="32">
        <v>224</v>
      </c>
      <c r="C225" s="1" t="s">
        <v>35</v>
      </c>
      <c r="D225" s="1" t="s">
        <v>36</v>
      </c>
      <c r="E225" s="1" t="s">
        <v>23</v>
      </c>
      <c r="F225" s="1">
        <v>14</v>
      </c>
      <c r="G225" s="44" t="s">
        <v>944</v>
      </c>
    </row>
    <row r="226" spans="1:7" x14ac:dyDescent="0.4">
      <c r="A226" s="45" t="s">
        <v>748</v>
      </c>
      <c r="B226" s="32">
        <v>225</v>
      </c>
      <c r="C226" s="1" t="s">
        <v>747</v>
      </c>
      <c r="D226" s="1" t="s">
        <v>748</v>
      </c>
      <c r="E226" s="1" t="s">
        <v>2033</v>
      </c>
      <c r="F226" s="1">
        <v>5</v>
      </c>
      <c r="G226" s="44" t="s">
        <v>954</v>
      </c>
    </row>
    <row r="227" spans="1:7" x14ac:dyDescent="0.4">
      <c r="A227" s="45" t="s">
        <v>776</v>
      </c>
      <c r="B227" s="32">
        <v>226</v>
      </c>
      <c r="C227" s="1" t="s">
        <v>775</v>
      </c>
      <c r="D227" s="1" t="s">
        <v>776</v>
      </c>
      <c r="E227" s="1" t="s">
        <v>11</v>
      </c>
      <c r="F227" s="1">
        <v>13</v>
      </c>
      <c r="G227" s="44" t="s">
        <v>954</v>
      </c>
    </row>
    <row r="228" spans="1:7" x14ac:dyDescent="0.4">
      <c r="A228" s="45" t="s">
        <v>1374</v>
      </c>
      <c r="B228" s="32">
        <v>227</v>
      </c>
      <c r="C228" s="1" t="s">
        <v>1715</v>
      </c>
      <c r="D228" s="1" t="s">
        <v>1374</v>
      </c>
      <c r="E228" s="1" t="s">
        <v>2044</v>
      </c>
      <c r="F228" s="1">
        <v>1</v>
      </c>
      <c r="G228" s="44" t="s">
        <v>1841</v>
      </c>
    </row>
    <row r="229" spans="1:7" x14ac:dyDescent="0.4">
      <c r="A229" s="45" t="s">
        <v>1385</v>
      </c>
      <c r="B229" s="32">
        <v>228</v>
      </c>
      <c r="C229" s="1" t="s">
        <v>1726</v>
      </c>
      <c r="D229" s="1" t="s">
        <v>1385</v>
      </c>
      <c r="E229" s="1" t="s">
        <v>2054</v>
      </c>
      <c r="F229" s="1">
        <v>7</v>
      </c>
      <c r="G229" s="44" t="s">
        <v>1841</v>
      </c>
    </row>
    <row r="230" spans="1:7" x14ac:dyDescent="0.4">
      <c r="A230" s="45" t="s">
        <v>3420</v>
      </c>
      <c r="B230" s="32">
        <v>229</v>
      </c>
      <c r="C230" s="1" t="s">
        <v>3402</v>
      </c>
      <c r="D230" s="1" t="s">
        <v>3420</v>
      </c>
      <c r="E230" s="1" t="s">
        <v>2056</v>
      </c>
      <c r="F230" s="1">
        <v>6</v>
      </c>
      <c r="G230" s="44" t="s">
        <v>1841</v>
      </c>
    </row>
    <row r="231" spans="1:7" x14ac:dyDescent="0.4">
      <c r="A231" s="45" t="s">
        <v>1395</v>
      </c>
      <c r="B231" s="32">
        <v>230</v>
      </c>
      <c r="C231" s="1" t="s">
        <v>1736</v>
      </c>
      <c r="D231" s="1" t="s">
        <v>1395</v>
      </c>
      <c r="E231" s="1" t="s">
        <v>2065</v>
      </c>
      <c r="F231" s="1">
        <v>1</v>
      </c>
      <c r="G231" s="44" t="s">
        <v>1841</v>
      </c>
    </row>
    <row r="232" spans="1:7" x14ac:dyDescent="0.4">
      <c r="A232" s="45" t="s">
        <v>1402</v>
      </c>
      <c r="B232" s="32">
        <v>231</v>
      </c>
      <c r="C232" s="1" t="s">
        <v>1743</v>
      </c>
      <c r="D232" s="1" t="s">
        <v>1402</v>
      </c>
      <c r="E232" s="1" t="s">
        <v>2071</v>
      </c>
      <c r="F232" s="1">
        <v>3</v>
      </c>
      <c r="G232" s="44" t="s">
        <v>1841</v>
      </c>
    </row>
    <row r="233" spans="1:7" x14ac:dyDescent="0.4">
      <c r="A233" s="45" t="s">
        <v>3262</v>
      </c>
      <c r="B233" s="32">
        <v>232</v>
      </c>
      <c r="C233" s="1" t="s">
        <v>2548</v>
      </c>
      <c r="D233" s="1" t="s">
        <v>3262</v>
      </c>
      <c r="E233" s="1" t="s">
        <v>3263</v>
      </c>
      <c r="F233" s="1">
        <v>2</v>
      </c>
      <c r="G233" s="44" t="s">
        <v>1841</v>
      </c>
    </row>
    <row r="234" spans="1:7" x14ac:dyDescent="0.4">
      <c r="A234" s="45" t="s">
        <v>1414</v>
      </c>
      <c r="B234" s="32">
        <v>233</v>
      </c>
      <c r="C234" s="1" t="s">
        <v>1755</v>
      </c>
      <c r="D234" s="1" t="s">
        <v>1414</v>
      </c>
      <c r="E234" s="1" t="s">
        <v>2082</v>
      </c>
      <c r="F234" s="1">
        <v>6</v>
      </c>
      <c r="G234" s="44" t="s">
        <v>1841</v>
      </c>
    </row>
    <row r="235" spans="1:7" x14ac:dyDescent="0.4">
      <c r="A235" s="45" t="s">
        <v>3293</v>
      </c>
      <c r="B235" s="32">
        <v>234</v>
      </c>
      <c r="C235" s="1" t="s">
        <v>2568</v>
      </c>
      <c r="D235" s="1" t="s">
        <v>3293</v>
      </c>
      <c r="E235" s="1" t="s">
        <v>11</v>
      </c>
      <c r="F235" s="1">
        <v>2</v>
      </c>
      <c r="G235" s="44" t="s">
        <v>954</v>
      </c>
    </row>
    <row r="236" spans="1:7" x14ac:dyDescent="0.4">
      <c r="A236" s="45" t="s">
        <v>1431</v>
      </c>
      <c r="B236" s="32">
        <v>235</v>
      </c>
      <c r="C236" s="1" t="s">
        <v>1772</v>
      </c>
      <c r="D236" s="1" t="s">
        <v>1431</v>
      </c>
      <c r="E236" s="1" t="s">
        <v>2090</v>
      </c>
      <c r="F236" s="1">
        <v>10</v>
      </c>
      <c r="G236" s="44" t="s">
        <v>1852</v>
      </c>
    </row>
    <row r="237" spans="1:7" x14ac:dyDescent="0.4">
      <c r="A237" s="45" t="s">
        <v>3310</v>
      </c>
      <c r="B237" s="32">
        <v>236</v>
      </c>
      <c r="C237" s="1" t="s">
        <v>2578</v>
      </c>
      <c r="D237" s="1" t="s">
        <v>3310</v>
      </c>
      <c r="E237" s="1" t="s">
        <v>1045</v>
      </c>
      <c r="F237" s="1">
        <v>1</v>
      </c>
      <c r="G237" s="44" t="s">
        <v>3399</v>
      </c>
    </row>
    <row r="238" spans="1:7" x14ac:dyDescent="0.4">
      <c r="A238" s="45" t="s">
        <v>3311</v>
      </c>
      <c r="B238" s="32">
        <v>237</v>
      </c>
      <c r="C238" s="1" t="s">
        <v>2579</v>
      </c>
      <c r="D238" s="1" t="s">
        <v>3311</v>
      </c>
      <c r="E238" s="1" t="s">
        <v>851</v>
      </c>
      <c r="F238" s="1">
        <v>1</v>
      </c>
      <c r="G238" s="44" t="s">
        <v>3399</v>
      </c>
    </row>
    <row r="239" spans="1:7" x14ac:dyDescent="0.4">
      <c r="A239" s="45" t="s">
        <v>3322</v>
      </c>
      <c r="B239" s="32">
        <v>238</v>
      </c>
      <c r="C239" s="1" t="s">
        <v>2586</v>
      </c>
      <c r="D239" s="1" t="s">
        <v>3322</v>
      </c>
      <c r="E239" s="1" t="s">
        <v>3323</v>
      </c>
      <c r="F239" s="1">
        <v>1</v>
      </c>
      <c r="G239" s="44" t="s">
        <v>3399</v>
      </c>
    </row>
    <row r="240" spans="1:7" x14ac:dyDescent="0.4">
      <c r="A240" s="45" t="s">
        <v>1445</v>
      </c>
      <c r="B240" s="32">
        <v>239</v>
      </c>
      <c r="C240" s="1" t="s">
        <v>1786</v>
      </c>
      <c r="D240" s="1" t="s">
        <v>1445</v>
      </c>
      <c r="E240" s="1" t="s">
        <v>2100</v>
      </c>
      <c r="F240" s="1">
        <v>5</v>
      </c>
      <c r="G240" s="44" t="s">
        <v>949</v>
      </c>
    </row>
    <row r="241" spans="1:7" x14ac:dyDescent="0.4">
      <c r="A241" s="45" t="s">
        <v>3353</v>
      </c>
      <c r="B241" s="32">
        <v>240</v>
      </c>
      <c r="C241" s="1" t="s">
        <v>2606</v>
      </c>
      <c r="D241" s="1" t="s">
        <v>3353</v>
      </c>
      <c r="E241" s="1" t="s">
        <v>570</v>
      </c>
      <c r="F241" s="1">
        <v>4</v>
      </c>
      <c r="G241" s="44" t="s">
        <v>949</v>
      </c>
    </row>
    <row r="242" spans="1:7" x14ac:dyDescent="0.4">
      <c r="A242" s="45" t="s">
        <v>1451</v>
      </c>
      <c r="B242" s="32">
        <v>241</v>
      </c>
      <c r="C242" s="1" t="s">
        <v>1793</v>
      </c>
      <c r="D242" s="1" t="s">
        <v>1451</v>
      </c>
      <c r="E242" s="1" t="s">
        <v>962</v>
      </c>
      <c r="F242" s="1">
        <v>1</v>
      </c>
      <c r="G242" s="44" t="s">
        <v>949</v>
      </c>
    </row>
    <row r="243" spans="1:7" x14ac:dyDescent="0.4">
      <c r="A243" s="45" t="s">
        <v>1462</v>
      </c>
      <c r="B243" s="32">
        <v>242</v>
      </c>
      <c r="C243" s="1" t="s">
        <v>1804</v>
      </c>
      <c r="D243" s="1" t="s">
        <v>1462</v>
      </c>
      <c r="E243" s="1" t="s">
        <v>2110</v>
      </c>
      <c r="F243" s="1">
        <v>1</v>
      </c>
      <c r="G243" s="44" t="s">
        <v>1856</v>
      </c>
    </row>
    <row r="244" spans="1:7" x14ac:dyDescent="0.4">
      <c r="A244" s="45" t="s">
        <v>487</v>
      </c>
      <c r="B244" s="32">
        <v>243</v>
      </c>
      <c r="C244" s="1" t="s">
        <v>486</v>
      </c>
      <c r="D244" s="1" t="s">
        <v>487</v>
      </c>
      <c r="E244" s="1" t="s">
        <v>74</v>
      </c>
      <c r="F244" s="1">
        <v>23</v>
      </c>
      <c r="G244" s="44" t="s">
        <v>947</v>
      </c>
    </row>
    <row r="245" spans="1:7" x14ac:dyDescent="0.4">
      <c r="A245" s="45" t="s">
        <v>1424</v>
      </c>
      <c r="B245" s="32">
        <v>244</v>
      </c>
      <c r="C245" s="1" t="s">
        <v>1765</v>
      </c>
      <c r="D245" s="1" t="s">
        <v>1424</v>
      </c>
      <c r="E245" s="1" t="s">
        <v>3391</v>
      </c>
      <c r="F245" s="1">
        <v>12</v>
      </c>
      <c r="G245" s="44" t="s">
        <v>944</v>
      </c>
    </row>
    <row r="246" spans="1:7" x14ac:dyDescent="0.4">
      <c r="A246" s="45" t="s">
        <v>2767</v>
      </c>
      <c r="B246" s="32">
        <v>245</v>
      </c>
      <c r="C246" s="1" t="s">
        <v>2208</v>
      </c>
      <c r="D246" s="1" t="s">
        <v>2767</v>
      </c>
      <c r="E246" s="1" t="s">
        <v>1871</v>
      </c>
      <c r="F246" s="1">
        <v>12</v>
      </c>
      <c r="G246" s="44" t="s">
        <v>954</v>
      </c>
    </row>
    <row r="247" spans="1:7" x14ac:dyDescent="0.4">
      <c r="A247" s="45" t="s">
        <v>3394</v>
      </c>
      <c r="B247" s="32">
        <v>246</v>
      </c>
      <c r="C247" s="1" t="s">
        <v>2633</v>
      </c>
      <c r="D247" s="1" t="s">
        <v>3394</v>
      </c>
      <c r="E247" s="1" t="s">
        <v>71</v>
      </c>
      <c r="F247" s="1">
        <v>360</v>
      </c>
      <c r="G247" s="44" t="s">
        <v>947</v>
      </c>
    </row>
    <row r="248" spans="1:7" x14ac:dyDescent="0.4">
      <c r="A248" s="45" t="s">
        <v>2634</v>
      </c>
      <c r="B248" s="32">
        <v>247</v>
      </c>
      <c r="C248" s="1" t="s">
        <v>2119</v>
      </c>
      <c r="D248" s="1" t="s">
        <v>2634</v>
      </c>
      <c r="E248" s="1" t="s">
        <v>430</v>
      </c>
      <c r="F248" s="1">
        <v>1</v>
      </c>
      <c r="G248" s="44" t="s">
        <v>1813</v>
      </c>
    </row>
    <row r="249" spans="1:7" x14ac:dyDescent="0.4">
      <c r="A249" s="45" t="s">
        <v>2641</v>
      </c>
      <c r="B249" s="32">
        <v>248</v>
      </c>
      <c r="C249" s="1" t="s">
        <v>2123</v>
      </c>
      <c r="D249" s="1" t="s">
        <v>2641</v>
      </c>
      <c r="E249" s="1" t="s">
        <v>328</v>
      </c>
      <c r="F249" s="1">
        <v>9</v>
      </c>
      <c r="G249" s="44" t="s">
        <v>945</v>
      </c>
    </row>
    <row r="250" spans="1:7" x14ac:dyDescent="0.4">
      <c r="A250" s="45" t="s">
        <v>1131</v>
      </c>
      <c r="B250" s="32">
        <v>249</v>
      </c>
      <c r="C250" s="1" t="s">
        <v>1473</v>
      </c>
      <c r="D250" s="1" t="s">
        <v>1131</v>
      </c>
      <c r="E250" s="1" t="s">
        <v>1819</v>
      </c>
      <c r="F250" s="1">
        <v>2</v>
      </c>
      <c r="G250" s="44" t="s">
        <v>954</v>
      </c>
    </row>
    <row r="251" spans="1:7" x14ac:dyDescent="0.4">
      <c r="A251" s="45" t="s">
        <v>2660</v>
      </c>
      <c r="B251" s="32">
        <v>250</v>
      </c>
      <c r="C251" s="1" t="s">
        <v>2136</v>
      </c>
      <c r="D251" s="1" t="s">
        <v>2660</v>
      </c>
      <c r="E251" s="1" t="s">
        <v>2659</v>
      </c>
      <c r="F251" s="1">
        <v>2</v>
      </c>
      <c r="G251" s="44" t="s">
        <v>947</v>
      </c>
    </row>
    <row r="252" spans="1:7" x14ac:dyDescent="0.4">
      <c r="A252" s="45" t="s">
        <v>1132</v>
      </c>
      <c r="B252" s="32">
        <v>251</v>
      </c>
      <c r="C252" s="1" t="s">
        <v>1474</v>
      </c>
      <c r="D252" s="1" t="s">
        <v>1132</v>
      </c>
      <c r="E252" s="1" t="s">
        <v>1821</v>
      </c>
      <c r="F252" s="1">
        <v>4</v>
      </c>
      <c r="G252" s="44" t="s">
        <v>1813</v>
      </c>
    </row>
    <row r="253" spans="1:7" x14ac:dyDescent="0.4">
      <c r="A253" s="45" t="s">
        <v>2689</v>
      </c>
      <c r="B253" s="32">
        <v>252</v>
      </c>
      <c r="C253" s="1" t="s">
        <v>2153</v>
      </c>
      <c r="D253" s="1" t="s">
        <v>2689</v>
      </c>
      <c r="E253" s="1" t="s">
        <v>2690</v>
      </c>
      <c r="F253" s="1">
        <v>2</v>
      </c>
      <c r="G253" s="44" t="s">
        <v>951</v>
      </c>
    </row>
    <row r="254" spans="1:7" x14ac:dyDescent="0.4">
      <c r="A254" s="45" t="s">
        <v>389</v>
      </c>
      <c r="B254" s="32">
        <v>253</v>
      </c>
      <c r="C254" s="1" t="s">
        <v>388</v>
      </c>
      <c r="D254" s="1" t="s">
        <v>389</v>
      </c>
      <c r="E254" s="1" t="s">
        <v>1835</v>
      </c>
      <c r="F254" s="1">
        <v>1</v>
      </c>
      <c r="G254" s="44" t="s">
        <v>947</v>
      </c>
    </row>
    <row r="255" spans="1:7" x14ac:dyDescent="0.4">
      <c r="A255" s="45" t="s">
        <v>237</v>
      </c>
      <c r="B255" s="32">
        <v>254</v>
      </c>
      <c r="C255" s="1" t="s">
        <v>236</v>
      </c>
      <c r="D255" s="1" t="s">
        <v>237</v>
      </c>
      <c r="E255" s="1" t="s">
        <v>107</v>
      </c>
      <c r="F255" s="1">
        <v>1</v>
      </c>
      <c r="G255" s="44" t="s">
        <v>945</v>
      </c>
    </row>
    <row r="256" spans="1:7" x14ac:dyDescent="0.4">
      <c r="A256" s="45" t="s">
        <v>1149</v>
      </c>
      <c r="B256" s="32">
        <v>255</v>
      </c>
      <c r="C256" s="1" t="s">
        <v>1490</v>
      </c>
      <c r="D256" s="1" t="s">
        <v>1149</v>
      </c>
      <c r="E256" s="1" t="s">
        <v>11</v>
      </c>
      <c r="F256" s="1">
        <v>3</v>
      </c>
      <c r="G256" s="44" t="s">
        <v>945</v>
      </c>
    </row>
    <row r="257" spans="1:7" x14ac:dyDescent="0.4">
      <c r="A257" s="45" t="s">
        <v>111</v>
      </c>
      <c r="B257" s="32">
        <v>256</v>
      </c>
      <c r="C257" s="1" t="s">
        <v>110</v>
      </c>
      <c r="D257" s="1" t="s">
        <v>111</v>
      </c>
      <c r="E257" s="1" t="s">
        <v>1851</v>
      </c>
      <c r="F257" s="1">
        <v>79</v>
      </c>
      <c r="G257" s="44" t="s">
        <v>945</v>
      </c>
    </row>
    <row r="258" spans="1:7" x14ac:dyDescent="0.4">
      <c r="A258" s="45" t="s">
        <v>3421</v>
      </c>
      <c r="B258" s="32">
        <v>257</v>
      </c>
      <c r="C258" s="1" t="s">
        <v>16</v>
      </c>
      <c r="D258" s="1" t="s">
        <v>3421</v>
      </c>
      <c r="E258" s="1" t="s">
        <v>2060</v>
      </c>
      <c r="F258" s="1">
        <v>47</v>
      </c>
      <c r="G258" s="44" t="s">
        <v>944</v>
      </c>
    </row>
    <row r="259" spans="1:7" x14ac:dyDescent="0.4">
      <c r="A259" s="45" t="s">
        <v>219</v>
      </c>
      <c r="B259" s="32">
        <v>258</v>
      </c>
      <c r="C259" s="1" t="s">
        <v>218</v>
      </c>
      <c r="D259" s="1" t="s">
        <v>219</v>
      </c>
      <c r="E259" s="1" t="s">
        <v>4</v>
      </c>
      <c r="F259" s="1">
        <v>13</v>
      </c>
      <c r="G259" s="44" t="s">
        <v>945</v>
      </c>
    </row>
    <row r="260" spans="1:7" x14ac:dyDescent="0.4">
      <c r="A260" s="45" t="s">
        <v>200</v>
      </c>
      <c r="B260" s="32">
        <v>259</v>
      </c>
      <c r="C260" s="1" t="s">
        <v>199</v>
      </c>
      <c r="D260" s="1" t="s">
        <v>200</v>
      </c>
      <c r="E260" s="1" t="s">
        <v>23</v>
      </c>
      <c r="F260" s="1">
        <v>2</v>
      </c>
      <c r="G260" s="44" t="s">
        <v>945</v>
      </c>
    </row>
    <row r="261" spans="1:7" x14ac:dyDescent="0.4">
      <c r="A261" s="45" t="s">
        <v>2737</v>
      </c>
      <c r="B261" s="32">
        <v>260</v>
      </c>
      <c r="C261" s="1" t="s">
        <v>2187</v>
      </c>
      <c r="D261" s="1" t="s">
        <v>2737</v>
      </c>
      <c r="E261" s="1" t="s">
        <v>2738</v>
      </c>
      <c r="F261" s="1">
        <v>2</v>
      </c>
      <c r="G261" s="44" t="s">
        <v>952</v>
      </c>
    </row>
    <row r="262" spans="1:7" x14ac:dyDescent="0.4">
      <c r="A262" s="45" t="s">
        <v>1176</v>
      </c>
      <c r="B262" s="32">
        <v>261</v>
      </c>
      <c r="C262" s="1" t="s">
        <v>1517</v>
      </c>
      <c r="D262" s="1" t="s">
        <v>1176</v>
      </c>
      <c r="E262" s="1" t="s">
        <v>3</v>
      </c>
      <c r="F262" s="1">
        <v>3</v>
      </c>
      <c r="G262" s="44" t="s">
        <v>1813</v>
      </c>
    </row>
    <row r="263" spans="1:7" x14ac:dyDescent="0.4">
      <c r="A263" s="45" t="s">
        <v>671</v>
      </c>
      <c r="B263" s="32">
        <v>262</v>
      </c>
      <c r="C263" s="1" t="s">
        <v>670</v>
      </c>
      <c r="D263" s="1" t="s">
        <v>671</v>
      </c>
      <c r="E263" s="1" t="s">
        <v>3</v>
      </c>
      <c r="F263" s="1">
        <v>12</v>
      </c>
      <c r="G263" s="44" t="s">
        <v>1827</v>
      </c>
    </row>
    <row r="264" spans="1:7" x14ac:dyDescent="0.4">
      <c r="A264" s="45" t="s">
        <v>165</v>
      </c>
      <c r="B264" s="32">
        <v>263</v>
      </c>
      <c r="C264" s="1" t="s">
        <v>164</v>
      </c>
      <c r="D264" s="1" t="s">
        <v>165</v>
      </c>
      <c r="E264" s="1" t="s">
        <v>166</v>
      </c>
      <c r="F264" s="1">
        <v>2</v>
      </c>
      <c r="G264" s="44" t="s">
        <v>945</v>
      </c>
    </row>
    <row r="265" spans="1:7" x14ac:dyDescent="0.4">
      <c r="A265" s="45" t="s">
        <v>2768</v>
      </c>
      <c r="B265" s="32">
        <v>264</v>
      </c>
      <c r="C265" s="1" t="s">
        <v>2209</v>
      </c>
      <c r="D265" s="1" t="s">
        <v>2768</v>
      </c>
      <c r="E265" s="1" t="s">
        <v>3</v>
      </c>
      <c r="F265" s="1">
        <v>2</v>
      </c>
      <c r="G265" s="44" t="s">
        <v>954</v>
      </c>
    </row>
    <row r="266" spans="1:7" x14ac:dyDescent="0.4">
      <c r="A266" s="45" t="s">
        <v>2773</v>
      </c>
      <c r="B266" s="32">
        <v>265</v>
      </c>
      <c r="C266" s="1" t="s">
        <v>2213</v>
      </c>
      <c r="D266" s="1" t="s">
        <v>2773</v>
      </c>
      <c r="E266" s="1" t="s">
        <v>3</v>
      </c>
      <c r="F266" s="1">
        <v>3</v>
      </c>
      <c r="G266" s="44" t="s">
        <v>951</v>
      </c>
    </row>
    <row r="267" spans="1:7" x14ac:dyDescent="0.4">
      <c r="A267" s="45" t="s">
        <v>2774</v>
      </c>
      <c r="B267" s="32">
        <v>266</v>
      </c>
      <c r="C267" s="1" t="s">
        <v>2214</v>
      </c>
      <c r="D267" s="1" t="s">
        <v>2774</v>
      </c>
      <c r="E267" s="1" t="s">
        <v>325</v>
      </c>
      <c r="F267" s="1">
        <v>1</v>
      </c>
      <c r="G267" s="44" t="s">
        <v>945</v>
      </c>
    </row>
    <row r="268" spans="1:7" x14ac:dyDescent="0.4">
      <c r="A268" s="45" t="s">
        <v>1188</v>
      </c>
      <c r="B268" s="32">
        <v>267</v>
      </c>
      <c r="C268" s="1" t="s">
        <v>1529</v>
      </c>
      <c r="D268" s="1" t="s">
        <v>1188</v>
      </c>
      <c r="E268" s="1" t="s">
        <v>1880</v>
      </c>
      <c r="F268" s="1">
        <v>11</v>
      </c>
      <c r="G268" s="44" t="s">
        <v>1852</v>
      </c>
    </row>
    <row r="269" spans="1:7" x14ac:dyDescent="0.4">
      <c r="A269" s="45" t="s">
        <v>1196</v>
      </c>
      <c r="B269" s="32">
        <v>268</v>
      </c>
      <c r="C269" s="1" t="s">
        <v>1537</v>
      </c>
      <c r="D269" s="1" t="s">
        <v>1196</v>
      </c>
      <c r="E269" s="1" t="s">
        <v>851</v>
      </c>
      <c r="F269" s="1">
        <v>32</v>
      </c>
      <c r="G269" s="44" t="s">
        <v>1852</v>
      </c>
    </row>
    <row r="270" spans="1:7" x14ac:dyDescent="0.4">
      <c r="A270" s="45" t="s">
        <v>1199</v>
      </c>
      <c r="B270" s="32">
        <v>269</v>
      </c>
      <c r="C270" s="1" t="s">
        <v>1540</v>
      </c>
      <c r="D270" s="1" t="s">
        <v>1199</v>
      </c>
      <c r="E270" s="1" t="s">
        <v>851</v>
      </c>
      <c r="F270" s="1">
        <v>79</v>
      </c>
      <c r="G270" s="44" t="s">
        <v>1852</v>
      </c>
    </row>
    <row r="271" spans="1:7" x14ac:dyDescent="0.4">
      <c r="A271" s="45" t="s">
        <v>2809</v>
      </c>
      <c r="B271" s="32">
        <v>270</v>
      </c>
      <c r="C271" s="1" t="s">
        <v>2238</v>
      </c>
      <c r="D271" s="1" t="s">
        <v>2809</v>
      </c>
      <c r="E271" s="1" t="s">
        <v>1888</v>
      </c>
      <c r="F271" s="1">
        <v>25</v>
      </c>
      <c r="G271" s="44" t="s">
        <v>1852</v>
      </c>
    </row>
    <row r="272" spans="1:7" x14ac:dyDescent="0.4">
      <c r="A272" s="45" t="s">
        <v>1093</v>
      </c>
      <c r="B272" s="32">
        <v>271</v>
      </c>
      <c r="C272" s="1" t="s">
        <v>1092</v>
      </c>
      <c r="D272" s="1" t="s">
        <v>1093</v>
      </c>
      <c r="E272" s="1" t="s">
        <v>885</v>
      </c>
      <c r="F272" s="1">
        <v>33</v>
      </c>
      <c r="G272" s="44" t="s">
        <v>1852</v>
      </c>
    </row>
    <row r="273" spans="1:7" x14ac:dyDescent="0.4">
      <c r="A273" s="45" t="s">
        <v>1204</v>
      </c>
      <c r="B273" s="32">
        <v>272</v>
      </c>
      <c r="C273" s="1" t="s">
        <v>1545</v>
      </c>
      <c r="D273" s="1" t="s">
        <v>1204</v>
      </c>
      <c r="E273" s="1" t="s">
        <v>851</v>
      </c>
      <c r="F273" s="1">
        <v>11</v>
      </c>
      <c r="G273" s="44" t="s">
        <v>1852</v>
      </c>
    </row>
    <row r="274" spans="1:7" x14ac:dyDescent="0.4">
      <c r="A274" s="45" t="s">
        <v>862</v>
      </c>
      <c r="B274" s="32">
        <v>273</v>
      </c>
      <c r="C274" s="1" t="s">
        <v>861</v>
      </c>
      <c r="D274" s="1" t="s">
        <v>862</v>
      </c>
      <c r="E274" s="1" t="s">
        <v>1890</v>
      </c>
      <c r="F274" s="1">
        <v>36</v>
      </c>
      <c r="G274" s="44" t="s">
        <v>1852</v>
      </c>
    </row>
    <row r="275" spans="1:7" x14ac:dyDescent="0.4">
      <c r="A275" s="45" t="s">
        <v>1057</v>
      </c>
      <c r="B275" s="32">
        <v>274</v>
      </c>
      <c r="C275" s="1" t="s">
        <v>1056</v>
      </c>
      <c r="D275" s="1" t="s">
        <v>1057</v>
      </c>
      <c r="E275" s="1" t="s">
        <v>1058</v>
      </c>
      <c r="F275" s="1">
        <v>8</v>
      </c>
      <c r="G275" s="44" t="s">
        <v>953</v>
      </c>
    </row>
    <row r="276" spans="1:7" x14ac:dyDescent="0.4">
      <c r="A276" s="45" t="s">
        <v>2834</v>
      </c>
      <c r="B276" s="32">
        <v>275</v>
      </c>
      <c r="C276" s="1" t="s">
        <v>2256</v>
      </c>
      <c r="D276" s="1" t="s">
        <v>2834</v>
      </c>
      <c r="E276" s="1" t="s">
        <v>3</v>
      </c>
      <c r="F276" s="1">
        <v>4</v>
      </c>
      <c r="G276" s="44" t="s">
        <v>1906</v>
      </c>
    </row>
    <row r="277" spans="1:7" x14ac:dyDescent="0.4">
      <c r="A277" s="45" t="s">
        <v>143</v>
      </c>
      <c r="B277" s="32">
        <v>276</v>
      </c>
      <c r="C277" s="1" t="s">
        <v>142</v>
      </c>
      <c r="D277" s="1" t="s">
        <v>143</v>
      </c>
      <c r="E277" s="1" t="s">
        <v>23</v>
      </c>
      <c r="F277" s="1">
        <v>5</v>
      </c>
      <c r="G277" s="44" t="s">
        <v>945</v>
      </c>
    </row>
    <row r="278" spans="1:7" x14ac:dyDescent="0.4">
      <c r="A278" s="45" t="s">
        <v>2848</v>
      </c>
      <c r="B278" s="32">
        <v>277</v>
      </c>
      <c r="C278" s="1" t="s">
        <v>2265</v>
      </c>
      <c r="D278" s="1" t="s">
        <v>2848</v>
      </c>
      <c r="E278" s="1" t="s">
        <v>23</v>
      </c>
      <c r="F278" s="1">
        <v>14</v>
      </c>
      <c r="G278" s="44" t="s">
        <v>1905</v>
      </c>
    </row>
    <row r="279" spans="1:7" x14ac:dyDescent="0.4">
      <c r="A279" s="45" t="s">
        <v>714</v>
      </c>
      <c r="B279" s="32">
        <v>278</v>
      </c>
      <c r="C279" s="1" t="s">
        <v>713</v>
      </c>
      <c r="D279" s="1" t="s">
        <v>714</v>
      </c>
      <c r="E279" s="1" t="s">
        <v>434</v>
      </c>
      <c r="F279" s="1">
        <v>24</v>
      </c>
      <c r="G279" s="44" t="s">
        <v>953</v>
      </c>
    </row>
    <row r="280" spans="1:7" x14ac:dyDescent="0.4">
      <c r="A280" s="45" t="s">
        <v>907</v>
      </c>
      <c r="B280" s="32">
        <v>279</v>
      </c>
      <c r="C280" s="1" t="s">
        <v>906</v>
      </c>
      <c r="D280" s="1" t="s">
        <v>907</v>
      </c>
      <c r="E280" s="1" t="s">
        <v>175</v>
      </c>
      <c r="F280" s="1">
        <v>2</v>
      </c>
      <c r="G280" s="44" t="s">
        <v>1906</v>
      </c>
    </row>
    <row r="281" spans="1:7" x14ac:dyDescent="0.4">
      <c r="A281" s="45" t="s">
        <v>233</v>
      </c>
      <c r="B281" s="32">
        <v>280</v>
      </c>
      <c r="C281" s="1" t="s">
        <v>232</v>
      </c>
      <c r="D281" s="1" t="s">
        <v>233</v>
      </c>
      <c r="E281" s="1" t="s">
        <v>21</v>
      </c>
      <c r="F281" s="1">
        <v>7</v>
      </c>
      <c r="G281" s="44" t="s">
        <v>945</v>
      </c>
    </row>
    <row r="282" spans="1:7" x14ac:dyDescent="0.4">
      <c r="A282" s="45" t="s">
        <v>913</v>
      </c>
      <c r="B282" s="32">
        <v>281</v>
      </c>
      <c r="C282" s="1" t="s">
        <v>912</v>
      </c>
      <c r="D282" s="1" t="s">
        <v>913</v>
      </c>
      <c r="E282" s="1" t="s">
        <v>914</v>
      </c>
      <c r="F282" s="1">
        <v>22</v>
      </c>
      <c r="G282" s="44" t="s">
        <v>1906</v>
      </c>
    </row>
    <row r="283" spans="1:7" x14ac:dyDescent="0.4">
      <c r="A283" s="45" t="s">
        <v>988</v>
      </c>
      <c r="B283" s="32">
        <v>282</v>
      </c>
      <c r="C283" s="1" t="s">
        <v>987</v>
      </c>
      <c r="D283" s="1" t="s">
        <v>988</v>
      </c>
      <c r="E283" s="1" t="s">
        <v>21</v>
      </c>
      <c r="F283" s="1">
        <v>56</v>
      </c>
      <c r="G283" s="44" t="s">
        <v>945</v>
      </c>
    </row>
    <row r="284" spans="1:7" x14ac:dyDescent="0.4">
      <c r="A284" s="45" t="s">
        <v>2890</v>
      </c>
      <c r="B284" s="32">
        <v>283</v>
      </c>
      <c r="C284" s="1" t="s">
        <v>2297</v>
      </c>
      <c r="D284" s="1" t="s">
        <v>2890</v>
      </c>
      <c r="E284" s="1" t="s">
        <v>175</v>
      </c>
      <c r="F284" s="1">
        <v>1</v>
      </c>
      <c r="G284" s="44" t="s">
        <v>1903</v>
      </c>
    </row>
    <row r="285" spans="1:7" x14ac:dyDescent="0.4">
      <c r="A285" s="45" t="s">
        <v>135</v>
      </c>
      <c r="B285" s="32">
        <v>284</v>
      </c>
      <c r="C285" s="1" t="s">
        <v>134</v>
      </c>
      <c r="D285" s="1" t="s">
        <v>135</v>
      </c>
      <c r="E285" s="1" t="s">
        <v>23</v>
      </c>
      <c r="F285" s="1">
        <v>15</v>
      </c>
      <c r="G285" s="44" t="s">
        <v>945</v>
      </c>
    </row>
    <row r="286" spans="1:7" x14ac:dyDescent="0.4">
      <c r="A286" s="45" t="s">
        <v>2901</v>
      </c>
      <c r="B286" s="32">
        <v>285</v>
      </c>
      <c r="C286" s="1" t="s">
        <v>2306</v>
      </c>
      <c r="D286" s="1" t="s">
        <v>2901</v>
      </c>
      <c r="E286" s="1" t="s">
        <v>71</v>
      </c>
      <c r="F286" s="1">
        <v>2</v>
      </c>
      <c r="G286" s="44" t="s">
        <v>945</v>
      </c>
    </row>
    <row r="287" spans="1:7" x14ac:dyDescent="0.4">
      <c r="A287" s="45" t="s">
        <v>133</v>
      </c>
      <c r="B287" s="32">
        <v>286</v>
      </c>
      <c r="C287" s="1" t="s">
        <v>132</v>
      </c>
      <c r="D287" s="1" t="s">
        <v>133</v>
      </c>
      <c r="E287" s="1" t="s">
        <v>23</v>
      </c>
      <c r="F287" s="1">
        <v>9</v>
      </c>
      <c r="G287" s="44" t="s">
        <v>945</v>
      </c>
    </row>
    <row r="288" spans="1:7" x14ac:dyDescent="0.4">
      <c r="A288" s="45" t="s">
        <v>2907</v>
      </c>
      <c r="B288" s="32">
        <v>287</v>
      </c>
      <c r="C288" s="1" t="s">
        <v>2313</v>
      </c>
      <c r="D288" s="1" t="s">
        <v>2907</v>
      </c>
      <c r="E288" s="1" t="s">
        <v>11</v>
      </c>
      <c r="F288" s="1">
        <v>1</v>
      </c>
      <c r="G288" s="44" t="s">
        <v>952</v>
      </c>
    </row>
    <row r="289" spans="1:7" x14ac:dyDescent="0.4">
      <c r="A289" s="45" t="s">
        <v>1256</v>
      </c>
      <c r="B289" s="32">
        <v>288</v>
      </c>
      <c r="C289" s="1" t="s">
        <v>1597</v>
      </c>
      <c r="D289" s="1" t="s">
        <v>1256</v>
      </c>
      <c r="E289" s="1" t="s">
        <v>1949</v>
      </c>
      <c r="F289" s="1">
        <v>5</v>
      </c>
      <c r="G289" s="44" t="s">
        <v>1813</v>
      </c>
    </row>
    <row r="290" spans="1:7" x14ac:dyDescent="0.4">
      <c r="A290" s="45" t="s">
        <v>2930</v>
      </c>
      <c r="B290" s="32">
        <v>289</v>
      </c>
      <c r="C290" s="1" t="s">
        <v>2331</v>
      </c>
      <c r="D290" s="1" t="s">
        <v>2930</v>
      </c>
      <c r="E290" s="1" t="s">
        <v>104</v>
      </c>
      <c r="F290" s="1">
        <v>19</v>
      </c>
      <c r="G290" s="44" t="s">
        <v>945</v>
      </c>
    </row>
    <row r="291" spans="1:7" x14ac:dyDescent="0.4">
      <c r="A291" s="45" t="s">
        <v>3422</v>
      </c>
      <c r="B291" s="32">
        <v>290</v>
      </c>
      <c r="C291" s="1" t="s">
        <v>3403</v>
      </c>
      <c r="D291" s="1" t="s">
        <v>3422</v>
      </c>
      <c r="E291" s="1" t="s">
        <v>74</v>
      </c>
      <c r="F291" s="1">
        <v>3</v>
      </c>
      <c r="G291" s="44" t="s">
        <v>945</v>
      </c>
    </row>
    <row r="292" spans="1:7" x14ac:dyDescent="0.4">
      <c r="A292" s="45" t="s">
        <v>299</v>
      </c>
      <c r="B292" s="32">
        <v>291</v>
      </c>
      <c r="C292" s="1" t="s">
        <v>298</v>
      </c>
      <c r="D292" s="1" t="s">
        <v>299</v>
      </c>
      <c r="E292" s="1" t="s">
        <v>93</v>
      </c>
      <c r="F292" s="1">
        <v>16</v>
      </c>
      <c r="G292" s="44" t="s">
        <v>945</v>
      </c>
    </row>
    <row r="293" spans="1:7" x14ac:dyDescent="0.4">
      <c r="A293" s="45" t="s">
        <v>2953</v>
      </c>
      <c r="B293" s="32">
        <v>292</v>
      </c>
      <c r="C293" s="1" t="s">
        <v>2348</v>
      </c>
      <c r="D293" s="1" t="s">
        <v>2953</v>
      </c>
      <c r="E293" s="1" t="s">
        <v>2954</v>
      </c>
      <c r="F293" s="1">
        <v>1</v>
      </c>
      <c r="G293" s="44" t="s">
        <v>952</v>
      </c>
    </row>
    <row r="294" spans="1:7" x14ac:dyDescent="0.4">
      <c r="A294" s="45" t="s">
        <v>297</v>
      </c>
      <c r="B294" s="32">
        <v>293</v>
      </c>
      <c r="C294" s="1" t="s">
        <v>296</v>
      </c>
      <c r="D294" s="1" t="s">
        <v>297</v>
      </c>
      <c r="E294" s="1" t="s">
        <v>93</v>
      </c>
      <c r="F294" s="1">
        <v>13</v>
      </c>
      <c r="G294" s="44" t="s">
        <v>945</v>
      </c>
    </row>
    <row r="295" spans="1:7" x14ac:dyDescent="0.4">
      <c r="A295" s="45" t="s">
        <v>1279</v>
      </c>
      <c r="B295" s="32">
        <v>294</v>
      </c>
      <c r="C295" s="1" t="s">
        <v>1620</v>
      </c>
      <c r="D295" s="1" t="s">
        <v>1279</v>
      </c>
      <c r="E295" s="1" t="s">
        <v>341</v>
      </c>
      <c r="F295" s="1">
        <v>23</v>
      </c>
      <c r="G295" s="44" t="s">
        <v>1827</v>
      </c>
    </row>
    <row r="296" spans="1:7" x14ac:dyDescent="0.4">
      <c r="A296" s="45" t="s">
        <v>612</v>
      </c>
      <c r="B296" s="32">
        <v>295</v>
      </c>
      <c r="C296" s="1" t="s">
        <v>611</v>
      </c>
      <c r="D296" s="1" t="s">
        <v>612</v>
      </c>
      <c r="E296" s="1" t="s">
        <v>575</v>
      </c>
      <c r="F296" s="1">
        <v>9</v>
      </c>
      <c r="G296" s="44" t="s">
        <v>952</v>
      </c>
    </row>
    <row r="297" spans="1:7" x14ac:dyDescent="0.4">
      <c r="A297" s="45" t="s">
        <v>2995</v>
      </c>
      <c r="B297" s="32">
        <v>296</v>
      </c>
      <c r="C297" s="1" t="s">
        <v>2377</v>
      </c>
      <c r="D297" s="1" t="s">
        <v>2995</v>
      </c>
      <c r="E297" s="1" t="s">
        <v>2102</v>
      </c>
      <c r="F297" s="1">
        <v>1</v>
      </c>
      <c r="G297" s="44" t="s">
        <v>952</v>
      </c>
    </row>
    <row r="298" spans="1:7" x14ac:dyDescent="0.4">
      <c r="A298" s="45" t="s">
        <v>1292</v>
      </c>
      <c r="B298" s="32">
        <v>297</v>
      </c>
      <c r="C298" s="1" t="s">
        <v>1633</v>
      </c>
      <c r="D298" s="1" t="s">
        <v>1292</v>
      </c>
      <c r="E298" s="1" t="s">
        <v>1968</v>
      </c>
      <c r="F298" s="1">
        <v>47</v>
      </c>
      <c r="G298" s="44" t="s">
        <v>1856</v>
      </c>
    </row>
    <row r="299" spans="1:7" x14ac:dyDescent="0.4">
      <c r="A299" s="45" t="s">
        <v>1296</v>
      </c>
      <c r="B299" s="32">
        <v>298</v>
      </c>
      <c r="C299" s="1" t="s">
        <v>1637</v>
      </c>
      <c r="D299" s="1" t="s">
        <v>1296</v>
      </c>
      <c r="E299" s="1" t="s">
        <v>1923</v>
      </c>
      <c r="F299" s="1">
        <v>2</v>
      </c>
      <c r="G299" s="44" t="s">
        <v>1827</v>
      </c>
    </row>
    <row r="300" spans="1:7" x14ac:dyDescent="0.4">
      <c r="A300" s="45" t="s">
        <v>1297</v>
      </c>
      <c r="B300" s="32">
        <v>299</v>
      </c>
      <c r="C300" s="1" t="s">
        <v>1638</v>
      </c>
      <c r="D300" s="1" t="s">
        <v>1297</v>
      </c>
      <c r="E300" s="1" t="s">
        <v>341</v>
      </c>
      <c r="F300" s="1">
        <v>13</v>
      </c>
      <c r="G300" s="44" t="s">
        <v>1827</v>
      </c>
    </row>
    <row r="301" spans="1:7" x14ac:dyDescent="0.4">
      <c r="A301" s="45" t="s">
        <v>1298</v>
      </c>
      <c r="B301" s="32">
        <v>300</v>
      </c>
      <c r="C301" s="1" t="s">
        <v>1639</v>
      </c>
      <c r="D301" s="1" t="s">
        <v>1298</v>
      </c>
      <c r="E301" s="1" t="s">
        <v>341</v>
      </c>
      <c r="F301" s="1">
        <v>9</v>
      </c>
      <c r="G301" s="44" t="s">
        <v>1827</v>
      </c>
    </row>
    <row r="302" spans="1:7" x14ac:dyDescent="0.4">
      <c r="A302" s="45" t="s">
        <v>647</v>
      </c>
      <c r="B302" s="32">
        <v>301</v>
      </c>
      <c r="C302" s="1" t="s">
        <v>646</v>
      </c>
      <c r="D302" s="1" t="s">
        <v>647</v>
      </c>
      <c r="E302" s="1" t="s">
        <v>645</v>
      </c>
      <c r="F302" s="1">
        <v>6</v>
      </c>
      <c r="G302" s="44" t="s">
        <v>1827</v>
      </c>
    </row>
    <row r="303" spans="1:7" x14ac:dyDescent="0.4">
      <c r="A303" s="45" t="s">
        <v>3044</v>
      </c>
      <c r="B303" s="32">
        <v>302</v>
      </c>
      <c r="C303" s="1" t="s">
        <v>2406</v>
      </c>
      <c r="D303" s="1" t="s">
        <v>3044</v>
      </c>
      <c r="E303" s="1" t="s">
        <v>430</v>
      </c>
      <c r="F303" s="1">
        <v>1</v>
      </c>
      <c r="G303" s="44" t="s">
        <v>948</v>
      </c>
    </row>
    <row r="304" spans="1:7" x14ac:dyDescent="0.4">
      <c r="A304" s="45" t="s">
        <v>365</v>
      </c>
      <c r="B304" s="32">
        <v>303</v>
      </c>
      <c r="C304" s="1" t="s">
        <v>364</v>
      </c>
      <c r="D304" s="1" t="s">
        <v>365</v>
      </c>
      <c r="E304" s="1" t="s">
        <v>1875</v>
      </c>
      <c r="F304" s="1">
        <v>19</v>
      </c>
      <c r="G304" s="44" t="s">
        <v>946</v>
      </c>
    </row>
    <row r="305" spans="1:7" x14ac:dyDescent="0.4">
      <c r="A305" s="45" t="s">
        <v>3063</v>
      </c>
      <c r="B305" s="32">
        <v>304</v>
      </c>
      <c r="C305" s="1" t="s">
        <v>2418</v>
      </c>
      <c r="D305" s="1" t="s">
        <v>3063</v>
      </c>
      <c r="E305" s="1" t="s">
        <v>3064</v>
      </c>
      <c r="F305" s="1">
        <v>1</v>
      </c>
      <c r="G305" s="44" t="s">
        <v>949</v>
      </c>
    </row>
    <row r="306" spans="1:7" x14ac:dyDescent="0.4">
      <c r="A306" s="45" t="s">
        <v>758</v>
      </c>
      <c r="B306" s="32">
        <v>305</v>
      </c>
      <c r="C306" s="1" t="s">
        <v>757</v>
      </c>
      <c r="D306" s="1" t="s">
        <v>758</v>
      </c>
      <c r="E306" s="1" t="s">
        <v>1986</v>
      </c>
      <c r="F306" s="1">
        <v>7</v>
      </c>
      <c r="G306" s="44" t="s">
        <v>954</v>
      </c>
    </row>
    <row r="307" spans="1:7" x14ac:dyDescent="0.4">
      <c r="A307" s="45" t="s">
        <v>771</v>
      </c>
      <c r="B307" s="32">
        <v>306</v>
      </c>
      <c r="C307" s="1" t="s">
        <v>770</v>
      </c>
      <c r="D307" s="1" t="s">
        <v>771</v>
      </c>
      <c r="E307" s="1" t="s">
        <v>80</v>
      </c>
      <c r="F307" s="1">
        <v>1</v>
      </c>
      <c r="G307" s="44" t="s">
        <v>954</v>
      </c>
    </row>
    <row r="308" spans="1:7" x14ac:dyDescent="0.4">
      <c r="A308" s="45" t="s">
        <v>813</v>
      </c>
      <c r="B308" s="32">
        <v>307</v>
      </c>
      <c r="C308" s="1" t="s">
        <v>812</v>
      </c>
      <c r="D308" s="1" t="s">
        <v>813</v>
      </c>
      <c r="E308" s="1" t="s">
        <v>86</v>
      </c>
      <c r="F308" s="1">
        <v>2</v>
      </c>
      <c r="G308" s="44" t="s">
        <v>954</v>
      </c>
    </row>
    <row r="309" spans="1:7" x14ac:dyDescent="0.4">
      <c r="A309" s="45" t="s">
        <v>1320</v>
      </c>
      <c r="B309" s="32">
        <v>308</v>
      </c>
      <c r="C309" s="1" t="s">
        <v>1661</v>
      </c>
      <c r="D309" s="1" t="s">
        <v>1320</v>
      </c>
      <c r="E309" s="1" t="s">
        <v>1992</v>
      </c>
      <c r="F309" s="1">
        <v>1</v>
      </c>
      <c r="G309" s="44" t="s">
        <v>1815</v>
      </c>
    </row>
    <row r="310" spans="1:7" x14ac:dyDescent="0.4">
      <c r="A310" s="45" t="s">
        <v>3095</v>
      </c>
      <c r="B310" s="32">
        <v>309</v>
      </c>
      <c r="C310" s="1" t="s">
        <v>2441</v>
      </c>
      <c r="D310" s="1" t="s">
        <v>3095</v>
      </c>
      <c r="E310" s="1" t="s">
        <v>430</v>
      </c>
      <c r="F310" s="1">
        <v>1</v>
      </c>
      <c r="G310" s="44" t="s">
        <v>1815</v>
      </c>
    </row>
    <row r="311" spans="1:7" x14ac:dyDescent="0.4">
      <c r="A311" s="45" t="s">
        <v>3096</v>
      </c>
      <c r="B311" s="32">
        <v>310</v>
      </c>
      <c r="C311" s="1" t="s">
        <v>2442</v>
      </c>
      <c r="D311" s="1" t="s">
        <v>3096</v>
      </c>
      <c r="E311" s="1" t="s">
        <v>606</v>
      </c>
      <c r="F311" s="1">
        <v>2</v>
      </c>
      <c r="G311" s="44" t="s">
        <v>1815</v>
      </c>
    </row>
    <row r="312" spans="1:7" x14ac:dyDescent="0.4">
      <c r="A312" s="45" t="s">
        <v>3098</v>
      </c>
      <c r="B312" s="32">
        <v>311</v>
      </c>
      <c r="C312" s="1" t="s">
        <v>2444</v>
      </c>
      <c r="D312" s="1" t="s">
        <v>3098</v>
      </c>
      <c r="E312" s="1" t="s">
        <v>23</v>
      </c>
      <c r="F312" s="1">
        <v>1</v>
      </c>
      <c r="G312" s="44" t="s">
        <v>954</v>
      </c>
    </row>
    <row r="313" spans="1:7" x14ac:dyDescent="0.4">
      <c r="A313" s="45" t="s">
        <v>504</v>
      </c>
      <c r="B313" s="32">
        <v>312</v>
      </c>
      <c r="C313" s="1" t="s">
        <v>503</v>
      </c>
      <c r="D313" s="1" t="s">
        <v>504</v>
      </c>
      <c r="E313" s="1" t="s">
        <v>1983</v>
      </c>
      <c r="F313" s="1">
        <v>11</v>
      </c>
      <c r="G313" s="44" t="s">
        <v>948</v>
      </c>
    </row>
    <row r="314" spans="1:7" x14ac:dyDescent="0.4">
      <c r="A314" s="45" t="s">
        <v>3137</v>
      </c>
      <c r="B314" s="32">
        <v>313</v>
      </c>
      <c r="C314" s="1" t="s">
        <v>2473</v>
      </c>
      <c r="D314" s="1" t="s">
        <v>3137</v>
      </c>
      <c r="E314" s="1" t="s">
        <v>175</v>
      </c>
      <c r="F314" s="1">
        <v>2</v>
      </c>
      <c r="G314" s="44" t="s">
        <v>3397</v>
      </c>
    </row>
    <row r="315" spans="1:7" x14ac:dyDescent="0.4">
      <c r="A315" s="45" t="s">
        <v>338</v>
      </c>
      <c r="B315" s="32">
        <v>314</v>
      </c>
      <c r="C315" s="1" t="s">
        <v>337</v>
      </c>
      <c r="D315" s="1" t="s">
        <v>338</v>
      </c>
      <c r="E315" s="1" t="s">
        <v>80</v>
      </c>
      <c r="F315" s="1">
        <v>7</v>
      </c>
      <c r="G315" s="44" t="s">
        <v>945</v>
      </c>
    </row>
    <row r="316" spans="1:7" x14ac:dyDescent="0.4">
      <c r="A316" s="45" t="s">
        <v>1343</v>
      </c>
      <c r="B316" s="32">
        <v>315</v>
      </c>
      <c r="C316" s="1" t="s">
        <v>1684</v>
      </c>
      <c r="D316" s="1" t="s">
        <v>1343</v>
      </c>
      <c r="E316" s="1" t="s">
        <v>320</v>
      </c>
      <c r="F316" s="1">
        <v>6</v>
      </c>
      <c r="G316" s="44" t="s">
        <v>1852</v>
      </c>
    </row>
    <row r="317" spans="1:7" x14ac:dyDescent="0.4">
      <c r="A317" s="45" t="s">
        <v>3138</v>
      </c>
      <c r="B317" s="32">
        <v>316</v>
      </c>
      <c r="C317" s="1" t="s">
        <v>2474</v>
      </c>
      <c r="D317" s="1" t="s">
        <v>3138</v>
      </c>
      <c r="E317" s="1" t="s">
        <v>0</v>
      </c>
      <c r="F317" s="1">
        <v>2</v>
      </c>
      <c r="G317" s="44" t="s">
        <v>952</v>
      </c>
    </row>
    <row r="318" spans="1:7" x14ac:dyDescent="0.4">
      <c r="A318" s="45" t="s">
        <v>1348</v>
      </c>
      <c r="B318" s="32">
        <v>317</v>
      </c>
      <c r="C318" s="1" t="s">
        <v>1689</v>
      </c>
      <c r="D318" s="1" t="s">
        <v>1348</v>
      </c>
      <c r="E318" s="1" t="s">
        <v>717</v>
      </c>
      <c r="F318" s="1">
        <v>3</v>
      </c>
      <c r="G318" s="44" t="s">
        <v>1815</v>
      </c>
    </row>
    <row r="319" spans="1:7" x14ac:dyDescent="0.4">
      <c r="A319" s="45" t="s">
        <v>262</v>
      </c>
      <c r="B319" s="32">
        <v>318</v>
      </c>
      <c r="C319" s="1" t="s">
        <v>261</v>
      </c>
      <c r="D319" s="1" t="s">
        <v>262</v>
      </c>
      <c r="E319" s="1" t="s">
        <v>263</v>
      </c>
      <c r="F319" s="1">
        <v>67</v>
      </c>
      <c r="G319" s="44" t="s">
        <v>945</v>
      </c>
    </row>
    <row r="320" spans="1:7" x14ac:dyDescent="0.4">
      <c r="A320" s="45" t="s">
        <v>702</v>
      </c>
      <c r="B320" s="32">
        <v>319</v>
      </c>
      <c r="C320" s="1" t="s">
        <v>701</v>
      </c>
      <c r="D320" s="1" t="s">
        <v>702</v>
      </c>
      <c r="E320" s="1" t="s">
        <v>2017</v>
      </c>
      <c r="F320" s="1">
        <v>8</v>
      </c>
      <c r="G320" s="44" t="s">
        <v>953</v>
      </c>
    </row>
    <row r="321" spans="1:7" x14ac:dyDescent="0.4">
      <c r="A321" s="45" t="s">
        <v>733</v>
      </c>
      <c r="B321" s="32">
        <v>320</v>
      </c>
      <c r="C321" s="1" t="s">
        <v>732</v>
      </c>
      <c r="D321" s="1" t="s">
        <v>733</v>
      </c>
      <c r="E321" s="1" t="s">
        <v>2020</v>
      </c>
      <c r="F321" s="1">
        <v>1</v>
      </c>
      <c r="G321" s="44" t="s">
        <v>953</v>
      </c>
    </row>
    <row r="322" spans="1:7" x14ac:dyDescent="0.4">
      <c r="A322" s="45" t="s">
        <v>1060</v>
      </c>
      <c r="B322" s="32">
        <v>321</v>
      </c>
      <c r="C322" s="1" t="s">
        <v>1059</v>
      </c>
      <c r="D322" s="1" t="s">
        <v>1060</v>
      </c>
      <c r="E322" s="1" t="s">
        <v>86</v>
      </c>
      <c r="F322" s="1">
        <v>2</v>
      </c>
      <c r="G322" s="44" t="s">
        <v>953</v>
      </c>
    </row>
    <row r="323" spans="1:7" x14ac:dyDescent="0.4">
      <c r="A323" s="45" t="s">
        <v>970</v>
      </c>
      <c r="B323" s="32">
        <v>322</v>
      </c>
      <c r="C323" s="1" t="s">
        <v>969</v>
      </c>
      <c r="D323" s="1" t="s">
        <v>970</v>
      </c>
      <c r="E323" s="1" t="s">
        <v>1859</v>
      </c>
      <c r="F323" s="1">
        <v>20</v>
      </c>
      <c r="G323" s="44" t="s">
        <v>944</v>
      </c>
    </row>
    <row r="324" spans="1:7" x14ac:dyDescent="0.4">
      <c r="A324" s="45" t="s">
        <v>88</v>
      </c>
      <c r="B324" s="32">
        <v>323</v>
      </c>
      <c r="C324" s="1" t="s">
        <v>87</v>
      </c>
      <c r="D324" s="1" t="s">
        <v>88</v>
      </c>
      <c r="E324" s="1" t="s">
        <v>81</v>
      </c>
      <c r="F324" s="1">
        <v>54</v>
      </c>
      <c r="G324" s="44" t="s">
        <v>944</v>
      </c>
    </row>
    <row r="325" spans="1:7" x14ac:dyDescent="0.4">
      <c r="A325" s="45" t="s">
        <v>427</v>
      </c>
      <c r="B325" s="32">
        <v>324</v>
      </c>
      <c r="C325" s="1" t="s">
        <v>426</v>
      </c>
      <c r="D325" s="1" t="s">
        <v>427</v>
      </c>
      <c r="E325" s="1" t="s">
        <v>3</v>
      </c>
      <c r="F325" s="1">
        <v>74</v>
      </c>
      <c r="G325" s="44" t="s">
        <v>947</v>
      </c>
    </row>
    <row r="326" spans="1:7" x14ac:dyDescent="0.4">
      <c r="A326" s="45" t="s">
        <v>805</v>
      </c>
      <c r="B326" s="32">
        <v>325</v>
      </c>
      <c r="C326" s="1" t="s">
        <v>804</v>
      </c>
      <c r="D326" s="1" t="s">
        <v>805</v>
      </c>
      <c r="E326" s="1" t="s">
        <v>2032</v>
      </c>
      <c r="F326" s="1">
        <v>4</v>
      </c>
      <c r="G326" s="44" t="s">
        <v>954</v>
      </c>
    </row>
    <row r="327" spans="1:7" x14ac:dyDescent="0.4">
      <c r="A327" s="45" t="s">
        <v>1371</v>
      </c>
      <c r="B327" s="32">
        <v>326</v>
      </c>
      <c r="C327" s="1" t="s">
        <v>1712</v>
      </c>
      <c r="D327" s="1" t="s">
        <v>1371</v>
      </c>
      <c r="E327" s="1" t="s">
        <v>2042</v>
      </c>
      <c r="F327" s="1">
        <v>2</v>
      </c>
      <c r="G327" s="44" t="s">
        <v>1841</v>
      </c>
    </row>
    <row r="328" spans="1:7" x14ac:dyDescent="0.4">
      <c r="A328" s="45" t="s">
        <v>3221</v>
      </c>
      <c r="B328" s="32">
        <v>327</v>
      </c>
      <c r="C328" s="1" t="s">
        <v>2523</v>
      </c>
      <c r="D328" s="1" t="s">
        <v>3221</v>
      </c>
      <c r="E328" s="1" t="s">
        <v>3222</v>
      </c>
      <c r="F328" s="1">
        <v>1</v>
      </c>
      <c r="G328" s="44" t="s">
        <v>1841</v>
      </c>
    </row>
    <row r="329" spans="1:7" x14ac:dyDescent="0.4">
      <c r="A329" s="45" t="s">
        <v>1382</v>
      </c>
      <c r="B329" s="32">
        <v>328</v>
      </c>
      <c r="C329" s="1" t="s">
        <v>1723</v>
      </c>
      <c r="D329" s="1" t="s">
        <v>1382</v>
      </c>
      <c r="E329" s="1" t="s">
        <v>2051</v>
      </c>
      <c r="F329" s="1">
        <v>1</v>
      </c>
      <c r="G329" s="44" t="s">
        <v>1841</v>
      </c>
    </row>
    <row r="330" spans="1:7" x14ac:dyDescent="0.4">
      <c r="A330" s="45" t="s">
        <v>1386</v>
      </c>
      <c r="B330" s="32">
        <v>329</v>
      </c>
      <c r="C330" s="1" t="s">
        <v>1727</v>
      </c>
      <c r="D330" s="1" t="s">
        <v>1386</v>
      </c>
      <c r="E330" s="1" t="s">
        <v>2055</v>
      </c>
      <c r="F330" s="1">
        <v>13</v>
      </c>
      <c r="G330" s="44" t="s">
        <v>1841</v>
      </c>
    </row>
    <row r="331" spans="1:7" x14ac:dyDescent="0.4">
      <c r="A331" s="45" t="s">
        <v>3242</v>
      </c>
      <c r="B331" s="32">
        <v>330</v>
      </c>
      <c r="C331" s="1" t="s">
        <v>2535</v>
      </c>
      <c r="D331" s="1" t="s">
        <v>3242</v>
      </c>
      <c r="E331" s="1" t="s">
        <v>43</v>
      </c>
      <c r="F331" s="1">
        <v>2</v>
      </c>
      <c r="G331" s="44" t="s">
        <v>1841</v>
      </c>
    </row>
    <row r="332" spans="1:7" x14ac:dyDescent="0.4">
      <c r="A332" s="45" t="s">
        <v>1404</v>
      </c>
      <c r="B332" s="32">
        <v>331</v>
      </c>
      <c r="C332" s="1" t="s">
        <v>1745</v>
      </c>
      <c r="D332" s="1" t="s">
        <v>1404</v>
      </c>
      <c r="E332" s="1" t="s">
        <v>2069</v>
      </c>
      <c r="F332" s="1">
        <v>1</v>
      </c>
      <c r="G332" s="44" t="s">
        <v>1841</v>
      </c>
    </row>
    <row r="333" spans="1:7" x14ac:dyDescent="0.4">
      <c r="A333" s="45" t="s">
        <v>3260</v>
      </c>
      <c r="B333" s="32">
        <v>332</v>
      </c>
      <c r="C333" s="1" t="s">
        <v>2547</v>
      </c>
      <c r="D333" s="1" t="s">
        <v>3260</v>
      </c>
      <c r="E333" s="1" t="s">
        <v>3261</v>
      </c>
      <c r="F333" s="1">
        <v>1</v>
      </c>
      <c r="G333" s="44" t="s">
        <v>1841</v>
      </c>
    </row>
    <row r="334" spans="1:7" x14ac:dyDescent="0.4">
      <c r="A334" s="45" t="s">
        <v>1417</v>
      </c>
      <c r="B334" s="32">
        <v>333</v>
      </c>
      <c r="C334" s="1" t="s">
        <v>1758</v>
      </c>
      <c r="D334" s="1" t="s">
        <v>1417</v>
      </c>
      <c r="E334" s="1" t="s">
        <v>2085</v>
      </c>
      <c r="F334" s="1">
        <v>3</v>
      </c>
      <c r="G334" s="44" t="s">
        <v>1841</v>
      </c>
    </row>
    <row r="335" spans="1:7" x14ac:dyDescent="0.4">
      <c r="A335" s="45" t="s">
        <v>1018</v>
      </c>
      <c r="B335" s="32">
        <v>334</v>
      </c>
      <c r="C335" s="1" t="s">
        <v>1017</v>
      </c>
      <c r="D335" s="1" t="s">
        <v>1018</v>
      </c>
      <c r="E335" s="1" t="s">
        <v>74</v>
      </c>
      <c r="F335" s="1">
        <v>59</v>
      </c>
      <c r="G335" s="44" t="s">
        <v>947</v>
      </c>
    </row>
    <row r="336" spans="1:7" x14ac:dyDescent="0.4">
      <c r="A336" s="45" t="s">
        <v>1426</v>
      </c>
      <c r="B336" s="32">
        <v>335</v>
      </c>
      <c r="C336" s="1" t="s">
        <v>1767</v>
      </c>
      <c r="D336" s="1" t="s">
        <v>1426</v>
      </c>
      <c r="E336" s="1" t="s">
        <v>3</v>
      </c>
      <c r="F336" s="1">
        <v>10</v>
      </c>
      <c r="G336" s="44" t="s">
        <v>947</v>
      </c>
    </row>
    <row r="337" spans="1:7" x14ac:dyDescent="0.4">
      <c r="A337" s="45" t="s">
        <v>3294</v>
      </c>
      <c r="B337" s="32">
        <v>336</v>
      </c>
      <c r="C337" s="1" t="s">
        <v>2569</v>
      </c>
      <c r="D337" s="1" t="s">
        <v>3294</v>
      </c>
      <c r="E337" s="1" t="s">
        <v>3295</v>
      </c>
      <c r="F337" s="1">
        <v>1</v>
      </c>
      <c r="G337" s="44" t="s">
        <v>3399</v>
      </c>
    </row>
    <row r="338" spans="1:7" x14ac:dyDescent="0.4">
      <c r="A338" s="45" t="s">
        <v>3300</v>
      </c>
      <c r="B338" s="32">
        <v>337</v>
      </c>
      <c r="C338" s="1" t="s">
        <v>2572</v>
      </c>
      <c r="D338" s="1" t="s">
        <v>3300</v>
      </c>
      <c r="E338" s="1" t="s">
        <v>3301</v>
      </c>
      <c r="F338" s="1">
        <v>1</v>
      </c>
      <c r="G338" s="44" t="s">
        <v>3399</v>
      </c>
    </row>
    <row r="339" spans="1:7" x14ac:dyDescent="0.4">
      <c r="A339" s="45" t="s">
        <v>3302</v>
      </c>
      <c r="B339" s="32">
        <v>338</v>
      </c>
      <c r="C339" s="1" t="s">
        <v>2573</v>
      </c>
      <c r="D339" s="1" t="s">
        <v>3302</v>
      </c>
      <c r="E339" s="1" t="s">
        <v>3303</v>
      </c>
      <c r="F339" s="1">
        <v>1</v>
      </c>
      <c r="G339" s="44" t="s">
        <v>3399</v>
      </c>
    </row>
    <row r="340" spans="1:7" x14ac:dyDescent="0.4">
      <c r="A340" s="45" t="s">
        <v>3312</v>
      </c>
      <c r="B340" s="32">
        <v>339</v>
      </c>
      <c r="C340" s="1" t="s">
        <v>2580</v>
      </c>
      <c r="D340" s="1" t="s">
        <v>3312</v>
      </c>
      <c r="E340" s="1" t="s">
        <v>11</v>
      </c>
      <c r="F340" s="1">
        <v>1</v>
      </c>
      <c r="G340" s="44" t="s">
        <v>3399</v>
      </c>
    </row>
    <row r="341" spans="1:7" x14ac:dyDescent="0.4">
      <c r="A341" s="45" t="s">
        <v>3320</v>
      </c>
      <c r="B341" s="32">
        <v>340</v>
      </c>
      <c r="C341" s="1" t="s">
        <v>2585</v>
      </c>
      <c r="D341" s="1" t="s">
        <v>3320</v>
      </c>
      <c r="E341" s="1" t="s">
        <v>3321</v>
      </c>
      <c r="F341" s="1">
        <v>4</v>
      </c>
      <c r="G341" s="44" t="s">
        <v>3399</v>
      </c>
    </row>
    <row r="342" spans="1:7" x14ac:dyDescent="0.4">
      <c r="A342" s="45" t="s">
        <v>3329</v>
      </c>
      <c r="B342" s="32">
        <v>341</v>
      </c>
      <c r="C342" s="1" t="s">
        <v>2590</v>
      </c>
      <c r="D342" s="1" t="s">
        <v>3329</v>
      </c>
      <c r="E342" s="1" t="s">
        <v>3330</v>
      </c>
      <c r="F342" s="1">
        <v>10</v>
      </c>
      <c r="G342" s="44" t="s">
        <v>3399</v>
      </c>
    </row>
    <row r="343" spans="1:7" x14ac:dyDescent="0.4">
      <c r="A343" s="45" t="s">
        <v>1042</v>
      </c>
      <c r="B343" s="32">
        <v>342</v>
      </c>
      <c r="C343" s="1" t="s">
        <v>1041</v>
      </c>
      <c r="D343" s="1" t="s">
        <v>1042</v>
      </c>
      <c r="E343" s="1" t="s">
        <v>19</v>
      </c>
      <c r="F343" s="1">
        <v>1</v>
      </c>
      <c r="G343" s="44" t="s">
        <v>1827</v>
      </c>
    </row>
    <row r="344" spans="1:7" x14ac:dyDescent="0.4">
      <c r="A344" s="45" t="s">
        <v>3366</v>
      </c>
      <c r="B344" s="32">
        <v>343</v>
      </c>
      <c r="C344" s="1" t="s">
        <v>2616</v>
      </c>
      <c r="D344" s="1" t="s">
        <v>3366</v>
      </c>
      <c r="E344" s="1" t="s">
        <v>2828</v>
      </c>
      <c r="F344" s="1">
        <v>6</v>
      </c>
      <c r="G344" s="44" t="s">
        <v>1903</v>
      </c>
    </row>
    <row r="345" spans="1:7" x14ac:dyDescent="0.4">
      <c r="A345" s="45" t="s">
        <v>2645</v>
      </c>
      <c r="B345" s="32">
        <v>344</v>
      </c>
      <c r="C345" s="1" t="s">
        <v>2126</v>
      </c>
      <c r="D345" s="1" t="s">
        <v>2645</v>
      </c>
      <c r="E345" s="1" t="s">
        <v>2644</v>
      </c>
      <c r="F345" s="1">
        <v>2</v>
      </c>
      <c r="G345" s="44" t="s">
        <v>1813</v>
      </c>
    </row>
    <row r="346" spans="1:7" x14ac:dyDescent="0.4">
      <c r="A346" s="45" t="s">
        <v>534</v>
      </c>
      <c r="B346" s="32">
        <v>345</v>
      </c>
      <c r="C346" s="1" t="s">
        <v>533</v>
      </c>
      <c r="D346" s="1" t="s">
        <v>534</v>
      </c>
      <c r="E346" s="1" t="s">
        <v>1825</v>
      </c>
      <c r="F346" s="1">
        <v>5</v>
      </c>
      <c r="G346" s="44" t="s">
        <v>950</v>
      </c>
    </row>
    <row r="347" spans="1:7" x14ac:dyDescent="0.4">
      <c r="A347" s="45" t="s">
        <v>2681</v>
      </c>
      <c r="B347" s="32">
        <v>346</v>
      </c>
      <c r="C347" s="1" t="s">
        <v>2148</v>
      </c>
      <c r="D347" s="1" t="s">
        <v>2681</v>
      </c>
      <c r="E347" s="1" t="s">
        <v>634</v>
      </c>
      <c r="F347" s="1">
        <v>4</v>
      </c>
      <c r="G347" s="44" t="s">
        <v>1827</v>
      </c>
    </row>
    <row r="348" spans="1:7" x14ac:dyDescent="0.4">
      <c r="A348" s="45" t="s">
        <v>649</v>
      </c>
      <c r="B348" s="32">
        <v>347</v>
      </c>
      <c r="C348" s="1" t="s">
        <v>648</v>
      </c>
      <c r="D348" s="1" t="s">
        <v>649</v>
      </c>
      <c r="E348" s="1" t="s">
        <v>650</v>
      </c>
      <c r="F348" s="1">
        <v>3</v>
      </c>
      <c r="G348" s="44" t="s">
        <v>1827</v>
      </c>
    </row>
    <row r="349" spans="1:7" x14ac:dyDescent="0.4">
      <c r="A349" s="45" t="s">
        <v>723</v>
      </c>
      <c r="B349" s="32">
        <v>348</v>
      </c>
      <c r="C349" s="1" t="s">
        <v>722</v>
      </c>
      <c r="D349" s="1" t="s">
        <v>723</v>
      </c>
      <c r="E349" s="1" t="s">
        <v>657</v>
      </c>
      <c r="F349" s="1">
        <v>84</v>
      </c>
      <c r="G349" s="44" t="s">
        <v>953</v>
      </c>
    </row>
    <row r="350" spans="1:7" x14ac:dyDescent="0.4">
      <c r="A350" s="45" t="s">
        <v>52</v>
      </c>
      <c r="B350" s="32">
        <v>349</v>
      </c>
      <c r="C350" s="1" t="s">
        <v>51</v>
      </c>
      <c r="D350" s="1" t="s">
        <v>52</v>
      </c>
      <c r="E350" s="1" t="s">
        <v>11</v>
      </c>
      <c r="F350" s="1">
        <v>5</v>
      </c>
      <c r="G350" s="44" t="s">
        <v>944</v>
      </c>
    </row>
    <row r="351" spans="1:7" x14ac:dyDescent="0.4">
      <c r="A351" s="45" t="s">
        <v>293</v>
      </c>
      <c r="B351" s="32">
        <v>350</v>
      </c>
      <c r="C351" s="1" t="s">
        <v>292</v>
      </c>
      <c r="D351" s="1" t="s">
        <v>293</v>
      </c>
      <c r="E351" s="1" t="s">
        <v>43</v>
      </c>
      <c r="F351" s="1">
        <v>16</v>
      </c>
      <c r="G351" s="44" t="s">
        <v>945</v>
      </c>
    </row>
    <row r="352" spans="1:7" x14ac:dyDescent="0.4">
      <c r="A352" s="45" t="s">
        <v>145</v>
      </c>
      <c r="B352" s="32">
        <v>351</v>
      </c>
      <c r="C352" s="1" t="s">
        <v>144</v>
      </c>
      <c r="D352" s="1" t="s">
        <v>145</v>
      </c>
      <c r="E352" s="1" t="s">
        <v>1846</v>
      </c>
      <c r="F352" s="1">
        <v>3</v>
      </c>
      <c r="G352" s="44" t="s">
        <v>945</v>
      </c>
    </row>
    <row r="353" spans="1:7" x14ac:dyDescent="0.4">
      <c r="A353" s="45" t="s">
        <v>147</v>
      </c>
      <c r="B353" s="32">
        <v>352</v>
      </c>
      <c r="C353" s="1" t="s">
        <v>146</v>
      </c>
      <c r="D353" s="1" t="s">
        <v>147</v>
      </c>
      <c r="E353" s="1" t="s">
        <v>1853</v>
      </c>
      <c r="F353" s="1">
        <v>27</v>
      </c>
      <c r="G353" s="44" t="s">
        <v>945</v>
      </c>
    </row>
    <row r="354" spans="1:7" x14ac:dyDescent="0.4">
      <c r="A354" s="45" t="s">
        <v>383</v>
      </c>
      <c r="B354" s="32">
        <v>353</v>
      </c>
      <c r="C354" s="1" t="s">
        <v>382</v>
      </c>
      <c r="D354" s="1" t="s">
        <v>383</v>
      </c>
      <c r="E354" s="1" t="s">
        <v>3</v>
      </c>
      <c r="F354" s="1">
        <v>9</v>
      </c>
      <c r="G354" s="44" t="s">
        <v>947</v>
      </c>
    </row>
    <row r="355" spans="1:7" x14ac:dyDescent="0.4">
      <c r="A355" s="45" t="s">
        <v>221</v>
      </c>
      <c r="B355" s="32">
        <v>354</v>
      </c>
      <c r="C355" s="1" t="s">
        <v>220</v>
      </c>
      <c r="D355" s="1" t="s">
        <v>221</v>
      </c>
      <c r="E355" s="1" t="s">
        <v>23</v>
      </c>
      <c r="F355" s="1">
        <v>47</v>
      </c>
      <c r="G355" s="44" t="s">
        <v>945</v>
      </c>
    </row>
    <row r="356" spans="1:7" x14ac:dyDescent="0.4">
      <c r="A356" s="45" t="s">
        <v>540</v>
      </c>
      <c r="B356" s="32">
        <v>355</v>
      </c>
      <c r="C356" s="1" t="s">
        <v>539</v>
      </c>
      <c r="D356" s="1" t="s">
        <v>540</v>
      </c>
      <c r="E356" s="1" t="s">
        <v>71</v>
      </c>
      <c r="F356" s="1">
        <v>23</v>
      </c>
      <c r="G356" s="44" t="s">
        <v>950</v>
      </c>
    </row>
    <row r="357" spans="1:7" x14ac:dyDescent="0.4">
      <c r="A357" s="45" t="s">
        <v>3423</v>
      </c>
      <c r="B357" s="32">
        <v>356</v>
      </c>
      <c r="C357" s="1" t="s">
        <v>3404</v>
      </c>
      <c r="D357" s="1" t="s">
        <v>3423</v>
      </c>
      <c r="E357" s="1" t="s">
        <v>3424</v>
      </c>
      <c r="F357" s="1">
        <v>2</v>
      </c>
      <c r="G357" s="44" t="s">
        <v>944</v>
      </c>
    </row>
    <row r="358" spans="1:7" x14ac:dyDescent="0.4">
      <c r="A358" s="45" t="s">
        <v>617</v>
      </c>
      <c r="B358" s="32">
        <v>357</v>
      </c>
      <c r="C358" s="1" t="s">
        <v>616</v>
      </c>
      <c r="D358" s="1" t="s">
        <v>617</v>
      </c>
      <c r="E358" s="1" t="s">
        <v>618</v>
      </c>
      <c r="F358" s="1">
        <v>3</v>
      </c>
      <c r="G358" s="44" t="s">
        <v>952</v>
      </c>
    </row>
    <row r="359" spans="1:7" x14ac:dyDescent="0.4">
      <c r="A359" s="45" t="s">
        <v>2775</v>
      </c>
      <c r="B359" s="32">
        <v>358</v>
      </c>
      <c r="C359" s="1" t="s">
        <v>2215</v>
      </c>
      <c r="D359" s="1" t="s">
        <v>2775</v>
      </c>
      <c r="E359" s="1" t="s">
        <v>97</v>
      </c>
      <c r="F359" s="1">
        <v>1</v>
      </c>
      <c r="G359" s="44" t="s">
        <v>1827</v>
      </c>
    </row>
    <row r="360" spans="1:7" x14ac:dyDescent="0.4">
      <c r="A360" s="45" t="s">
        <v>902</v>
      </c>
      <c r="B360" s="32">
        <v>359</v>
      </c>
      <c r="C360" s="1" t="s">
        <v>901</v>
      </c>
      <c r="D360" s="1" t="s">
        <v>902</v>
      </c>
      <c r="E360" s="1" t="s">
        <v>903</v>
      </c>
      <c r="F360" s="1">
        <v>18</v>
      </c>
      <c r="G360" s="44" t="s">
        <v>1852</v>
      </c>
    </row>
    <row r="361" spans="1:7" x14ac:dyDescent="0.4">
      <c r="A361" s="45" t="s">
        <v>1186</v>
      </c>
      <c r="B361" s="32">
        <v>360</v>
      </c>
      <c r="C361" s="1" t="s">
        <v>1527</v>
      </c>
      <c r="D361" s="1" t="s">
        <v>1186</v>
      </c>
      <c r="E361" s="1" t="s">
        <v>634</v>
      </c>
      <c r="F361" s="1">
        <v>178</v>
      </c>
      <c r="G361" s="44" t="s">
        <v>1852</v>
      </c>
    </row>
    <row r="362" spans="1:7" x14ac:dyDescent="0.4">
      <c r="A362" s="45" t="s">
        <v>2785</v>
      </c>
      <c r="B362" s="32">
        <v>361</v>
      </c>
      <c r="C362" s="1" t="s">
        <v>2223</v>
      </c>
      <c r="D362" s="1" t="s">
        <v>2785</v>
      </c>
      <c r="E362" s="1" t="s">
        <v>2786</v>
      </c>
      <c r="F362" s="1">
        <v>2</v>
      </c>
      <c r="G362" s="44" t="s">
        <v>1852</v>
      </c>
    </row>
    <row r="363" spans="1:7" x14ac:dyDescent="0.4">
      <c r="A363" s="45" t="s">
        <v>1191</v>
      </c>
      <c r="B363" s="32">
        <v>362</v>
      </c>
      <c r="C363" s="1" t="s">
        <v>1532</v>
      </c>
      <c r="D363" s="1" t="s">
        <v>1191</v>
      </c>
      <c r="E363" s="1" t="s">
        <v>814</v>
      </c>
      <c r="F363" s="1">
        <v>62</v>
      </c>
      <c r="G363" s="44" t="s">
        <v>1852</v>
      </c>
    </row>
    <row r="364" spans="1:7" x14ac:dyDescent="0.4">
      <c r="A364" s="45" t="s">
        <v>2791</v>
      </c>
      <c r="B364" s="32">
        <v>363</v>
      </c>
      <c r="C364" s="1" t="s">
        <v>2227</v>
      </c>
      <c r="D364" s="1" t="s">
        <v>2791</v>
      </c>
      <c r="E364" s="1" t="s">
        <v>2792</v>
      </c>
      <c r="F364" s="1">
        <v>22</v>
      </c>
      <c r="G364" s="44" t="s">
        <v>1852</v>
      </c>
    </row>
    <row r="365" spans="1:7" x14ac:dyDescent="0.4">
      <c r="A365" s="45" t="s">
        <v>2808</v>
      </c>
      <c r="B365" s="32">
        <v>364</v>
      </c>
      <c r="C365" s="1" t="s">
        <v>2237</v>
      </c>
      <c r="D365" s="1" t="s">
        <v>2808</v>
      </c>
      <c r="E365" s="1" t="s">
        <v>1888</v>
      </c>
      <c r="F365" s="1">
        <v>30</v>
      </c>
      <c r="G365" s="44" t="s">
        <v>1852</v>
      </c>
    </row>
    <row r="366" spans="1:7" x14ac:dyDescent="0.4">
      <c r="A366" s="45" t="s">
        <v>1207</v>
      </c>
      <c r="B366" s="32">
        <v>365</v>
      </c>
      <c r="C366" s="1" t="s">
        <v>1548</v>
      </c>
      <c r="D366" s="1" t="s">
        <v>1207</v>
      </c>
      <c r="E366" s="1" t="s">
        <v>1892</v>
      </c>
      <c r="F366" s="1">
        <v>7</v>
      </c>
      <c r="G366" s="44" t="s">
        <v>1856</v>
      </c>
    </row>
    <row r="367" spans="1:7" x14ac:dyDescent="0.4">
      <c r="A367" s="45" t="s">
        <v>1210</v>
      </c>
      <c r="B367" s="32">
        <v>366</v>
      </c>
      <c r="C367" s="1" t="s">
        <v>1551</v>
      </c>
      <c r="D367" s="1" t="s">
        <v>1210</v>
      </c>
      <c r="E367" s="1" t="s">
        <v>1896</v>
      </c>
      <c r="F367" s="1">
        <v>7</v>
      </c>
      <c r="G367" s="44" t="s">
        <v>1856</v>
      </c>
    </row>
    <row r="368" spans="1:7" x14ac:dyDescent="0.4">
      <c r="A368" s="45" t="s">
        <v>2826</v>
      </c>
      <c r="B368" s="32">
        <v>367</v>
      </c>
      <c r="C368" s="1" t="s">
        <v>2249</v>
      </c>
      <c r="D368" s="1" t="s">
        <v>2826</v>
      </c>
      <c r="E368" s="1" t="s">
        <v>97</v>
      </c>
      <c r="F368" s="1">
        <v>4</v>
      </c>
      <c r="G368" s="44" t="s">
        <v>1903</v>
      </c>
    </row>
    <row r="369" spans="1:7" x14ac:dyDescent="0.4">
      <c r="A369" s="45" t="s">
        <v>2832</v>
      </c>
      <c r="B369" s="32">
        <v>368</v>
      </c>
      <c r="C369" s="1" t="s">
        <v>2254</v>
      </c>
      <c r="D369" s="1" t="s">
        <v>2832</v>
      </c>
      <c r="E369" s="1" t="s">
        <v>175</v>
      </c>
      <c r="F369" s="1">
        <v>2</v>
      </c>
      <c r="G369" s="44" t="s">
        <v>1903</v>
      </c>
    </row>
    <row r="370" spans="1:7" x14ac:dyDescent="0.4">
      <c r="A370" s="45" t="s">
        <v>2837</v>
      </c>
      <c r="B370" s="32">
        <v>369</v>
      </c>
      <c r="C370" s="1" t="s">
        <v>2258</v>
      </c>
      <c r="D370" s="1" t="s">
        <v>2837</v>
      </c>
      <c r="E370" s="1" t="s">
        <v>2838</v>
      </c>
      <c r="F370" s="1">
        <v>1</v>
      </c>
      <c r="G370" s="44" t="s">
        <v>1852</v>
      </c>
    </row>
    <row r="371" spans="1:7" x14ac:dyDescent="0.4">
      <c r="A371" s="45" t="s">
        <v>2851</v>
      </c>
      <c r="B371" s="32">
        <v>370</v>
      </c>
      <c r="C371" s="1" t="s">
        <v>2267</v>
      </c>
      <c r="D371" s="1" t="s">
        <v>2851</v>
      </c>
      <c r="E371" s="1" t="s">
        <v>2852</v>
      </c>
      <c r="F371" s="1">
        <v>2</v>
      </c>
      <c r="G371" s="44" t="s">
        <v>1856</v>
      </c>
    </row>
    <row r="372" spans="1:7" x14ac:dyDescent="0.4">
      <c r="A372" s="45" t="s">
        <v>840</v>
      </c>
      <c r="B372" s="32">
        <v>371</v>
      </c>
      <c r="C372" s="1" t="s">
        <v>839</v>
      </c>
      <c r="D372" s="1" t="s">
        <v>840</v>
      </c>
      <c r="E372" s="1" t="s">
        <v>1919</v>
      </c>
      <c r="F372" s="1">
        <v>7</v>
      </c>
      <c r="G372" s="44" t="s">
        <v>1903</v>
      </c>
    </row>
    <row r="373" spans="1:7" x14ac:dyDescent="0.4">
      <c r="A373" s="45" t="s">
        <v>2856</v>
      </c>
      <c r="B373" s="32">
        <v>372</v>
      </c>
      <c r="C373" s="1" t="s">
        <v>2271</v>
      </c>
      <c r="D373" s="1" t="s">
        <v>2856</v>
      </c>
      <c r="E373" s="1" t="s">
        <v>2786</v>
      </c>
      <c r="F373" s="1">
        <v>2</v>
      </c>
      <c r="G373" s="44" t="s">
        <v>950</v>
      </c>
    </row>
    <row r="374" spans="1:7" x14ac:dyDescent="0.4">
      <c r="A374" s="45" t="s">
        <v>1231</v>
      </c>
      <c r="B374" s="32">
        <v>373</v>
      </c>
      <c r="C374" s="1" t="s">
        <v>1572</v>
      </c>
      <c r="D374" s="1" t="s">
        <v>1231</v>
      </c>
      <c r="E374" s="1" t="s">
        <v>107</v>
      </c>
      <c r="F374" s="1">
        <v>32</v>
      </c>
      <c r="G374" s="44" t="s">
        <v>1852</v>
      </c>
    </row>
    <row r="375" spans="1:7" x14ac:dyDescent="0.4">
      <c r="A375" s="45" t="s">
        <v>928</v>
      </c>
      <c r="B375" s="32">
        <v>374</v>
      </c>
      <c r="C375" s="1" t="s">
        <v>927</v>
      </c>
      <c r="D375" s="1" t="s">
        <v>928</v>
      </c>
      <c r="E375" s="1" t="s">
        <v>1929</v>
      </c>
      <c r="F375" s="1">
        <v>9</v>
      </c>
      <c r="G375" s="44" t="s">
        <v>1918</v>
      </c>
    </row>
    <row r="376" spans="1:7" x14ac:dyDescent="0.4">
      <c r="A376" s="45" t="s">
        <v>2875</v>
      </c>
      <c r="B376" s="32">
        <v>375</v>
      </c>
      <c r="C376" s="1" t="s">
        <v>2286</v>
      </c>
      <c r="D376" s="1" t="s">
        <v>2875</v>
      </c>
      <c r="E376" s="1" t="s">
        <v>434</v>
      </c>
      <c r="F376" s="1">
        <v>1</v>
      </c>
      <c r="G376" s="44" t="s">
        <v>1813</v>
      </c>
    </row>
    <row r="377" spans="1:7" x14ac:dyDescent="0.4">
      <c r="A377" s="45" t="s">
        <v>909</v>
      </c>
      <c r="B377" s="32">
        <v>376</v>
      </c>
      <c r="C377" s="1" t="s">
        <v>908</v>
      </c>
      <c r="D377" s="1" t="s">
        <v>909</v>
      </c>
      <c r="E377" s="1" t="s">
        <v>175</v>
      </c>
      <c r="F377" s="1">
        <v>25</v>
      </c>
      <c r="G377" s="44" t="s">
        <v>1906</v>
      </c>
    </row>
    <row r="378" spans="1:7" x14ac:dyDescent="0.4">
      <c r="A378" s="45" t="s">
        <v>2883</v>
      </c>
      <c r="B378" s="32">
        <v>377</v>
      </c>
      <c r="C378" s="1" t="s">
        <v>2292</v>
      </c>
      <c r="D378" s="1" t="s">
        <v>2883</v>
      </c>
      <c r="E378" s="1" t="s">
        <v>2884</v>
      </c>
      <c r="F378" s="1">
        <v>10</v>
      </c>
      <c r="G378" s="44" t="s">
        <v>945</v>
      </c>
    </row>
    <row r="379" spans="1:7" x14ac:dyDescent="0.4">
      <c r="A379" s="45" t="s">
        <v>2886</v>
      </c>
      <c r="B379" s="32">
        <v>378</v>
      </c>
      <c r="C379" s="1" t="s">
        <v>2294</v>
      </c>
      <c r="D379" s="1" t="s">
        <v>2886</v>
      </c>
      <c r="E379" s="1" t="s">
        <v>538</v>
      </c>
      <c r="F379" s="1">
        <v>1</v>
      </c>
      <c r="G379" s="44" t="s">
        <v>950</v>
      </c>
    </row>
    <row r="380" spans="1:7" x14ac:dyDescent="0.4">
      <c r="A380" s="45" t="s">
        <v>2900</v>
      </c>
      <c r="B380" s="32">
        <v>379</v>
      </c>
      <c r="C380" s="1" t="s">
        <v>2305</v>
      </c>
      <c r="D380" s="1" t="s">
        <v>2900</v>
      </c>
      <c r="E380" s="1" t="s">
        <v>23</v>
      </c>
      <c r="F380" s="1">
        <v>1</v>
      </c>
      <c r="G380" s="44" t="s">
        <v>1852</v>
      </c>
    </row>
    <row r="381" spans="1:7" x14ac:dyDescent="0.4">
      <c r="A381" s="45" t="s">
        <v>1240</v>
      </c>
      <c r="B381" s="32">
        <v>380</v>
      </c>
      <c r="C381" s="1" t="s">
        <v>1581</v>
      </c>
      <c r="D381" s="1" t="s">
        <v>1240</v>
      </c>
      <c r="E381" s="1" t="s">
        <v>71</v>
      </c>
      <c r="F381" s="1">
        <v>15</v>
      </c>
      <c r="G381" s="44" t="s">
        <v>945</v>
      </c>
    </row>
    <row r="382" spans="1:7" x14ac:dyDescent="0.4">
      <c r="A382" s="45" t="s">
        <v>159</v>
      </c>
      <c r="B382" s="32">
        <v>381</v>
      </c>
      <c r="C382" s="1" t="s">
        <v>158</v>
      </c>
      <c r="D382" s="1" t="s">
        <v>159</v>
      </c>
      <c r="E382" s="1" t="s">
        <v>23</v>
      </c>
      <c r="F382" s="1">
        <v>4</v>
      </c>
      <c r="G382" s="44" t="s">
        <v>945</v>
      </c>
    </row>
    <row r="383" spans="1:7" x14ac:dyDescent="0.4">
      <c r="A383" s="45" t="s">
        <v>2903</v>
      </c>
      <c r="B383" s="32">
        <v>382</v>
      </c>
      <c r="C383" s="1" t="s">
        <v>2308</v>
      </c>
      <c r="D383" s="1" t="s">
        <v>2903</v>
      </c>
      <c r="E383" s="1" t="s">
        <v>23</v>
      </c>
      <c r="F383" s="1">
        <v>1</v>
      </c>
      <c r="G383" s="44" t="s">
        <v>951</v>
      </c>
    </row>
    <row r="384" spans="1:7" x14ac:dyDescent="0.4">
      <c r="A384" s="45" t="s">
        <v>1006</v>
      </c>
      <c r="B384" s="32">
        <v>383</v>
      </c>
      <c r="C384" s="1" t="s">
        <v>1005</v>
      </c>
      <c r="D384" s="1" t="s">
        <v>1006</v>
      </c>
      <c r="E384" s="1" t="s">
        <v>23</v>
      </c>
      <c r="F384" s="1">
        <v>1</v>
      </c>
      <c r="G384" s="44" t="s">
        <v>947</v>
      </c>
    </row>
    <row r="385" spans="1:7" x14ac:dyDescent="0.4">
      <c r="A385" s="45" t="s">
        <v>889</v>
      </c>
      <c r="B385" s="32">
        <v>384</v>
      </c>
      <c r="C385" s="1" t="s">
        <v>888</v>
      </c>
      <c r="D385" s="1" t="s">
        <v>889</v>
      </c>
      <c r="E385" s="1" t="s">
        <v>431</v>
      </c>
      <c r="F385" s="1">
        <v>183</v>
      </c>
      <c r="G385" s="44" t="s">
        <v>1852</v>
      </c>
    </row>
    <row r="386" spans="1:7" x14ac:dyDescent="0.4">
      <c r="A386" s="45" t="s">
        <v>2920</v>
      </c>
      <c r="B386" s="32">
        <v>385</v>
      </c>
      <c r="C386" s="1" t="s">
        <v>2325</v>
      </c>
      <c r="D386" s="1" t="s">
        <v>2920</v>
      </c>
      <c r="E386" s="1" t="s">
        <v>19</v>
      </c>
      <c r="F386" s="1">
        <v>2</v>
      </c>
      <c r="G386" s="44" t="s">
        <v>950</v>
      </c>
    </row>
    <row r="387" spans="1:7" x14ac:dyDescent="0.4">
      <c r="A387" s="45" t="s">
        <v>2924</v>
      </c>
      <c r="B387" s="32">
        <v>386</v>
      </c>
      <c r="C387" s="1" t="s">
        <v>2327</v>
      </c>
      <c r="D387" s="1" t="s">
        <v>2924</v>
      </c>
      <c r="E387" s="1" t="s">
        <v>2925</v>
      </c>
      <c r="F387" s="1">
        <v>2</v>
      </c>
      <c r="G387" s="44" t="s">
        <v>950</v>
      </c>
    </row>
    <row r="388" spans="1:7" x14ac:dyDescent="0.4">
      <c r="A388" s="45" t="s">
        <v>2948</v>
      </c>
      <c r="B388" s="32">
        <v>387</v>
      </c>
      <c r="C388" s="1" t="s">
        <v>2344</v>
      </c>
      <c r="D388" s="1" t="s">
        <v>2948</v>
      </c>
      <c r="E388" s="1" t="s">
        <v>2949</v>
      </c>
      <c r="F388" s="1">
        <v>6</v>
      </c>
      <c r="G388" s="44" t="s">
        <v>951</v>
      </c>
    </row>
    <row r="389" spans="1:7" x14ac:dyDescent="0.4">
      <c r="A389" s="45" t="s">
        <v>291</v>
      </c>
      <c r="B389" s="32">
        <v>388</v>
      </c>
      <c r="C389" s="1" t="s">
        <v>290</v>
      </c>
      <c r="D389" s="1" t="s">
        <v>291</v>
      </c>
      <c r="E389" s="1" t="s">
        <v>74</v>
      </c>
      <c r="F389" s="1">
        <v>17</v>
      </c>
      <c r="G389" s="44" t="s">
        <v>945</v>
      </c>
    </row>
    <row r="390" spans="1:7" x14ac:dyDescent="0.4">
      <c r="A390" s="45" t="s">
        <v>2956</v>
      </c>
      <c r="B390" s="32">
        <v>389</v>
      </c>
      <c r="C390" s="1" t="s">
        <v>2350</v>
      </c>
      <c r="D390" s="1" t="s">
        <v>2956</v>
      </c>
      <c r="E390" s="1" t="s">
        <v>933</v>
      </c>
      <c r="F390" s="1">
        <v>4</v>
      </c>
      <c r="G390" s="44" t="s">
        <v>1852</v>
      </c>
    </row>
    <row r="391" spans="1:7" x14ac:dyDescent="0.4">
      <c r="A391" s="45" t="s">
        <v>1271</v>
      </c>
      <c r="B391" s="32">
        <v>390</v>
      </c>
      <c r="C391" s="1" t="s">
        <v>1612</v>
      </c>
      <c r="D391" s="1" t="s">
        <v>1271</v>
      </c>
      <c r="E391" s="1" t="s">
        <v>1958</v>
      </c>
      <c r="F391" s="1">
        <v>45</v>
      </c>
      <c r="G391" s="44" t="s">
        <v>944</v>
      </c>
    </row>
    <row r="392" spans="1:7" x14ac:dyDescent="0.4">
      <c r="A392" s="45" t="s">
        <v>2957</v>
      </c>
      <c r="B392" s="32">
        <v>391</v>
      </c>
      <c r="C392" s="1" t="s">
        <v>2351</v>
      </c>
      <c r="D392" s="1" t="s">
        <v>2957</v>
      </c>
      <c r="E392" s="1" t="s">
        <v>1944</v>
      </c>
      <c r="F392" s="1">
        <v>2</v>
      </c>
      <c r="G392" s="44" t="s">
        <v>1827</v>
      </c>
    </row>
    <row r="393" spans="1:7" x14ac:dyDescent="0.4">
      <c r="A393" s="45" t="s">
        <v>1278</v>
      </c>
      <c r="B393" s="32">
        <v>392</v>
      </c>
      <c r="C393" s="1" t="s">
        <v>1619</v>
      </c>
      <c r="D393" s="1" t="s">
        <v>1278</v>
      </c>
      <c r="E393" s="1" t="s">
        <v>341</v>
      </c>
      <c r="F393" s="1">
        <v>23</v>
      </c>
      <c r="G393" s="44" t="s">
        <v>1827</v>
      </c>
    </row>
    <row r="394" spans="1:7" x14ac:dyDescent="0.4">
      <c r="A394" s="45" t="s">
        <v>2967</v>
      </c>
      <c r="B394" s="32">
        <v>393</v>
      </c>
      <c r="C394" s="1" t="s">
        <v>2358</v>
      </c>
      <c r="D394" s="1" t="s">
        <v>2967</v>
      </c>
      <c r="E394" s="1" t="s">
        <v>2968</v>
      </c>
      <c r="F394" s="1">
        <v>2</v>
      </c>
      <c r="G394" s="44" t="s">
        <v>950</v>
      </c>
    </row>
    <row r="395" spans="1:7" x14ac:dyDescent="0.4">
      <c r="A395" s="45" t="s">
        <v>2973</v>
      </c>
      <c r="B395" s="32">
        <v>394</v>
      </c>
      <c r="C395" s="1" t="s">
        <v>2362</v>
      </c>
      <c r="D395" s="1" t="s">
        <v>2973</v>
      </c>
      <c r="E395" s="1" t="s">
        <v>11</v>
      </c>
      <c r="F395" s="1">
        <v>1</v>
      </c>
      <c r="G395" s="44" t="s">
        <v>950</v>
      </c>
    </row>
    <row r="396" spans="1:7" x14ac:dyDescent="0.4">
      <c r="A396" s="45" t="s">
        <v>2982</v>
      </c>
      <c r="B396" s="32">
        <v>395</v>
      </c>
      <c r="C396" s="1" t="s">
        <v>2370</v>
      </c>
      <c r="D396" s="1" t="s">
        <v>2982</v>
      </c>
      <c r="E396" s="1" t="s">
        <v>2983</v>
      </c>
      <c r="F396" s="1">
        <v>1</v>
      </c>
      <c r="G396" s="44" t="s">
        <v>954</v>
      </c>
    </row>
    <row r="397" spans="1:7" x14ac:dyDescent="0.4">
      <c r="A397" s="45" t="s">
        <v>1283</v>
      </c>
      <c r="B397" s="32">
        <v>396</v>
      </c>
      <c r="C397" s="1" t="s">
        <v>1624</v>
      </c>
      <c r="D397" s="1" t="s">
        <v>1283</v>
      </c>
      <c r="E397" s="1" t="s">
        <v>3</v>
      </c>
      <c r="F397" s="1">
        <v>1</v>
      </c>
      <c r="G397" s="44" t="s">
        <v>952</v>
      </c>
    </row>
    <row r="398" spans="1:7" x14ac:dyDescent="0.4">
      <c r="A398" s="45" t="s">
        <v>1284</v>
      </c>
      <c r="B398" s="32">
        <v>397</v>
      </c>
      <c r="C398" s="1" t="s">
        <v>1625</v>
      </c>
      <c r="D398" s="1" t="s">
        <v>1284</v>
      </c>
      <c r="E398" s="1" t="s">
        <v>1964</v>
      </c>
      <c r="F398" s="1">
        <v>2</v>
      </c>
      <c r="G398" s="44" t="s">
        <v>952</v>
      </c>
    </row>
    <row r="399" spans="1:7" x14ac:dyDescent="0.4">
      <c r="A399" s="45" t="s">
        <v>2997</v>
      </c>
      <c r="B399" s="32">
        <v>398</v>
      </c>
      <c r="C399" s="1" t="s">
        <v>2379</v>
      </c>
      <c r="D399" s="1" t="s">
        <v>2997</v>
      </c>
      <c r="E399" s="1" t="s">
        <v>2998</v>
      </c>
      <c r="F399" s="1">
        <v>2</v>
      </c>
      <c r="G399" s="44" t="s">
        <v>952</v>
      </c>
    </row>
    <row r="400" spans="1:7" x14ac:dyDescent="0.4">
      <c r="A400" s="45" t="s">
        <v>3008</v>
      </c>
      <c r="B400" s="32">
        <v>399</v>
      </c>
      <c r="C400" s="1" t="s">
        <v>2385</v>
      </c>
      <c r="D400" s="1" t="s">
        <v>3008</v>
      </c>
      <c r="E400" s="1" t="s">
        <v>2794</v>
      </c>
      <c r="F400" s="1">
        <v>1</v>
      </c>
      <c r="G400" s="44" t="s">
        <v>1813</v>
      </c>
    </row>
    <row r="401" spans="1:7" x14ac:dyDescent="0.4">
      <c r="A401" s="45" t="s">
        <v>3009</v>
      </c>
      <c r="B401" s="32">
        <v>400</v>
      </c>
      <c r="C401" s="1" t="s">
        <v>2386</v>
      </c>
      <c r="D401" s="1" t="s">
        <v>3009</v>
      </c>
      <c r="E401" s="1" t="s">
        <v>608</v>
      </c>
      <c r="F401" s="1">
        <v>2</v>
      </c>
      <c r="G401" s="44" t="s">
        <v>1813</v>
      </c>
    </row>
    <row r="402" spans="1:7" x14ac:dyDescent="0.4">
      <c r="A402" s="45" t="s">
        <v>3019</v>
      </c>
      <c r="B402" s="32">
        <v>401</v>
      </c>
      <c r="C402" s="1" t="s">
        <v>2392</v>
      </c>
      <c r="D402" s="1" t="s">
        <v>3019</v>
      </c>
      <c r="E402" s="1" t="s">
        <v>3020</v>
      </c>
      <c r="F402" s="1">
        <v>8</v>
      </c>
      <c r="G402" s="44" t="s">
        <v>948</v>
      </c>
    </row>
    <row r="403" spans="1:7" x14ac:dyDescent="0.4">
      <c r="A403" s="45" t="s">
        <v>524</v>
      </c>
      <c r="B403" s="32">
        <v>402</v>
      </c>
      <c r="C403" s="1" t="s">
        <v>523</v>
      </c>
      <c r="D403" s="1" t="s">
        <v>524</v>
      </c>
      <c r="E403" s="1" t="s">
        <v>522</v>
      </c>
      <c r="F403" s="1">
        <v>15</v>
      </c>
      <c r="G403" s="44" t="s">
        <v>949</v>
      </c>
    </row>
    <row r="404" spans="1:7" x14ac:dyDescent="0.4">
      <c r="A404" s="45" t="s">
        <v>1302</v>
      </c>
      <c r="B404" s="32">
        <v>403</v>
      </c>
      <c r="C404" s="1" t="s">
        <v>1643</v>
      </c>
      <c r="D404" s="1" t="s">
        <v>1302</v>
      </c>
      <c r="E404" s="1" t="s">
        <v>1973</v>
      </c>
      <c r="F404" s="1">
        <v>7</v>
      </c>
      <c r="G404" s="44" t="s">
        <v>950</v>
      </c>
    </row>
    <row r="405" spans="1:7" x14ac:dyDescent="0.4">
      <c r="A405" s="45" t="s">
        <v>3081</v>
      </c>
      <c r="B405" s="32">
        <v>404</v>
      </c>
      <c r="C405" s="1" t="s">
        <v>2431</v>
      </c>
      <c r="D405" s="1" t="s">
        <v>3081</v>
      </c>
      <c r="E405" s="1" t="s">
        <v>583</v>
      </c>
      <c r="F405" s="1">
        <v>2</v>
      </c>
      <c r="G405" s="44" t="s">
        <v>1815</v>
      </c>
    </row>
    <row r="406" spans="1:7" x14ac:dyDescent="0.4">
      <c r="A406" s="45" t="s">
        <v>1306</v>
      </c>
      <c r="B406" s="32">
        <v>405</v>
      </c>
      <c r="C406" s="1" t="s">
        <v>1647</v>
      </c>
      <c r="D406" s="1" t="s">
        <v>1306</v>
      </c>
      <c r="E406" s="1" t="s">
        <v>1975</v>
      </c>
      <c r="F406" s="1">
        <v>50</v>
      </c>
      <c r="G406" s="44" t="s">
        <v>1920</v>
      </c>
    </row>
    <row r="407" spans="1:7" x14ac:dyDescent="0.4">
      <c r="A407" s="45" t="s">
        <v>506</v>
      </c>
      <c r="B407" s="32">
        <v>406</v>
      </c>
      <c r="C407" s="1" t="s">
        <v>505</v>
      </c>
      <c r="D407" s="1" t="s">
        <v>506</v>
      </c>
      <c r="E407" s="1" t="s">
        <v>507</v>
      </c>
      <c r="F407" s="1">
        <v>28</v>
      </c>
      <c r="G407" s="44" t="s">
        <v>948</v>
      </c>
    </row>
    <row r="408" spans="1:7" x14ac:dyDescent="0.4">
      <c r="A408" s="45" t="s">
        <v>941</v>
      </c>
      <c r="B408" s="32">
        <v>407</v>
      </c>
      <c r="C408" s="1" t="s">
        <v>940</v>
      </c>
      <c r="D408" s="1" t="s">
        <v>941</v>
      </c>
      <c r="E408" s="1" t="s">
        <v>1987</v>
      </c>
      <c r="F408" s="1">
        <v>2</v>
      </c>
      <c r="G408" s="44" t="s">
        <v>1988</v>
      </c>
    </row>
    <row r="409" spans="1:7" x14ac:dyDescent="0.4">
      <c r="A409" s="45" t="s">
        <v>3091</v>
      </c>
      <c r="B409" s="32">
        <v>408</v>
      </c>
      <c r="C409" s="1" t="s">
        <v>2437</v>
      </c>
      <c r="D409" s="1" t="s">
        <v>3091</v>
      </c>
      <c r="E409" s="1" t="s">
        <v>19</v>
      </c>
      <c r="F409" s="1">
        <v>1</v>
      </c>
      <c r="G409" s="44" t="s">
        <v>3397</v>
      </c>
    </row>
    <row r="410" spans="1:7" x14ac:dyDescent="0.4">
      <c r="A410" s="45" t="s">
        <v>939</v>
      </c>
      <c r="B410" s="32">
        <v>409</v>
      </c>
      <c r="C410" s="1" t="s">
        <v>938</v>
      </c>
      <c r="D410" s="1" t="s">
        <v>939</v>
      </c>
      <c r="E410" s="1" t="s">
        <v>1995</v>
      </c>
      <c r="F410" s="1">
        <v>24</v>
      </c>
      <c r="G410" s="44" t="s">
        <v>1988</v>
      </c>
    </row>
    <row r="411" spans="1:7" x14ac:dyDescent="0.4">
      <c r="A411" s="45" t="s">
        <v>1324</v>
      </c>
      <c r="B411" s="32">
        <v>410</v>
      </c>
      <c r="C411" s="1" t="s">
        <v>1665</v>
      </c>
      <c r="D411" s="1" t="s">
        <v>1324</v>
      </c>
      <c r="E411" s="1" t="s">
        <v>1997</v>
      </c>
      <c r="F411" s="1">
        <v>1</v>
      </c>
      <c r="G411" s="44" t="s">
        <v>1894</v>
      </c>
    </row>
    <row r="412" spans="1:7" x14ac:dyDescent="0.4">
      <c r="A412" s="45" t="s">
        <v>1330</v>
      </c>
      <c r="B412" s="32">
        <v>411</v>
      </c>
      <c r="C412" s="1" t="s">
        <v>1671</v>
      </c>
      <c r="D412" s="1" t="s">
        <v>1330</v>
      </c>
      <c r="E412" s="1" t="s">
        <v>2004</v>
      </c>
      <c r="F412" s="1">
        <v>1</v>
      </c>
      <c r="G412" s="44" t="s">
        <v>949</v>
      </c>
    </row>
    <row r="413" spans="1:7" x14ac:dyDescent="0.4">
      <c r="A413" s="45" t="s">
        <v>3113</v>
      </c>
      <c r="B413" s="32">
        <v>412</v>
      </c>
      <c r="C413" s="1" t="s">
        <v>2455</v>
      </c>
      <c r="D413" s="1" t="s">
        <v>3113</v>
      </c>
      <c r="E413" s="1" t="s">
        <v>4</v>
      </c>
      <c r="F413" s="1">
        <v>20</v>
      </c>
      <c r="G413" s="44" t="s">
        <v>944</v>
      </c>
    </row>
    <row r="414" spans="1:7" x14ac:dyDescent="0.4">
      <c r="A414" s="45" t="s">
        <v>1334</v>
      </c>
      <c r="B414" s="32">
        <v>413</v>
      </c>
      <c r="C414" s="1" t="s">
        <v>1675</v>
      </c>
      <c r="D414" s="1" t="s">
        <v>1334</v>
      </c>
      <c r="E414" s="1" t="s">
        <v>2008</v>
      </c>
      <c r="F414" s="1">
        <v>2</v>
      </c>
      <c r="G414" s="44" t="s">
        <v>952</v>
      </c>
    </row>
    <row r="415" spans="1:7" x14ac:dyDescent="0.4">
      <c r="A415" s="45" t="s">
        <v>1335</v>
      </c>
      <c r="B415" s="32">
        <v>414</v>
      </c>
      <c r="C415" s="1" t="s">
        <v>1676</v>
      </c>
      <c r="D415" s="1" t="s">
        <v>1335</v>
      </c>
      <c r="E415" s="1" t="s">
        <v>6</v>
      </c>
      <c r="F415" s="1">
        <v>126</v>
      </c>
      <c r="G415" s="44" t="s">
        <v>947</v>
      </c>
    </row>
    <row r="416" spans="1:7" x14ac:dyDescent="0.4">
      <c r="A416" s="45" t="s">
        <v>585</v>
      </c>
      <c r="B416" s="32">
        <v>415</v>
      </c>
      <c r="C416" s="1" t="s">
        <v>2467</v>
      </c>
      <c r="D416" s="1" t="s">
        <v>585</v>
      </c>
      <c r="E416" s="1" t="s">
        <v>2104</v>
      </c>
      <c r="F416" s="1">
        <v>6</v>
      </c>
      <c r="G416" s="44" t="s">
        <v>1815</v>
      </c>
    </row>
    <row r="417" spans="1:7" x14ac:dyDescent="0.4">
      <c r="A417" s="45" t="s">
        <v>932</v>
      </c>
      <c r="B417" s="32">
        <v>416</v>
      </c>
      <c r="C417" s="1" t="s">
        <v>931</v>
      </c>
      <c r="D417" s="1" t="s">
        <v>932</v>
      </c>
      <c r="E417" s="1" t="s">
        <v>1921</v>
      </c>
      <c r="F417" s="1">
        <v>5</v>
      </c>
      <c r="G417" s="44" t="s">
        <v>1905</v>
      </c>
    </row>
    <row r="418" spans="1:7" x14ac:dyDescent="0.4">
      <c r="A418" s="45" t="s">
        <v>727</v>
      </c>
      <c r="B418" s="32">
        <v>417</v>
      </c>
      <c r="C418" s="1" t="s">
        <v>726</v>
      </c>
      <c r="D418" s="1" t="s">
        <v>727</v>
      </c>
      <c r="E418" s="1" t="s">
        <v>2016</v>
      </c>
      <c r="F418" s="1">
        <v>2</v>
      </c>
      <c r="G418" s="44" t="s">
        <v>953</v>
      </c>
    </row>
    <row r="419" spans="1:7" x14ac:dyDescent="0.4">
      <c r="A419" s="45" t="s">
        <v>3177</v>
      </c>
      <c r="B419" s="32">
        <v>418</v>
      </c>
      <c r="C419" s="1" t="s">
        <v>2497</v>
      </c>
      <c r="D419" s="1" t="s">
        <v>3177</v>
      </c>
      <c r="E419" s="1" t="s">
        <v>3178</v>
      </c>
      <c r="F419" s="1">
        <v>4</v>
      </c>
      <c r="G419" s="44" t="s">
        <v>953</v>
      </c>
    </row>
    <row r="420" spans="1:7" x14ac:dyDescent="0.4">
      <c r="A420" s="45" t="s">
        <v>3181</v>
      </c>
      <c r="B420" s="32">
        <v>419</v>
      </c>
      <c r="C420" s="1" t="s">
        <v>2499</v>
      </c>
      <c r="D420" s="1" t="s">
        <v>3181</v>
      </c>
      <c r="E420" s="1" t="s">
        <v>23</v>
      </c>
      <c r="F420" s="1">
        <v>1</v>
      </c>
      <c r="G420" s="44" t="s">
        <v>1815</v>
      </c>
    </row>
    <row r="421" spans="1:7" x14ac:dyDescent="0.4">
      <c r="A421" s="45" t="s">
        <v>3199</v>
      </c>
      <c r="B421" s="32">
        <v>420</v>
      </c>
      <c r="C421" s="1" t="s">
        <v>2510</v>
      </c>
      <c r="D421" s="1" t="s">
        <v>3199</v>
      </c>
      <c r="E421" s="1" t="s">
        <v>3200</v>
      </c>
      <c r="F421" s="1">
        <v>2</v>
      </c>
      <c r="G421" s="44" t="s">
        <v>1815</v>
      </c>
    </row>
    <row r="422" spans="1:7" x14ac:dyDescent="0.4">
      <c r="A422" s="45" t="s">
        <v>1394</v>
      </c>
      <c r="B422" s="32">
        <v>421</v>
      </c>
      <c r="C422" s="1" t="s">
        <v>1735</v>
      </c>
      <c r="D422" s="1" t="s">
        <v>1394</v>
      </c>
      <c r="E422" s="1" t="s">
        <v>2064</v>
      </c>
      <c r="F422" s="1">
        <v>1</v>
      </c>
      <c r="G422" s="44" t="s">
        <v>1841</v>
      </c>
    </row>
    <row r="423" spans="1:7" x14ac:dyDescent="0.4">
      <c r="A423" s="45" t="s">
        <v>1416</v>
      </c>
      <c r="B423" s="32">
        <v>422</v>
      </c>
      <c r="C423" s="1" t="s">
        <v>1757</v>
      </c>
      <c r="D423" s="1" t="s">
        <v>1416</v>
      </c>
      <c r="E423" s="1" t="s">
        <v>2084</v>
      </c>
      <c r="F423" s="1">
        <v>18</v>
      </c>
      <c r="G423" s="44" t="s">
        <v>1841</v>
      </c>
    </row>
    <row r="424" spans="1:7" x14ac:dyDescent="0.4">
      <c r="A424" s="45" t="s">
        <v>3291</v>
      </c>
      <c r="B424" s="32">
        <v>423</v>
      </c>
      <c r="C424" s="1" t="s">
        <v>2567</v>
      </c>
      <c r="D424" s="1" t="s">
        <v>3291</v>
      </c>
      <c r="E424" s="1" t="s">
        <v>3292</v>
      </c>
      <c r="F424" s="1">
        <v>5</v>
      </c>
      <c r="G424" s="44" t="s">
        <v>949</v>
      </c>
    </row>
    <row r="425" spans="1:7" x14ac:dyDescent="0.4">
      <c r="A425" s="45" t="s">
        <v>1438</v>
      </c>
      <c r="B425" s="32">
        <v>424</v>
      </c>
      <c r="C425" s="1" t="s">
        <v>1779</v>
      </c>
      <c r="D425" s="1" t="s">
        <v>1438</v>
      </c>
      <c r="E425" s="1" t="s">
        <v>2095</v>
      </c>
      <c r="F425" s="1">
        <v>3</v>
      </c>
      <c r="G425" s="44" t="s">
        <v>1856</v>
      </c>
    </row>
    <row r="426" spans="1:7" x14ac:dyDescent="0.4">
      <c r="A426" s="45" t="s">
        <v>3296</v>
      </c>
      <c r="B426" s="32">
        <v>425</v>
      </c>
      <c r="C426" s="1" t="s">
        <v>2570</v>
      </c>
      <c r="D426" s="1" t="s">
        <v>3296</v>
      </c>
      <c r="E426" s="1" t="s">
        <v>3297</v>
      </c>
      <c r="F426" s="1">
        <v>1</v>
      </c>
      <c r="G426" s="44" t="s">
        <v>3399</v>
      </c>
    </row>
    <row r="427" spans="1:7" x14ac:dyDescent="0.4">
      <c r="A427" s="45" t="s">
        <v>3298</v>
      </c>
      <c r="B427" s="32">
        <v>426</v>
      </c>
      <c r="C427" s="1" t="s">
        <v>2571</v>
      </c>
      <c r="D427" s="1" t="s">
        <v>3298</v>
      </c>
      <c r="E427" s="1" t="s">
        <v>3299</v>
      </c>
      <c r="F427" s="1">
        <v>4</v>
      </c>
      <c r="G427" s="44" t="s">
        <v>3399</v>
      </c>
    </row>
    <row r="428" spans="1:7" x14ac:dyDescent="0.4">
      <c r="A428" s="45" t="s">
        <v>3345</v>
      </c>
      <c r="B428" s="32">
        <v>427</v>
      </c>
      <c r="C428" s="1" t="s">
        <v>2600</v>
      </c>
      <c r="D428" s="1" t="s">
        <v>3345</v>
      </c>
      <c r="E428" s="1" t="s">
        <v>0</v>
      </c>
      <c r="F428" s="1">
        <v>1</v>
      </c>
      <c r="G428" s="44" t="s">
        <v>949</v>
      </c>
    </row>
    <row r="429" spans="1:7" x14ac:dyDescent="0.4">
      <c r="A429" s="45" t="s">
        <v>1454</v>
      </c>
      <c r="B429" s="32">
        <v>428</v>
      </c>
      <c r="C429" s="1" t="s">
        <v>1796</v>
      </c>
      <c r="D429" s="1" t="s">
        <v>1454</v>
      </c>
      <c r="E429" s="1" t="s">
        <v>583</v>
      </c>
      <c r="F429" s="1">
        <v>4</v>
      </c>
      <c r="G429" s="44" t="s">
        <v>949</v>
      </c>
    </row>
    <row r="430" spans="1:7" x14ac:dyDescent="0.4">
      <c r="A430" s="45" t="s">
        <v>452</v>
      </c>
      <c r="B430" s="32">
        <v>429</v>
      </c>
      <c r="C430" s="1" t="s">
        <v>451</v>
      </c>
      <c r="D430" s="1" t="s">
        <v>452</v>
      </c>
      <c r="E430" s="1" t="s">
        <v>453</v>
      </c>
      <c r="F430" s="1">
        <v>1</v>
      </c>
      <c r="G430" s="44" t="s">
        <v>947</v>
      </c>
    </row>
    <row r="431" spans="1:7" x14ac:dyDescent="0.4">
      <c r="A431" s="45" t="s">
        <v>1010</v>
      </c>
      <c r="B431" s="32">
        <v>430</v>
      </c>
      <c r="C431" s="1" t="s">
        <v>1009</v>
      </c>
      <c r="D431" s="1" t="s">
        <v>1010</v>
      </c>
      <c r="E431" s="1" t="s">
        <v>253</v>
      </c>
      <c r="F431" s="1">
        <v>2</v>
      </c>
      <c r="G431" s="44" t="s">
        <v>947</v>
      </c>
    </row>
    <row r="432" spans="1:7" x14ac:dyDescent="0.4">
      <c r="A432" s="45" t="s">
        <v>1466</v>
      </c>
      <c r="B432" s="32">
        <v>431</v>
      </c>
      <c r="C432" s="1" t="s">
        <v>1808</v>
      </c>
      <c r="D432" s="1" t="s">
        <v>1466</v>
      </c>
      <c r="E432" s="1" t="s">
        <v>2111</v>
      </c>
      <c r="F432" s="1">
        <v>16</v>
      </c>
      <c r="G432" s="44" t="s">
        <v>947</v>
      </c>
    </row>
    <row r="433" spans="1:7" x14ac:dyDescent="0.4">
      <c r="A433" s="45" t="s">
        <v>555</v>
      </c>
      <c r="B433" s="32">
        <v>432</v>
      </c>
      <c r="C433" s="1" t="s">
        <v>554</v>
      </c>
      <c r="D433" s="1" t="s">
        <v>555</v>
      </c>
      <c r="E433" s="1" t="s">
        <v>1823</v>
      </c>
      <c r="F433" s="1">
        <v>5</v>
      </c>
      <c r="G433" s="44" t="s">
        <v>951</v>
      </c>
    </row>
    <row r="434" spans="1:7" x14ac:dyDescent="0.4">
      <c r="A434" s="45" t="s">
        <v>532</v>
      </c>
      <c r="B434" s="32">
        <v>433</v>
      </c>
      <c r="C434" s="1" t="s">
        <v>531</v>
      </c>
      <c r="D434" s="1" t="s">
        <v>532</v>
      </c>
      <c r="E434" s="1" t="s">
        <v>1826</v>
      </c>
      <c r="F434" s="1">
        <v>13</v>
      </c>
      <c r="G434" s="44" t="s">
        <v>950</v>
      </c>
    </row>
    <row r="435" spans="1:7" x14ac:dyDescent="0.4">
      <c r="A435" s="45" t="s">
        <v>2688</v>
      </c>
      <c r="B435" s="32">
        <v>434</v>
      </c>
      <c r="C435" s="1" t="s">
        <v>2152</v>
      </c>
      <c r="D435" s="1" t="s">
        <v>2688</v>
      </c>
      <c r="E435" s="1" t="s">
        <v>357</v>
      </c>
      <c r="F435" s="1">
        <v>3</v>
      </c>
      <c r="G435" s="44" t="s">
        <v>1813</v>
      </c>
    </row>
    <row r="436" spans="1:7" x14ac:dyDescent="0.4">
      <c r="A436" s="45" t="s">
        <v>1153</v>
      </c>
      <c r="B436" s="32">
        <v>435</v>
      </c>
      <c r="C436" s="1" t="s">
        <v>1494</v>
      </c>
      <c r="D436" s="1" t="s">
        <v>1153</v>
      </c>
      <c r="E436" s="1" t="s">
        <v>1847</v>
      </c>
      <c r="F436" s="1">
        <v>103</v>
      </c>
      <c r="G436" s="44" t="s">
        <v>945</v>
      </c>
    </row>
    <row r="437" spans="1:7" x14ac:dyDescent="0.4">
      <c r="A437" s="45" t="s">
        <v>149</v>
      </c>
      <c r="B437" s="32">
        <v>436</v>
      </c>
      <c r="C437" s="1" t="s">
        <v>148</v>
      </c>
      <c r="D437" s="1" t="s">
        <v>149</v>
      </c>
      <c r="E437" s="1" t="s">
        <v>1851</v>
      </c>
      <c r="F437" s="1">
        <v>144</v>
      </c>
      <c r="G437" s="44" t="s">
        <v>945</v>
      </c>
    </row>
    <row r="438" spans="1:7" x14ac:dyDescent="0.4">
      <c r="A438" s="45" t="s">
        <v>2715</v>
      </c>
      <c r="B438" s="32">
        <v>437</v>
      </c>
      <c r="C438" s="1" t="s">
        <v>2170</v>
      </c>
      <c r="D438" s="1" t="s">
        <v>2715</v>
      </c>
      <c r="E438" s="1" t="s">
        <v>264</v>
      </c>
      <c r="F438" s="1">
        <v>9</v>
      </c>
      <c r="G438" s="44" t="s">
        <v>945</v>
      </c>
    </row>
    <row r="439" spans="1:7" x14ac:dyDescent="0.4">
      <c r="A439" s="45" t="s">
        <v>450</v>
      </c>
      <c r="B439" s="32">
        <v>438</v>
      </c>
      <c r="C439" s="1" t="s">
        <v>449</v>
      </c>
      <c r="D439" s="1" t="s">
        <v>450</v>
      </c>
      <c r="E439" s="1" t="s">
        <v>107</v>
      </c>
      <c r="F439" s="1">
        <v>34</v>
      </c>
      <c r="G439" s="44" t="s">
        <v>947</v>
      </c>
    </row>
    <row r="440" spans="1:7" x14ac:dyDescent="0.4">
      <c r="A440" s="45" t="s">
        <v>385</v>
      </c>
      <c r="B440" s="32">
        <v>439</v>
      </c>
      <c r="C440" s="1" t="s">
        <v>384</v>
      </c>
      <c r="D440" s="1" t="s">
        <v>385</v>
      </c>
      <c r="E440" s="1" t="s">
        <v>107</v>
      </c>
      <c r="F440" s="1">
        <v>3</v>
      </c>
      <c r="G440" s="44" t="s">
        <v>947</v>
      </c>
    </row>
    <row r="441" spans="1:7" x14ac:dyDescent="0.4">
      <c r="A441" s="45" t="s">
        <v>1167</v>
      </c>
      <c r="B441" s="32">
        <v>440</v>
      </c>
      <c r="C441" s="1" t="s">
        <v>1508</v>
      </c>
      <c r="D441" s="1" t="s">
        <v>1167</v>
      </c>
      <c r="E441" s="1" t="s">
        <v>43</v>
      </c>
      <c r="F441" s="1">
        <v>3</v>
      </c>
      <c r="G441" s="44" t="s">
        <v>950</v>
      </c>
    </row>
    <row r="442" spans="1:7" x14ac:dyDescent="0.4">
      <c r="A442" s="45" t="s">
        <v>2740</v>
      </c>
      <c r="B442" s="32">
        <v>441</v>
      </c>
      <c r="C442" s="1" t="s">
        <v>2189</v>
      </c>
      <c r="D442" s="1" t="s">
        <v>2740</v>
      </c>
      <c r="E442" s="1" t="s">
        <v>71</v>
      </c>
      <c r="F442" s="1">
        <v>16</v>
      </c>
      <c r="G442" s="44" t="s">
        <v>947</v>
      </c>
    </row>
    <row r="443" spans="1:7" x14ac:dyDescent="0.4">
      <c r="A443" s="45" t="s">
        <v>436</v>
      </c>
      <c r="B443" s="32">
        <v>442</v>
      </c>
      <c r="C443" s="1" t="s">
        <v>435</v>
      </c>
      <c r="D443" s="1" t="s">
        <v>436</v>
      </c>
      <c r="E443" s="1" t="s">
        <v>437</v>
      </c>
      <c r="F443" s="1">
        <v>56</v>
      </c>
      <c r="G443" s="44" t="s">
        <v>947</v>
      </c>
    </row>
    <row r="444" spans="1:7" x14ac:dyDescent="0.4">
      <c r="A444" s="45" t="s">
        <v>248</v>
      </c>
      <c r="B444" s="32">
        <v>443</v>
      </c>
      <c r="C444" s="1" t="s">
        <v>247</v>
      </c>
      <c r="D444" s="1" t="s">
        <v>248</v>
      </c>
      <c r="E444" s="1" t="s">
        <v>249</v>
      </c>
      <c r="F444" s="1">
        <v>4</v>
      </c>
      <c r="G444" s="44" t="s">
        <v>945</v>
      </c>
    </row>
    <row r="445" spans="1:7" x14ac:dyDescent="0.4">
      <c r="A445" s="45" t="s">
        <v>1183</v>
      </c>
      <c r="B445" s="32">
        <v>444</v>
      </c>
      <c r="C445" s="1" t="s">
        <v>1524</v>
      </c>
      <c r="D445" s="1" t="s">
        <v>1183</v>
      </c>
      <c r="E445" s="1" t="s">
        <v>1874</v>
      </c>
      <c r="F445" s="1">
        <v>21</v>
      </c>
      <c r="G445" s="44" t="s">
        <v>944</v>
      </c>
    </row>
    <row r="446" spans="1:7" x14ac:dyDescent="0.4">
      <c r="A446" s="45" t="s">
        <v>1184</v>
      </c>
      <c r="B446" s="32">
        <v>445</v>
      </c>
      <c r="C446" s="1" t="s">
        <v>1525</v>
      </c>
      <c r="D446" s="1" t="s">
        <v>1184</v>
      </c>
      <c r="E446" s="1" t="s">
        <v>81</v>
      </c>
      <c r="F446" s="1">
        <v>2</v>
      </c>
      <c r="G446" s="44" t="s">
        <v>944</v>
      </c>
    </row>
    <row r="447" spans="1:7" x14ac:dyDescent="0.4">
      <c r="A447" s="45" t="s">
        <v>1193</v>
      </c>
      <c r="B447" s="32">
        <v>446</v>
      </c>
      <c r="C447" s="1" t="s">
        <v>1534</v>
      </c>
      <c r="D447" s="1" t="s">
        <v>1193</v>
      </c>
      <c r="E447" s="1" t="s">
        <v>606</v>
      </c>
      <c r="F447" s="1">
        <v>122</v>
      </c>
      <c r="G447" s="44" t="s">
        <v>1852</v>
      </c>
    </row>
    <row r="448" spans="1:7" x14ac:dyDescent="0.4">
      <c r="A448" s="45" t="s">
        <v>2802</v>
      </c>
      <c r="B448" s="32">
        <v>447</v>
      </c>
      <c r="C448" s="1" t="s">
        <v>2233</v>
      </c>
      <c r="D448" s="1" t="s">
        <v>2802</v>
      </c>
      <c r="E448" s="1" t="s">
        <v>2803</v>
      </c>
      <c r="F448" s="1">
        <v>366</v>
      </c>
      <c r="G448" s="44" t="s">
        <v>1852</v>
      </c>
    </row>
    <row r="449" spans="1:7" x14ac:dyDescent="0.4">
      <c r="A449" s="45" t="s">
        <v>1089</v>
      </c>
      <c r="B449" s="32">
        <v>448</v>
      </c>
      <c r="C449" s="1" t="s">
        <v>1088</v>
      </c>
      <c r="D449" s="1" t="s">
        <v>1089</v>
      </c>
      <c r="E449" s="1" t="s">
        <v>1090</v>
      </c>
      <c r="F449" s="1">
        <v>32</v>
      </c>
      <c r="G449" s="44" t="s">
        <v>1852</v>
      </c>
    </row>
    <row r="450" spans="1:7" x14ac:dyDescent="0.4">
      <c r="A450" s="45" t="s">
        <v>1072</v>
      </c>
      <c r="B450" s="32">
        <v>449</v>
      </c>
      <c r="C450" s="1" t="s">
        <v>1071</v>
      </c>
      <c r="D450" s="1" t="s">
        <v>1072</v>
      </c>
      <c r="E450" s="1" t="s">
        <v>1911</v>
      </c>
      <c r="F450" s="1">
        <v>6</v>
      </c>
      <c r="G450" s="44" t="s">
        <v>1856</v>
      </c>
    </row>
    <row r="451" spans="1:7" x14ac:dyDescent="0.4">
      <c r="A451" s="45" t="s">
        <v>882</v>
      </c>
      <c r="B451" s="32">
        <v>450</v>
      </c>
      <c r="C451" s="1" t="s">
        <v>881</v>
      </c>
      <c r="D451" s="1" t="s">
        <v>882</v>
      </c>
      <c r="E451" s="1" t="s">
        <v>1914</v>
      </c>
      <c r="F451" s="1">
        <v>43</v>
      </c>
      <c r="G451" s="44" t="s">
        <v>1852</v>
      </c>
    </row>
    <row r="452" spans="1:7" x14ac:dyDescent="0.4">
      <c r="A452" s="45" t="s">
        <v>868</v>
      </c>
      <c r="B452" s="32">
        <v>451</v>
      </c>
      <c r="C452" s="1" t="s">
        <v>867</v>
      </c>
      <c r="D452" s="1" t="s">
        <v>868</v>
      </c>
      <c r="E452" s="1" t="s">
        <v>107</v>
      </c>
      <c r="F452" s="1">
        <v>44</v>
      </c>
      <c r="G452" s="44" t="s">
        <v>1852</v>
      </c>
    </row>
    <row r="453" spans="1:7" x14ac:dyDescent="0.4">
      <c r="A453" s="45" t="s">
        <v>2876</v>
      </c>
      <c r="B453" s="32">
        <v>452</v>
      </c>
      <c r="C453" s="1" t="s">
        <v>2287</v>
      </c>
      <c r="D453" s="1" t="s">
        <v>2876</v>
      </c>
      <c r="E453" s="1" t="s">
        <v>3</v>
      </c>
      <c r="F453" s="1">
        <v>1</v>
      </c>
      <c r="G453" s="44" t="s">
        <v>950</v>
      </c>
    </row>
    <row r="454" spans="1:7" x14ac:dyDescent="0.4">
      <c r="A454" s="45" t="s">
        <v>2880</v>
      </c>
      <c r="B454" s="32">
        <v>453</v>
      </c>
      <c r="C454" s="1" t="s">
        <v>2290</v>
      </c>
      <c r="D454" s="1" t="s">
        <v>2880</v>
      </c>
      <c r="E454" s="1" t="s">
        <v>2881</v>
      </c>
      <c r="F454" s="1">
        <v>3</v>
      </c>
      <c r="G454" s="44" t="s">
        <v>950</v>
      </c>
    </row>
    <row r="455" spans="1:7" x14ac:dyDescent="0.4">
      <c r="A455" s="45" t="s">
        <v>2882</v>
      </c>
      <c r="B455" s="32">
        <v>454</v>
      </c>
      <c r="C455" s="1" t="s">
        <v>2291</v>
      </c>
      <c r="D455" s="1" t="s">
        <v>2882</v>
      </c>
      <c r="E455" s="1" t="s">
        <v>2881</v>
      </c>
      <c r="F455" s="1">
        <v>3</v>
      </c>
      <c r="G455" s="44" t="s">
        <v>950</v>
      </c>
    </row>
    <row r="456" spans="1:7" x14ac:dyDescent="0.4">
      <c r="A456" s="45" t="s">
        <v>2893</v>
      </c>
      <c r="B456" s="32">
        <v>455</v>
      </c>
      <c r="C456" s="1" t="s">
        <v>2300</v>
      </c>
      <c r="D456" s="1" t="s">
        <v>2893</v>
      </c>
      <c r="E456" s="1" t="s">
        <v>860</v>
      </c>
      <c r="F456" s="1">
        <v>33</v>
      </c>
      <c r="G456" s="44" t="s">
        <v>1852</v>
      </c>
    </row>
    <row r="457" spans="1:7" x14ac:dyDescent="0.4">
      <c r="A457" s="45" t="s">
        <v>2906</v>
      </c>
      <c r="B457" s="32">
        <v>456</v>
      </c>
      <c r="C457" s="1" t="s">
        <v>2312</v>
      </c>
      <c r="D457" s="1" t="s">
        <v>2906</v>
      </c>
      <c r="E457" s="1" t="s">
        <v>11</v>
      </c>
      <c r="F457" s="1">
        <v>3</v>
      </c>
      <c r="G457" s="44" t="s">
        <v>945</v>
      </c>
    </row>
    <row r="458" spans="1:7" x14ac:dyDescent="0.4">
      <c r="A458" s="45" t="s">
        <v>1246</v>
      </c>
      <c r="B458" s="32">
        <v>457</v>
      </c>
      <c r="C458" s="1" t="s">
        <v>1587</v>
      </c>
      <c r="D458" s="1" t="s">
        <v>1246</v>
      </c>
      <c r="E458" s="1" t="s">
        <v>662</v>
      </c>
      <c r="F458" s="1">
        <v>7</v>
      </c>
      <c r="G458" s="44" t="s">
        <v>1827</v>
      </c>
    </row>
    <row r="459" spans="1:7" x14ac:dyDescent="0.4">
      <c r="A459" s="45" t="s">
        <v>1255</v>
      </c>
      <c r="B459" s="32">
        <v>458</v>
      </c>
      <c r="C459" s="1" t="s">
        <v>1596</v>
      </c>
      <c r="D459" s="1" t="s">
        <v>1255</v>
      </c>
      <c r="E459" s="1" t="s">
        <v>19</v>
      </c>
      <c r="F459" s="1">
        <v>6</v>
      </c>
      <c r="G459" s="44" t="s">
        <v>950</v>
      </c>
    </row>
    <row r="460" spans="1:7" x14ac:dyDescent="0.4">
      <c r="A460" s="45" t="s">
        <v>276</v>
      </c>
      <c r="B460" s="32">
        <v>459</v>
      </c>
      <c r="C460" s="1" t="s">
        <v>275</v>
      </c>
      <c r="D460" s="1" t="s">
        <v>276</v>
      </c>
      <c r="E460" s="1" t="s">
        <v>74</v>
      </c>
      <c r="F460" s="1">
        <v>15</v>
      </c>
      <c r="G460" s="44" t="s">
        <v>945</v>
      </c>
    </row>
    <row r="461" spans="1:7" x14ac:dyDescent="0.4">
      <c r="A461" s="45" t="s">
        <v>92</v>
      </c>
      <c r="B461" s="32">
        <v>460</v>
      </c>
      <c r="C461" s="1" t="s">
        <v>91</v>
      </c>
      <c r="D461" s="1" t="s">
        <v>92</v>
      </c>
      <c r="E461" s="1" t="s">
        <v>93</v>
      </c>
      <c r="F461" s="1">
        <v>33</v>
      </c>
      <c r="G461" s="44" t="s">
        <v>944</v>
      </c>
    </row>
    <row r="462" spans="1:7" x14ac:dyDescent="0.4">
      <c r="A462" s="45" t="s">
        <v>966</v>
      </c>
      <c r="B462" s="32">
        <v>461</v>
      </c>
      <c r="C462" s="1" t="s">
        <v>965</v>
      </c>
      <c r="D462" s="1" t="s">
        <v>966</v>
      </c>
      <c r="E462" s="1" t="s">
        <v>2944</v>
      </c>
      <c r="F462" s="1">
        <v>17</v>
      </c>
      <c r="G462" s="44" t="s">
        <v>944</v>
      </c>
    </row>
    <row r="463" spans="1:7" x14ac:dyDescent="0.4">
      <c r="A463" s="45" t="s">
        <v>460</v>
      </c>
      <c r="B463" s="32">
        <v>462</v>
      </c>
      <c r="C463" s="1" t="s">
        <v>459</v>
      </c>
      <c r="D463" s="1" t="s">
        <v>460</v>
      </c>
      <c r="E463" s="1" t="s">
        <v>93</v>
      </c>
      <c r="F463" s="1">
        <v>45</v>
      </c>
      <c r="G463" s="44" t="s">
        <v>947</v>
      </c>
    </row>
    <row r="464" spans="1:7" x14ac:dyDescent="0.4">
      <c r="A464" s="45" t="s">
        <v>295</v>
      </c>
      <c r="B464" s="32">
        <v>463</v>
      </c>
      <c r="C464" s="1" t="s">
        <v>294</v>
      </c>
      <c r="D464" s="1" t="s">
        <v>295</v>
      </c>
      <c r="E464" s="1" t="s">
        <v>93</v>
      </c>
      <c r="F464" s="1">
        <v>8</v>
      </c>
      <c r="G464" s="44" t="s">
        <v>945</v>
      </c>
    </row>
    <row r="465" spans="1:7" x14ac:dyDescent="0.4">
      <c r="A465" s="45" t="s">
        <v>1266</v>
      </c>
      <c r="B465" s="32">
        <v>464</v>
      </c>
      <c r="C465" s="1" t="s">
        <v>1607</v>
      </c>
      <c r="D465" s="1" t="s">
        <v>1266</v>
      </c>
      <c r="E465" s="1" t="s">
        <v>74</v>
      </c>
      <c r="F465" s="1">
        <v>1</v>
      </c>
      <c r="G465" s="44" t="s">
        <v>950</v>
      </c>
    </row>
    <row r="466" spans="1:7" x14ac:dyDescent="0.4">
      <c r="A466" s="45" t="s">
        <v>1016</v>
      </c>
      <c r="B466" s="32">
        <v>465</v>
      </c>
      <c r="C466" s="1" t="s">
        <v>1015</v>
      </c>
      <c r="D466" s="1" t="s">
        <v>1016</v>
      </c>
      <c r="E466" s="1" t="s">
        <v>74</v>
      </c>
      <c r="F466" s="1">
        <v>8</v>
      </c>
      <c r="G466" s="44" t="s">
        <v>947</v>
      </c>
    </row>
    <row r="467" spans="1:7" x14ac:dyDescent="0.4">
      <c r="A467" s="45" t="s">
        <v>2969</v>
      </c>
      <c r="B467" s="32">
        <v>466</v>
      </c>
      <c r="C467" s="1" t="s">
        <v>2359</v>
      </c>
      <c r="D467" s="1" t="s">
        <v>2969</v>
      </c>
      <c r="E467" s="1" t="s">
        <v>2968</v>
      </c>
      <c r="F467" s="1">
        <v>4</v>
      </c>
      <c r="G467" s="44" t="s">
        <v>950</v>
      </c>
    </row>
    <row r="468" spans="1:7" x14ac:dyDescent="0.4">
      <c r="A468" s="45" t="s">
        <v>1287</v>
      </c>
      <c r="B468" s="32">
        <v>467</v>
      </c>
      <c r="C468" s="1" t="s">
        <v>1628</v>
      </c>
      <c r="D468" s="1" t="s">
        <v>1287</v>
      </c>
      <c r="E468" s="1" t="s">
        <v>3</v>
      </c>
      <c r="F468" s="1">
        <v>2</v>
      </c>
      <c r="G468" s="44" t="s">
        <v>952</v>
      </c>
    </row>
    <row r="469" spans="1:7" x14ac:dyDescent="0.4">
      <c r="A469" s="45" t="s">
        <v>3037</v>
      </c>
      <c r="B469" s="32">
        <v>468</v>
      </c>
      <c r="C469" s="1" t="s">
        <v>2403</v>
      </c>
      <c r="D469" s="1" t="s">
        <v>3037</v>
      </c>
      <c r="E469" s="1" t="s">
        <v>3038</v>
      </c>
      <c r="F469" s="1">
        <v>1</v>
      </c>
      <c r="G469" s="44" t="s">
        <v>1815</v>
      </c>
    </row>
    <row r="470" spans="1:7" x14ac:dyDescent="0.4">
      <c r="A470" s="45" t="s">
        <v>1309</v>
      </c>
      <c r="B470" s="32">
        <v>469</v>
      </c>
      <c r="C470" s="1" t="s">
        <v>1650</v>
      </c>
      <c r="D470" s="1" t="s">
        <v>1309</v>
      </c>
      <c r="E470" s="1" t="s">
        <v>1023</v>
      </c>
      <c r="F470" s="1">
        <v>4</v>
      </c>
      <c r="G470" s="44" t="s">
        <v>954</v>
      </c>
    </row>
    <row r="471" spans="1:7" x14ac:dyDescent="0.4">
      <c r="A471" s="45" t="s">
        <v>801</v>
      </c>
      <c r="B471" s="32">
        <v>470</v>
      </c>
      <c r="C471" s="1" t="s">
        <v>800</v>
      </c>
      <c r="D471" s="1" t="s">
        <v>801</v>
      </c>
      <c r="E471" s="1" t="s">
        <v>799</v>
      </c>
      <c r="F471" s="1">
        <v>10</v>
      </c>
      <c r="G471" s="44" t="s">
        <v>954</v>
      </c>
    </row>
    <row r="472" spans="1:7" x14ac:dyDescent="0.4">
      <c r="A472" s="45" t="s">
        <v>3056</v>
      </c>
      <c r="B472" s="32">
        <v>471</v>
      </c>
      <c r="C472" s="1" t="s">
        <v>2414</v>
      </c>
      <c r="D472" s="1" t="s">
        <v>3056</v>
      </c>
      <c r="E472" s="1" t="s">
        <v>3057</v>
      </c>
      <c r="F472" s="1">
        <v>1</v>
      </c>
      <c r="G472" s="44" t="s">
        <v>1815</v>
      </c>
    </row>
    <row r="473" spans="1:7" x14ac:dyDescent="0.4">
      <c r="A473" s="45" t="s">
        <v>359</v>
      </c>
      <c r="B473" s="32">
        <v>472</v>
      </c>
      <c r="C473" s="1" t="s">
        <v>358</v>
      </c>
      <c r="D473" s="1" t="s">
        <v>359</v>
      </c>
      <c r="E473" s="1" t="s">
        <v>250</v>
      </c>
      <c r="F473" s="1">
        <v>23</v>
      </c>
      <c r="G473" s="44" t="s">
        <v>946</v>
      </c>
    </row>
    <row r="474" spans="1:7" x14ac:dyDescent="0.4">
      <c r="A474" s="45" t="s">
        <v>3061</v>
      </c>
      <c r="B474" s="32">
        <v>473</v>
      </c>
      <c r="C474" s="1" t="s">
        <v>2417</v>
      </c>
      <c r="D474" s="1" t="s">
        <v>3061</v>
      </c>
      <c r="E474" s="1" t="s">
        <v>3062</v>
      </c>
      <c r="F474" s="1">
        <v>1</v>
      </c>
      <c r="G474" s="44" t="s">
        <v>946</v>
      </c>
    </row>
    <row r="475" spans="1:7" x14ac:dyDescent="0.4">
      <c r="A475" s="45" t="s">
        <v>3067</v>
      </c>
      <c r="B475" s="32">
        <v>474</v>
      </c>
      <c r="C475" s="1" t="s">
        <v>2420</v>
      </c>
      <c r="D475" s="1" t="s">
        <v>3067</v>
      </c>
      <c r="E475" s="1" t="s">
        <v>3068</v>
      </c>
      <c r="F475" s="1">
        <v>1</v>
      </c>
      <c r="G475" s="44" t="s">
        <v>952</v>
      </c>
    </row>
    <row r="476" spans="1:7" x14ac:dyDescent="0.4">
      <c r="A476" s="45" t="s">
        <v>790</v>
      </c>
      <c r="B476" s="32">
        <v>475</v>
      </c>
      <c r="C476" s="1" t="s">
        <v>789</v>
      </c>
      <c r="D476" s="1" t="s">
        <v>790</v>
      </c>
      <c r="E476" s="1" t="s">
        <v>1996</v>
      </c>
      <c r="F476" s="1">
        <v>8</v>
      </c>
      <c r="G476" s="44" t="s">
        <v>954</v>
      </c>
    </row>
    <row r="477" spans="1:7" x14ac:dyDescent="0.4">
      <c r="A477" s="45" t="s">
        <v>3092</v>
      </c>
      <c r="B477" s="32">
        <v>476</v>
      </c>
      <c r="C477" s="1" t="s">
        <v>2438</v>
      </c>
      <c r="D477" s="1" t="s">
        <v>3092</v>
      </c>
      <c r="E477" s="1" t="s">
        <v>577</v>
      </c>
      <c r="F477" s="1">
        <v>3</v>
      </c>
      <c r="G477" s="44" t="s">
        <v>1894</v>
      </c>
    </row>
    <row r="478" spans="1:7" x14ac:dyDescent="0.4">
      <c r="A478" s="45" t="s">
        <v>1327</v>
      </c>
      <c r="B478" s="32">
        <v>477</v>
      </c>
      <c r="C478" s="1" t="s">
        <v>1668</v>
      </c>
      <c r="D478" s="1" t="s">
        <v>1327</v>
      </c>
      <c r="E478" s="1" t="s">
        <v>507</v>
      </c>
      <c r="F478" s="1">
        <v>2</v>
      </c>
      <c r="G478" s="44" t="s">
        <v>1815</v>
      </c>
    </row>
    <row r="479" spans="1:7" x14ac:dyDescent="0.4">
      <c r="A479" s="45" t="s">
        <v>1329</v>
      </c>
      <c r="B479" s="32">
        <v>478</v>
      </c>
      <c r="C479" s="1" t="s">
        <v>1670</v>
      </c>
      <c r="D479" s="1" t="s">
        <v>1329</v>
      </c>
      <c r="E479" s="1" t="s">
        <v>2003</v>
      </c>
      <c r="F479" s="1">
        <v>1</v>
      </c>
      <c r="G479" s="44" t="s">
        <v>949</v>
      </c>
    </row>
    <row r="480" spans="1:7" x14ac:dyDescent="0.4">
      <c r="A480" s="45" t="s">
        <v>3114</v>
      </c>
      <c r="B480" s="32">
        <v>479</v>
      </c>
      <c r="C480" s="1" t="s">
        <v>2456</v>
      </c>
      <c r="D480" s="1" t="s">
        <v>3114</v>
      </c>
      <c r="E480" s="1" t="s">
        <v>2828</v>
      </c>
      <c r="F480" s="1">
        <v>13</v>
      </c>
      <c r="G480" s="44" t="s">
        <v>1852</v>
      </c>
    </row>
    <row r="481" spans="1:7" x14ac:dyDescent="0.4">
      <c r="A481" s="45" t="s">
        <v>864</v>
      </c>
      <c r="B481" s="32">
        <v>480</v>
      </c>
      <c r="C481" s="1" t="s">
        <v>863</v>
      </c>
      <c r="D481" s="1" t="s">
        <v>864</v>
      </c>
      <c r="E481" s="1" t="s">
        <v>2006</v>
      </c>
      <c r="F481" s="1">
        <v>32</v>
      </c>
      <c r="G481" s="44" t="s">
        <v>1852</v>
      </c>
    </row>
    <row r="482" spans="1:7" x14ac:dyDescent="0.4">
      <c r="A482" s="45" t="s">
        <v>387</v>
      </c>
      <c r="B482" s="32">
        <v>481</v>
      </c>
      <c r="C482" s="1" t="s">
        <v>386</v>
      </c>
      <c r="D482" s="1" t="s">
        <v>387</v>
      </c>
      <c r="E482" s="1" t="s">
        <v>6</v>
      </c>
      <c r="F482" s="1">
        <v>698</v>
      </c>
      <c r="G482" s="44" t="s">
        <v>947</v>
      </c>
    </row>
    <row r="483" spans="1:7" x14ac:dyDescent="0.4">
      <c r="A483" s="45" t="s">
        <v>3134</v>
      </c>
      <c r="B483" s="32">
        <v>482</v>
      </c>
      <c r="C483" s="1" t="s">
        <v>2471</v>
      </c>
      <c r="D483" s="1" t="s">
        <v>3134</v>
      </c>
      <c r="E483" s="1" t="s">
        <v>3135</v>
      </c>
      <c r="F483" s="1">
        <v>3</v>
      </c>
      <c r="G483" s="44" t="s">
        <v>945</v>
      </c>
    </row>
    <row r="484" spans="1:7" x14ac:dyDescent="0.4">
      <c r="A484" s="45" t="s">
        <v>3147</v>
      </c>
      <c r="B484" s="32">
        <v>483</v>
      </c>
      <c r="C484" s="1" t="s">
        <v>2480</v>
      </c>
      <c r="D484" s="1" t="s">
        <v>3147</v>
      </c>
      <c r="E484" s="1" t="s">
        <v>3148</v>
      </c>
      <c r="F484" s="1">
        <v>4</v>
      </c>
      <c r="G484" s="44" t="s">
        <v>954</v>
      </c>
    </row>
    <row r="485" spans="1:7" x14ac:dyDescent="0.4">
      <c r="A485" s="45" t="s">
        <v>3156</v>
      </c>
      <c r="B485" s="32">
        <v>484</v>
      </c>
      <c r="C485" s="1" t="s">
        <v>2485</v>
      </c>
      <c r="D485" s="1" t="s">
        <v>3156</v>
      </c>
      <c r="E485" s="1" t="s">
        <v>3157</v>
      </c>
      <c r="F485" s="1">
        <v>2</v>
      </c>
      <c r="G485" s="44" t="s">
        <v>945</v>
      </c>
    </row>
    <row r="486" spans="1:7" x14ac:dyDescent="0.4">
      <c r="A486" s="45" t="s">
        <v>3171</v>
      </c>
      <c r="B486" s="32">
        <v>485</v>
      </c>
      <c r="C486" s="1" t="s">
        <v>2493</v>
      </c>
      <c r="D486" s="1" t="s">
        <v>3171</v>
      </c>
      <c r="E486" s="1" t="s">
        <v>357</v>
      </c>
      <c r="F486" s="1">
        <v>3</v>
      </c>
      <c r="G486" s="44" t="s">
        <v>953</v>
      </c>
    </row>
    <row r="487" spans="1:7" x14ac:dyDescent="0.4">
      <c r="A487" s="45" t="s">
        <v>1352</v>
      </c>
      <c r="B487" s="32">
        <v>486</v>
      </c>
      <c r="C487" s="1" t="s">
        <v>1693</v>
      </c>
      <c r="D487" s="1" t="s">
        <v>1352</v>
      </c>
      <c r="E487" s="1" t="s">
        <v>2022</v>
      </c>
      <c r="F487" s="1">
        <v>2</v>
      </c>
      <c r="G487" s="44" t="s">
        <v>947</v>
      </c>
    </row>
    <row r="488" spans="1:7" x14ac:dyDescent="0.4">
      <c r="A488" s="45" t="s">
        <v>745</v>
      </c>
      <c r="B488" s="32">
        <v>487</v>
      </c>
      <c r="C488" s="1" t="s">
        <v>744</v>
      </c>
      <c r="D488" s="1" t="s">
        <v>745</v>
      </c>
      <c r="E488" s="1" t="s">
        <v>746</v>
      </c>
      <c r="F488" s="1">
        <v>12</v>
      </c>
      <c r="G488" s="44" t="s">
        <v>953</v>
      </c>
    </row>
    <row r="489" spans="1:7" x14ac:dyDescent="0.4">
      <c r="A489" s="45" t="s">
        <v>3188</v>
      </c>
      <c r="B489" s="32">
        <v>488</v>
      </c>
      <c r="C489" s="1" t="s">
        <v>2502</v>
      </c>
      <c r="D489" s="1" t="s">
        <v>3188</v>
      </c>
      <c r="E489" s="1" t="s">
        <v>250</v>
      </c>
      <c r="F489" s="1">
        <v>1</v>
      </c>
      <c r="G489" s="44" t="s">
        <v>944</v>
      </c>
    </row>
    <row r="490" spans="1:7" x14ac:dyDescent="0.4">
      <c r="A490" s="45" t="s">
        <v>1359</v>
      </c>
      <c r="B490" s="32">
        <v>489</v>
      </c>
      <c r="C490" s="1" t="s">
        <v>1700</v>
      </c>
      <c r="D490" s="1" t="s">
        <v>1359</v>
      </c>
      <c r="E490" s="1" t="s">
        <v>507</v>
      </c>
      <c r="F490" s="1">
        <v>1</v>
      </c>
      <c r="G490" s="44" t="s">
        <v>1815</v>
      </c>
    </row>
    <row r="491" spans="1:7" x14ac:dyDescent="0.4">
      <c r="A491" s="45" t="s">
        <v>13</v>
      </c>
      <c r="B491" s="32">
        <v>490</v>
      </c>
      <c r="C491" s="1" t="s">
        <v>12</v>
      </c>
      <c r="D491" s="1" t="s">
        <v>13</v>
      </c>
      <c r="E491" s="1" t="s">
        <v>1846</v>
      </c>
      <c r="F491" s="1">
        <v>42</v>
      </c>
      <c r="G491" s="44" t="s">
        <v>944</v>
      </c>
    </row>
    <row r="492" spans="1:7" x14ac:dyDescent="0.4">
      <c r="A492" s="45" t="s">
        <v>781</v>
      </c>
      <c r="B492" s="32">
        <v>491</v>
      </c>
      <c r="C492" s="1" t="s">
        <v>780</v>
      </c>
      <c r="D492" s="1" t="s">
        <v>781</v>
      </c>
      <c r="E492" s="1" t="s">
        <v>2034</v>
      </c>
      <c r="F492" s="1">
        <v>1</v>
      </c>
      <c r="G492" s="44" t="s">
        <v>954</v>
      </c>
    </row>
    <row r="493" spans="1:7" x14ac:dyDescent="0.4">
      <c r="A493" s="45" t="s">
        <v>1008</v>
      </c>
      <c r="B493" s="32">
        <v>492</v>
      </c>
      <c r="C493" s="1" t="s">
        <v>1007</v>
      </c>
      <c r="D493" s="1" t="s">
        <v>1008</v>
      </c>
      <c r="E493" s="1" t="s">
        <v>175</v>
      </c>
      <c r="F493" s="1">
        <v>4</v>
      </c>
      <c r="G493" s="44" t="s">
        <v>947</v>
      </c>
    </row>
    <row r="494" spans="1:7" x14ac:dyDescent="0.4">
      <c r="A494" s="45" t="s">
        <v>1366</v>
      </c>
      <c r="B494" s="32">
        <v>493</v>
      </c>
      <c r="C494" s="1" t="s">
        <v>1707</v>
      </c>
      <c r="D494" s="1" t="s">
        <v>1366</v>
      </c>
      <c r="E494" s="1" t="s">
        <v>2037</v>
      </c>
      <c r="F494" s="1">
        <v>8</v>
      </c>
      <c r="G494" s="44" t="s">
        <v>950</v>
      </c>
    </row>
    <row r="495" spans="1:7" x14ac:dyDescent="0.4">
      <c r="A495" s="45" t="s">
        <v>3210</v>
      </c>
      <c r="B495" s="32">
        <v>494</v>
      </c>
      <c r="C495" s="1" t="s">
        <v>2517</v>
      </c>
      <c r="D495" s="1" t="s">
        <v>3210</v>
      </c>
      <c r="E495" s="1" t="s">
        <v>1985</v>
      </c>
      <c r="F495" s="1">
        <v>1</v>
      </c>
      <c r="G495" s="44" t="s">
        <v>1841</v>
      </c>
    </row>
    <row r="496" spans="1:7" x14ac:dyDescent="0.4">
      <c r="A496" s="45" t="s">
        <v>1376</v>
      </c>
      <c r="B496" s="32">
        <v>495</v>
      </c>
      <c r="C496" s="1" t="s">
        <v>1717</v>
      </c>
      <c r="D496" s="1" t="s">
        <v>1376</v>
      </c>
      <c r="E496" s="1" t="s">
        <v>2046</v>
      </c>
      <c r="F496" s="1">
        <v>1</v>
      </c>
      <c r="G496" s="44" t="s">
        <v>1841</v>
      </c>
    </row>
    <row r="497" spans="1:7" x14ac:dyDescent="0.4">
      <c r="A497" s="45" t="s">
        <v>3225</v>
      </c>
      <c r="B497" s="32">
        <v>496</v>
      </c>
      <c r="C497" s="1" t="s">
        <v>2525</v>
      </c>
      <c r="D497" s="1" t="s">
        <v>3225</v>
      </c>
      <c r="E497" s="1" t="s">
        <v>1921</v>
      </c>
      <c r="F497" s="1">
        <v>2</v>
      </c>
      <c r="G497" s="44" t="s">
        <v>1841</v>
      </c>
    </row>
    <row r="498" spans="1:7" x14ac:dyDescent="0.4">
      <c r="A498" s="45" t="s">
        <v>3244</v>
      </c>
      <c r="B498" s="32">
        <v>497</v>
      </c>
      <c r="C498" s="1" t="s">
        <v>2537</v>
      </c>
      <c r="D498" s="1" t="s">
        <v>3244</v>
      </c>
      <c r="E498" s="1" t="s">
        <v>3245</v>
      </c>
      <c r="F498" s="1">
        <v>1</v>
      </c>
      <c r="G498" s="44" t="s">
        <v>1841</v>
      </c>
    </row>
    <row r="499" spans="1:7" x14ac:dyDescent="0.4">
      <c r="A499" s="45" t="s">
        <v>1398</v>
      </c>
      <c r="B499" s="32">
        <v>498</v>
      </c>
      <c r="C499" s="1" t="s">
        <v>1739</v>
      </c>
      <c r="D499" s="1" t="s">
        <v>1398</v>
      </c>
      <c r="E499" s="1" t="s">
        <v>23</v>
      </c>
      <c r="F499" s="1">
        <v>3</v>
      </c>
      <c r="G499" s="44" t="s">
        <v>1841</v>
      </c>
    </row>
    <row r="500" spans="1:7" x14ac:dyDescent="0.4">
      <c r="A500" s="45" t="s">
        <v>1406</v>
      </c>
      <c r="B500" s="32">
        <v>499</v>
      </c>
      <c r="C500" s="1" t="s">
        <v>1747</v>
      </c>
      <c r="D500" s="1" t="s">
        <v>1406</v>
      </c>
      <c r="E500" s="1" t="s">
        <v>2074</v>
      </c>
      <c r="F500" s="1">
        <v>21</v>
      </c>
      <c r="G500" s="44" t="s">
        <v>1841</v>
      </c>
    </row>
    <row r="501" spans="1:7" x14ac:dyDescent="0.4">
      <c r="A501" s="45" t="s">
        <v>1423</v>
      </c>
      <c r="B501" s="32">
        <v>500</v>
      </c>
      <c r="C501" s="1" t="s">
        <v>1764</v>
      </c>
      <c r="D501" s="1" t="s">
        <v>1423</v>
      </c>
      <c r="E501" s="1" t="s">
        <v>19</v>
      </c>
      <c r="F501" s="1">
        <v>4</v>
      </c>
      <c r="G501" s="44" t="s">
        <v>953</v>
      </c>
    </row>
    <row r="502" spans="1:7" x14ac:dyDescent="0.4">
      <c r="A502" s="45" t="s">
        <v>1429</v>
      </c>
      <c r="B502" s="32">
        <v>501</v>
      </c>
      <c r="C502" s="1" t="s">
        <v>1770</v>
      </c>
      <c r="D502" s="1" t="s">
        <v>1429</v>
      </c>
      <c r="E502" s="1" t="s">
        <v>3392</v>
      </c>
      <c r="F502" s="1">
        <v>17</v>
      </c>
      <c r="G502" s="44" t="s">
        <v>944</v>
      </c>
    </row>
    <row r="503" spans="1:7" x14ac:dyDescent="0.4">
      <c r="A503" s="45" t="s">
        <v>1433</v>
      </c>
      <c r="B503" s="32">
        <v>502</v>
      </c>
      <c r="C503" s="1" t="s">
        <v>1774</v>
      </c>
      <c r="D503" s="1" t="s">
        <v>1433</v>
      </c>
      <c r="E503" s="1" t="s">
        <v>2092</v>
      </c>
      <c r="F503" s="1">
        <v>27</v>
      </c>
      <c r="G503" s="44" t="s">
        <v>1852</v>
      </c>
    </row>
    <row r="504" spans="1:7" x14ac:dyDescent="0.4">
      <c r="A504" s="45" t="s">
        <v>1434</v>
      </c>
      <c r="B504" s="32">
        <v>503</v>
      </c>
      <c r="C504" s="1" t="s">
        <v>1775</v>
      </c>
      <c r="D504" s="1" t="s">
        <v>1434</v>
      </c>
      <c r="E504" s="1" t="s">
        <v>2092</v>
      </c>
      <c r="F504" s="1">
        <v>25</v>
      </c>
      <c r="G504" s="44" t="s">
        <v>1852</v>
      </c>
    </row>
    <row r="505" spans="1:7" x14ac:dyDescent="0.4">
      <c r="A505" s="45" t="s">
        <v>1441</v>
      </c>
      <c r="B505" s="32">
        <v>504</v>
      </c>
      <c r="C505" s="1" t="s">
        <v>1782</v>
      </c>
      <c r="D505" s="1" t="s">
        <v>1441</v>
      </c>
      <c r="E505" s="1" t="s">
        <v>341</v>
      </c>
      <c r="F505" s="1">
        <v>67</v>
      </c>
      <c r="G505" s="44" t="s">
        <v>1920</v>
      </c>
    </row>
    <row r="506" spans="1:7" x14ac:dyDescent="0.4">
      <c r="A506" s="45" t="s">
        <v>3326</v>
      </c>
      <c r="B506" s="32">
        <v>505</v>
      </c>
      <c r="C506" s="1" t="s">
        <v>2588</v>
      </c>
      <c r="D506" s="1" t="s">
        <v>3326</v>
      </c>
      <c r="E506" s="1" t="s">
        <v>107</v>
      </c>
      <c r="F506" s="1">
        <v>20</v>
      </c>
      <c r="G506" s="44" t="s">
        <v>3399</v>
      </c>
    </row>
    <row r="507" spans="1:7" x14ac:dyDescent="0.4">
      <c r="A507" s="45" t="s">
        <v>3347</v>
      </c>
      <c r="B507" s="32">
        <v>506</v>
      </c>
      <c r="C507" s="1" t="s">
        <v>2602</v>
      </c>
      <c r="D507" s="1" t="s">
        <v>3347</v>
      </c>
      <c r="E507" s="1" t="s">
        <v>3348</v>
      </c>
      <c r="F507" s="1">
        <v>1</v>
      </c>
      <c r="G507" s="44" t="s">
        <v>949</v>
      </c>
    </row>
    <row r="508" spans="1:7" x14ac:dyDescent="0.4">
      <c r="A508" s="45" t="s">
        <v>1453</v>
      </c>
      <c r="B508" s="32">
        <v>507</v>
      </c>
      <c r="C508" s="1" t="s">
        <v>1795</v>
      </c>
      <c r="D508" s="1" t="s">
        <v>1453</v>
      </c>
      <c r="E508" s="1" t="s">
        <v>107</v>
      </c>
      <c r="F508" s="1">
        <v>5</v>
      </c>
      <c r="G508" s="44" t="s">
        <v>949</v>
      </c>
    </row>
    <row r="509" spans="1:7" x14ac:dyDescent="0.4">
      <c r="A509" s="45" t="s">
        <v>1457</v>
      </c>
      <c r="B509" s="32">
        <v>508</v>
      </c>
      <c r="C509" s="1" t="s">
        <v>1799</v>
      </c>
      <c r="D509" s="1" t="s">
        <v>1457</v>
      </c>
      <c r="E509" s="1" t="s">
        <v>2106</v>
      </c>
      <c r="F509" s="1">
        <v>3</v>
      </c>
      <c r="G509" s="44" t="s">
        <v>949</v>
      </c>
    </row>
    <row r="510" spans="1:7" x14ac:dyDescent="0.4">
      <c r="A510" s="45" t="s">
        <v>3380</v>
      </c>
      <c r="B510" s="32">
        <v>509</v>
      </c>
      <c r="C510" s="1" t="s">
        <v>2625</v>
      </c>
      <c r="D510" s="1" t="s">
        <v>3380</v>
      </c>
      <c r="E510" s="1" t="s">
        <v>23</v>
      </c>
      <c r="F510" s="1">
        <v>1</v>
      </c>
      <c r="G510" s="44" t="s">
        <v>3397</v>
      </c>
    </row>
    <row r="511" spans="1:7" x14ac:dyDescent="0.4">
      <c r="A511" s="45" t="s">
        <v>794</v>
      </c>
      <c r="B511" s="32">
        <v>510</v>
      </c>
      <c r="C511" s="1" t="s">
        <v>793</v>
      </c>
      <c r="D511" s="1" t="s">
        <v>794</v>
      </c>
      <c r="E511" s="1" t="s">
        <v>104</v>
      </c>
      <c r="F511" s="1">
        <v>5</v>
      </c>
      <c r="G511" s="44" t="s">
        <v>954</v>
      </c>
    </row>
    <row r="512" spans="1:7" x14ac:dyDescent="0.4">
      <c r="A512" s="45" t="s">
        <v>2635</v>
      </c>
      <c r="B512" s="32">
        <v>511</v>
      </c>
      <c r="C512" s="1" t="s">
        <v>2120</v>
      </c>
      <c r="D512" s="1" t="s">
        <v>2635</v>
      </c>
      <c r="E512" s="1" t="s">
        <v>2636</v>
      </c>
      <c r="F512" s="1">
        <v>1</v>
      </c>
      <c r="G512" s="44" t="s">
        <v>1813</v>
      </c>
    </row>
    <row r="513" spans="1:7" x14ac:dyDescent="0.4">
      <c r="A513" s="45" t="s">
        <v>62</v>
      </c>
      <c r="B513" s="32">
        <v>512</v>
      </c>
      <c r="C513" s="1" t="s">
        <v>61</v>
      </c>
      <c r="D513" s="1" t="s">
        <v>62</v>
      </c>
      <c r="E513" s="1" t="s">
        <v>2664</v>
      </c>
      <c r="F513" s="1">
        <v>24</v>
      </c>
      <c r="G513" s="44" t="s">
        <v>944</v>
      </c>
    </row>
    <row r="514" spans="1:7" x14ac:dyDescent="0.4">
      <c r="A514" s="45" t="s">
        <v>561</v>
      </c>
      <c r="B514" s="32">
        <v>513</v>
      </c>
      <c r="C514" s="1" t="s">
        <v>560</v>
      </c>
      <c r="D514" s="1" t="s">
        <v>561</v>
      </c>
      <c r="E514" s="1" t="s">
        <v>348</v>
      </c>
      <c r="F514" s="1">
        <v>32</v>
      </c>
      <c r="G514" s="44" t="s">
        <v>951</v>
      </c>
    </row>
    <row r="515" spans="1:7" x14ac:dyDescent="0.4">
      <c r="A515" s="45" t="s">
        <v>1134</v>
      </c>
      <c r="B515" s="32">
        <v>514</v>
      </c>
      <c r="C515" s="1" t="s">
        <v>1476</v>
      </c>
      <c r="D515" s="1" t="s">
        <v>1134</v>
      </c>
      <c r="E515" s="1" t="s">
        <v>562</v>
      </c>
      <c r="F515" s="1">
        <v>3</v>
      </c>
      <c r="G515" s="44" t="s">
        <v>951</v>
      </c>
    </row>
    <row r="516" spans="1:7" x14ac:dyDescent="0.4">
      <c r="A516" s="45" t="s">
        <v>2677</v>
      </c>
      <c r="B516" s="32">
        <v>515</v>
      </c>
      <c r="C516" s="1" t="s">
        <v>2145</v>
      </c>
      <c r="D516" s="1" t="s">
        <v>2677</v>
      </c>
      <c r="E516" s="1" t="s">
        <v>2678</v>
      </c>
      <c r="F516" s="1">
        <v>3</v>
      </c>
      <c r="G516" s="44" t="s">
        <v>950</v>
      </c>
    </row>
    <row r="517" spans="1:7" x14ac:dyDescent="0.4">
      <c r="A517" s="45" t="s">
        <v>1040</v>
      </c>
      <c r="B517" s="32">
        <v>516</v>
      </c>
      <c r="C517" s="1" t="s">
        <v>1039</v>
      </c>
      <c r="D517" s="1" t="s">
        <v>1040</v>
      </c>
      <c r="E517" s="1" t="s">
        <v>1834</v>
      </c>
      <c r="F517" s="1">
        <v>1</v>
      </c>
      <c r="G517" s="44" t="s">
        <v>1827</v>
      </c>
    </row>
    <row r="518" spans="1:7" x14ac:dyDescent="0.4">
      <c r="A518" s="45" t="s">
        <v>1143</v>
      </c>
      <c r="B518" s="32">
        <v>517</v>
      </c>
      <c r="C518" s="1" t="s">
        <v>1485</v>
      </c>
      <c r="D518" s="1" t="s">
        <v>1143</v>
      </c>
      <c r="E518" s="1" t="s">
        <v>1836</v>
      </c>
      <c r="F518" s="1">
        <v>19</v>
      </c>
      <c r="G518" s="44" t="s">
        <v>947</v>
      </c>
    </row>
    <row r="519" spans="1:7" x14ac:dyDescent="0.4">
      <c r="A519" s="45" t="s">
        <v>2702</v>
      </c>
      <c r="B519" s="32">
        <v>518</v>
      </c>
      <c r="C519" s="1" t="s">
        <v>2159</v>
      </c>
      <c r="D519" s="1" t="s">
        <v>2702</v>
      </c>
      <c r="E519" s="1" t="s">
        <v>107</v>
      </c>
      <c r="F519" s="1">
        <v>6</v>
      </c>
      <c r="G519" s="44" t="s">
        <v>945</v>
      </c>
    </row>
    <row r="520" spans="1:7" x14ac:dyDescent="0.4">
      <c r="A520" s="45" t="s">
        <v>131</v>
      </c>
      <c r="B520" s="32">
        <v>519</v>
      </c>
      <c r="C520" s="1" t="s">
        <v>130</v>
      </c>
      <c r="D520" s="1" t="s">
        <v>131</v>
      </c>
      <c r="E520" s="1" t="s">
        <v>107</v>
      </c>
      <c r="F520" s="1">
        <v>32</v>
      </c>
      <c r="G520" s="44" t="s">
        <v>945</v>
      </c>
    </row>
    <row r="521" spans="1:7" x14ac:dyDescent="0.4">
      <c r="A521" s="45" t="s">
        <v>151</v>
      </c>
      <c r="B521" s="32">
        <v>520</v>
      </c>
      <c r="C521" s="1" t="s">
        <v>150</v>
      </c>
      <c r="D521" s="1" t="s">
        <v>151</v>
      </c>
      <c r="E521" s="1" t="s">
        <v>1848</v>
      </c>
      <c r="F521" s="1">
        <v>7</v>
      </c>
      <c r="G521" s="44" t="s">
        <v>945</v>
      </c>
    </row>
    <row r="522" spans="1:7" x14ac:dyDescent="0.4">
      <c r="A522" s="45" t="s">
        <v>1169</v>
      </c>
      <c r="B522" s="32">
        <v>521</v>
      </c>
      <c r="C522" s="1" t="s">
        <v>1510</v>
      </c>
      <c r="D522" s="1" t="s">
        <v>1169</v>
      </c>
      <c r="E522" s="1" t="s">
        <v>23</v>
      </c>
      <c r="F522" s="1">
        <v>4</v>
      </c>
      <c r="G522" s="44" t="s">
        <v>1813</v>
      </c>
    </row>
    <row r="523" spans="1:7" x14ac:dyDescent="0.4">
      <c r="A523" s="45" t="s">
        <v>546</v>
      </c>
      <c r="B523" s="32">
        <v>522</v>
      </c>
      <c r="C523" s="1" t="s">
        <v>545</v>
      </c>
      <c r="D523" s="1" t="s">
        <v>546</v>
      </c>
      <c r="E523" s="1" t="s">
        <v>1864</v>
      </c>
      <c r="F523" s="1">
        <v>49</v>
      </c>
      <c r="G523" s="44" t="s">
        <v>951</v>
      </c>
    </row>
    <row r="524" spans="1:7" x14ac:dyDescent="0.4">
      <c r="A524" s="45" t="s">
        <v>760</v>
      </c>
      <c r="B524" s="32">
        <v>523</v>
      </c>
      <c r="C524" s="1" t="s">
        <v>759</v>
      </c>
      <c r="D524" s="1" t="s">
        <v>760</v>
      </c>
      <c r="E524" s="1" t="s">
        <v>43</v>
      </c>
      <c r="F524" s="1">
        <v>4</v>
      </c>
      <c r="G524" s="44" t="s">
        <v>954</v>
      </c>
    </row>
    <row r="525" spans="1:7" x14ac:dyDescent="0.4">
      <c r="A525" s="45" t="s">
        <v>1173</v>
      </c>
      <c r="B525" s="32">
        <v>524</v>
      </c>
      <c r="C525" s="1" t="s">
        <v>1514</v>
      </c>
      <c r="D525" s="1" t="s">
        <v>1173</v>
      </c>
      <c r="E525" s="1" t="s">
        <v>23</v>
      </c>
      <c r="F525" s="1">
        <v>5</v>
      </c>
      <c r="G525" s="44" t="s">
        <v>947</v>
      </c>
    </row>
    <row r="526" spans="1:7" x14ac:dyDescent="0.4">
      <c r="A526" s="45" t="s">
        <v>2741</v>
      </c>
      <c r="B526" s="32">
        <v>525</v>
      </c>
      <c r="C526" s="1" t="s">
        <v>2190</v>
      </c>
      <c r="D526" s="1" t="s">
        <v>2741</v>
      </c>
      <c r="E526" s="1" t="s">
        <v>23</v>
      </c>
      <c r="F526" s="1">
        <v>10</v>
      </c>
      <c r="G526" s="44" t="s">
        <v>947</v>
      </c>
    </row>
    <row r="527" spans="1:7" x14ac:dyDescent="0.4">
      <c r="A527" s="45" t="s">
        <v>2757</v>
      </c>
      <c r="B527" s="32">
        <v>526</v>
      </c>
      <c r="C527" s="1" t="s">
        <v>2200</v>
      </c>
      <c r="D527" s="1" t="s">
        <v>2757</v>
      </c>
      <c r="E527" s="1" t="s">
        <v>1844</v>
      </c>
      <c r="F527" s="1">
        <v>1</v>
      </c>
      <c r="G527" s="44" t="s">
        <v>1827</v>
      </c>
    </row>
    <row r="528" spans="1:7" x14ac:dyDescent="0.4">
      <c r="A528" s="45" t="s">
        <v>640</v>
      </c>
      <c r="B528" s="32">
        <v>527</v>
      </c>
      <c r="C528" s="1" t="s">
        <v>639</v>
      </c>
      <c r="D528" s="1" t="s">
        <v>640</v>
      </c>
      <c r="E528" s="1" t="s">
        <v>634</v>
      </c>
      <c r="F528" s="1">
        <v>1</v>
      </c>
      <c r="G528" s="44" t="s">
        <v>1827</v>
      </c>
    </row>
    <row r="529" spans="1:7" x14ac:dyDescent="0.4">
      <c r="A529" s="45" t="s">
        <v>1180</v>
      </c>
      <c r="B529" s="32">
        <v>528</v>
      </c>
      <c r="C529" s="1" t="s">
        <v>1521</v>
      </c>
      <c r="D529" s="1" t="s">
        <v>1180</v>
      </c>
      <c r="E529" s="1" t="s">
        <v>341</v>
      </c>
      <c r="F529" s="1">
        <v>22</v>
      </c>
      <c r="G529" s="44" t="s">
        <v>950</v>
      </c>
    </row>
    <row r="530" spans="1:7" x14ac:dyDescent="0.4">
      <c r="A530" s="45" t="s">
        <v>2782</v>
      </c>
      <c r="B530" s="32">
        <v>529</v>
      </c>
      <c r="C530" s="1" t="s">
        <v>2221</v>
      </c>
      <c r="D530" s="1" t="s">
        <v>2782</v>
      </c>
      <c r="E530" s="1" t="s">
        <v>2783</v>
      </c>
      <c r="F530" s="1">
        <v>2</v>
      </c>
      <c r="G530" s="44" t="s">
        <v>1918</v>
      </c>
    </row>
    <row r="531" spans="1:7" x14ac:dyDescent="0.4">
      <c r="A531" s="45" t="s">
        <v>1187</v>
      </c>
      <c r="B531" s="32">
        <v>530</v>
      </c>
      <c r="C531" s="1" t="s">
        <v>1528</v>
      </c>
      <c r="D531" s="1" t="s">
        <v>1187</v>
      </c>
      <c r="E531" s="1" t="s">
        <v>1880</v>
      </c>
      <c r="F531" s="1">
        <v>29</v>
      </c>
      <c r="G531" s="44" t="s">
        <v>1852</v>
      </c>
    </row>
    <row r="532" spans="1:7" x14ac:dyDescent="0.4">
      <c r="A532" s="45" t="s">
        <v>2815</v>
      </c>
      <c r="B532" s="32">
        <v>531</v>
      </c>
      <c r="C532" s="1" t="s">
        <v>2242</v>
      </c>
      <c r="D532" s="1" t="s">
        <v>2815</v>
      </c>
      <c r="E532" s="1" t="s">
        <v>606</v>
      </c>
      <c r="F532" s="1">
        <v>1</v>
      </c>
      <c r="G532" s="44" t="s">
        <v>1918</v>
      </c>
    </row>
    <row r="533" spans="1:7" x14ac:dyDescent="0.4">
      <c r="A533" s="45" t="s">
        <v>1082</v>
      </c>
      <c r="B533" s="32">
        <v>532</v>
      </c>
      <c r="C533" s="1" t="s">
        <v>1081</v>
      </c>
      <c r="D533" s="1" t="s">
        <v>1082</v>
      </c>
      <c r="E533" s="1" t="s">
        <v>1083</v>
      </c>
      <c r="F533" s="1">
        <v>23</v>
      </c>
      <c r="G533" s="44" t="s">
        <v>1852</v>
      </c>
    </row>
    <row r="534" spans="1:7" x14ac:dyDescent="0.4">
      <c r="A534" s="45" t="s">
        <v>828</v>
      </c>
      <c r="B534" s="32">
        <v>533</v>
      </c>
      <c r="C534" s="1" t="s">
        <v>827</v>
      </c>
      <c r="D534" s="1" t="s">
        <v>828</v>
      </c>
      <c r="E534" s="1" t="s">
        <v>1908</v>
      </c>
      <c r="F534" s="1">
        <v>50</v>
      </c>
      <c r="G534" s="44" t="s">
        <v>1856</v>
      </c>
    </row>
    <row r="535" spans="1:7" x14ac:dyDescent="0.4">
      <c r="A535" s="45" t="s">
        <v>1219</v>
      </c>
      <c r="B535" s="32">
        <v>534</v>
      </c>
      <c r="C535" s="1" t="s">
        <v>1560</v>
      </c>
      <c r="D535" s="1" t="s">
        <v>1219</v>
      </c>
      <c r="E535" s="1" t="s">
        <v>23</v>
      </c>
      <c r="F535" s="1">
        <v>12</v>
      </c>
      <c r="G535" s="44" t="s">
        <v>945</v>
      </c>
    </row>
    <row r="536" spans="1:7" x14ac:dyDescent="0.4">
      <c r="A536" s="45" t="s">
        <v>2835</v>
      </c>
      <c r="B536" s="32">
        <v>535</v>
      </c>
      <c r="C536" s="1" t="s">
        <v>2257</v>
      </c>
      <c r="D536" s="1" t="s">
        <v>2835</v>
      </c>
      <c r="E536" s="1" t="s">
        <v>2836</v>
      </c>
      <c r="F536" s="1">
        <v>15</v>
      </c>
      <c r="G536" s="44" t="s">
        <v>944</v>
      </c>
    </row>
    <row r="537" spans="1:7" x14ac:dyDescent="0.4">
      <c r="A537" s="45" t="s">
        <v>2846</v>
      </c>
      <c r="B537" s="32">
        <v>536</v>
      </c>
      <c r="C537" s="1" t="s">
        <v>2264</v>
      </c>
      <c r="D537" s="1" t="s">
        <v>2846</v>
      </c>
      <c r="E537" s="1" t="s">
        <v>2847</v>
      </c>
      <c r="F537" s="1">
        <v>27</v>
      </c>
      <c r="G537" s="44" t="s">
        <v>1852</v>
      </c>
    </row>
    <row r="538" spans="1:7" x14ac:dyDescent="0.4">
      <c r="A538" s="45" t="s">
        <v>1224</v>
      </c>
      <c r="B538" s="32">
        <v>537</v>
      </c>
      <c r="C538" s="1" t="s">
        <v>1565</v>
      </c>
      <c r="D538" s="1" t="s">
        <v>1224</v>
      </c>
      <c r="E538" s="1" t="s">
        <v>434</v>
      </c>
      <c r="F538" s="1">
        <v>2</v>
      </c>
      <c r="G538" s="44" t="s">
        <v>950</v>
      </c>
    </row>
    <row r="539" spans="1:7" x14ac:dyDescent="0.4">
      <c r="A539" s="45" t="s">
        <v>870</v>
      </c>
      <c r="B539" s="32">
        <v>538</v>
      </c>
      <c r="C539" s="1" t="s">
        <v>869</v>
      </c>
      <c r="D539" s="1" t="s">
        <v>870</v>
      </c>
      <c r="E539" s="1" t="s">
        <v>107</v>
      </c>
      <c r="F539" s="1">
        <v>15</v>
      </c>
      <c r="G539" s="44" t="s">
        <v>1852</v>
      </c>
    </row>
    <row r="540" spans="1:7" x14ac:dyDescent="0.4">
      <c r="A540" s="45" t="s">
        <v>926</v>
      </c>
      <c r="B540" s="32">
        <v>539</v>
      </c>
      <c r="C540" s="1" t="s">
        <v>925</v>
      </c>
      <c r="D540" s="1" t="s">
        <v>926</v>
      </c>
      <c r="E540" s="1" t="s">
        <v>1928</v>
      </c>
      <c r="F540" s="1">
        <v>9</v>
      </c>
      <c r="G540" s="44" t="s">
        <v>1918</v>
      </c>
    </row>
    <row r="541" spans="1:7" x14ac:dyDescent="0.4">
      <c r="A541" s="45" t="s">
        <v>725</v>
      </c>
      <c r="B541" s="32">
        <v>540</v>
      </c>
      <c r="C541" s="1" t="s">
        <v>724</v>
      </c>
      <c r="D541" s="1" t="s">
        <v>725</v>
      </c>
      <c r="E541" s="1" t="s">
        <v>1933</v>
      </c>
      <c r="F541" s="1">
        <v>23</v>
      </c>
      <c r="G541" s="44" t="s">
        <v>953</v>
      </c>
    </row>
    <row r="542" spans="1:7" x14ac:dyDescent="0.4">
      <c r="A542" s="45" t="s">
        <v>681</v>
      </c>
      <c r="B542" s="32">
        <v>541</v>
      </c>
      <c r="C542" s="1" t="s">
        <v>680</v>
      </c>
      <c r="D542" s="1" t="s">
        <v>681</v>
      </c>
      <c r="E542" s="1" t="s">
        <v>175</v>
      </c>
      <c r="F542" s="1">
        <v>9</v>
      </c>
      <c r="G542" s="44" t="s">
        <v>1827</v>
      </c>
    </row>
    <row r="543" spans="1:7" x14ac:dyDescent="0.4">
      <c r="A543" s="45" t="s">
        <v>1238</v>
      </c>
      <c r="B543" s="32">
        <v>542</v>
      </c>
      <c r="C543" s="1" t="s">
        <v>1579</v>
      </c>
      <c r="D543" s="1" t="s">
        <v>1238</v>
      </c>
      <c r="E543" s="1" t="s">
        <v>23</v>
      </c>
      <c r="F543" s="1">
        <v>3</v>
      </c>
      <c r="G543" s="44" t="s">
        <v>1903</v>
      </c>
    </row>
    <row r="544" spans="1:7" x14ac:dyDescent="0.4">
      <c r="A544" s="45" t="s">
        <v>2904</v>
      </c>
      <c r="B544" s="32">
        <v>543</v>
      </c>
      <c r="C544" s="1" t="s">
        <v>2309</v>
      </c>
      <c r="D544" s="1" t="s">
        <v>2904</v>
      </c>
      <c r="E544" s="1" t="s">
        <v>23</v>
      </c>
      <c r="F544" s="1">
        <v>8</v>
      </c>
      <c r="G544" s="44" t="s">
        <v>947</v>
      </c>
    </row>
    <row r="545" spans="1:7" x14ac:dyDescent="0.4">
      <c r="A545" s="45" t="s">
        <v>381</v>
      </c>
      <c r="B545" s="32">
        <v>544</v>
      </c>
      <c r="C545" s="1" t="s">
        <v>380</v>
      </c>
      <c r="D545" s="1" t="s">
        <v>381</v>
      </c>
      <c r="E545" s="1" t="s">
        <v>1941</v>
      </c>
      <c r="F545" s="1">
        <v>33</v>
      </c>
      <c r="G545" s="44" t="s">
        <v>946</v>
      </c>
    </row>
    <row r="546" spans="1:7" x14ac:dyDescent="0.4">
      <c r="A546" s="45" t="s">
        <v>998</v>
      </c>
      <c r="B546" s="32">
        <v>545</v>
      </c>
      <c r="C546" s="1" t="s">
        <v>997</v>
      </c>
      <c r="D546" s="1" t="s">
        <v>998</v>
      </c>
      <c r="E546" s="1" t="s">
        <v>23</v>
      </c>
      <c r="F546" s="1">
        <v>9</v>
      </c>
      <c r="G546" s="44" t="s">
        <v>947</v>
      </c>
    </row>
    <row r="547" spans="1:7" x14ac:dyDescent="0.4">
      <c r="A547" s="45" t="s">
        <v>2908</v>
      </c>
      <c r="B547" s="32">
        <v>546</v>
      </c>
      <c r="C547" s="1" t="s">
        <v>2314</v>
      </c>
      <c r="D547" s="1" t="s">
        <v>2908</v>
      </c>
      <c r="E547" s="1" t="s">
        <v>23</v>
      </c>
      <c r="F547" s="1">
        <v>9</v>
      </c>
      <c r="G547" s="44" t="s">
        <v>947</v>
      </c>
    </row>
    <row r="548" spans="1:7" x14ac:dyDescent="0.4">
      <c r="A548" s="45" t="s">
        <v>661</v>
      </c>
      <c r="B548" s="32">
        <v>547</v>
      </c>
      <c r="C548" s="1" t="s">
        <v>660</v>
      </c>
      <c r="D548" s="1" t="s">
        <v>661</v>
      </c>
      <c r="E548" s="1" t="s">
        <v>662</v>
      </c>
      <c r="F548" s="1">
        <v>4</v>
      </c>
      <c r="G548" s="44" t="s">
        <v>1827</v>
      </c>
    </row>
    <row r="549" spans="1:7" x14ac:dyDescent="0.4">
      <c r="A549" s="45" t="s">
        <v>1051</v>
      </c>
      <c r="B549" s="32">
        <v>548</v>
      </c>
      <c r="C549" s="1" t="s">
        <v>1050</v>
      </c>
      <c r="D549" s="1" t="s">
        <v>1051</v>
      </c>
      <c r="E549" s="1" t="s">
        <v>1942</v>
      </c>
      <c r="F549" s="1">
        <v>1</v>
      </c>
      <c r="G549" s="44" t="s">
        <v>953</v>
      </c>
    </row>
    <row r="550" spans="1:7" x14ac:dyDescent="0.4">
      <c r="A550" s="45" t="s">
        <v>1254</v>
      </c>
      <c r="B550" s="32">
        <v>549</v>
      </c>
      <c r="C550" s="1" t="s">
        <v>1595</v>
      </c>
      <c r="D550" s="1" t="s">
        <v>1254</v>
      </c>
      <c r="E550" s="1" t="s">
        <v>1948</v>
      </c>
      <c r="F550" s="1">
        <v>9</v>
      </c>
      <c r="G550" s="44" t="s">
        <v>950</v>
      </c>
    </row>
    <row r="551" spans="1:7" x14ac:dyDescent="0.4">
      <c r="A551" s="45" t="s">
        <v>3425</v>
      </c>
      <c r="B551" s="32">
        <v>550</v>
      </c>
      <c r="C551" s="1" t="s">
        <v>20</v>
      </c>
      <c r="D551" s="1" t="s">
        <v>3425</v>
      </c>
      <c r="E551" s="1" t="s">
        <v>2921</v>
      </c>
      <c r="F551" s="1">
        <v>38</v>
      </c>
      <c r="G551" s="44" t="s">
        <v>944</v>
      </c>
    </row>
    <row r="552" spans="1:7" x14ac:dyDescent="0.4">
      <c r="A552" s="45" t="s">
        <v>512</v>
      </c>
      <c r="B552" s="32">
        <v>551</v>
      </c>
      <c r="C552" s="1" t="s">
        <v>511</v>
      </c>
      <c r="D552" s="1" t="s">
        <v>512</v>
      </c>
      <c r="E552" s="1" t="s">
        <v>1950</v>
      </c>
      <c r="F552" s="1">
        <v>11</v>
      </c>
      <c r="G552" s="44" t="s">
        <v>948</v>
      </c>
    </row>
    <row r="553" spans="1:7" x14ac:dyDescent="0.4">
      <c r="A553" s="45" t="s">
        <v>696</v>
      </c>
      <c r="B553" s="32">
        <v>552</v>
      </c>
      <c r="C553" s="1" t="s">
        <v>695</v>
      </c>
      <c r="D553" s="1" t="s">
        <v>696</v>
      </c>
      <c r="E553" s="1" t="s">
        <v>74</v>
      </c>
      <c r="F553" s="1">
        <v>15</v>
      </c>
      <c r="G553" s="44" t="s">
        <v>1827</v>
      </c>
    </row>
    <row r="554" spans="1:7" x14ac:dyDescent="0.4">
      <c r="A554" s="45" t="s">
        <v>2935</v>
      </c>
      <c r="B554" s="32">
        <v>553</v>
      </c>
      <c r="C554" s="1" t="s">
        <v>2335</v>
      </c>
      <c r="D554" s="1" t="s">
        <v>2935</v>
      </c>
      <c r="E554" s="1" t="s">
        <v>74</v>
      </c>
      <c r="F554" s="1">
        <v>1</v>
      </c>
      <c r="G554" s="44" t="s">
        <v>954</v>
      </c>
    </row>
    <row r="555" spans="1:7" x14ac:dyDescent="0.4">
      <c r="A555" s="45" t="s">
        <v>163</v>
      </c>
      <c r="B555" s="32">
        <v>554</v>
      </c>
      <c r="C555" s="1" t="s">
        <v>162</v>
      </c>
      <c r="D555" s="1" t="s">
        <v>163</v>
      </c>
      <c r="E555" s="1" t="s">
        <v>74</v>
      </c>
      <c r="F555" s="1">
        <v>46</v>
      </c>
      <c r="G555" s="44" t="s">
        <v>945</v>
      </c>
    </row>
    <row r="556" spans="1:7" x14ac:dyDescent="0.4">
      <c r="A556" s="45" t="s">
        <v>1264</v>
      </c>
      <c r="B556" s="32">
        <v>555</v>
      </c>
      <c r="C556" s="1" t="s">
        <v>1605</v>
      </c>
      <c r="D556" s="1" t="s">
        <v>1264</v>
      </c>
      <c r="E556" s="1" t="s">
        <v>1921</v>
      </c>
      <c r="F556" s="1">
        <v>2</v>
      </c>
      <c r="G556" s="44" t="s">
        <v>944</v>
      </c>
    </row>
    <row r="557" spans="1:7" x14ac:dyDescent="0.4">
      <c r="A557" s="45" t="s">
        <v>305</v>
      </c>
      <c r="B557" s="32">
        <v>556</v>
      </c>
      <c r="C557" s="1" t="s">
        <v>304</v>
      </c>
      <c r="D557" s="1" t="s">
        <v>305</v>
      </c>
      <c r="E557" s="1" t="s">
        <v>93</v>
      </c>
      <c r="F557" s="1">
        <v>5</v>
      </c>
      <c r="G557" s="44" t="s">
        <v>945</v>
      </c>
    </row>
    <row r="558" spans="1:7" x14ac:dyDescent="0.4">
      <c r="A558" s="45" t="s">
        <v>227</v>
      </c>
      <c r="B558" s="32">
        <v>557</v>
      </c>
      <c r="C558" s="1" t="s">
        <v>226</v>
      </c>
      <c r="D558" s="1" t="s">
        <v>227</v>
      </c>
      <c r="E558" s="1" t="s">
        <v>0</v>
      </c>
      <c r="F558" s="1">
        <v>6</v>
      </c>
      <c r="G558" s="44" t="s">
        <v>945</v>
      </c>
    </row>
    <row r="559" spans="1:7" x14ac:dyDescent="0.4">
      <c r="A559" s="45" t="s">
        <v>2960</v>
      </c>
      <c r="B559" s="32">
        <v>558</v>
      </c>
      <c r="C559" s="1" t="s">
        <v>2354</v>
      </c>
      <c r="D559" s="1" t="s">
        <v>2960</v>
      </c>
      <c r="E559" s="1" t="s">
        <v>2961</v>
      </c>
      <c r="F559" s="1">
        <v>1</v>
      </c>
      <c r="G559" s="44" t="s">
        <v>1856</v>
      </c>
    </row>
    <row r="560" spans="1:7" x14ac:dyDescent="0.4">
      <c r="A560" s="45" t="s">
        <v>517</v>
      </c>
      <c r="B560" s="32">
        <v>559</v>
      </c>
      <c r="C560" s="1" t="s">
        <v>516</v>
      </c>
      <c r="D560" s="1" t="s">
        <v>517</v>
      </c>
      <c r="E560" s="1" t="s">
        <v>1961</v>
      </c>
      <c r="F560" s="1">
        <v>3</v>
      </c>
      <c r="G560" s="44" t="s">
        <v>948</v>
      </c>
    </row>
    <row r="561" spans="1:7" x14ac:dyDescent="0.4">
      <c r="A561" s="45" t="s">
        <v>2991</v>
      </c>
      <c r="B561" s="32">
        <v>560</v>
      </c>
      <c r="C561" s="1" t="s">
        <v>2375</v>
      </c>
      <c r="D561" s="1" t="s">
        <v>2991</v>
      </c>
      <c r="E561" s="1" t="s">
        <v>2992</v>
      </c>
      <c r="F561" s="1">
        <v>1</v>
      </c>
      <c r="G561" s="44" t="s">
        <v>952</v>
      </c>
    </row>
    <row r="562" spans="1:7" x14ac:dyDescent="0.4">
      <c r="A562" s="45" t="s">
        <v>2993</v>
      </c>
      <c r="B562" s="32">
        <v>561</v>
      </c>
      <c r="C562" s="1" t="s">
        <v>2376</v>
      </c>
      <c r="D562" s="1" t="s">
        <v>2993</v>
      </c>
      <c r="E562" s="1" t="s">
        <v>2994</v>
      </c>
      <c r="F562" s="1">
        <v>1</v>
      </c>
      <c r="G562" s="44" t="s">
        <v>952</v>
      </c>
    </row>
    <row r="563" spans="1:7" x14ac:dyDescent="0.4">
      <c r="A563" s="45" t="s">
        <v>3003</v>
      </c>
      <c r="B563" s="32">
        <v>562</v>
      </c>
      <c r="C563" s="1" t="s">
        <v>2382</v>
      </c>
      <c r="D563" s="1" t="s">
        <v>3003</v>
      </c>
      <c r="E563" s="1" t="s">
        <v>3004</v>
      </c>
      <c r="F563" s="1">
        <v>1</v>
      </c>
      <c r="G563" s="44" t="s">
        <v>952</v>
      </c>
    </row>
    <row r="564" spans="1:7" x14ac:dyDescent="0.4">
      <c r="A564" s="45" t="s">
        <v>3005</v>
      </c>
      <c r="B564" s="32">
        <v>563</v>
      </c>
      <c r="C564" s="1" t="s">
        <v>2383</v>
      </c>
      <c r="D564" s="1" t="s">
        <v>3005</v>
      </c>
      <c r="E564" s="1" t="s">
        <v>23</v>
      </c>
      <c r="F564" s="1">
        <v>1</v>
      </c>
      <c r="G564" s="44" t="s">
        <v>952</v>
      </c>
    </row>
    <row r="565" spans="1:7" x14ac:dyDescent="0.4">
      <c r="A565" s="45" t="s">
        <v>3006</v>
      </c>
      <c r="B565" s="32">
        <v>564</v>
      </c>
      <c r="C565" s="1" t="s">
        <v>2384</v>
      </c>
      <c r="D565" s="1" t="s">
        <v>3006</v>
      </c>
      <c r="E565" s="1" t="s">
        <v>3007</v>
      </c>
      <c r="F565" s="1">
        <v>2</v>
      </c>
      <c r="G565" s="44" t="s">
        <v>1813</v>
      </c>
    </row>
    <row r="566" spans="1:7" x14ac:dyDescent="0.4">
      <c r="A566" s="45" t="s">
        <v>764</v>
      </c>
      <c r="B566" s="32">
        <v>565</v>
      </c>
      <c r="C566" s="1" t="s">
        <v>763</v>
      </c>
      <c r="D566" s="1" t="s">
        <v>764</v>
      </c>
      <c r="E566" s="1" t="s">
        <v>1951</v>
      </c>
      <c r="F566" s="1">
        <v>11</v>
      </c>
      <c r="G566" s="44" t="s">
        <v>954</v>
      </c>
    </row>
    <row r="567" spans="1:7" x14ac:dyDescent="0.4">
      <c r="A567" s="45" t="s">
        <v>1299</v>
      </c>
      <c r="B567" s="32">
        <v>566</v>
      </c>
      <c r="C567" s="1" t="s">
        <v>1640</v>
      </c>
      <c r="D567" s="1" t="s">
        <v>1299</v>
      </c>
      <c r="E567" s="1" t="s">
        <v>341</v>
      </c>
      <c r="F567" s="1">
        <v>7</v>
      </c>
      <c r="G567" s="44" t="s">
        <v>1827</v>
      </c>
    </row>
    <row r="568" spans="1:7" x14ac:dyDescent="0.4">
      <c r="A568" s="45" t="s">
        <v>3028</v>
      </c>
      <c r="B568" s="32">
        <v>567</v>
      </c>
      <c r="C568" s="1" t="s">
        <v>2397</v>
      </c>
      <c r="D568" s="1" t="s">
        <v>3028</v>
      </c>
      <c r="E568" s="1" t="s">
        <v>23</v>
      </c>
      <c r="F568" s="1">
        <v>5</v>
      </c>
      <c r="G568" s="44" t="s">
        <v>1827</v>
      </c>
    </row>
    <row r="569" spans="1:7" x14ac:dyDescent="0.4">
      <c r="A569" s="45" t="s">
        <v>644</v>
      </c>
      <c r="B569" s="32">
        <v>568</v>
      </c>
      <c r="C569" s="1" t="s">
        <v>643</v>
      </c>
      <c r="D569" s="1" t="s">
        <v>644</v>
      </c>
      <c r="E569" s="1" t="s">
        <v>645</v>
      </c>
      <c r="F569" s="1">
        <v>9</v>
      </c>
      <c r="G569" s="44" t="s">
        <v>1827</v>
      </c>
    </row>
    <row r="570" spans="1:7" x14ac:dyDescent="0.4">
      <c r="A570" s="45" t="s">
        <v>375</v>
      </c>
      <c r="B570" s="32">
        <v>569</v>
      </c>
      <c r="C570" s="1" t="s">
        <v>374</v>
      </c>
      <c r="D570" s="1" t="s">
        <v>375</v>
      </c>
      <c r="E570" s="1" t="s">
        <v>74</v>
      </c>
      <c r="F570" s="1">
        <v>5</v>
      </c>
      <c r="G570" s="44" t="s">
        <v>946</v>
      </c>
    </row>
    <row r="571" spans="1:7" x14ac:dyDescent="0.4">
      <c r="A571" s="45" t="s">
        <v>664</v>
      </c>
      <c r="B571" s="32">
        <v>570</v>
      </c>
      <c r="C571" s="1" t="s">
        <v>663</v>
      </c>
      <c r="D571" s="1" t="s">
        <v>664</v>
      </c>
      <c r="E571" s="1" t="s">
        <v>665</v>
      </c>
      <c r="F571" s="1">
        <v>7</v>
      </c>
      <c r="G571" s="44" t="s">
        <v>1827</v>
      </c>
    </row>
    <row r="572" spans="1:7" x14ac:dyDescent="0.4">
      <c r="A572" s="45" t="s">
        <v>3072</v>
      </c>
      <c r="B572" s="32">
        <v>571</v>
      </c>
      <c r="C572" s="1" t="s">
        <v>2423</v>
      </c>
      <c r="D572" s="1" t="s">
        <v>3072</v>
      </c>
      <c r="E572" s="1" t="s">
        <v>3073</v>
      </c>
      <c r="F572" s="1">
        <v>1</v>
      </c>
      <c r="G572" s="44" t="s">
        <v>954</v>
      </c>
    </row>
    <row r="573" spans="1:7" x14ac:dyDescent="0.4">
      <c r="A573" s="45" t="s">
        <v>3086</v>
      </c>
      <c r="B573" s="32">
        <v>572</v>
      </c>
      <c r="C573" s="1" t="s">
        <v>2434</v>
      </c>
      <c r="D573" s="1" t="s">
        <v>3086</v>
      </c>
      <c r="E573" s="1" t="s">
        <v>3087</v>
      </c>
      <c r="F573" s="1">
        <v>1</v>
      </c>
      <c r="G573" s="44" t="s">
        <v>949</v>
      </c>
    </row>
    <row r="574" spans="1:7" x14ac:dyDescent="0.4">
      <c r="A574" s="45" t="s">
        <v>3097</v>
      </c>
      <c r="B574" s="32">
        <v>573</v>
      </c>
      <c r="C574" s="1" t="s">
        <v>2443</v>
      </c>
      <c r="D574" s="1" t="s">
        <v>3097</v>
      </c>
      <c r="E574" s="1" t="s">
        <v>71</v>
      </c>
      <c r="F574" s="1">
        <v>3</v>
      </c>
      <c r="G574" s="44" t="s">
        <v>952</v>
      </c>
    </row>
    <row r="575" spans="1:7" x14ac:dyDescent="0.4">
      <c r="A575" s="45" t="s">
        <v>3109</v>
      </c>
      <c r="B575" s="32">
        <v>574</v>
      </c>
      <c r="C575" s="1" t="s">
        <v>2452</v>
      </c>
      <c r="D575" s="1" t="s">
        <v>3109</v>
      </c>
      <c r="E575" s="1" t="s">
        <v>23</v>
      </c>
      <c r="F575" s="1">
        <v>1</v>
      </c>
      <c r="G575" s="44" t="s">
        <v>952</v>
      </c>
    </row>
    <row r="576" spans="1:7" x14ac:dyDescent="0.4">
      <c r="A576" s="45" t="s">
        <v>1331</v>
      </c>
      <c r="B576" s="32">
        <v>575</v>
      </c>
      <c r="C576" s="1" t="s">
        <v>1672</v>
      </c>
      <c r="D576" s="1" t="s">
        <v>1331</v>
      </c>
      <c r="E576" s="1" t="s">
        <v>1881</v>
      </c>
      <c r="F576" s="1">
        <v>44</v>
      </c>
      <c r="G576" s="44" t="s">
        <v>1852</v>
      </c>
    </row>
    <row r="577" spans="1:7" x14ac:dyDescent="0.4">
      <c r="A577" s="45" t="s">
        <v>3117</v>
      </c>
      <c r="B577" s="32">
        <v>576</v>
      </c>
      <c r="C577" s="1" t="s">
        <v>2458</v>
      </c>
      <c r="D577" s="1" t="s">
        <v>3117</v>
      </c>
      <c r="E577" s="1" t="s">
        <v>3118</v>
      </c>
      <c r="F577" s="1">
        <v>1</v>
      </c>
      <c r="G577" s="44" t="s">
        <v>1827</v>
      </c>
    </row>
    <row r="578" spans="1:7" x14ac:dyDescent="0.4">
      <c r="A578" s="45" t="s">
        <v>1338</v>
      </c>
      <c r="B578" s="32">
        <v>577</v>
      </c>
      <c r="C578" s="1" t="s">
        <v>1679</v>
      </c>
      <c r="D578" s="1" t="s">
        <v>1338</v>
      </c>
      <c r="E578" s="1" t="s">
        <v>431</v>
      </c>
      <c r="F578" s="1">
        <v>5</v>
      </c>
      <c r="G578" s="44" t="s">
        <v>1852</v>
      </c>
    </row>
    <row r="579" spans="1:7" x14ac:dyDescent="0.4">
      <c r="A579" s="45" t="s">
        <v>502</v>
      </c>
      <c r="B579" s="32">
        <v>578</v>
      </c>
      <c r="C579" s="1" t="s">
        <v>501</v>
      </c>
      <c r="D579" s="1" t="s">
        <v>502</v>
      </c>
      <c r="E579" s="1" t="s">
        <v>2009</v>
      </c>
      <c r="F579" s="1">
        <v>2</v>
      </c>
      <c r="G579" s="44" t="s">
        <v>948</v>
      </c>
    </row>
    <row r="580" spans="1:7" x14ac:dyDescent="0.4">
      <c r="A580" s="45" t="s">
        <v>874</v>
      </c>
      <c r="B580" s="32">
        <v>579</v>
      </c>
      <c r="C580" s="1" t="s">
        <v>873</v>
      </c>
      <c r="D580" s="1" t="s">
        <v>874</v>
      </c>
      <c r="E580" s="1" t="s">
        <v>841</v>
      </c>
      <c r="F580" s="1">
        <v>152</v>
      </c>
      <c r="G580" s="44" t="s">
        <v>1852</v>
      </c>
    </row>
    <row r="581" spans="1:7" x14ac:dyDescent="0.4">
      <c r="A581" s="45" t="s">
        <v>3136</v>
      </c>
      <c r="B581" s="32">
        <v>580</v>
      </c>
      <c r="C581" s="1" t="s">
        <v>2472</v>
      </c>
      <c r="D581" s="1" t="s">
        <v>3136</v>
      </c>
      <c r="E581" s="1" t="s">
        <v>23</v>
      </c>
      <c r="F581" s="1">
        <v>2</v>
      </c>
      <c r="G581" s="44" t="s">
        <v>3398</v>
      </c>
    </row>
    <row r="582" spans="1:7" x14ac:dyDescent="0.4">
      <c r="A582" s="45" t="s">
        <v>1346</v>
      </c>
      <c r="B582" s="32">
        <v>581</v>
      </c>
      <c r="C582" s="1" t="s">
        <v>1687</v>
      </c>
      <c r="D582" s="1" t="s">
        <v>1346</v>
      </c>
      <c r="E582" s="1" t="s">
        <v>2014</v>
      </c>
      <c r="F582" s="1">
        <v>4</v>
      </c>
      <c r="G582" s="44" t="s">
        <v>949</v>
      </c>
    </row>
    <row r="583" spans="1:7" x14ac:dyDescent="0.4">
      <c r="A583" s="45" t="s">
        <v>3150</v>
      </c>
      <c r="B583" s="32">
        <v>582</v>
      </c>
      <c r="C583" s="1" t="s">
        <v>2482</v>
      </c>
      <c r="D583" s="1" t="s">
        <v>3150</v>
      </c>
      <c r="E583" s="1" t="s">
        <v>3151</v>
      </c>
      <c r="F583" s="1">
        <v>1</v>
      </c>
      <c r="G583" s="44" t="s">
        <v>1907</v>
      </c>
    </row>
    <row r="584" spans="1:7" x14ac:dyDescent="0.4">
      <c r="A584" s="45" t="s">
        <v>330</v>
      </c>
      <c r="B584" s="32">
        <v>583</v>
      </c>
      <c r="C584" s="1" t="s">
        <v>329</v>
      </c>
      <c r="D584" s="1" t="s">
        <v>330</v>
      </c>
      <c r="E584" s="1" t="s">
        <v>66</v>
      </c>
      <c r="F584" s="1">
        <v>8</v>
      </c>
      <c r="G584" s="44" t="s">
        <v>945</v>
      </c>
    </row>
    <row r="585" spans="1:7" x14ac:dyDescent="0.4">
      <c r="A585" s="45" t="s">
        <v>716</v>
      </c>
      <c r="B585" s="32">
        <v>584</v>
      </c>
      <c r="C585" s="1" t="s">
        <v>715</v>
      </c>
      <c r="D585" s="1" t="s">
        <v>716</v>
      </c>
      <c r="E585" s="1" t="s">
        <v>357</v>
      </c>
      <c r="F585" s="1">
        <v>7</v>
      </c>
      <c r="G585" s="44" t="s">
        <v>953</v>
      </c>
    </row>
    <row r="586" spans="1:7" x14ac:dyDescent="0.4">
      <c r="A586" s="45" t="s">
        <v>704</v>
      </c>
      <c r="B586" s="32">
        <v>585</v>
      </c>
      <c r="C586" s="1" t="s">
        <v>703</v>
      </c>
      <c r="D586" s="1" t="s">
        <v>704</v>
      </c>
      <c r="E586" s="1" t="s">
        <v>2018</v>
      </c>
      <c r="F586" s="1">
        <v>6</v>
      </c>
      <c r="G586" s="44" t="s">
        <v>953</v>
      </c>
    </row>
    <row r="587" spans="1:7" x14ac:dyDescent="0.4">
      <c r="A587" s="45" t="s">
        <v>743</v>
      </c>
      <c r="B587" s="32">
        <v>586</v>
      </c>
      <c r="C587" s="1" t="s">
        <v>742</v>
      </c>
      <c r="D587" s="1" t="s">
        <v>743</v>
      </c>
      <c r="E587" s="1" t="s">
        <v>2024</v>
      </c>
      <c r="F587" s="1">
        <v>14</v>
      </c>
      <c r="G587" s="44" t="s">
        <v>953</v>
      </c>
    </row>
    <row r="588" spans="1:7" x14ac:dyDescent="0.4">
      <c r="A588" s="45" t="s">
        <v>3196</v>
      </c>
      <c r="B588" s="32">
        <v>587</v>
      </c>
      <c r="C588" s="1" t="s">
        <v>2507</v>
      </c>
      <c r="D588" s="1" t="s">
        <v>3196</v>
      </c>
      <c r="E588" s="1" t="s">
        <v>431</v>
      </c>
      <c r="F588" s="1">
        <v>9</v>
      </c>
      <c r="G588" s="44" t="s">
        <v>1988</v>
      </c>
    </row>
    <row r="589" spans="1:7" x14ac:dyDescent="0.4">
      <c r="A589" s="45" t="s">
        <v>90</v>
      </c>
      <c r="B589" s="32">
        <v>588</v>
      </c>
      <c r="C589" s="1" t="s">
        <v>89</v>
      </c>
      <c r="D589" s="1" t="s">
        <v>90</v>
      </c>
      <c r="E589" s="1" t="s">
        <v>81</v>
      </c>
      <c r="F589" s="1">
        <v>12</v>
      </c>
      <c r="G589" s="44" t="s">
        <v>944</v>
      </c>
    </row>
    <row r="590" spans="1:7" x14ac:dyDescent="0.4">
      <c r="A590" s="45" t="s">
        <v>416</v>
      </c>
      <c r="B590" s="32">
        <v>589</v>
      </c>
      <c r="C590" s="1" t="s">
        <v>415</v>
      </c>
      <c r="D590" s="1" t="s">
        <v>416</v>
      </c>
      <c r="E590" s="1" t="s">
        <v>3</v>
      </c>
      <c r="F590" s="1">
        <v>9</v>
      </c>
      <c r="G590" s="44" t="s">
        <v>947</v>
      </c>
    </row>
    <row r="591" spans="1:7" x14ac:dyDescent="0.4">
      <c r="A591" s="45" t="s">
        <v>766</v>
      </c>
      <c r="B591" s="32">
        <v>590</v>
      </c>
      <c r="C591" s="1" t="s">
        <v>765</v>
      </c>
      <c r="D591" s="1" t="s">
        <v>766</v>
      </c>
      <c r="E591" s="1" t="s">
        <v>2036</v>
      </c>
      <c r="F591" s="1">
        <v>5</v>
      </c>
      <c r="G591" s="44" t="s">
        <v>954</v>
      </c>
    </row>
    <row r="592" spans="1:7" x14ac:dyDescent="0.4">
      <c r="A592" s="45" t="s">
        <v>172</v>
      </c>
      <c r="B592" s="32">
        <v>591</v>
      </c>
      <c r="C592" s="1" t="s">
        <v>171</v>
      </c>
      <c r="D592" s="1" t="s">
        <v>172</v>
      </c>
      <c r="E592" s="1" t="s">
        <v>1949</v>
      </c>
      <c r="F592" s="1">
        <v>15</v>
      </c>
      <c r="G592" s="44" t="s">
        <v>945</v>
      </c>
    </row>
    <row r="593" spans="1:7" x14ac:dyDescent="0.4">
      <c r="A593" s="45" t="s">
        <v>1369</v>
      </c>
      <c r="B593" s="32">
        <v>592</v>
      </c>
      <c r="C593" s="1" t="s">
        <v>1710</v>
      </c>
      <c r="D593" s="1" t="s">
        <v>1369</v>
      </c>
      <c r="E593" s="1" t="s">
        <v>1985</v>
      </c>
      <c r="F593" s="1">
        <v>1</v>
      </c>
      <c r="G593" s="44" t="s">
        <v>1841</v>
      </c>
    </row>
    <row r="594" spans="1:7" x14ac:dyDescent="0.4">
      <c r="A594" s="45" t="s">
        <v>1388</v>
      </c>
      <c r="B594" s="32">
        <v>593</v>
      </c>
      <c r="C594" s="1" t="s">
        <v>1729</v>
      </c>
      <c r="D594" s="1" t="s">
        <v>1388</v>
      </c>
      <c r="E594" s="1" t="s">
        <v>2058</v>
      </c>
      <c r="F594" s="1">
        <v>1</v>
      </c>
      <c r="G594" s="44" t="s">
        <v>1841</v>
      </c>
    </row>
    <row r="595" spans="1:7" x14ac:dyDescent="0.4">
      <c r="A595" s="45" t="s">
        <v>3236</v>
      </c>
      <c r="B595" s="32">
        <v>594</v>
      </c>
      <c r="C595" s="1" t="s">
        <v>2532</v>
      </c>
      <c r="D595" s="1" t="s">
        <v>3236</v>
      </c>
      <c r="E595" s="1" t="s">
        <v>3237</v>
      </c>
      <c r="F595" s="1">
        <v>1</v>
      </c>
      <c r="G595" s="44" t="s">
        <v>1841</v>
      </c>
    </row>
    <row r="596" spans="1:7" x14ac:dyDescent="0.4">
      <c r="A596" s="45" t="s">
        <v>1396</v>
      </c>
      <c r="B596" s="32">
        <v>595</v>
      </c>
      <c r="C596" s="1" t="s">
        <v>1737</v>
      </c>
      <c r="D596" s="1" t="s">
        <v>1396</v>
      </c>
      <c r="E596" s="1" t="s">
        <v>23</v>
      </c>
      <c r="F596" s="1">
        <v>1</v>
      </c>
      <c r="G596" s="44" t="s">
        <v>1841</v>
      </c>
    </row>
    <row r="597" spans="1:7" x14ac:dyDescent="0.4">
      <c r="A597" s="45" t="s">
        <v>3243</v>
      </c>
      <c r="B597" s="32">
        <v>596</v>
      </c>
      <c r="C597" s="1" t="s">
        <v>2536</v>
      </c>
      <c r="D597" s="1" t="s">
        <v>3243</v>
      </c>
      <c r="E597" s="1" t="s">
        <v>2066</v>
      </c>
      <c r="F597" s="1">
        <v>1</v>
      </c>
      <c r="G597" s="44" t="s">
        <v>1841</v>
      </c>
    </row>
    <row r="598" spans="1:7" x14ac:dyDescent="0.4">
      <c r="A598" s="45" t="s">
        <v>1400</v>
      </c>
      <c r="B598" s="32">
        <v>597</v>
      </c>
      <c r="C598" s="1" t="s">
        <v>1741</v>
      </c>
      <c r="D598" s="1" t="s">
        <v>1400</v>
      </c>
      <c r="E598" s="1" t="s">
        <v>23</v>
      </c>
      <c r="F598" s="1">
        <v>18</v>
      </c>
      <c r="G598" s="44" t="s">
        <v>1841</v>
      </c>
    </row>
    <row r="599" spans="1:7" x14ac:dyDescent="0.4">
      <c r="A599" s="45" t="s">
        <v>1405</v>
      </c>
      <c r="B599" s="32">
        <v>598</v>
      </c>
      <c r="C599" s="1" t="s">
        <v>1746</v>
      </c>
      <c r="D599" s="1" t="s">
        <v>1405</v>
      </c>
      <c r="E599" s="1" t="s">
        <v>2073</v>
      </c>
      <c r="F599" s="1">
        <v>31</v>
      </c>
      <c r="G599" s="44" t="s">
        <v>1841</v>
      </c>
    </row>
    <row r="600" spans="1:7" x14ac:dyDescent="0.4">
      <c r="A600" s="45" t="s">
        <v>3255</v>
      </c>
      <c r="B600" s="32">
        <v>599</v>
      </c>
      <c r="C600" s="1" t="s">
        <v>2544</v>
      </c>
      <c r="D600" s="1" t="s">
        <v>3255</v>
      </c>
      <c r="E600" s="1" t="s">
        <v>2082</v>
      </c>
      <c r="F600" s="1">
        <v>1</v>
      </c>
      <c r="G600" s="44" t="s">
        <v>1841</v>
      </c>
    </row>
    <row r="601" spans="1:7" x14ac:dyDescent="0.4">
      <c r="A601" s="45" t="s">
        <v>1409</v>
      </c>
      <c r="B601" s="32">
        <v>600</v>
      </c>
      <c r="C601" s="1" t="s">
        <v>1750</v>
      </c>
      <c r="D601" s="1" t="s">
        <v>1409</v>
      </c>
      <c r="E601" s="1" t="s">
        <v>2077</v>
      </c>
      <c r="F601" s="1">
        <v>19</v>
      </c>
      <c r="G601" s="44" t="s">
        <v>1841</v>
      </c>
    </row>
    <row r="602" spans="1:7" x14ac:dyDescent="0.4">
      <c r="A602" s="45" t="s">
        <v>433</v>
      </c>
      <c r="B602" s="32">
        <v>601</v>
      </c>
      <c r="C602" s="1" t="s">
        <v>432</v>
      </c>
      <c r="D602" s="1" t="s">
        <v>433</v>
      </c>
      <c r="E602" s="1" t="s">
        <v>434</v>
      </c>
      <c r="F602" s="1">
        <v>17</v>
      </c>
      <c r="G602" s="44" t="s">
        <v>947</v>
      </c>
    </row>
    <row r="603" spans="1:7" x14ac:dyDescent="0.4">
      <c r="A603" s="45" t="s">
        <v>1427</v>
      </c>
      <c r="B603" s="32">
        <v>602</v>
      </c>
      <c r="C603" s="1" t="s">
        <v>1768</v>
      </c>
      <c r="D603" s="1" t="s">
        <v>1427</v>
      </c>
      <c r="E603" s="1" t="s">
        <v>2089</v>
      </c>
      <c r="F603" s="1">
        <v>1</v>
      </c>
      <c r="G603" s="44" t="s">
        <v>951</v>
      </c>
    </row>
    <row r="604" spans="1:7" x14ac:dyDescent="0.4">
      <c r="A604" s="45" t="s">
        <v>1456</v>
      </c>
      <c r="B604" s="32">
        <v>603</v>
      </c>
      <c r="C604" s="1" t="s">
        <v>1798</v>
      </c>
      <c r="D604" s="1" t="s">
        <v>1456</v>
      </c>
      <c r="E604" s="1" t="s">
        <v>86</v>
      </c>
      <c r="F604" s="1">
        <v>26</v>
      </c>
      <c r="G604" s="44" t="s">
        <v>944</v>
      </c>
    </row>
    <row r="605" spans="1:7" x14ac:dyDescent="0.4">
      <c r="A605" s="45" t="s">
        <v>70</v>
      </c>
      <c r="B605" s="32">
        <v>604</v>
      </c>
      <c r="C605" s="1" t="s">
        <v>69</v>
      </c>
      <c r="D605" s="1" t="s">
        <v>70</v>
      </c>
      <c r="E605" s="1" t="s">
        <v>3395</v>
      </c>
      <c r="F605" s="1">
        <v>66</v>
      </c>
      <c r="G605" s="44" t="s">
        <v>944</v>
      </c>
    </row>
    <row r="606" spans="1:7" x14ac:dyDescent="0.4">
      <c r="A606" s="45" t="s">
        <v>3373</v>
      </c>
      <c r="B606" s="32">
        <v>605</v>
      </c>
      <c r="C606" s="1" t="s">
        <v>2621</v>
      </c>
      <c r="D606" s="1" t="s">
        <v>3373</v>
      </c>
      <c r="E606" s="1" t="s">
        <v>3374</v>
      </c>
      <c r="F606" s="1">
        <v>4</v>
      </c>
      <c r="G606" s="44" t="s">
        <v>949</v>
      </c>
    </row>
    <row r="607" spans="1:7" x14ac:dyDescent="0.4">
      <c r="A607" s="45" t="s">
        <v>3385</v>
      </c>
      <c r="B607" s="32">
        <v>606</v>
      </c>
      <c r="C607" s="1" t="s">
        <v>2629</v>
      </c>
      <c r="D607" s="1" t="s">
        <v>3385</v>
      </c>
      <c r="E607" s="1" t="s">
        <v>3386</v>
      </c>
      <c r="F607" s="1">
        <v>1</v>
      </c>
      <c r="G607" s="44" t="s">
        <v>947</v>
      </c>
    </row>
    <row r="608" spans="1:7" x14ac:dyDescent="0.4">
      <c r="A608" s="45" t="s">
        <v>1020</v>
      </c>
      <c r="B608" s="32">
        <v>607</v>
      </c>
      <c r="C608" s="1" t="s">
        <v>1019</v>
      </c>
      <c r="D608" s="1" t="s">
        <v>1020</v>
      </c>
      <c r="E608" s="1" t="s">
        <v>0</v>
      </c>
      <c r="F608" s="1">
        <v>109</v>
      </c>
      <c r="G608" s="44" t="s">
        <v>947</v>
      </c>
    </row>
    <row r="609" spans="1:7" x14ac:dyDescent="0.4">
      <c r="A609" s="45" t="s">
        <v>2637</v>
      </c>
      <c r="B609" s="32">
        <v>608</v>
      </c>
      <c r="C609" s="1" t="s">
        <v>2121</v>
      </c>
      <c r="D609" s="1" t="s">
        <v>2637</v>
      </c>
      <c r="E609" s="1" t="s">
        <v>2638</v>
      </c>
      <c r="F609" s="1">
        <v>2</v>
      </c>
      <c r="G609" s="44" t="s">
        <v>1813</v>
      </c>
    </row>
    <row r="610" spans="1:7" x14ac:dyDescent="0.4">
      <c r="A610" s="45" t="s">
        <v>2639</v>
      </c>
      <c r="B610" s="32">
        <v>609</v>
      </c>
      <c r="C610" s="1" t="s">
        <v>2122</v>
      </c>
      <c r="D610" s="1" t="s">
        <v>2639</v>
      </c>
      <c r="E610" s="1" t="s">
        <v>2640</v>
      </c>
      <c r="F610" s="1">
        <v>1</v>
      </c>
      <c r="G610" s="44" t="s">
        <v>951</v>
      </c>
    </row>
    <row r="611" spans="1:7" x14ac:dyDescent="0.4">
      <c r="A611" s="45" t="s">
        <v>2658</v>
      </c>
      <c r="B611" s="32">
        <v>610</v>
      </c>
      <c r="C611" s="1" t="s">
        <v>2135</v>
      </c>
      <c r="D611" s="1" t="s">
        <v>2658</v>
      </c>
      <c r="E611" s="1" t="s">
        <v>2659</v>
      </c>
      <c r="F611" s="1">
        <v>2</v>
      </c>
      <c r="G611" s="44" t="s">
        <v>947</v>
      </c>
    </row>
    <row r="612" spans="1:7" x14ac:dyDescent="0.4">
      <c r="A612" s="45" t="s">
        <v>2674</v>
      </c>
      <c r="B612" s="32">
        <v>611</v>
      </c>
      <c r="C612" s="1" t="s">
        <v>2143</v>
      </c>
      <c r="D612" s="1" t="s">
        <v>2674</v>
      </c>
      <c r="E612" s="1" t="s">
        <v>2675</v>
      </c>
      <c r="F612" s="1">
        <v>2</v>
      </c>
      <c r="G612" s="44" t="s">
        <v>950</v>
      </c>
    </row>
    <row r="613" spans="1:7" x14ac:dyDescent="0.4">
      <c r="A613" s="45" t="s">
        <v>654</v>
      </c>
      <c r="B613" s="32">
        <v>612</v>
      </c>
      <c r="C613" s="1" t="s">
        <v>653</v>
      </c>
      <c r="D613" s="1" t="s">
        <v>654</v>
      </c>
      <c r="E613" s="1" t="s">
        <v>1828</v>
      </c>
      <c r="F613" s="1">
        <v>1</v>
      </c>
      <c r="G613" s="44" t="s">
        <v>1827</v>
      </c>
    </row>
    <row r="614" spans="1:7" x14ac:dyDescent="0.4">
      <c r="A614" s="45" t="s">
        <v>2684</v>
      </c>
      <c r="B614" s="32">
        <v>613</v>
      </c>
      <c r="C614" s="1" t="s">
        <v>2150</v>
      </c>
      <c r="D614" s="1" t="s">
        <v>2684</v>
      </c>
      <c r="E614" s="1" t="s">
        <v>2685</v>
      </c>
      <c r="F614" s="1">
        <v>2</v>
      </c>
      <c r="G614" s="44" t="s">
        <v>1813</v>
      </c>
    </row>
    <row r="615" spans="1:7" x14ac:dyDescent="0.4">
      <c r="A615" s="45" t="s">
        <v>56</v>
      </c>
      <c r="B615" s="32">
        <v>614</v>
      </c>
      <c r="C615" s="1" t="s">
        <v>55</v>
      </c>
      <c r="D615" s="1" t="s">
        <v>56</v>
      </c>
      <c r="E615" s="1" t="s">
        <v>1838</v>
      </c>
      <c r="F615" s="1">
        <v>55</v>
      </c>
      <c r="G615" s="44" t="s">
        <v>944</v>
      </c>
    </row>
    <row r="616" spans="1:7" x14ac:dyDescent="0.4">
      <c r="A616" s="45" t="s">
        <v>113</v>
      </c>
      <c r="B616" s="32">
        <v>615</v>
      </c>
      <c r="C616" s="1" t="s">
        <v>112</v>
      </c>
      <c r="D616" s="1" t="s">
        <v>113</v>
      </c>
      <c r="E616" s="1" t="s">
        <v>114</v>
      </c>
      <c r="F616" s="1">
        <v>39</v>
      </c>
      <c r="G616" s="44" t="s">
        <v>945</v>
      </c>
    </row>
    <row r="617" spans="1:7" x14ac:dyDescent="0.4">
      <c r="A617" s="45" t="s">
        <v>155</v>
      </c>
      <c r="B617" s="32">
        <v>616</v>
      </c>
      <c r="C617" s="1" t="s">
        <v>154</v>
      </c>
      <c r="D617" s="1" t="s">
        <v>155</v>
      </c>
      <c r="E617" s="1" t="s">
        <v>11</v>
      </c>
      <c r="F617" s="1">
        <v>14</v>
      </c>
      <c r="G617" s="44" t="s">
        <v>945</v>
      </c>
    </row>
    <row r="618" spans="1:7" x14ac:dyDescent="0.4">
      <c r="A618" s="45" t="s">
        <v>1152</v>
      </c>
      <c r="B618" s="32">
        <v>617</v>
      </c>
      <c r="C618" s="1" t="s">
        <v>1493</v>
      </c>
      <c r="D618" s="1" t="s">
        <v>1152</v>
      </c>
      <c r="E618" s="1" t="s">
        <v>107</v>
      </c>
      <c r="F618" s="1">
        <v>9</v>
      </c>
      <c r="G618" s="44" t="s">
        <v>1815</v>
      </c>
    </row>
    <row r="619" spans="1:7" x14ac:dyDescent="0.4">
      <c r="A619" s="45" t="s">
        <v>141</v>
      </c>
      <c r="B619" s="32">
        <v>618</v>
      </c>
      <c r="C619" s="1" t="s">
        <v>140</v>
      </c>
      <c r="D619" s="1" t="s">
        <v>141</v>
      </c>
      <c r="E619" s="1" t="s">
        <v>1853</v>
      </c>
      <c r="F619" s="1">
        <v>11</v>
      </c>
      <c r="G619" s="44" t="s">
        <v>945</v>
      </c>
    </row>
    <row r="620" spans="1:7" x14ac:dyDescent="0.4">
      <c r="A620" s="45" t="s">
        <v>1158</v>
      </c>
      <c r="B620" s="32">
        <v>619</v>
      </c>
      <c r="C620" s="1" t="s">
        <v>1499</v>
      </c>
      <c r="D620" s="1" t="s">
        <v>1158</v>
      </c>
      <c r="E620" s="1" t="s">
        <v>77</v>
      </c>
      <c r="F620" s="1">
        <v>7</v>
      </c>
      <c r="G620" s="44" t="s">
        <v>944</v>
      </c>
    </row>
    <row r="621" spans="1:7" x14ac:dyDescent="0.4">
      <c r="A621" s="45" t="s">
        <v>2718</v>
      </c>
      <c r="B621" s="32">
        <v>620</v>
      </c>
      <c r="C621" s="1" t="s">
        <v>2173</v>
      </c>
      <c r="D621" s="1" t="s">
        <v>2718</v>
      </c>
      <c r="E621" s="1" t="s">
        <v>575</v>
      </c>
      <c r="F621" s="1">
        <v>2</v>
      </c>
      <c r="G621" s="44" t="s">
        <v>950</v>
      </c>
    </row>
    <row r="622" spans="1:7" x14ac:dyDescent="0.4">
      <c r="A622" s="45" t="s">
        <v>429</v>
      </c>
      <c r="B622" s="32">
        <v>621</v>
      </c>
      <c r="C622" s="1" t="s">
        <v>428</v>
      </c>
      <c r="D622" s="1" t="s">
        <v>429</v>
      </c>
      <c r="E622" s="1" t="s">
        <v>3</v>
      </c>
      <c r="F622" s="1">
        <v>41</v>
      </c>
      <c r="G622" s="44" t="s">
        <v>947</v>
      </c>
    </row>
    <row r="623" spans="1:7" x14ac:dyDescent="0.4">
      <c r="A623" s="45" t="s">
        <v>2720</v>
      </c>
      <c r="B623" s="32">
        <v>622</v>
      </c>
      <c r="C623" s="1" t="s">
        <v>2175</v>
      </c>
      <c r="D623" s="1" t="s">
        <v>2720</v>
      </c>
      <c r="E623" s="1" t="s">
        <v>76</v>
      </c>
      <c r="F623" s="1">
        <v>5</v>
      </c>
      <c r="G623" s="44" t="s">
        <v>947</v>
      </c>
    </row>
    <row r="624" spans="1:7" x14ac:dyDescent="0.4">
      <c r="A624" s="45" t="s">
        <v>574</v>
      </c>
      <c r="B624" s="32">
        <v>623</v>
      </c>
      <c r="C624" s="1" t="s">
        <v>573</v>
      </c>
      <c r="D624" s="1" t="s">
        <v>574</v>
      </c>
      <c r="E624" s="1" t="s">
        <v>43</v>
      </c>
      <c r="F624" s="1">
        <v>1</v>
      </c>
      <c r="G624" s="44" t="s">
        <v>951</v>
      </c>
    </row>
    <row r="625" spans="1:7" x14ac:dyDescent="0.4">
      <c r="A625" s="45" t="s">
        <v>2764</v>
      </c>
      <c r="B625" s="32">
        <v>624</v>
      </c>
      <c r="C625" s="1" t="s">
        <v>2205</v>
      </c>
      <c r="D625" s="1" t="s">
        <v>2764</v>
      </c>
      <c r="E625" s="1" t="s">
        <v>860</v>
      </c>
      <c r="F625" s="1">
        <v>1</v>
      </c>
      <c r="G625" s="44" t="s">
        <v>1813</v>
      </c>
    </row>
    <row r="626" spans="1:7" x14ac:dyDescent="0.4">
      <c r="A626" s="45" t="s">
        <v>2769</v>
      </c>
      <c r="B626" s="32">
        <v>625</v>
      </c>
      <c r="C626" s="1" t="s">
        <v>2210</v>
      </c>
      <c r="D626" s="1" t="s">
        <v>2769</v>
      </c>
      <c r="E626" s="1" t="s">
        <v>2770</v>
      </c>
      <c r="F626" s="1">
        <v>9</v>
      </c>
      <c r="G626" s="44" t="s">
        <v>953</v>
      </c>
    </row>
    <row r="627" spans="1:7" x14ac:dyDescent="0.4">
      <c r="A627" s="45" t="s">
        <v>853</v>
      </c>
      <c r="B627" s="32">
        <v>626</v>
      </c>
      <c r="C627" s="1" t="s">
        <v>852</v>
      </c>
      <c r="D627" s="1" t="s">
        <v>853</v>
      </c>
      <c r="E627" s="1" t="s">
        <v>851</v>
      </c>
      <c r="F627" s="1">
        <v>1</v>
      </c>
      <c r="G627" s="44" t="s">
        <v>1852</v>
      </c>
    </row>
    <row r="628" spans="1:7" x14ac:dyDescent="0.4">
      <c r="A628" s="45" t="s">
        <v>1099</v>
      </c>
      <c r="B628" s="32">
        <v>627</v>
      </c>
      <c r="C628" s="1" t="s">
        <v>1098</v>
      </c>
      <c r="D628" s="1" t="s">
        <v>1099</v>
      </c>
      <c r="E628" s="1" t="s">
        <v>1904</v>
      </c>
      <c r="F628" s="1">
        <v>14</v>
      </c>
      <c r="G628" s="44" t="s">
        <v>1905</v>
      </c>
    </row>
    <row r="629" spans="1:7" x14ac:dyDescent="0.4">
      <c r="A629" s="45" t="s">
        <v>102</v>
      </c>
      <c r="B629" s="32">
        <v>628</v>
      </c>
      <c r="C629" s="1" t="s">
        <v>101</v>
      </c>
      <c r="D629" s="1" t="s">
        <v>102</v>
      </c>
      <c r="E629" s="1" t="s">
        <v>103</v>
      </c>
      <c r="F629" s="1">
        <v>31</v>
      </c>
      <c r="G629" s="44" t="s">
        <v>944</v>
      </c>
    </row>
    <row r="630" spans="1:7" x14ac:dyDescent="0.4">
      <c r="A630" s="45" t="s">
        <v>2833</v>
      </c>
      <c r="B630" s="32">
        <v>629</v>
      </c>
      <c r="C630" s="1" t="s">
        <v>2255</v>
      </c>
      <c r="D630" s="1" t="s">
        <v>2833</v>
      </c>
      <c r="E630" s="1" t="s">
        <v>575</v>
      </c>
      <c r="F630" s="1">
        <v>2</v>
      </c>
      <c r="G630" s="44" t="s">
        <v>1907</v>
      </c>
    </row>
    <row r="631" spans="1:7" x14ac:dyDescent="0.4">
      <c r="A631" s="45" t="s">
        <v>2839</v>
      </c>
      <c r="B631" s="32">
        <v>630</v>
      </c>
      <c r="C631" s="1" t="s">
        <v>2259</v>
      </c>
      <c r="D631" s="1" t="s">
        <v>2839</v>
      </c>
      <c r="E631" s="1" t="s">
        <v>0</v>
      </c>
      <c r="F631" s="1">
        <v>1</v>
      </c>
      <c r="G631" s="44" t="s">
        <v>1852</v>
      </c>
    </row>
    <row r="632" spans="1:7" x14ac:dyDescent="0.4">
      <c r="A632" s="45" t="s">
        <v>2842</v>
      </c>
      <c r="B632" s="32">
        <v>631</v>
      </c>
      <c r="C632" s="1" t="s">
        <v>2262</v>
      </c>
      <c r="D632" s="1" t="s">
        <v>2842</v>
      </c>
      <c r="E632" s="1" t="s">
        <v>2843</v>
      </c>
      <c r="F632" s="1">
        <v>2</v>
      </c>
      <c r="G632" s="44" t="s">
        <v>1852</v>
      </c>
    </row>
    <row r="633" spans="1:7" x14ac:dyDescent="0.4">
      <c r="A633" s="45" t="s">
        <v>2873</v>
      </c>
      <c r="B633" s="32">
        <v>632</v>
      </c>
      <c r="C633" s="1" t="s">
        <v>2284</v>
      </c>
      <c r="D633" s="1" t="s">
        <v>2873</v>
      </c>
      <c r="E633" s="1" t="s">
        <v>107</v>
      </c>
      <c r="F633" s="1">
        <v>1</v>
      </c>
      <c r="G633" s="44" t="s">
        <v>1852</v>
      </c>
    </row>
    <row r="634" spans="1:7" x14ac:dyDescent="0.4">
      <c r="A634" s="45" t="s">
        <v>876</v>
      </c>
      <c r="B634" s="32">
        <v>633</v>
      </c>
      <c r="C634" s="1" t="s">
        <v>875</v>
      </c>
      <c r="D634" s="1" t="s">
        <v>876</v>
      </c>
      <c r="E634" s="1" t="s">
        <v>1930</v>
      </c>
      <c r="F634" s="1">
        <v>89</v>
      </c>
      <c r="G634" s="44" t="s">
        <v>1852</v>
      </c>
    </row>
    <row r="635" spans="1:7" x14ac:dyDescent="0.4">
      <c r="A635" s="45" t="s">
        <v>1233</v>
      </c>
      <c r="B635" s="32">
        <v>634</v>
      </c>
      <c r="C635" s="1" t="s">
        <v>1574</v>
      </c>
      <c r="D635" s="1" t="s">
        <v>1233</v>
      </c>
      <c r="E635" s="1" t="s">
        <v>1934</v>
      </c>
      <c r="F635" s="1">
        <v>6</v>
      </c>
      <c r="G635" s="44" t="s">
        <v>953</v>
      </c>
    </row>
    <row r="636" spans="1:7" x14ac:dyDescent="0.4">
      <c r="A636" s="45" t="s">
        <v>675</v>
      </c>
      <c r="B636" s="32">
        <v>635</v>
      </c>
      <c r="C636" s="1" t="s">
        <v>674</v>
      </c>
      <c r="D636" s="1" t="s">
        <v>675</v>
      </c>
      <c r="E636" s="1" t="s">
        <v>530</v>
      </c>
      <c r="F636" s="1">
        <v>1</v>
      </c>
      <c r="G636" s="44" t="s">
        <v>1827</v>
      </c>
    </row>
    <row r="637" spans="1:7" x14ac:dyDescent="0.4">
      <c r="A637" s="45" t="s">
        <v>2885</v>
      </c>
      <c r="B637" s="32">
        <v>636</v>
      </c>
      <c r="C637" s="1" t="s">
        <v>2293</v>
      </c>
      <c r="D637" s="1" t="s">
        <v>2885</v>
      </c>
      <c r="E637" s="1" t="s">
        <v>175</v>
      </c>
      <c r="F637" s="1">
        <v>2</v>
      </c>
      <c r="G637" s="44" t="s">
        <v>951</v>
      </c>
    </row>
    <row r="638" spans="1:7" x14ac:dyDescent="0.4">
      <c r="A638" s="45" t="s">
        <v>2899</v>
      </c>
      <c r="B638" s="32">
        <v>637</v>
      </c>
      <c r="C638" s="1" t="s">
        <v>2304</v>
      </c>
      <c r="D638" s="1" t="s">
        <v>2899</v>
      </c>
      <c r="E638" s="1" t="s">
        <v>23</v>
      </c>
      <c r="F638" s="1">
        <v>4</v>
      </c>
      <c r="G638" s="44" t="s">
        <v>951</v>
      </c>
    </row>
    <row r="639" spans="1:7" x14ac:dyDescent="0.4">
      <c r="A639" s="45" t="s">
        <v>137</v>
      </c>
      <c r="B639" s="32">
        <v>638</v>
      </c>
      <c r="C639" s="1" t="s">
        <v>136</v>
      </c>
      <c r="D639" s="1" t="s">
        <v>137</v>
      </c>
      <c r="E639" s="1" t="s">
        <v>23</v>
      </c>
      <c r="F639" s="1">
        <v>3</v>
      </c>
      <c r="G639" s="44" t="s">
        <v>945</v>
      </c>
    </row>
    <row r="640" spans="1:7" x14ac:dyDescent="0.4">
      <c r="A640" s="45" t="s">
        <v>1251</v>
      </c>
      <c r="B640" s="32">
        <v>639</v>
      </c>
      <c r="C640" s="1" t="s">
        <v>1592</v>
      </c>
      <c r="D640" s="1" t="s">
        <v>1251</v>
      </c>
      <c r="E640" s="1" t="s">
        <v>96</v>
      </c>
      <c r="F640" s="1">
        <v>9</v>
      </c>
      <c r="G640" s="44" t="s">
        <v>946</v>
      </c>
    </row>
    <row r="641" spans="1:7" x14ac:dyDescent="0.4">
      <c r="A641" s="45" t="s">
        <v>1252</v>
      </c>
      <c r="B641" s="32">
        <v>640</v>
      </c>
      <c r="C641" s="1" t="s">
        <v>1593</v>
      </c>
      <c r="D641" s="1" t="s">
        <v>1252</v>
      </c>
      <c r="E641" s="1" t="s">
        <v>1945</v>
      </c>
      <c r="F641" s="1">
        <v>7</v>
      </c>
      <c r="G641" s="44" t="s">
        <v>946</v>
      </c>
    </row>
    <row r="642" spans="1:7" x14ac:dyDescent="0.4">
      <c r="A642" s="45" t="s">
        <v>192</v>
      </c>
      <c r="B642" s="32">
        <v>641</v>
      </c>
      <c r="C642" s="1" t="s">
        <v>191</v>
      </c>
      <c r="D642" s="1" t="s">
        <v>192</v>
      </c>
      <c r="E642" s="1" t="s">
        <v>1947</v>
      </c>
      <c r="F642" s="1">
        <v>31</v>
      </c>
      <c r="G642" s="44" t="s">
        <v>945</v>
      </c>
    </row>
    <row r="643" spans="1:7" x14ac:dyDescent="0.4">
      <c r="A643" s="45" t="s">
        <v>2916</v>
      </c>
      <c r="B643" s="32">
        <v>642</v>
      </c>
      <c r="C643" s="1" t="s">
        <v>2321</v>
      </c>
      <c r="D643" s="1" t="s">
        <v>2916</v>
      </c>
      <c r="E643" s="1" t="s">
        <v>1947</v>
      </c>
      <c r="F643" s="1">
        <v>7</v>
      </c>
      <c r="G643" s="44" t="s">
        <v>946</v>
      </c>
    </row>
    <row r="644" spans="1:7" x14ac:dyDescent="0.4">
      <c r="A644" s="45" t="s">
        <v>621</v>
      </c>
      <c r="B644" s="32">
        <v>643</v>
      </c>
      <c r="C644" s="1" t="s">
        <v>620</v>
      </c>
      <c r="D644" s="1" t="s">
        <v>621</v>
      </c>
      <c r="E644" s="1" t="s">
        <v>1953</v>
      </c>
      <c r="F644" s="1">
        <v>28</v>
      </c>
      <c r="G644" s="44" t="s">
        <v>1813</v>
      </c>
    </row>
    <row r="645" spans="1:7" x14ac:dyDescent="0.4">
      <c r="A645" s="45" t="s">
        <v>2938</v>
      </c>
      <c r="B645" s="32">
        <v>644</v>
      </c>
      <c r="C645" s="1" t="s">
        <v>2338</v>
      </c>
      <c r="D645" s="1" t="s">
        <v>2938</v>
      </c>
      <c r="E645" s="1" t="s">
        <v>74</v>
      </c>
      <c r="F645" s="1">
        <v>20</v>
      </c>
      <c r="G645" s="44" t="s">
        <v>945</v>
      </c>
    </row>
    <row r="646" spans="1:7" x14ac:dyDescent="0.4">
      <c r="A646" s="45" t="s">
        <v>2943</v>
      </c>
      <c r="B646" s="32">
        <v>645</v>
      </c>
      <c r="C646" s="1" t="s">
        <v>2341</v>
      </c>
      <c r="D646" s="1" t="s">
        <v>2943</v>
      </c>
      <c r="E646" s="1" t="s">
        <v>19</v>
      </c>
      <c r="F646" s="1">
        <v>1</v>
      </c>
      <c r="G646" s="44" t="s">
        <v>947</v>
      </c>
    </row>
    <row r="647" spans="1:7" x14ac:dyDescent="0.4">
      <c r="A647" s="45" t="s">
        <v>455</v>
      </c>
      <c r="B647" s="32">
        <v>646</v>
      </c>
      <c r="C647" s="1" t="s">
        <v>454</v>
      </c>
      <c r="D647" s="1" t="s">
        <v>455</v>
      </c>
      <c r="E647" s="1" t="s">
        <v>93</v>
      </c>
      <c r="F647" s="1">
        <v>8</v>
      </c>
      <c r="G647" s="44" t="s">
        <v>947</v>
      </c>
    </row>
    <row r="648" spans="1:7" x14ac:dyDescent="0.4">
      <c r="A648" s="45" t="s">
        <v>1267</v>
      </c>
      <c r="B648" s="32">
        <v>647</v>
      </c>
      <c r="C648" s="1" t="s">
        <v>1608</v>
      </c>
      <c r="D648" s="1" t="s">
        <v>1267</v>
      </c>
      <c r="E648" s="1" t="s">
        <v>74</v>
      </c>
      <c r="F648" s="1">
        <v>7</v>
      </c>
      <c r="G648" s="44" t="s">
        <v>1813</v>
      </c>
    </row>
    <row r="649" spans="1:7" x14ac:dyDescent="0.4">
      <c r="A649" s="45" t="s">
        <v>311</v>
      </c>
      <c r="B649" s="32">
        <v>648</v>
      </c>
      <c r="C649" s="1" t="s">
        <v>310</v>
      </c>
      <c r="D649" s="1" t="s">
        <v>311</v>
      </c>
      <c r="E649" s="1" t="s">
        <v>74</v>
      </c>
      <c r="F649" s="1">
        <v>10</v>
      </c>
      <c r="G649" s="44" t="s">
        <v>945</v>
      </c>
    </row>
    <row r="650" spans="1:7" x14ac:dyDescent="0.4">
      <c r="A650" s="45" t="s">
        <v>301</v>
      </c>
      <c r="B650" s="32">
        <v>649</v>
      </c>
      <c r="C650" s="1" t="s">
        <v>300</v>
      </c>
      <c r="D650" s="1" t="s">
        <v>301</v>
      </c>
      <c r="E650" s="1" t="s">
        <v>93</v>
      </c>
      <c r="F650" s="1">
        <v>18</v>
      </c>
      <c r="G650" s="44" t="s">
        <v>945</v>
      </c>
    </row>
    <row r="651" spans="1:7" x14ac:dyDescent="0.4">
      <c r="A651" s="45" t="s">
        <v>1270</v>
      </c>
      <c r="B651" s="32">
        <v>650</v>
      </c>
      <c r="C651" s="1" t="s">
        <v>1611</v>
      </c>
      <c r="D651" s="1" t="s">
        <v>1270</v>
      </c>
      <c r="E651" s="1" t="s">
        <v>74</v>
      </c>
      <c r="F651" s="1">
        <v>8</v>
      </c>
      <c r="G651" s="44" t="s">
        <v>944</v>
      </c>
    </row>
    <row r="652" spans="1:7" x14ac:dyDescent="0.4">
      <c r="A652" s="45" t="s">
        <v>211</v>
      </c>
      <c r="B652" s="32">
        <v>651</v>
      </c>
      <c r="C652" s="1" t="s">
        <v>210</v>
      </c>
      <c r="D652" s="1" t="s">
        <v>211</v>
      </c>
      <c r="E652" s="1" t="s">
        <v>0</v>
      </c>
      <c r="F652" s="1">
        <v>41</v>
      </c>
      <c r="G652" s="44" t="s">
        <v>945</v>
      </c>
    </row>
    <row r="653" spans="1:7" x14ac:dyDescent="0.4">
      <c r="A653" s="45" t="s">
        <v>462</v>
      </c>
      <c r="B653" s="32">
        <v>652</v>
      </c>
      <c r="C653" s="1" t="s">
        <v>461</v>
      </c>
      <c r="D653" s="1" t="s">
        <v>462</v>
      </c>
      <c r="E653" s="1" t="s">
        <v>74</v>
      </c>
      <c r="F653" s="1">
        <v>64</v>
      </c>
      <c r="G653" s="44" t="s">
        <v>947</v>
      </c>
    </row>
    <row r="654" spans="1:7" x14ac:dyDescent="0.4">
      <c r="A654" s="45" t="s">
        <v>1035</v>
      </c>
      <c r="B654" s="32">
        <v>653</v>
      </c>
      <c r="C654" s="1" t="s">
        <v>1034</v>
      </c>
      <c r="D654" s="1" t="s">
        <v>1035</v>
      </c>
      <c r="E654" s="1" t="s">
        <v>1963</v>
      </c>
      <c r="F654" s="1">
        <v>1</v>
      </c>
      <c r="G654" s="44" t="s">
        <v>952</v>
      </c>
    </row>
    <row r="655" spans="1:7" x14ac:dyDescent="0.4">
      <c r="A655" s="45" t="s">
        <v>3010</v>
      </c>
      <c r="B655" s="32">
        <v>654</v>
      </c>
      <c r="C655" s="1" t="s">
        <v>2387</v>
      </c>
      <c r="D655" s="1" t="s">
        <v>3010</v>
      </c>
      <c r="E655" s="1" t="s">
        <v>86</v>
      </c>
      <c r="F655" s="1">
        <v>1</v>
      </c>
      <c r="G655" s="44" t="s">
        <v>1813</v>
      </c>
    </row>
    <row r="656" spans="1:7" x14ac:dyDescent="0.4">
      <c r="A656" s="45" t="s">
        <v>1305</v>
      </c>
      <c r="B656" s="32">
        <v>655</v>
      </c>
      <c r="C656" s="1" t="s">
        <v>1646</v>
      </c>
      <c r="D656" s="1" t="s">
        <v>1305</v>
      </c>
      <c r="E656" s="1" t="s">
        <v>75</v>
      </c>
      <c r="F656" s="1">
        <v>2</v>
      </c>
      <c r="G656" s="44" t="s">
        <v>944</v>
      </c>
    </row>
    <row r="657" spans="1:7" x14ac:dyDescent="0.4">
      <c r="A657" s="45" t="s">
        <v>3426</v>
      </c>
      <c r="B657" s="32">
        <v>656</v>
      </c>
      <c r="C657" s="1" t="s">
        <v>3405</v>
      </c>
      <c r="D657" s="1" t="s">
        <v>3426</v>
      </c>
      <c r="E657" s="1" t="s">
        <v>1974</v>
      </c>
      <c r="F657" s="1">
        <v>16</v>
      </c>
      <c r="G657" s="44" t="s">
        <v>1856</v>
      </c>
    </row>
    <row r="658" spans="1:7" x14ac:dyDescent="0.4">
      <c r="A658" s="45" t="s">
        <v>354</v>
      </c>
      <c r="B658" s="32">
        <v>657</v>
      </c>
      <c r="C658" s="1" t="s">
        <v>353</v>
      </c>
      <c r="D658" s="1" t="s">
        <v>354</v>
      </c>
      <c r="E658" s="1" t="s">
        <v>1984</v>
      </c>
      <c r="F658" s="1">
        <v>24</v>
      </c>
      <c r="G658" s="44" t="s">
        <v>946</v>
      </c>
    </row>
    <row r="659" spans="1:7" x14ac:dyDescent="0.4">
      <c r="A659" s="45" t="s">
        <v>356</v>
      </c>
      <c r="B659" s="32">
        <v>658</v>
      </c>
      <c r="C659" s="1" t="s">
        <v>355</v>
      </c>
      <c r="D659" s="1" t="s">
        <v>356</v>
      </c>
      <c r="E659" s="1" t="s">
        <v>357</v>
      </c>
      <c r="F659" s="1">
        <v>26</v>
      </c>
      <c r="G659" s="44" t="s">
        <v>946</v>
      </c>
    </row>
    <row r="660" spans="1:7" x14ac:dyDescent="0.4">
      <c r="A660" s="45" t="s">
        <v>3089</v>
      </c>
      <c r="B660" s="32">
        <v>659</v>
      </c>
      <c r="C660" s="1" t="s">
        <v>2436</v>
      </c>
      <c r="D660" s="1" t="s">
        <v>3089</v>
      </c>
      <c r="E660" s="1" t="s">
        <v>3090</v>
      </c>
      <c r="F660" s="1">
        <v>1</v>
      </c>
      <c r="G660" s="44" t="s">
        <v>952</v>
      </c>
    </row>
    <row r="661" spans="1:7" x14ac:dyDescent="0.4">
      <c r="A661" s="45" t="s">
        <v>1326</v>
      </c>
      <c r="B661" s="32">
        <v>660</v>
      </c>
      <c r="C661" s="1" t="s">
        <v>1667</v>
      </c>
      <c r="D661" s="1" t="s">
        <v>1326</v>
      </c>
      <c r="E661" s="1" t="s">
        <v>2001</v>
      </c>
      <c r="F661" s="1">
        <v>34</v>
      </c>
      <c r="G661" s="44" t="s">
        <v>947</v>
      </c>
    </row>
    <row r="662" spans="1:7" x14ac:dyDescent="0.4">
      <c r="A662" s="45" t="s">
        <v>3112</v>
      </c>
      <c r="B662" s="32">
        <v>661</v>
      </c>
      <c r="C662" s="1" t="s">
        <v>2454</v>
      </c>
      <c r="D662" s="1" t="s">
        <v>3112</v>
      </c>
      <c r="E662" s="1" t="s">
        <v>814</v>
      </c>
      <c r="F662" s="1">
        <v>2</v>
      </c>
      <c r="G662" s="44" t="s">
        <v>1815</v>
      </c>
    </row>
    <row r="663" spans="1:7" x14ac:dyDescent="0.4">
      <c r="A663" s="45" t="s">
        <v>1332</v>
      </c>
      <c r="B663" s="32">
        <v>662</v>
      </c>
      <c r="C663" s="1" t="s">
        <v>1673</v>
      </c>
      <c r="D663" s="1" t="s">
        <v>1332</v>
      </c>
      <c r="E663" s="1" t="s">
        <v>1998</v>
      </c>
      <c r="F663" s="1">
        <v>57</v>
      </c>
      <c r="G663" s="44" t="s">
        <v>1852</v>
      </c>
    </row>
    <row r="664" spans="1:7" x14ac:dyDescent="0.4">
      <c r="A664" s="45" t="s">
        <v>3119</v>
      </c>
      <c r="B664" s="32">
        <v>663</v>
      </c>
      <c r="C664" s="1" t="s">
        <v>2459</v>
      </c>
      <c r="D664" s="1" t="s">
        <v>3119</v>
      </c>
      <c r="E664" s="1" t="s">
        <v>431</v>
      </c>
      <c r="F664" s="1">
        <v>1</v>
      </c>
      <c r="G664" s="44" t="s">
        <v>1852</v>
      </c>
    </row>
    <row r="665" spans="1:7" x14ac:dyDescent="0.4">
      <c r="A665" s="45" t="s">
        <v>3143</v>
      </c>
      <c r="B665" s="32">
        <v>664</v>
      </c>
      <c r="C665" s="1" t="s">
        <v>2477</v>
      </c>
      <c r="D665" s="1" t="s">
        <v>3143</v>
      </c>
      <c r="E665" s="1" t="s">
        <v>530</v>
      </c>
      <c r="F665" s="1">
        <v>2</v>
      </c>
      <c r="G665" s="44" t="s">
        <v>1815</v>
      </c>
    </row>
    <row r="666" spans="1:7" x14ac:dyDescent="0.4">
      <c r="A666" s="45" t="s">
        <v>3158</v>
      </c>
      <c r="B666" s="32">
        <v>665</v>
      </c>
      <c r="C666" s="1" t="s">
        <v>2486</v>
      </c>
      <c r="D666" s="1" t="s">
        <v>3158</v>
      </c>
      <c r="E666" s="1" t="s">
        <v>3159</v>
      </c>
      <c r="F666" s="1">
        <v>4</v>
      </c>
      <c r="G666" s="44" t="s">
        <v>945</v>
      </c>
    </row>
    <row r="667" spans="1:7" x14ac:dyDescent="0.4">
      <c r="A667" s="45" t="s">
        <v>3172</v>
      </c>
      <c r="B667" s="32">
        <v>666</v>
      </c>
      <c r="C667" s="1" t="s">
        <v>2494</v>
      </c>
      <c r="D667" s="1" t="s">
        <v>3172</v>
      </c>
      <c r="E667" s="1" t="s">
        <v>3173</v>
      </c>
      <c r="F667" s="1">
        <v>9</v>
      </c>
      <c r="G667" s="44" t="s">
        <v>953</v>
      </c>
    </row>
    <row r="668" spans="1:7" x14ac:dyDescent="0.4">
      <c r="A668" s="45" t="s">
        <v>443</v>
      </c>
      <c r="B668" s="32">
        <v>667</v>
      </c>
      <c r="C668" s="1" t="s">
        <v>442</v>
      </c>
      <c r="D668" s="1" t="s">
        <v>443</v>
      </c>
      <c r="E668" s="1" t="s">
        <v>4</v>
      </c>
      <c r="F668" s="1">
        <v>9</v>
      </c>
      <c r="G668" s="44" t="s">
        <v>947</v>
      </c>
    </row>
    <row r="669" spans="1:7" x14ac:dyDescent="0.4">
      <c r="A669" s="45" t="s">
        <v>40</v>
      </c>
      <c r="B669" s="32">
        <v>668</v>
      </c>
      <c r="C669" s="1" t="s">
        <v>39</v>
      </c>
      <c r="D669" s="1" t="s">
        <v>40</v>
      </c>
      <c r="E669" s="1" t="s">
        <v>2023</v>
      </c>
      <c r="F669" s="1">
        <v>62</v>
      </c>
      <c r="G669" s="44" t="s">
        <v>944</v>
      </c>
    </row>
    <row r="670" spans="1:7" x14ac:dyDescent="0.4">
      <c r="A670" s="45" t="s">
        <v>3184</v>
      </c>
      <c r="B670" s="32">
        <v>669</v>
      </c>
      <c r="C670" s="1" t="s">
        <v>2501</v>
      </c>
      <c r="D670" s="1" t="s">
        <v>3184</v>
      </c>
      <c r="E670" s="1" t="s">
        <v>3185</v>
      </c>
      <c r="F670" s="1">
        <v>6</v>
      </c>
      <c r="G670" s="44" t="s">
        <v>953</v>
      </c>
    </row>
    <row r="671" spans="1:7" x14ac:dyDescent="0.4">
      <c r="A671" s="45" t="s">
        <v>3201</v>
      </c>
      <c r="B671" s="32">
        <v>670</v>
      </c>
      <c r="C671" s="1" t="s">
        <v>2511</v>
      </c>
      <c r="D671" s="1" t="s">
        <v>3201</v>
      </c>
      <c r="E671" s="1" t="s">
        <v>3202</v>
      </c>
      <c r="F671" s="1">
        <v>1</v>
      </c>
      <c r="G671" s="44" t="s">
        <v>952</v>
      </c>
    </row>
    <row r="672" spans="1:7" x14ac:dyDescent="0.4">
      <c r="A672" s="45" t="s">
        <v>422</v>
      </c>
      <c r="B672" s="32">
        <v>671</v>
      </c>
      <c r="C672" s="1" t="s">
        <v>421</v>
      </c>
      <c r="D672" s="1" t="s">
        <v>422</v>
      </c>
      <c r="E672" s="1" t="s">
        <v>423</v>
      </c>
      <c r="F672" s="1">
        <v>11</v>
      </c>
      <c r="G672" s="44" t="s">
        <v>947</v>
      </c>
    </row>
    <row r="673" spans="1:7" x14ac:dyDescent="0.4">
      <c r="A673" s="45" t="s">
        <v>1367</v>
      </c>
      <c r="B673" s="32">
        <v>672</v>
      </c>
      <c r="C673" s="1" t="s">
        <v>1708</v>
      </c>
      <c r="D673" s="1" t="s">
        <v>1367</v>
      </c>
      <c r="E673" s="1" t="s">
        <v>2038</v>
      </c>
      <c r="F673" s="1">
        <v>3</v>
      </c>
      <c r="G673" s="44" t="s">
        <v>950</v>
      </c>
    </row>
    <row r="674" spans="1:7" x14ac:dyDescent="0.4">
      <c r="A674" s="45" t="s">
        <v>1372</v>
      </c>
      <c r="B674" s="32">
        <v>673</v>
      </c>
      <c r="C674" s="1" t="s">
        <v>1713</v>
      </c>
      <c r="D674" s="1" t="s">
        <v>1372</v>
      </c>
      <c r="E674" s="1" t="s">
        <v>2043</v>
      </c>
      <c r="F674" s="1">
        <v>2</v>
      </c>
      <c r="G674" s="44" t="s">
        <v>1841</v>
      </c>
    </row>
    <row r="675" spans="1:7" x14ac:dyDescent="0.4">
      <c r="A675" s="45" t="s">
        <v>1378</v>
      </c>
      <c r="B675" s="32">
        <v>674</v>
      </c>
      <c r="C675" s="1" t="s">
        <v>1719</v>
      </c>
      <c r="D675" s="1" t="s">
        <v>1378</v>
      </c>
      <c r="E675" s="1" t="s">
        <v>2048</v>
      </c>
      <c r="F675" s="1">
        <v>1</v>
      </c>
      <c r="G675" s="44" t="s">
        <v>1841</v>
      </c>
    </row>
    <row r="676" spans="1:7" x14ac:dyDescent="0.4">
      <c r="A676" s="45" t="s">
        <v>3231</v>
      </c>
      <c r="B676" s="32">
        <v>675</v>
      </c>
      <c r="C676" s="1" t="s">
        <v>2529</v>
      </c>
      <c r="D676" s="1" t="s">
        <v>3231</v>
      </c>
      <c r="E676" s="1" t="s">
        <v>3232</v>
      </c>
      <c r="F676" s="1">
        <v>1</v>
      </c>
      <c r="G676" s="44" t="s">
        <v>1841</v>
      </c>
    </row>
    <row r="677" spans="1:7" x14ac:dyDescent="0.4">
      <c r="A677" s="45" t="s">
        <v>1430</v>
      </c>
      <c r="B677" s="32">
        <v>676</v>
      </c>
      <c r="C677" s="1" t="s">
        <v>1771</v>
      </c>
      <c r="D677" s="1" t="s">
        <v>1430</v>
      </c>
      <c r="E677" s="1" t="s">
        <v>2090</v>
      </c>
      <c r="F677" s="1">
        <v>23</v>
      </c>
      <c r="G677" s="44" t="s">
        <v>1852</v>
      </c>
    </row>
    <row r="678" spans="1:7" x14ac:dyDescent="0.4">
      <c r="A678" s="45" t="s">
        <v>3335</v>
      </c>
      <c r="B678" s="32">
        <v>677</v>
      </c>
      <c r="C678" s="1" t="s">
        <v>2593</v>
      </c>
      <c r="D678" s="1" t="s">
        <v>3335</v>
      </c>
      <c r="E678" s="1" t="s">
        <v>3336</v>
      </c>
      <c r="F678" s="1">
        <v>1</v>
      </c>
      <c r="G678" s="44" t="s">
        <v>3399</v>
      </c>
    </row>
    <row r="679" spans="1:7" x14ac:dyDescent="0.4">
      <c r="A679" s="45" t="s">
        <v>3023</v>
      </c>
      <c r="B679" s="32">
        <v>678</v>
      </c>
      <c r="C679" s="1" t="s">
        <v>2597</v>
      </c>
      <c r="D679" s="1" t="s">
        <v>3023</v>
      </c>
      <c r="E679" s="1" t="s">
        <v>3024</v>
      </c>
      <c r="F679" s="1">
        <v>1</v>
      </c>
      <c r="G679" s="44" t="s">
        <v>949</v>
      </c>
    </row>
    <row r="680" spans="1:7" x14ac:dyDescent="0.4">
      <c r="A680" s="45" t="s">
        <v>1447</v>
      </c>
      <c r="B680" s="32">
        <v>679</v>
      </c>
      <c r="C680" s="1" t="s">
        <v>1788</v>
      </c>
      <c r="D680" s="1" t="s">
        <v>1447</v>
      </c>
      <c r="E680" s="1" t="s">
        <v>2102</v>
      </c>
      <c r="F680" s="1">
        <v>7</v>
      </c>
      <c r="G680" s="44" t="s">
        <v>949</v>
      </c>
    </row>
    <row r="681" spans="1:7" x14ac:dyDescent="0.4">
      <c r="A681" s="45" t="s">
        <v>1002</v>
      </c>
      <c r="B681" s="32">
        <v>680</v>
      </c>
      <c r="C681" s="1" t="s">
        <v>1001</v>
      </c>
      <c r="D681" s="1" t="s">
        <v>1002</v>
      </c>
      <c r="E681" s="1" t="s">
        <v>541</v>
      </c>
      <c r="F681" s="1">
        <v>2</v>
      </c>
      <c r="G681" s="44" t="s">
        <v>947</v>
      </c>
    </row>
    <row r="682" spans="1:7" x14ac:dyDescent="0.4">
      <c r="A682" s="45" t="s">
        <v>1469</v>
      </c>
      <c r="B682" s="32">
        <v>681</v>
      </c>
      <c r="C682" s="1" t="s">
        <v>1811</v>
      </c>
      <c r="D682" s="1" t="s">
        <v>1469</v>
      </c>
      <c r="E682" s="1" t="s">
        <v>2114</v>
      </c>
      <c r="F682" s="1">
        <v>15</v>
      </c>
      <c r="G682" s="44" t="s">
        <v>954</v>
      </c>
    </row>
    <row r="683" spans="1:7" x14ac:dyDescent="0.4">
      <c r="A683" s="45" t="s">
        <v>327</v>
      </c>
      <c r="B683" s="32">
        <v>682</v>
      </c>
      <c r="C683" s="1" t="s">
        <v>326</v>
      </c>
      <c r="D683" s="1" t="s">
        <v>327</v>
      </c>
      <c r="E683" s="1" t="s">
        <v>328</v>
      </c>
      <c r="F683" s="1">
        <v>8</v>
      </c>
      <c r="G683" s="44" t="s">
        <v>945</v>
      </c>
    </row>
    <row r="684" spans="1:7" x14ac:dyDescent="0.4">
      <c r="A684" s="45" t="s">
        <v>2650</v>
      </c>
      <c r="B684" s="32">
        <v>683</v>
      </c>
      <c r="C684" s="1" t="s">
        <v>2129</v>
      </c>
      <c r="D684" s="1" t="s">
        <v>2650</v>
      </c>
      <c r="E684" s="1" t="s">
        <v>1985</v>
      </c>
      <c r="F684" s="1">
        <v>1</v>
      </c>
      <c r="G684" s="44" t="s">
        <v>1813</v>
      </c>
    </row>
    <row r="685" spans="1:7" x14ac:dyDescent="0.4">
      <c r="A685" s="45" t="s">
        <v>2651</v>
      </c>
      <c r="B685" s="32">
        <v>684</v>
      </c>
      <c r="C685" s="1" t="s">
        <v>2130</v>
      </c>
      <c r="D685" s="1" t="s">
        <v>2651</v>
      </c>
      <c r="E685" s="1" t="s">
        <v>2652</v>
      </c>
      <c r="F685" s="1">
        <v>1</v>
      </c>
      <c r="G685" s="44" t="s">
        <v>1813</v>
      </c>
    </row>
    <row r="686" spans="1:7" x14ac:dyDescent="0.4">
      <c r="A686" s="45" t="s">
        <v>1130</v>
      </c>
      <c r="B686" s="32">
        <v>685</v>
      </c>
      <c r="C686" s="1" t="s">
        <v>1472</v>
      </c>
      <c r="D686" s="1" t="s">
        <v>1130</v>
      </c>
      <c r="E686" s="1" t="s">
        <v>1818</v>
      </c>
      <c r="F686" s="1">
        <v>2</v>
      </c>
      <c r="G686" s="44" t="s">
        <v>1813</v>
      </c>
    </row>
    <row r="687" spans="1:7" x14ac:dyDescent="0.4">
      <c r="A687" s="45" t="s">
        <v>2655</v>
      </c>
      <c r="B687" s="32">
        <v>686</v>
      </c>
      <c r="C687" s="1" t="s">
        <v>2133</v>
      </c>
      <c r="D687" s="1" t="s">
        <v>2655</v>
      </c>
      <c r="E687" s="1" t="s">
        <v>2656</v>
      </c>
      <c r="F687" s="1">
        <v>2</v>
      </c>
      <c r="G687" s="44" t="s">
        <v>1813</v>
      </c>
    </row>
    <row r="688" spans="1:7" x14ac:dyDescent="0.4">
      <c r="A688" s="45" t="s">
        <v>1133</v>
      </c>
      <c r="B688" s="32">
        <v>687</v>
      </c>
      <c r="C688" s="1" t="s">
        <v>1475</v>
      </c>
      <c r="D688" s="1" t="s">
        <v>1133</v>
      </c>
      <c r="E688" s="1" t="s">
        <v>1822</v>
      </c>
      <c r="F688" s="1">
        <v>4</v>
      </c>
      <c r="G688" s="44" t="s">
        <v>951</v>
      </c>
    </row>
    <row r="689" spans="1:7" x14ac:dyDescent="0.4">
      <c r="A689" s="45" t="s">
        <v>566</v>
      </c>
      <c r="B689" s="32">
        <v>688</v>
      </c>
      <c r="C689" s="1" t="s">
        <v>565</v>
      </c>
      <c r="D689" s="1" t="s">
        <v>566</v>
      </c>
      <c r="E689" s="1" t="s">
        <v>1824</v>
      </c>
      <c r="F689" s="1">
        <v>65</v>
      </c>
      <c r="G689" s="44" t="s">
        <v>951</v>
      </c>
    </row>
    <row r="690" spans="1:7" x14ac:dyDescent="0.4">
      <c r="A690" s="45" t="s">
        <v>719</v>
      </c>
      <c r="B690" s="32">
        <v>689</v>
      </c>
      <c r="C690" s="1" t="s">
        <v>718</v>
      </c>
      <c r="D690" s="1" t="s">
        <v>719</v>
      </c>
      <c r="E690" s="1" t="s">
        <v>1840</v>
      </c>
      <c r="F690" s="1">
        <v>2</v>
      </c>
      <c r="G690" s="44" t="s">
        <v>953</v>
      </c>
    </row>
    <row r="691" spans="1:7" x14ac:dyDescent="0.4">
      <c r="A691" s="45" t="s">
        <v>1147</v>
      </c>
      <c r="B691" s="32">
        <v>690</v>
      </c>
      <c r="C691" s="1" t="s">
        <v>1488</v>
      </c>
      <c r="D691" s="1" t="s">
        <v>1147</v>
      </c>
      <c r="E691" s="1" t="s">
        <v>1842</v>
      </c>
      <c r="F691" s="1">
        <v>2</v>
      </c>
      <c r="G691" s="44" t="s">
        <v>945</v>
      </c>
    </row>
    <row r="692" spans="1:7" x14ac:dyDescent="0.4">
      <c r="A692" s="45" t="s">
        <v>2705</v>
      </c>
      <c r="B692" s="32">
        <v>691</v>
      </c>
      <c r="C692" s="1" t="s">
        <v>2162</v>
      </c>
      <c r="D692" s="1" t="s">
        <v>2705</v>
      </c>
      <c r="E692" s="1" t="s">
        <v>2706</v>
      </c>
      <c r="F692" s="1">
        <v>2</v>
      </c>
      <c r="G692" s="44" t="s">
        <v>951</v>
      </c>
    </row>
    <row r="693" spans="1:7" x14ac:dyDescent="0.4">
      <c r="A693" s="45" t="s">
        <v>2708</v>
      </c>
      <c r="B693" s="32">
        <v>692</v>
      </c>
      <c r="C693" s="1" t="s">
        <v>2164</v>
      </c>
      <c r="D693" s="1" t="s">
        <v>2708</v>
      </c>
      <c r="E693" s="1" t="s">
        <v>76</v>
      </c>
      <c r="F693" s="1">
        <v>4</v>
      </c>
      <c r="G693" s="44" t="s">
        <v>944</v>
      </c>
    </row>
    <row r="694" spans="1:7" x14ac:dyDescent="0.4">
      <c r="A694" s="45" t="s">
        <v>127</v>
      </c>
      <c r="B694" s="32">
        <v>693</v>
      </c>
      <c r="C694" s="1" t="s">
        <v>126</v>
      </c>
      <c r="D694" s="1" t="s">
        <v>127</v>
      </c>
      <c r="E694" s="1" t="s">
        <v>1849</v>
      </c>
      <c r="F694" s="1">
        <v>76</v>
      </c>
      <c r="G694" s="44" t="s">
        <v>945</v>
      </c>
    </row>
    <row r="695" spans="1:7" x14ac:dyDescent="0.4">
      <c r="A695" s="45" t="s">
        <v>1159</v>
      </c>
      <c r="B695" s="32">
        <v>694</v>
      </c>
      <c r="C695" s="1" t="s">
        <v>1500</v>
      </c>
      <c r="D695" s="1" t="s">
        <v>1159</v>
      </c>
      <c r="E695" s="1" t="s">
        <v>1858</v>
      </c>
      <c r="F695" s="1">
        <v>5</v>
      </c>
      <c r="G695" s="44" t="s">
        <v>950</v>
      </c>
    </row>
    <row r="696" spans="1:7" x14ac:dyDescent="0.4">
      <c r="A696" s="45" t="s">
        <v>629</v>
      </c>
      <c r="B696" s="32">
        <v>695</v>
      </c>
      <c r="C696" s="1" t="s">
        <v>628</v>
      </c>
      <c r="D696" s="1" t="s">
        <v>629</v>
      </c>
      <c r="E696" s="1" t="s">
        <v>23</v>
      </c>
      <c r="F696" s="1">
        <v>5</v>
      </c>
      <c r="G696" s="44" t="s">
        <v>1827</v>
      </c>
    </row>
    <row r="697" spans="1:7" x14ac:dyDescent="0.4">
      <c r="A697" s="45" t="s">
        <v>1164</v>
      </c>
      <c r="B697" s="32">
        <v>696</v>
      </c>
      <c r="C697" s="1" t="s">
        <v>1505</v>
      </c>
      <c r="D697" s="1" t="s">
        <v>1164</v>
      </c>
      <c r="E697" s="1" t="s">
        <v>2722</v>
      </c>
      <c r="F697" s="1">
        <v>17</v>
      </c>
      <c r="G697" s="44" t="s">
        <v>944</v>
      </c>
    </row>
    <row r="698" spans="1:7" x14ac:dyDescent="0.4">
      <c r="A698" s="45" t="s">
        <v>2725</v>
      </c>
      <c r="B698" s="32">
        <v>697</v>
      </c>
      <c r="C698" s="1" t="s">
        <v>2178</v>
      </c>
      <c r="D698" s="1" t="s">
        <v>2725</v>
      </c>
      <c r="E698" s="1" t="s">
        <v>107</v>
      </c>
      <c r="F698" s="1">
        <v>2</v>
      </c>
      <c r="G698" s="44" t="s">
        <v>950</v>
      </c>
    </row>
    <row r="699" spans="1:7" x14ac:dyDescent="0.4">
      <c r="A699" s="45" t="s">
        <v>2727</v>
      </c>
      <c r="B699" s="32">
        <v>698</v>
      </c>
      <c r="C699" s="1" t="s">
        <v>2180</v>
      </c>
      <c r="D699" s="1" t="s">
        <v>2727</v>
      </c>
      <c r="E699" s="1" t="s">
        <v>2728</v>
      </c>
      <c r="F699" s="1">
        <v>2</v>
      </c>
      <c r="G699" s="44" t="s">
        <v>950</v>
      </c>
    </row>
    <row r="700" spans="1:7" x14ac:dyDescent="0.4">
      <c r="A700" s="45" t="s">
        <v>1165</v>
      </c>
      <c r="B700" s="32">
        <v>699</v>
      </c>
      <c r="C700" s="1" t="s">
        <v>1506</v>
      </c>
      <c r="D700" s="1" t="s">
        <v>1165</v>
      </c>
      <c r="E700" s="1" t="s">
        <v>431</v>
      </c>
      <c r="F700" s="1">
        <v>1</v>
      </c>
      <c r="G700" s="44" t="s">
        <v>950</v>
      </c>
    </row>
    <row r="701" spans="1:7" x14ac:dyDescent="0.4">
      <c r="A701" s="45" t="s">
        <v>2733</v>
      </c>
      <c r="B701" s="32">
        <v>700</v>
      </c>
      <c r="C701" s="1" t="s">
        <v>2184</v>
      </c>
      <c r="D701" s="1" t="s">
        <v>2733</v>
      </c>
      <c r="E701" s="1" t="s">
        <v>30</v>
      </c>
      <c r="F701" s="1">
        <v>13</v>
      </c>
      <c r="G701" s="44" t="s">
        <v>945</v>
      </c>
    </row>
    <row r="702" spans="1:7" x14ac:dyDescent="0.4">
      <c r="A702" s="45" t="s">
        <v>2755</v>
      </c>
      <c r="B702" s="32">
        <v>701</v>
      </c>
      <c r="C702" s="1" t="s">
        <v>2198</v>
      </c>
      <c r="D702" s="1" t="s">
        <v>2755</v>
      </c>
      <c r="E702" s="1" t="s">
        <v>3</v>
      </c>
      <c r="F702" s="1">
        <v>3</v>
      </c>
      <c r="G702" s="44" t="s">
        <v>1827</v>
      </c>
    </row>
    <row r="703" spans="1:7" x14ac:dyDescent="0.4">
      <c r="A703" s="45" t="s">
        <v>168</v>
      </c>
      <c r="B703" s="32">
        <v>702</v>
      </c>
      <c r="C703" s="1" t="s">
        <v>167</v>
      </c>
      <c r="D703" s="1" t="s">
        <v>168</v>
      </c>
      <c r="E703" s="1" t="s">
        <v>1867</v>
      </c>
      <c r="F703" s="1">
        <v>8</v>
      </c>
      <c r="G703" s="44" t="s">
        <v>945</v>
      </c>
    </row>
    <row r="704" spans="1:7" x14ac:dyDescent="0.4">
      <c r="A704" s="45" t="s">
        <v>2776</v>
      </c>
      <c r="B704" s="32">
        <v>703</v>
      </c>
      <c r="C704" s="1" t="s">
        <v>2216</v>
      </c>
      <c r="D704" s="1" t="s">
        <v>2776</v>
      </c>
      <c r="E704" s="1" t="s">
        <v>431</v>
      </c>
      <c r="F704" s="1">
        <v>13</v>
      </c>
      <c r="G704" s="44" t="s">
        <v>947</v>
      </c>
    </row>
    <row r="705" spans="1:7" x14ac:dyDescent="0.4">
      <c r="A705" s="45" t="s">
        <v>2789</v>
      </c>
      <c r="B705" s="32">
        <v>704</v>
      </c>
      <c r="C705" s="1" t="s">
        <v>2226</v>
      </c>
      <c r="D705" s="1" t="s">
        <v>2789</v>
      </c>
      <c r="E705" s="1" t="s">
        <v>2790</v>
      </c>
      <c r="F705" s="1">
        <v>12</v>
      </c>
      <c r="G705" s="44" t="s">
        <v>1852</v>
      </c>
    </row>
    <row r="706" spans="1:7" x14ac:dyDescent="0.4">
      <c r="A706" s="45" t="s">
        <v>1095</v>
      </c>
      <c r="B706" s="32">
        <v>705</v>
      </c>
      <c r="C706" s="1" t="s">
        <v>1094</v>
      </c>
      <c r="D706" s="1" t="s">
        <v>1095</v>
      </c>
      <c r="E706" s="1" t="s">
        <v>885</v>
      </c>
      <c r="F706" s="1">
        <v>33</v>
      </c>
      <c r="G706" s="44" t="s">
        <v>1852</v>
      </c>
    </row>
    <row r="707" spans="1:7" x14ac:dyDescent="0.4">
      <c r="A707" s="45" t="s">
        <v>1212</v>
      </c>
      <c r="B707" s="32">
        <v>706</v>
      </c>
      <c r="C707" s="1" t="s">
        <v>1553</v>
      </c>
      <c r="D707" s="1" t="s">
        <v>1212</v>
      </c>
      <c r="E707" s="1" t="s">
        <v>1899</v>
      </c>
      <c r="F707" s="1">
        <v>14</v>
      </c>
      <c r="G707" s="44" t="s">
        <v>1856</v>
      </c>
    </row>
    <row r="708" spans="1:7" x14ac:dyDescent="0.4">
      <c r="A708" s="45" t="s">
        <v>825</v>
      </c>
      <c r="B708" s="32">
        <v>707</v>
      </c>
      <c r="C708" s="1" t="s">
        <v>824</v>
      </c>
      <c r="D708" s="1" t="s">
        <v>825</v>
      </c>
      <c r="E708" s="1" t="s">
        <v>826</v>
      </c>
      <c r="F708" s="1">
        <v>14</v>
      </c>
      <c r="G708" s="44" t="s">
        <v>1856</v>
      </c>
    </row>
    <row r="709" spans="1:7" x14ac:dyDescent="0.4">
      <c r="A709" s="45" t="s">
        <v>982</v>
      </c>
      <c r="B709" s="32">
        <v>708</v>
      </c>
      <c r="C709" s="1" t="s">
        <v>981</v>
      </c>
      <c r="D709" s="1" t="s">
        <v>982</v>
      </c>
      <c r="E709" s="1" t="s">
        <v>175</v>
      </c>
      <c r="F709" s="1">
        <v>26</v>
      </c>
      <c r="G709" s="44" t="s">
        <v>945</v>
      </c>
    </row>
    <row r="710" spans="1:7" x14ac:dyDescent="0.4">
      <c r="A710" s="45" t="s">
        <v>2849</v>
      </c>
      <c r="B710" s="32">
        <v>709</v>
      </c>
      <c r="C710" s="1" t="s">
        <v>2266</v>
      </c>
      <c r="D710" s="1" t="s">
        <v>2849</v>
      </c>
      <c r="E710" s="1" t="s">
        <v>2850</v>
      </c>
      <c r="F710" s="1">
        <v>5</v>
      </c>
      <c r="G710" s="44" t="s">
        <v>1856</v>
      </c>
    </row>
    <row r="711" spans="1:7" x14ac:dyDescent="0.4">
      <c r="A711" s="45" t="s">
        <v>181</v>
      </c>
      <c r="B711" s="32">
        <v>710</v>
      </c>
      <c r="C711" s="1" t="s">
        <v>180</v>
      </c>
      <c r="D711" s="1" t="s">
        <v>181</v>
      </c>
      <c r="E711" s="1" t="s">
        <v>23</v>
      </c>
      <c r="F711" s="1">
        <v>4</v>
      </c>
      <c r="G711" s="44" t="s">
        <v>945</v>
      </c>
    </row>
    <row r="712" spans="1:7" x14ac:dyDescent="0.4">
      <c r="A712" s="45" t="s">
        <v>179</v>
      </c>
      <c r="B712" s="32">
        <v>711</v>
      </c>
      <c r="C712" s="1" t="s">
        <v>178</v>
      </c>
      <c r="D712" s="1" t="s">
        <v>179</v>
      </c>
      <c r="E712" s="1" t="s">
        <v>23</v>
      </c>
      <c r="F712" s="1">
        <v>2</v>
      </c>
      <c r="G712" s="44" t="s">
        <v>945</v>
      </c>
    </row>
    <row r="713" spans="1:7" x14ac:dyDescent="0.4">
      <c r="A713" s="45" t="s">
        <v>2862</v>
      </c>
      <c r="B713" s="32">
        <v>712</v>
      </c>
      <c r="C713" s="1" t="s">
        <v>2276</v>
      </c>
      <c r="D713" s="1" t="s">
        <v>2862</v>
      </c>
      <c r="E713" s="1" t="s">
        <v>434</v>
      </c>
      <c r="F713" s="1">
        <v>6</v>
      </c>
      <c r="G713" s="44" t="s">
        <v>950</v>
      </c>
    </row>
    <row r="714" spans="1:7" x14ac:dyDescent="0.4">
      <c r="A714" s="45" t="s">
        <v>2867</v>
      </c>
      <c r="B714" s="32">
        <v>713</v>
      </c>
      <c r="C714" s="1" t="s">
        <v>2280</v>
      </c>
      <c r="D714" s="1" t="s">
        <v>2867</v>
      </c>
      <c r="E714" s="1" t="s">
        <v>2868</v>
      </c>
      <c r="F714" s="1">
        <v>8</v>
      </c>
      <c r="G714" s="44" t="s">
        <v>952</v>
      </c>
    </row>
    <row r="715" spans="1:7" x14ac:dyDescent="0.4">
      <c r="A715" s="45" t="s">
        <v>2872</v>
      </c>
      <c r="B715" s="32">
        <v>714</v>
      </c>
      <c r="C715" s="1" t="s">
        <v>2283</v>
      </c>
      <c r="D715" s="1" t="s">
        <v>2872</v>
      </c>
      <c r="E715" s="1" t="s">
        <v>1923</v>
      </c>
      <c r="F715" s="1">
        <v>2</v>
      </c>
      <c r="G715" s="44" t="s">
        <v>1903</v>
      </c>
    </row>
    <row r="716" spans="1:7" x14ac:dyDescent="0.4">
      <c r="A716" s="45" t="s">
        <v>669</v>
      </c>
      <c r="B716" s="32">
        <v>715</v>
      </c>
      <c r="C716" s="1" t="s">
        <v>668</v>
      </c>
      <c r="D716" s="1" t="s">
        <v>669</v>
      </c>
      <c r="E716" s="1" t="s">
        <v>434</v>
      </c>
      <c r="F716" s="1">
        <v>7</v>
      </c>
      <c r="G716" s="44" t="s">
        <v>1827</v>
      </c>
    </row>
    <row r="717" spans="1:7" x14ac:dyDescent="0.4">
      <c r="A717" s="45" t="s">
        <v>2874</v>
      </c>
      <c r="B717" s="32">
        <v>716</v>
      </c>
      <c r="C717" s="1" t="s">
        <v>2285</v>
      </c>
      <c r="D717" s="1" t="s">
        <v>2874</v>
      </c>
      <c r="E717" s="1" t="s">
        <v>107</v>
      </c>
      <c r="F717" s="1">
        <v>1</v>
      </c>
      <c r="G717" s="44" t="s">
        <v>1852</v>
      </c>
    </row>
    <row r="718" spans="1:7" x14ac:dyDescent="0.4">
      <c r="A718" s="45" t="s">
        <v>2877</v>
      </c>
      <c r="B718" s="32">
        <v>717</v>
      </c>
      <c r="C718" s="1" t="s">
        <v>2288</v>
      </c>
      <c r="D718" s="1" t="s">
        <v>2877</v>
      </c>
      <c r="E718" s="1" t="s">
        <v>859</v>
      </c>
      <c r="F718" s="1">
        <v>3</v>
      </c>
      <c r="G718" s="44" t="s">
        <v>953</v>
      </c>
    </row>
    <row r="719" spans="1:7" x14ac:dyDescent="0.4">
      <c r="A719" s="45" t="s">
        <v>207</v>
      </c>
      <c r="B719" s="32">
        <v>718</v>
      </c>
      <c r="C719" s="1" t="s">
        <v>206</v>
      </c>
      <c r="D719" s="1" t="s">
        <v>207</v>
      </c>
      <c r="E719" s="1" t="s">
        <v>23</v>
      </c>
      <c r="F719" s="1">
        <v>23</v>
      </c>
      <c r="G719" s="44" t="s">
        <v>945</v>
      </c>
    </row>
    <row r="720" spans="1:7" x14ac:dyDescent="0.4">
      <c r="A720" s="45" t="s">
        <v>343</v>
      </c>
      <c r="B720" s="32">
        <v>719</v>
      </c>
      <c r="C720" s="1" t="s">
        <v>342</v>
      </c>
      <c r="D720" s="1" t="s">
        <v>343</v>
      </c>
      <c r="E720" s="1" t="s">
        <v>93</v>
      </c>
      <c r="F720" s="1">
        <v>81</v>
      </c>
      <c r="G720" s="44" t="s">
        <v>945</v>
      </c>
    </row>
    <row r="721" spans="1:7" x14ac:dyDescent="0.4">
      <c r="A721" s="45" t="s">
        <v>2932</v>
      </c>
      <c r="B721" s="32">
        <v>720</v>
      </c>
      <c r="C721" s="1" t="s">
        <v>2333</v>
      </c>
      <c r="D721" s="1" t="s">
        <v>2932</v>
      </c>
      <c r="E721" s="1" t="s">
        <v>74</v>
      </c>
      <c r="F721" s="1">
        <v>1</v>
      </c>
      <c r="G721" s="44" t="s">
        <v>950</v>
      </c>
    </row>
    <row r="722" spans="1:7" x14ac:dyDescent="0.4">
      <c r="A722" s="45" t="s">
        <v>2941</v>
      </c>
      <c r="B722" s="32">
        <v>721</v>
      </c>
      <c r="C722" s="1" t="s">
        <v>2340</v>
      </c>
      <c r="D722" s="1" t="s">
        <v>2941</v>
      </c>
      <c r="E722" s="1" t="s">
        <v>2942</v>
      </c>
      <c r="F722" s="1">
        <v>3</v>
      </c>
      <c r="G722" s="44" t="s">
        <v>946</v>
      </c>
    </row>
    <row r="723" spans="1:7" x14ac:dyDescent="0.4">
      <c r="A723" s="45" t="s">
        <v>1262</v>
      </c>
      <c r="B723" s="32">
        <v>722</v>
      </c>
      <c r="C723" s="1" t="s">
        <v>1603</v>
      </c>
      <c r="D723" s="1" t="s">
        <v>1262</v>
      </c>
      <c r="E723" s="1" t="s">
        <v>93</v>
      </c>
      <c r="F723" s="1">
        <v>6</v>
      </c>
      <c r="G723" s="44" t="s">
        <v>1813</v>
      </c>
    </row>
    <row r="724" spans="1:7" x14ac:dyDescent="0.4">
      <c r="A724" s="45" t="s">
        <v>2950</v>
      </c>
      <c r="B724" s="32">
        <v>723</v>
      </c>
      <c r="C724" s="1" t="s">
        <v>2345</v>
      </c>
      <c r="D724" s="1" t="s">
        <v>2950</v>
      </c>
      <c r="E724" s="1" t="s">
        <v>74</v>
      </c>
      <c r="F724" s="1">
        <v>1</v>
      </c>
      <c r="G724" s="44" t="s">
        <v>1827</v>
      </c>
    </row>
    <row r="725" spans="1:7" x14ac:dyDescent="0.4">
      <c r="A725" s="45" t="s">
        <v>307</v>
      </c>
      <c r="B725" s="32">
        <v>724</v>
      </c>
      <c r="C725" s="1" t="s">
        <v>306</v>
      </c>
      <c r="D725" s="1" t="s">
        <v>307</v>
      </c>
      <c r="E725" s="1" t="s">
        <v>93</v>
      </c>
      <c r="F725" s="1">
        <v>6</v>
      </c>
      <c r="G725" s="44" t="s">
        <v>945</v>
      </c>
    </row>
    <row r="726" spans="1:7" x14ac:dyDescent="0.4">
      <c r="A726" s="45" t="s">
        <v>1276</v>
      </c>
      <c r="B726" s="32">
        <v>725</v>
      </c>
      <c r="C726" s="1" t="s">
        <v>1617</v>
      </c>
      <c r="D726" s="1" t="s">
        <v>1276</v>
      </c>
      <c r="E726" s="1" t="s">
        <v>1960</v>
      </c>
      <c r="F726" s="1">
        <v>14</v>
      </c>
      <c r="G726" s="44" t="s">
        <v>1907</v>
      </c>
    </row>
    <row r="727" spans="1:7" x14ac:dyDescent="0.4">
      <c r="A727" s="45" t="s">
        <v>1280</v>
      </c>
      <c r="B727" s="32">
        <v>726</v>
      </c>
      <c r="C727" s="1" t="s">
        <v>1621</v>
      </c>
      <c r="D727" s="1" t="s">
        <v>1280</v>
      </c>
      <c r="E727" s="1" t="s">
        <v>341</v>
      </c>
      <c r="F727" s="1">
        <v>10</v>
      </c>
      <c r="G727" s="44" t="s">
        <v>1827</v>
      </c>
    </row>
    <row r="728" spans="1:7" x14ac:dyDescent="0.4">
      <c r="A728" s="45" t="s">
        <v>2984</v>
      </c>
      <c r="B728" s="32">
        <v>727</v>
      </c>
      <c r="C728" s="1" t="s">
        <v>2371</v>
      </c>
      <c r="D728" s="1" t="s">
        <v>2984</v>
      </c>
      <c r="E728" s="1" t="s">
        <v>615</v>
      </c>
      <c r="F728" s="1">
        <v>1</v>
      </c>
      <c r="G728" s="44" t="s">
        <v>952</v>
      </c>
    </row>
    <row r="729" spans="1:7" x14ac:dyDescent="0.4">
      <c r="A729" s="45" t="s">
        <v>1289</v>
      </c>
      <c r="B729" s="32">
        <v>728</v>
      </c>
      <c r="C729" s="1" t="s">
        <v>1630</v>
      </c>
      <c r="D729" s="1" t="s">
        <v>1289</v>
      </c>
      <c r="E729" s="1" t="s">
        <v>1966</v>
      </c>
      <c r="F729" s="1">
        <v>1</v>
      </c>
      <c r="G729" s="44" t="s">
        <v>952</v>
      </c>
    </row>
    <row r="730" spans="1:7" x14ac:dyDescent="0.4">
      <c r="A730" s="45" t="s">
        <v>610</v>
      </c>
      <c r="B730" s="32">
        <v>729</v>
      </c>
      <c r="C730" s="1" t="s">
        <v>609</v>
      </c>
      <c r="D730" s="1" t="s">
        <v>610</v>
      </c>
      <c r="E730" s="1" t="s">
        <v>74</v>
      </c>
      <c r="F730" s="1">
        <v>1</v>
      </c>
      <c r="G730" s="44" t="s">
        <v>952</v>
      </c>
    </row>
    <row r="731" spans="1:7" x14ac:dyDescent="0.4">
      <c r="A731" s="45" t="s">
        <v>1293</v>
      </c>
      <c r="B731" s="32">
        <v>730</v>
      </c>
      <c r="C731" s="1" t="s">
        <v>1634</v>
      </c>
      <c r="D731" s="1" t="s">
        <v>1293</v>
      </c>
      <c r="E731" s="1" t="s">
        <v>1921</v>
      </c>
      <c r="F731" s="1">
        <v>3</v>
      </c>
      <c r="G731" s="44" t="s">
        <v>952</v>
      </c>
    </row>
    <row r="732" spans="1:7" x14ac:dyDescent="0.4">
      <c r="A732" s="45" t="s">
        <v>410</v>
      </c>
      <c r="B732" s="32">
        <v>731</v>
      </c>
      <c r="C732" s="1" t="s">
        <v>409</v>
      </c>
      <c r="D732" s="1" t="s">
        <v>410</v>
      </c>
      <c r="E732" s="1" t="s">
        <v>3</v>
      </c>
      <c r="F732" s="1">
        <v>4</v>
      </c>
      <c r="G732" s="44" t="s">
        <v>947</v>
      </c>
    </row>
    <row r="733" spans="1:7" x14ac:dyDescent="0.4">
      <c r="A733" s="45" t="s">
        <v>3042</v>
      </c>
      <c r="B733" s="32">
        <v>732</v>
      </c>
      <c r="C733" s="1" t="s">
        <v>2405</v>
      </c>
      <c r="D733" s="1" t="s">
        <v>3042</v>
      </c>
      <c r="E733" s="1" t="s">
        <v>3043</v>
      </c>
      <c r="F733" s="1">
        <v>9</v>
      </c>
      <c r="G733" s="44" t="s">
        <v>1905</v>
      </c>
    </row>
    <row r="734" spans="1:7" x14ac:dyDescent="0.4">
      <c r="A734" s="45" t="s">
        <v>371</v>
      </c>
      <c r="B734" s="32">
        <v>733</v>
      </c>
      <c r="C734" s="1" t="s">
        <v>370</v>
      </c>
      <c r="D734" s="1" t="s">
        <v>371</v>
      </c>
      <c r="E734" s="1" t="s">
        <v>74</v>
      </c>
      <c r="F734" s="1">
        <v>19</v>
      </c>
      <c r="G734" s="44" t="s">
        <v>946</v>
      </c>
    </row>
    <row r="735" spans="1:7" x14ac:dyDescent="0.4">
      <c r="A735" s="45" t="s">
        <v>377</v>
      </c>
      <c r="B735" s="32">
        <v>734</v>
      </c>
      <c r="C735" s="1" t="s">
        <v>376</v>
      </c>
      <c r="D735" s="1" t="s">
        <v>377</v>
      </c>
      <c r="E735" s="1" t="s">
        <v>86</v>
      </c>
      <c r="F735" s="1">
        <v>4</v>
      </c>
      <c r="G735" s="44" t="s">
        <v>946</v>
      </c>
    </row>
    <row r="736" spans="1:7" x14ac:dyDescent="0.4">
      <c r="A736" s="45" t="s">
        <v>809</v>
      </c>
      <c r="B736" s="32">
        <v>735</v>
      </c>
      <c r="C736" s="1" t="s">
        <v>808</v>
      </c>
      <c r="D736" s="1" t="s">
        <v>809</v>
      </c>
      <c r="E736" s="1" t="s">
        <v>557</v>
      </c>
      <c r="F736" s="1">
        <v>4</v>
      </c>
      <c r="G736" s="44" t="s">
        <v>954</v>
      </c>
    </row>
    <row r="737" spans="1:7" x14ac:dyDescent="0.4">
      <c r="A737" s="45" t="s">
        <v>3069</v>
      </c>
      <c r="B737" s="32">
        <v>736</v>
      </c>
      <c r="C737" s="1" t="s">
        <v>2421</v>
      </c>
      <c r="D737" s="1" t="s">
        <v>3069</v>
      </c>
      <c r="E737" s="1" t="s">
        <v>3070</v>
      </c>
      <c r="F737" s="1">
        <v>1</v>
      </c>
      <c r="G737" s="44" t="s">
        <v>954</v>
      </c>
    </row>
    <row r="738" spans="1:7" x14ac:dyDescent="0.4">
      <c r="A738" s="45" t="s">
        <v>117</v>
      </c>
      <c r="B738" s="32">
        <v>737</v>
      </c>
      <c r="C738" s="1" t="s">
        <v>116</v>
      </c>
      <c r="D738" s="1" t="s">
        <v>117</v>
      </c>
      <c r="E738" s="1" t="s">
        <v>118</v>
      </c>
      <c r="F738" s="1">
        <v>17</v>
      </c>
      <c r="G738" s="44" t="s">
        <v>945</v>
      </c>
    </row>
    <row r="739" spans="1:7" x14ac:dyDescent="0.4">
      <c r="A739" s="45" t="s">
        <v>3094</v>
      </c>
      <c r="B739" s="32">
        <v>738</v>
      </c>
      <c r="C739" s="1" t="s">
        <v>2440</v>
      </c>
      <c r="D739" s="1" t="s">
        <v>3094</v>
      </c>
      <c r="E739" s="1" t="s">
        <v>430</v>
      </c>
      <c r="F739" s="1">
        <v>1</v>
      </c>
      <c r="G739" s="44" t="s">
        <v>1815</v>
      </c>
    </row>
    <row r="740" spans="1:7" x14ac:dyDescent="0.4">
      <c r="A740" s="45" t="s">
        <v>3105</v>
      </c>
      <c r="B740" s="32">
        <v>739</v>
      </c>
      <c r="C740" s="1" t="s">
        <v>2449</v>
      </c>
      <c r="D740" s="1" t="s">
        <v>3105</v>
      </c>
      <c r="E740" s="1" t="s">
        <v>3106</v>
      </c>
      <c r="F740" s="1">
        <v>59</v>
      </c>
      <c r="G740" s="44" t="s">
        <v>953</v>
      </c>
    </row>
    <row r="741" spans="1:7" x14ac:dyDescent="0.4">
      <c r="A741" s="45" t="s">
        <v>3127</v>
      </c>
      <c r="B741" s="32">
        <v>740</v>
      </c>
      <c r="C741" s="1" t="s">
        <v>2465</v>
      </c>
      <c r="D741" s="1" t="s">
        <v>3127</v>
      </c>
      <c r="E741" s="1" t="s">
        <v>23</v>
      </c>
      <c r="F741" s="1">
        <v>1</v>
      </c>
      <c r="G741" s="44" t="s">
        <v>948</v>
      </c>
    </row>
    <row r="742" spans="1:7" x14ac:dyDescent="0.4">
      <c r="A742" s="45" t="s">
        <v>3128</v>
      </c>
      <c r="B742" s="32">
        <v>741</v>
      </c>
      <c r="C742" s="1" t="s">
        <v>2466</v>
      </c>
      <c r="D742" s="1" t="s">
        <v>3128</v>
      </c>
      <c r="E742" s="1" t="s">
        <v>3129</v>
      </c>
      <c r="F742" s="1">
        <v>4</v>
      </c>
      <c r="G742" s="44" t="s">
        <v>948</v>
      </c>
    </row>
    <row r="743" spans="1:7" x14ac:dyDescent="0.4">
      <c r="A743" s="45" t="s">
        <v>773</v>
      </c>
      <c r="B743" s="32">
        <v>742</v>
      </c>
      <c r="C743" s="1" t="s">
        <v>772</v>
      </c>
      <c r="D743" s="1" t="s">
        <v>773</v>
      </c>
      <c r="E743" s="1" t="s">
        <v>774</v>
      </c>
      <c r="F743" s="1">
        <v>2</v>
      </c>
      <c r="G743" s="44" t="s">
        <v>954</v>
      </c>
    </row>
    <row r="744" spans="1:7" x14ac:dyDescent="0.4">
      <c r="A744" s="45" t="s">
        <v>3141</v>
      </c>
      <c r="B744" s="32">
        <v>743</v>
      </c>
      <c r="C744" s="1" t="s">
        <v>2476</v>
      </c>
      <c r="D744" s="1" t="s">
        <v>3141</v>
      </c>
      <c r="E744" s="1" t="s">
        <v>3142</v>
      </c>
      <c r="F744" s="1">
        <v>1</v>
      </c>
      <c r="G744" s="44" t="s">
        <v>952</v>
      </c>
    </row>
    <row r="745" spans="1:7" x14ac:dyDescent="0.4">
      <c r="A745" s="45" t="s">
        <v>3167</v>
      </c>
      <c r="B745" s="32">
        <v>744</v>
      </c>
      <c r="C745" s="1" t="s">
        <v>2491</v>
      </c>
      <c r="D745" s="1" t="s">
        <v>3167</v>
      </c>
      <c r="E745" s="1" t="s">
        <v>3168</v>
      </c>
      <c r="F745" s="1">
        <v>1</v>
      </c>
      <c r="G745" s="44" t="s">
        <v>953</v>
      </c>
    </row>
    <row r="746" spans="1:7" x14ac:dyDescent="0.4">
      <c r="A746" s="45" t="s">
        <v>3176</v>
      </c>
      <c r="B746" s="32">
        <v>745</v>
      </c>
      <c r="C746" s="1" t="s">
        <v>2496</v>
      </c>
      <c r="D746" s="1" t="s">
        <v>3176</v>
      </c>
      <c r="E746" s="1" t="s">
        <v>705</v>
      </c>
      <c r="F746" s="1">
        <v>3</v>
      </c>
      <c r="G746" s="44" t="s">
        <v>953</v>
      </c>
    </row>
    <row r="747" spans="1:7" x14ac:dyDescent="0.4">
      <c r="A747" s="45" t="s">
        <v>3182</v>
      </c>
      <c r="B747" s="32">
        <v>746</v>
      </c>
      <c r="C747" s="1" t="s">
        <v>2500</v>
      </c>
      <c r="D747" s="1" t="s">
        <v>3182</v>
      </c>
      <c r="E747" s="1" t="s">
        <v>23</v>
      </c>
      <c r="F747" s="1">
        <v>7</v>
      </c>
      <c r="G747" s="44" t="s">
        <v>947</v>
      </c>
    </row>
    <row r="748" spans="1:7" x14ac:dyDescent="0.4">
      <c r="A748" s="45" t="s">
        <v>34</v>
      </c>
      <c r="B748" s="32">
        <v>747</v>
      </c>
      <c r="C748" s="1" t="s">
        <v>33</v>
      </c>
      <c r="D748" s="1" t="s">
        <v>34</v>
      </c>
      <c r="E748" s="1" t="s">
        <v>3390</v>
      </c>
      <c r="F748" s="1">
        <v>6</v>
      </c>
      <c r="G748" s="44" t="s">
        <v>944</v>
      </c>
    </row>
    <row r="749" spans="1:7" x14ac:dyDescent="0.4">
      <c r="A749" s="45" t="s">
        <v>740</v>
      </c>
      <c r="B749" s="32">
        <v>748</v>
      </c>
      <c r="C749" s="1" t="s">
        <v>739</v>
      </c>
      <c r="D749" s="1" t="s">
        <v>740</v>
      </c>
      <c r="E749" s="1" t="s">
        <v>741</v>
      </c>
      <c r="F749" s="1">
        <v>2</v>
      </c>
      <c r="G749" s="44" t="s">
        <v>953</v>
      </c>
    </row>
    <row r="750" spans="1:7" x14ac:dyDescent="0.4">
      <c r="A750" s="45" t="s">
        <v>3194</v>
      </c>
      <c r="B750" s="32">
        <v>749</v>
      </c>
      <c r="C750" s="1" t="s">
        <v>2506</v>
      </c>
      <c r="D750" s="1" t="s">
        <v>3194</v>
      </c>
      <c r="E750" s="1" t="s">
        <v>3195</v>
      </c>
      <c r="F750" s="1">
        <v>1</v>
      </c>
      <c r="G750" s="44" t="s">
        <v>949</v>
      </c>
    </row>
    <row r="751" spans="1:7" x14ac:dyDescent="0.4">
      <c r="A751" s="45" t="s">
        <v>3198</v>
      </c>
      <c r="B751" s="32">
        <v>750</v>
      </c>
      <c r="C751" s="1" t="s">
        <v>2509</v>
      </c>
      <c r="D751" s="1" t="s">
        <v>3198</v>
      </c>
      <c r="E751" s="1" t="s">
        <v>1949</v>
      </c>
      <c r="F751" s="1">
        <v>11</v>
      </c>
      <c r="G751" s="44" t="s">
        <v>948</v>
      </c>
    </row>
    <row r="752" spans="1:7" x14ac:dyDescent="0.4">
      <c r="A752" s="45" t="s">
        <v>3427</v>
      </c>
      <c r="B752" s="32">
        <v>751</v>
      </c>
      <c r="C752" s="1" t="s">
        <v>3406</v>
      </c>
      <c r="D752" s="1" t="s">
        <v>3427</v>
      </c>
      <c r="E752" s="1" t="s">
        <v>537</v>
      </c>
      <c r="F752" s="1">
        <v>1</v>
      </c>
      <c r="G752" s="44" t="s">
        <v>954</v>
      </c>
    </row>
    <row r="753" spans="1:7" x14ac:dyDescent="0.4">
      <c r="A753" s="45" t="s">
        <v>3203</v>
      </c>
      <c r="B753" s="32">
        <v>752</v>
      </c>
      <c r="C753" s="1" t="s">
        <v>2512</v>
      </c>
      <c r="D753" s="1" t="s">
        <v>3203</v>
      </c>
      <c r="E753" s="1" t="s">
        <v>2898</v>
      </c>
      <c r="F753" s="1">
        <v>1</v>
      </c>
      <c r="G753" s="44" t="s">
        <v>954</v>
      </c>
    </row>
    <row r="754" spans="1:7" x14ac:dyDescent="0.4">
      <c r="A754" s="45" t="s">
        <v>1365</v>
      </c>
      <c r="B754" s="32">
        <v>753</v>
      </c>
      <c r="C754" s="1" t="s">
        <v>1706</v>
      </c>
      <c r="D754" s="1" t="s">
        <v>1365</v>
      </c>
      <c r="E754" s="1" t="s">
        <v>175</v>
      </c>
      <c r="F754" s="1">
        <v>3</v>
      </c>
      <c r="G754" s="44" t="s">
        <v>947</v>
      </c>
    </row>
    <row r="755" spans="1:7" x14ac:dyDescent="0.4">
      <c r="A755" s="45" t="s">
        <v>3215</v>
      </c>
      <c r="B755" s="32">
        <v>754</v>
      </c>
      <c r="C755" s="1" t="s">
        <v>2520</v>
      </c>
      <c r="D755" s="1" t="s">
        <v>3215</v>
      </c>
      <c r="E755" s="1" t="s">
        <v>3216</v>
      </c>
      <c r="F755" s="1">
        <v>1</v>
      </c>
      <c r="G755" s="44" t="s">
        <v>1841</v>
      </c>
    </row>
    <row r="756" spans="1:7" x14ac:dyDescent="0.4">
      <c r="A756" s="45" t="s">
        <v>1384</v>
      </c>
      <c r="B756" s="32">
        <v>755</v>
      </c>
      <c r="C756" s="1" t="s">
        <v>1725</v>
      </c>
      <c r="D756" s="1" t="s">
        <v>1384</v>
      </c>
      <c r="E756" s="1" t="s">
        <v>2053</v>
      </c>
      <c r="F756" s="1">
        <v>5</v>
      </c>
      <c r="G756" s="44" t="s">
        <v>1841</v>
      </c>
    </row>
    <row r="757" spans="1:7" x14ac:dyDescent="0.4">
      <c r="A757" s="45" t="s">
        <v>3270</v>
      </c>
      <c r="B757" s="32">
        <v>756</v>
      </c>
      <c r="C757" s="1" t="s">
        <v>2553</v>
      </c>
      <c r="D757" s="1" t="s">
        <v>3270</v>
      </c>
      <c r="E757" s="1" t="s">
        <v>3271</v>
      </c>
      <c r="F757" s="1">
        <v>1</v>
      </c>
      <c r="G757" s="44" t="s">
        <v>1841</v>
      </c>
    </row>
    <row r="758" spans="1:7" x14ac:dyDescent="0.4">
      <c r="A758" s="45" t="s">
        <v>1421</v>
      </c>
      <c r="B758" s="32">
        <v>757</v>
      </c>
      <c r="C758" s="1" t="s">
        <v>1762</v>
      </c>
      <c r="D758" s="1" t="s">
        <v>1421</v>
      </c>
      <c r="E758" s="1" t="s">
        <v>2088</v>
      </c>
      <c r="F758" s="1">
        <v>354</v>
      </c>
      <c r="G758" s="44" t="s">
        <v>1920</v>
      </c>
    </row>
    <row r="759" spans="1:7" x14ac:dyDescent="0.4">
      <c r="A759" s="45" t="s">
        <v>400</v>
      </c>
      <c r="B759" s="32">
        <v>758</v>
      </c>
      <c r="C759" s="1" t="s">
        <v>399</v>
      </c>
      <c r="D759" s="1" t="s">
        <v>400</v>
      </c>
      <c r="E759" s="1" t="s">
        <v>107</v>
      </c>
      <c r="F759" s="1">
        <v>20</v>
      </c>
      <c r="G759" s="44" t="s">
        <v>947</v>
      </c>
    </row>
    <row r="760" spans="1:7" x14ac:dyDescent="0.4">
      <c r="A760" s="45" t="s">
        <v>1432</v>
      </c>
      <c r="B760" s="32">
        <v>759</v>
      </c>
      <c r="C760" s="1" t="s">
        <v>1773</v>
      </c>
      <c r="D760" s="1" t="s">
        <v>1432</v>
      </c>
      <c r="E760" s="1" t="s">
        <v>2091</v>
      </c>
      <c r="F760" s="1">
        <v>29</v>
      </c>
      <c r="G760" s="44" t="s">
        <v>1852</v>
      </c>
    </row>
    <row r="761" spans="1:7" x14ac:dyDescent="0.4">
      <c r="A761" s="45" t="s">
        <v>3346</v>
      </c>
      <c r="B761" s="32">
        <v>760</v>
      </c>
      <c r="C761" s="1" t="s">
        <v>2601</v>
      </c>
      <c r="D761" s="1" t="s">
        <v>3346</v>
      </c>
      <c r="E761" s="1" t="s">
        <v>607</v>
      </c>
      <c r="F761" s="1">
        <v>3</v>
      </c>
      <c r="G761" s="44" t="s">
        <v>949</v>
      </c>
    </row>
    <row r="762" spans="1:7" x14ac:dyDescent="0.4">
      <c r="A762" s="45" t="s">
        <v>3358</v>
      </c>
      <c r="B762" s="32">
        <v>761</v>
      </c>
      <c r="C762" s="1" t="s">
        <v>2610</v>
      </c>
      <c r="D762" s="1" t="s">
        <v>3358</v>
      </c>
      <c r="E762" s="1" t="s">
        <v>1844</v>
      </c>
      <c r="F762" s="1">
        <v>2</v>
      </c>
      <c r="G762" s="44" t="s">
        <v>949</v>
      </c>
    </row>
    <row r="763" spans="1:7" x14ac:dyDescent="0.4">
      <c r="A763" s="45" t="s">
        <v>1455</v>
      </c>
      <c r="B763" s="32">
        <v>762</v>
      </c>
      <c r="C763" s="1" t="s">
        <v>1797</v>
      </c>
      <c r="D763" s="1" t="s">
        <v>1455</v>
      </c>
      <c r="E763" s="1" t="s">
        <v>1866</v>
      </c>
      <c r="F763" s="1">
        <v>20</v>
      </c>
      <c r="G763" s="44" t="s">
        <v>1870</v>
      </c>
    </row>
    <row r="764" spans="1:7" x14ac:dyDescent="0.4">
      <c r="A764" s="45" t="s">
        <v>3362</v>
      </c>
      <c r="B764" s="32">
        <v>763</v>
      </c>
      <c r="C764" s="1" t="s">
        <v>2614</v>
      </c>
      <c r="D764" s="1" t="s">
        <v>3362</v>
      </c>
      <c r="E764" s="1" t="s">
        <v>3363</v>
      </c>
      <c r="F764" s="1">
        <v>2</v>
      </c>
      <c r="G764" s="44" t="s">
        <v>949</v>
      </c>
    </row>
    <row r="765" spans="1:7" x14ac:dyDescent="0.4">
      <c r="A765" s="45" t="s">
        <v>779</v>
      </c>
      <c r="B765" s="32">
        <v>764</v>
      </c>
      <c r="C765" s="1" t="s">
        <v>778</v>
      </c>
      <c r="D765" s="1" t="s">
        <v>779</v>
      </c>
      <c r="E765" s="1" t="s">
        <v>23</v>
      </c>
      <c r="F765" s="1">
        <v>4</v>
      </c>
      <c r="G765" s="44" t="s">
        <v>954</v>
      </c>
    </row>
    <row r="766" spans="1:7" x14ac:dyDescent="0.4">
      <c r="A766" s="45" t="s">
        <v>3381</v>
      </c>
      <c r="B766" s="32">
        <v>765</v>
      </c>
      <c r="C766" s="1" t="s">
        <v>2626</v>
      </c>
      <c r="D766" s="1" t="s">
        <v>3381</v>
      </c>
      <c r="E766" s="1" t="s">
        <v>2662</v>
      </c>
      <c r="F766" s="1">
        <v>1</v>
      </c>
      <c r="G766" s="44" t="s">
        <v>947</v>
      </c>
    </row>
    <row r="767" spans="1:7" x14ac:dyDescent="0.4">
      <c r="A767" s="45" t="s">
        <v>2670</v>
      </c>
      <c r="B767" s="32">
        <v>766</v>
      </c>
      <c r="C767" s="1" t="s">
        <v>2141</v>
      </c>
      <c r="D767" s="1" t="s">
        <v>2670</v>
      </c>
      <c r="E767" s="1" t="s">
        <v>2671</v>
      </c>
      <c r="F767" s="1">
        <v>1</v>
      </c>
      <c r="G767" s="44" t="s">
        <v>1813</v>
      </c>
    </row>
    <row r="768" spans="1:7" x14ac:dyDescent="0.4">
      <c r="A768" s="45" t="s">
        <v>2672</v>
      </c>
      <c r="B768" s="32">
        <v>767</v>
      </c>
      <c r="C768" s="1" t="s">
        <v>2142</v>
      </c>
      <c r="D768" s="1" t="s">
        <v>2672</v>
      </c>
      <c r="E768" s="1" t="s">
        <v>2673</v>
      </c>
      <c r="F768" s="1">
        <v>1</v>
      </c>
      <c r="G768" s="44" t="s">
        <v>1903</v>
      </c>
    </row>
    <row r="769" spans="1:7" x14ac:dyDescent="0.4">
      <c r="A769" s="45" t="s">
        <v>652</v>
      </c>
      <c r="B769" s="32">
        <v>768</v>
      </c>
      <c r="C769" s="1" t="s">
        <v>651</v>
      </c>
      <c r="D769" s="1" t="s">
        <v>652</v>
      </c>
      <c r="E769" s="1" t="s">
        <v>650</v>
      </c>
      <c r="F769" s="1">
        <v>8</v>
      </c>
      <c r="G769" s="44" t="s">
        <v>1827</v>
      </c>
    </row>
    <row r="770" spans="1:7" x14ac:dyDescent="0.4">
      <c r="A770" s="45" t="s">
        <v>1142</v>
      </c>
      <c r="B770" s="32">
        <v>769</v>
      </c>
      <c r="C770" s="1" t="s">
        <v>1484</v>
      </c>
      <c r="D770" s="1" t="s">
        <v>1142</v>
      </c>
      <c r="E770" s="1" t="s">
        <v>1836</v>
      </c>
      <c r="F770" s="1">
        <v>10</v>
      </c>
      <c r="G770" s="44" t="s">
        <v>947</v>
      </c>
    </row>
    <row r="771" spans="1:7" x14ac:dyDescent="0.4">
      <c r="A771" s="45" t="s">
        <v>50</v>
      </c>
      <c r="B771" s="32">
        <v>770</v>
      </c>
      <c r="C771" s="1" t="s">
        <v>49</v>
      </c>
      <c r="D771" s="1" t="s">
        <v>50</v>
      </c>
      <c r="E771" s="1" t="s">
        <v>1837</v>
      </c>
      <c r="F771" s="1">
        <v>50</v>
      </c>
      <c r="G771" s="44" t="s">
        <v>944</v>
      </c>
    </row>
    <row r="772" spans="1:7" x14ac:dyDescent="0.4">
      <c r="A772" s="45" t="s">
        <v>2700</v>
      </c>
      <c r="B772" s="32">
        <v>771</v>
      </c>
      <c r="C772" s="1" t="s">
        <v>2158</v>
      </c>
      <c r="D772" s="1" t="s">
        <v>2700</v>
      </c>
      <c r="E772" s="1" t="s">
        <v>2701</v>
      </c>
      <c r="F772" s="1">
        <v>2</v>
      </c>
      <c r="G772" s="44" t="s">
        <v>951</v>
      </c>
    </row>
    <row r="773" spans="1:7" x14ac:dyDescent="0.4">
      <c r="A773" s="45" t="s">
        <v>139</v>
      </c>
      <c r="B773" s="32">
        <v>772</v>
      </c>
      <c r="C773" s="1" t="s">
        <v>138</v>
      </c>
      <c r="D773" s="1" t="s">
        <v>139</v>
      </c>
      <c r="E773" s="1" t="s">
        <v>77</v>
      </c>
      <c r="F773" s="1">
        <v>31</v>
      </c>
      <c r="G773" s="44" t="s">
        <v>945</v>
      </c>
    </row>
    <row r="774" spans="1:7" x14ac:dyDescent="0.4">
      <c r="A774" s="45" t="s">
        <v>244</v>
      </c>
      <c r="B774" s="32">
        <v>773</v>
      </c>
      <c r="C774" s="1" t="s">
        <v>243</v>
      </c>
      <c r="D774" s="1" t="s">
        <v>244</v>
      </c>
      <c r="E774" s="1" t="s">
        <v>1849</v>
      </c>
      <c r="F774" s="1">
        <v>72</v>
      </c>
      <c r="G774" s="44" t="s">
        <v>945</v>
      </c>
    </row>
    <row r="775" spans="1:7" x14ac:dyDescent="0.4">
      <c r="A775" s="45" t="s">
        <v>3428</v>
      </c>
      <c r="B775" s="32">
        <v>774</v>
      </c>
      <c r="C775" s="1" t="s">
        <v>821</v>
      </c>
      <c r="D775" s="1" t="s">
        <v>3428</v>
      </c>
      <c r="E775" s="1" t="s">
        <v>1855</v>
      </c>
      <c r="F775" s="1">
        <v>12</v>
      </c>
      <c r="G775" s="44" t="s">
        <v>1856</v>
      </c>
    </row>
    <row r="776" spans="1:7" x14ac:dyDescent="0.4">
      <c r="A776" s="45" t="s">
        <v>404</v>
      </c>
      <c r="B776" s="32">
        <v>775</v>
      </c>
      <c r="C776" s="1" t="s">
        <v>403</v>
      </c>
      <c r="D776" s="1" t="s">
        <v>404</v>
      </c>
      <c r="E776" s="1" t="s">
        <v>107</v>
      </c>
      <c r="F776" s="1">
        <v>30</v>
      </c>
      <c r="G776" s="44" t="s">
        <v>947</v>
      </c>
    </row>
    <row r="777" spans="1:7" x14ac:dyDescent="0.4">
      <c r="A777" s="45" t="s">
        <v>1004</v>
      </c>
      <c r="B777" s="32">
        <v>776</v>
      </c>
      <c r="C777" s="1" t="s">
        <v>1003</v>
      </c>
      <c r="D777" s="1" t="s">
        <v>1004</v>
      </c>
      <c r="E777" s="1" t="s">
        <v>23</v>
      </c>
      <c r="F777" s="1">
        <v>7</v>
      </c>
      <c r="G777" s="44" t="s">
        <v>947</v>
      </c>
    </row>
    <row r="778" spans="1:7" x14ac:dyDescent="0.4">
      <c r="A778" s="45" t="s">
        <v>1047</v>
      </c>
      <c r="B778" s="32">
        <v>777</v>
      </c>
      <c r="C778" s="1" t="s">
        <v>1046</v>
      </c>
      <c r="D778" s="1" t="s">
        <v>1047</v>
      </c>
      <c r="E778" s="1" t="s">
        <v>1846</v>
      </c>
      <c r="F778" s="1">
        <v>5</v>
      </c>
      <c r="G778" s="44" t="s">
        <v>1827</v>
      </c>
    </row>
    <row r="779" spans="1:7" x14ac:dyDescent="0.4">
      <c r="A779" s="45" t="s">
        <v>528</v>
      </c>
      <c r="B779" s="32">
        <v>778</v>
      </c>
      <c r="C779" s="1" t="s">
        <v>527</v>
      </c>
      <c r="D779" s="1" t="s">
        <v>528</v>
      </c>
      <c r="E779" s="1" t="s">
        <v>529</v>
      </c>
      <c r="F779" s="1">
        <v>9</v>
      </c>
      <c r="G779" s="44" t="s">
        <v>950</v>
      </c>
    </row>
    <row r="780" spans="1:7" x14ac:dyDescent="0.4">
      <c r="A780" s="45" t="s">
        <v>335</v>
      </c>
      <c r="B780" s="32">
        <v>779</v>
      </c>
      <c r="C780" s="1" t="s">
        <v>334</v>
      </c>
      <c r="D780" s="1" t="s">
        <v>335</v>
      </c>
      <c r="E780" s="1" t="s">
        <v>336</v>
      </c>
      <c r="F780" s="1">
        <v>28</v>
      </c>
      <c r="G780" s="44" t="s">
        <v>945</v>
      </c>
    </row>
    <row r="781" spans="1:7" x14ac:dyDescent="0.4">
      <c r="A781" s="45" t="s">
        <v>363</v>
      </c>
      <c r="B781" s="32">
        <v>780</v>
      </c>
      <c r="C781" s="1" t="s">
        <v>362</v>
      </c>
      <c r="D781" s="1" t="s">
        <v>363</v>
      </c>
      <c r="E781" s="1" t="s">
        <v>1875</v>
      </c>
      <c r="F781" s="1">
        <v>18</v>
      </c>
      <c r="G781" s="44" t="s">
        <v>946</v>
      </c>
    </row>
    <row r="782" spans="1:7" x14ac:dyDescent="0.4">
      <c r="A782" s="45" t="s">
        <v>2781</v>
      </c>
      <c r="B782" s="32">
        <v>781</v>
      </c>
      <c r="C782" s="1" t="s">
        <v>2220</v>
      </c>
      <c r="D782" s="1" t="s">
        <v>2781</v>
      </c>
      <c r="E782" s="1" t="s">
        <v>80</v>
      </c>
      <c r="F782" s="1">
        <v>3</v>
      </c>
      <c r="G782" s="44" t="s">
        <v>953</v>
      </c>
    </row>
    <row r="783" spans="1:7" x14ac:dyDescent="0.4">
      <c r="A783" s="45" t="s">
        <v>2788</v>
      </c>
      <c r="B783" s="32">
        <v>782</v>
      </c>
      <c r="C783" s="1" t="s">
        <v>2225</v>
      </c>
      <c r="D783" s="1" t="s">
        <v>2788</v>
      </c>
      <c r="E783" s="1" t="s">
        <v>586</v>
      </c>
      <c r="F783" s="1">
        <v>8</v>
      </c>
      <c r="G783" s="44" t="s">
        <v>1907</v>
      </c>
    </row>
    <row r="784" spans="1:7" x14ac:dyDescent="0.4">
      <c r="A784" s="45" t="s">
        <v>1189</v>
      </c>
      <c r="B784" s="32">
        <v>783</v>
      </c>
      <c r="C784" s="1" t="s">
        <v>1530</v>
      </c>
      <c r="D784" s="1" t="s">
        <v>1189</v>
      </c>
      <c r="E784" s="1" t="s">
        <v>814</v>
      </c>
      <c r="F784" s="1">
        <v>24</v>
      </c>
      <c r="G784" s="44" t="s">
        <v>1852</v>
      </c>
    </row>
    <row r="785" spans="1:7" x14ac:dyDescent="0.4">
      <c r="A785" s="45" t="s">
        <v>855</v>
      </c>
      <c r="B785" s="32">
        <v>784</v>
      </c>
      <c r="C785" s="1" t="s">
        <v>854</v>
      </c>
      <c r="D785" s="1" t="s">
        <v>855</v>
      </c>
      <c r="E785" s="1" t="s">
        <v>856</v>
      </c>
      <c r="F785" s="1">
        <v>3</v>
      </c>
      <c r="G785" s="44" t="s">
        <v>1852</v>
      </c>
    </row>
    <row r="786" spans="1:7" x14ac:dyDescent="0.4">
      <c r="A786" s="45" t="s">
        <v>2812</v>
      </c>
      <c r="B786" s="32">
        <v>785</v>
      </c>
      <c r="C786" s="1" t="s">
        <v>2240</v>
      </c>
      <c r="D786" s="1" t="s">
        <v>2812</v>
      </c>
      <c r="E786" s="1" t="s">
        <v>606</v>
      </c>
      <c r="F786" s="1">
        <v>1</v>
      </c>
      <c r="G786" s="44" t="s">
        <v>1918</v>
      </c>
    </row>
    <row r="787" spans="1:7" x14ac:dyDescent="0.4">
      <c r="A787" s="45" t="s">
        <v>1203</v>
      </c>
      <c r="B787" s="32">
        <v>786</v>
      </c>
      <c r="C787" s="1" t="s">
        <v>1544</v>
      </c>
      <c r="D787" s="1" t="s">
        <v>1203</v>
      </c>
      <c r="E787" s="1" t="s">
        <v>1886</v>
      </c>
      <c r="F787" s="1">
        <v>954</v>
      </c>
      <c r="G787" s="44" t="s">
        <v>1852</v>
      </c>
    </row>
    <row r="788" spans="1:7" x14ac:dyDescent="0.4">
      <c r="A788" s="45" t="s">
        <v>1211</v>
      </c>
      <c r="B788" s="32">
        <v>787</v>
      </c>
      <c r="C788" s="1" t="s">
        <v>1552</v>
      </c>
      <c r="D788" s="1" t="s">
        <v>1211</v>
      </c>
      <c r="E788" s="1" t="s">
        <v>1897</v>
      </c>
      <c r="F788" s="1">
        <v>8</v>
      </c>
      <c r="G788" s="44" t="s">
        <v>1852</v>
      </c>
    </row>
    <row r="789" spans="1:7" x14ac:dyDescent="0.4">
      <c r="A789" s="45" t="s">
        <v>2831</v>
      </c>
      <c r="B789" s="32">
        <v>788</v>
      </c>
      <c r="C789" s="1" t="s">
        <v>2253</v>
      </c>
      <c r="D789" s="1" t="s">
        <v>2831</v>
      </c>
      <c r="E789" s="1" t="s">
        <v>2828</v>
      </c>
      <c r="F789" s="1">
        <v>7</v>
      </c>
      <c r="G789" s="44" t="s">
        <v>1903</v>
      </c>
    </row>
    <row r="790" spans="1:7" x14ac:dyDescent="0.4">
      <c r="A790" s="45" t="s">
        <v>893</v>
      </c>
      <c r="B790" s="32">
        <v>789</v>
      </c>
      <c r="C790" s="1" t="s">
        <v>892</v>
      </c>
      <c r="D790" s="1" t="s">
        <v>893</v>
      </c>
      <c r="E790" s="1" t="s">
        <v>1909</v>
      </c>
      <c r="F790" s="1">
        <v>73</v>
      </c>
      <c r="G790" s="44" t="s">
        <v>1852</v>
      </c>
    </row>
    <row r="791" spans="1:7" x14ac:dyDescent="0.4">
      <c r="A791" s="45" t="s">
        <v>922</v>
      </c>
      <c r="B791" s="32">
        <v>790</v>
      </c>
      <c r="C791" s="1" t="s">
        <v>921</v>
      </c>
      <c r="D791" s="1" t="s">
        <v>922</v>
      </c>
      <c r="E791" s="1" t="s">
        <v>3</v>
      </c>
      <c r="F791" s="1">
        <v>7</v>
      </c>
      <c r="G791" s="44" t="s">
        <v>1907</v>
      </c>
    </row>
    <row r="792" spans="1:7" x14ac:dyDescent="0.4">
      <c r="A792" s="45" t="s">
        <v>820</v>
      </c>
      <c r="B792" s="32">
        <v>791</v>
      </c>
      <c r="C792" s="1" t="s">
        <v>819</v>
      </c>
      <c r="D792" s="1" t="s">
        <v>820</v>
      </c>
      <c r="E792" s="1" t="s">
        <v>1912</v>
      </c>
      <c r="F792" s="1">
        <v>20</v>
      </c>
      <c r="G792" s="44" t="s">
        <v>1856</v>
      </c>
    </row>
    <row r="793" spans="1:7" x14ac:dyDescent="0.4">
      <c r="A793" s="45" t="s">
        <v>918</v>
      </c>
      <c r="B793" s="32">
        <v>792</v>
      </c>
      <c r="C793" s="1" t="s">
        <v>917</v>
      </c>
      <c r="D793" s="1" t="s">
        <v>918</v>
      </c>
      <c r="E793" s="1" t="s">
        <v>1913</v>
      </c>
      <c r="F793" s="1">
        <v>15</v>
      </c>
      <c r="G793" s="44" t="s">
        <v>1907</v>
      </c>
    </row>
    <row r="794" spans="1:7" x14ac:dyDescent="0.4">
      <c r="A794" s="45" t="s">
        <v>2869</v>
      </c>
      <c r="B794" s="32">
        <v>793</v>
      </c>
      <c r="C794" s="1" t="s">
        <v>2281</v>
      </c>
      <c r="D794" s="1" t="s">
        <v>2869</v>
      </c>
      <c r="E794" s="1" t="s">
        <v>2870</v>
      </c>
      <c r="F794" s="1">
        <v>3</v>
      </c>
      <c r="G794" s="44" t="s">
        <v>1903</v>
      </c>
    </row>
    <row r="795" spans="1:7" x14ac:dyDescent="0.4">
      <c r="A795" s="45" t="s">
        <v>1225</v>
      </c>
      <c r="B795" s="32">
        <v>794</v>
      </c>
      <c r="C795" s="1" t="s">
        <v>1566</v>
      </c>
      <c r="D795" s="1" t="s">
        <v>1225</v>
      </c>
      <c r="E795" s="1" t="s">
        <v>1922</v>
      </c>
      <c r="F795" s="1">
        <v>3</v>
      </c>
      <c r="G795" s="44" t="s">
        <v>1870</v>
      </c>
    </row>
    <row r="796" spans="1:7" x14ac:dyDescent="0.4">
      <c r="A796" s="45" t="s">
        <v>677</v>
      </c>
      <c r="B796" s="32">
        <v>795</v>
      </c>
      <c r="C796" s="1" t="s">
        <v>676</v>
      </c>
      <c r="D796" s="1" t="s">
        <v>677</v>
      </c>
      <c r="E796" s="1" t="s">
        <v>530</v>
      </c>
      <c r="F796" s="1">
        <v>1</v>
      </c>
      <c r="G796" s="44" t="s">
        <v>1827</v>
      </c>
    </row>
    <row r="797" spans="1:7" x14ac:dyDescent="0.4">
      <c r="A797" s="45" t="s">
        <v>395</v>
      </c>
      <c r="B797" s="32">
        <v>796</v>
      </c>
      <c r="C797" s="1" t="s">
        <v>394</v>
      </c>
      <c r="D797" s="1" t="s">
        <v>395</v>
      </c>
      <c r="E797" s="1" t="s">
        <v>76</v>
      </c>
      <c r="F797" s="1">
        <v>21</v>
      </c>
      <c r="G797" s="44" t="s">
        <v>947</v>
      </c>
    </row>
    <row r="798" spans="1:7" x14ac:dyDescent="0.4">
      <c r="A798" s="45" t="s">
        <v>225</v>
      </c>
      <c r="B798" s="32">
        <v>797</v>
      </c>
      <c r="C798" s="1" t="s">
        <v>224</v>
      </c>
      <c r="D798" s="1" t="s">
        <v>225</v>
      </c>
      <c r="E798" s="1" t="s">
        <v>23</v>
      </c>
      <c r="F798" s="1">
        <v>89</v>
      </c>
      <c r="G798" s="44" t="s">
        <v>945</v>
      </c>
    </row>
    <row r="799" spans="1:7" x14ac:dyDescent="0.4">
      <c r="A799" s="45" t="s">
        <v>2897</v>
      </c>
      <c r="B799" s="32">
        <v>798</v>
      </c>
      <c r="C799" s="1" t="s">
        <v>2303</v>
      </c>
      <c r="D799" s="1" t="s">
        <v>2897</v>
      </c>
      <c r="E799" s="1" t="s">
        <v>2898</v>
      </c>
      <c r="F799" s="1">
        <v>2</v>
      </c>
      <c r="G799" s="44" t="s">
        <v>1813</v>
      </c>
    </row>
    <row r="800" spans="1:7" x14ac:dyDescent="0.4">
      <c r="A800" s="45" t="s">
        <v>1239</v>
      </c>
      <c r="B800" s="32">
        <v>799</v>
      </c>
      <c r="C800" s="1" t="s">
        <v>1580</v>
      </c>
      <c r="D800" s="1" t="s">
        <v>1239</v>
      </c>
      <c r="E800" s="1" t="s">
        <v>1937</v>
      </c>
      <c r="F800" s="1">
        <v>10</v>
      </c>
      <c r="G800" s="44" t="s">
        <v>1813</v>
      </c>
    </row>
    <row r="801" spans="1:7" x14ac:dyDescent="0.4">
      <c r="A801" s="45" t="s">
        <v>2902</v>
      </c>
      <c r="B801" s="32">
        <v>800</v>
      </c>
      <c r="C801" s="1" t="s">
        <v>2307</v>
      </c>
      <c r="D801" s="1" t="s">
        <v>2902</v>
      </c>
      <c r="E801" s="1" t="s">
        <v>3</v>
      </c>
      <c r="F801" s="1">
        <v>1</v>
      </c>
      <c r="G801" s="44" t="s">
        <v>945</v>
      </c>
    </row>
    <row r="802" spans="1:7" x14ac:dyDescent="0.4">
      <c r="A802" s="45" t="s">
        <v>25</v>
      </c>
      <c r="B802" s="32">
        <v>801</v>
      </c>
      <c r="C802" s="1" t="s">
        <v>24</v>
      </c>
      <c r="D802" s="1" t="s">
        <v>25</v>
      </c>
      <c r="E802" s="1" t="s">
        <v>1939</v>
      </c>
      <c r="F802" s="1">
        <v>38</v>
      </c>
      <c r="G802" s="44" t="s">
        <v>944</v>
      </c>
    </row>
    <row r="803" spans="1:7" x14ac:dyDescent="0.4">
      <c r="A803" s="45" t="s">
        <v>120</v>
      </c>
      <c r="B803" s="32">
        <v>802</v>
      </c>
      <c r="C803" s="1" t="s">
        <v>119</v>
      </c>
      <c r="D803" s="1" t="s">
        <v>120</v>
      </c>
      <c r="E803" s="1" t="s">
        <v>1940</v>
      </c>
      <c r="F803" s="1">
        <v>30</v>
      </c>
      <c r="G803" s="44" t="s">
        <v>945</v>
      </c>
    </row>
    <row r="804" spans="1:7" x14ac:dyDescent="0.4">
      <c r="A804" s="45" t="s">
        <v>1245</v>
      </c>
      <c r="B804" s="32">
        <v>803</v>
      </c>
      <c r="C804" s="1" t="s">
        <v>1586</v>
      </c>
      <c r="D804" s="1" t="s">
        <v>1245</v>
      </c>
      <c r="E804" s="1" t="s">
        <v>23</v>
      </c>
      <c r="F804" s="1">
        <v>31</v>
      </c>
      <c r="G804" s="44" t="s">
        <v>947</v>
      </c>
    </row>
    <row r="805" spans="1:7" x14ac:dyDescent="0.4">
      <c r="A805" s="45" t="s">
        <v>2913</v>
      </c>
      <c r="B805" s="32">
        <v>804</v>
      </c>
      <c r="C805" s="1" t="s">
        <v>2318</v>
      </c>
      <c r="D805" s="1" t="s">
        <v>2913</v>
      </c>
      <c r="E805" s="1" t="s">
        <v>1947</v>
      </c>
      <c r="F805" s="1">
        <v>32</v>
      </c>
      <c r="G805" s="44" t="s">
        <v>945</v>
      </c>
    </row>
    <row r="806" spans="1:7" x14ac:dyDescent="0.4">
      <c r="A806" s="45" t="s">
        <v>692</v>
      </c>
      <c r="B806" s="32">
        <v>805</v>
      </c>
      <c r="C806" s="1" t="s">
        <v>691</v>
      </c>
      <c r="D806" s="1" t="s">
        <v>692</v>
      </c>
      <c r="E806" s="1" t="s">
        <v>74</v>
      </c>
      <c r="F806" s="1">
        <v>14</v>
      </c>
      <c r="G806" s="44" t="s">
        <v>1827</v>
      </c>
    </row>
    <row r="807" spans="1:7" x14ac:dyDescent="0.4">
      <c r="A807" s="45" t="s">
        <v>268</v>
      </c>
      <c r="B807" s="32">
        <v>806</v>
      </c>
      <c r="C807" s="1" t="s">
        <v>267</v>
      </c>
      <c r="D807" s="1" t="s">
        <v>268</v>
      </c>
      <c r="E807" s="1" t="s">
        <v>104</v>
      </c>
      <c r="F807" s="1">
        <v>63</v>
      </c>
      <c r="G807" s="44" t="s">
        <v>945</v>
      </c>
    </row>
    <row r="808" spans="1:7" x14ac:dyDescent="0.4">
      <c r="A808" s="45" t="s">
        <v>285</v>
      </c>
      <c r="B808" s="32">
        <v>807</v>
      </c>
      <c r="C808" s="1" t="s">
        <v>284</v>
      </c>
      <c r="D808" s="1" t="s">
        <v>285</v>
      </c>
      <c r="E808" s="1" t="s">
        <v>93</v>
      </c>
      <c r="F808" s="1">
        <v>81</v>
      </c>
      <c r="G808" s="44" t="s">
        <v>945</v>
      </c>
    </row>
    <row r="809" spans="1:7" x14ac:dyDescent="0.4">
      <c r="A809" s="45" t="s">
        <v>2958</v>
      </c>
      <c r="B809" s="32">
        <v>808</v>
      </c>
      <c r="C809" s="1" t="s">
        <v>2352</v>
      </c>
      <c r="D809" s="1" t="s">
        <v>2958</v>
      </c>
      <c r="E809" s="1" t="s">
        <v>74</v>
      </c>
      <c r="F809" s="1">
        <v>8</v>
      </c>
      <c r="G809" s="44" t="s">
        <v>1827</v>
      </c>
    </row>
    <row r="810" spans="1:7" x14ac:dyDescent="0.4">
      <c r="A810" s="45" t="s">
        <v>161</v>
      </c>
      <c r="B810" s="32">
        <v>809</v>
      </c>
      <c r="C810" s="1" t="s">
        <v>160</v>
      </c>
      <c r="D810" s="1" t="s">
        <v>161</v>
      </c>
      <c r="E810" s="1" t="s">
        <v>74</v>
      </c>
      <c r="F810" s="1">
        <v>15</v>
      </c>
      <c r="G810" s="44" t="s">
        <v>945</v>
      </c>
    </row>
    <row r="811" spans="1:7" x14ac:dyDescent="0.4">
      <c r="A811" s="45" t="s">
        <v>1273</v>
      </c>
      <c r="B811" s="32">
        <v>810</v>
      </c>
      <c r="C811" s="1" t="s">
        <v>1614</v>
      </c>
      <c r="D811" s="1" t="s">
        <v>1273</v>
      </c>
      <c r="E811" s="1" t="s">
        <v>104</v>
      </c>
      <c r="F811" s="1">
        <v>19</v>
      </c>
      <c r="G811" s="44" t="s">
        <v>947</v>
      </c>
    </row>
    <row r="812" spans="1:7" x14ac:dyDescent="0.4">
      <c r="A812" s="45" t="s">
        <v>614</v>
      </c>
      <c r="B812" s="32">
        <v>811</v>
      </c>
      <c r="C812" s="1" t="s">
        <v>613</v>
      </c>
      <c r="D812" s="1" t="s">
        <v>614</v>
      </c>
      <c r="E812" s="1" t="s">
        <v>615</v>
      </c>
      <c r="F812" s="1">
        <v>2</v>
      </c>
      <c r="G812" s="44" t="s">
        <v>952</v>
      </c>
    </row>
    <row r="813" spans="1:7" x14ac:dyDescent="0.4">
      <c r="A813" s="45" t="s">
        <v>2985</v>
      </c>
      <c r="B813" s="32">
        <v>812</v>
      </c>
      <c r="C813" s="1" t="s">
        <v>2372</v>
      </c>
      <c r="D813" s="1" t="s">
        <v>2985</v>
      </c>
      <c r="E813" s="1" t="s">
        <v>2986</v>
      </c>
      <c r="F813" s="1">
        <v>1</v>
      </c>
      <c r="G813" s="44" t="s">
        <v>952</v>
      </c>
    </row>
    <row r="814" spans="1:7" x14ac:dyDescent="0.4">
      <c r="A814" s="45" t="s">
        <v>2989</v>
      </c>
      <c r="B814" s="32">
        <v>813</v>
      </c>
      <c r="C814" s="1" t="s">
        <v>2374</v>
      </c>
      <c r="D814" s="1" t="s">
        <v>2989</v>
      </c>
      <c r="E814" s="1" t="s">
        <v>2990</v>
      </c>
      <c r="F814" s="1">
        <v>1</v>
      </c>
      <c r="G814" s="44" t="s">
        <v>952</v>
      </c>
    </row>
    <row r="815" spans="1:7" x14ac:dyDescent="0.4">
      <c r="A815" s="45" t="s">
        <v>3429</v>
      </c>
      <c r="B815" s="32">
        <v>814</v>
      </c>
      <c r="C815" s="1" t="s">
        <v>3407</v>
      </c>
      <c r="D815" s="1" t="s">
        <v>3429</v>
      </c>
      <c r="E815" s="1" t="s">
        <v>3</v>
      </c>
      <c r="F815" s="1">
        <v>1</v>
      </c>
      <c r="G815" s="44" t="s">
        <v>952</v>
      </c>
    </row>
    <row r="816" spans="1:7" x14ac:dyDescent="0.4">
      <c r="A816" s="45" t="s">
        <v>3011</v>
      </c>
      <c r="B816" s="32">
        <v>815</v>
      </c>
      <c r="C816" s="1" t="s">
        <v>2388</v>
      </c>
      <c r="D816" s="1" t="s">
        <v>3011</v>
      </c>
      <c r="E816" s="1" t="s">
        <v>3012</v>
      </c>
      <c r="F816" s="1">
        <v>2</v>
      </c>
      <c r="G816" s="44" t="s">
        <v>948</v>
      </c>
    </row>
    <row r="817" spans="1:7" x14ac:dyDescent="0.4">
      <c r="A817" s="45" t="s">
        <v>1294</v>
      </c>
      <c r="B817" s="32">
        <v>816</v>
      </c>
      <c r="C817" s="1" t="s">
        <v>1635</v>
      </c>
      <c r="D817" s="1" t="s">
        <v>1294</v>
      </c>
      <c r="E817" s="1" t="s">
        <v>1923</v>
      </c>
      <c r="F817" s="1">
        <v>1</v>
      </c>
      <c r="G817" s="44" t="s">
        <v>1827</v>
      </c>
    </row>
    <row r="818" spans="1:7" x14ac:dyDescent="0.4">
      <c r="A818" s="45" t="s">
        <v>408</v>
      </c>
      <c r="B818" s="32">
        <v>817</v>
      </c>
      <c r="C818" s="1" t="s">
        <v>407</v>
      </c>
      <c r="D818" s="1" t="s">
        <v>408</v>
      </c>
      <c r="E818" s="1" t="s">
        <v>3</v>
      </c>
      <c r="F818" s="1">
        <v>76</v>
      </c>
      <c r="G818" s="44" t="s">
        <v>947</v>
      </c>
    </row>
    <row r="819" spans="1:7" x14ac:dyDescent="0.4">
      <c r="A819" s="45" t="s">
        <v>3031</v>
      </c>
      <c r="B819" s="32">
        <v>818</v>
      </c>
      <c r="C819" s="1" t="s">
        <v>2400</v>
      </c>
      <c r="D819" s="1" t="s">
        <v>3031</v>
      </c>
      <c r="E819" s="1" t="s">
        <v>3032</v>
      </c>
      <c r="F819" s="1">
        <v>3</v>
      </c>
      <c r="G819" s="44" t="s">
        <v>954</v>
      </c>
    </row>
    <row r="820" spans="1:7" x14ac:dyDescent="0.4">
      <c r="A820" s="45" t="s">
        <v>3033</v>
      </c>
      <c r="B820" s="32">
        <v>819</v>
      </c>
      <c r="C820" s="1" t="s">
        <v>2401</v>
      </c>
      <c r="D820" s="1" t="s">
        <v>3033</v>
      </c>
      <c r="E820" s="1" t="s">
        <v>3034</v>
      </c>
      <c r="F820" s="1">
        <v>1</v>
      </c>
      <c r="G820" s="44" t="s">
        <v>952</v>
      </c>
    </row>
    <row r="821" spans="1:7" x14ac:dyDescent="0.4">
      <c r="A821" s="45" t="s">
        <v>1308</v>
      </c>
      <c r="B821" s="32">
        <v>820</v>
      </c>
      <c r="C821" s="1" t="s">
        <v>1649</v>
      </c>
      <c r="D821" s="1" t="s">
        <v>1308</v>
      </c>
      <c r="E821" s="1" t="s">
        <v>1978</v>
      </c>
      <c r="F821" s="1">
        <v>6</v>
      </c>
      <c r="G821" s="44" t="s">
        <v>1856</v>
      </c>
    </row>
    <row r="822" spans="1:7" x14ac:dyDescent="0.4">
      <c r="A822" s="45" t="s">
        <v>3058</v>
      </c>
      <c r="B822" s="32">
        <v>821</v>
      </c>
      <c r="C822" s="1" t="s">
        <v>2415</v>
      </c>
      <c r="D822" s="1" t="s">
        <v>3058</v>
      </c>
      <c r="E822" s="1" t="s">
        <v>608</v>
      </c>
      <c r="F822" s="1">
        <v>4</v>
      </c>
      <c r="G822" s="44" t="s">
        <v>1815</v>
      </c>
    </row>
    <row r="823" spans="1:7" x14ac:dyDescent="0.4">
      <c r="A823" s="45" t="s">
        <v>1317</v>
      </c>
      <c r="B823" s="32">
        <v>822</v>
      </c>
      <c r="C823" s="1" t="s">
        <v>1658</v>
      </c>
      <c r="D823" s="1" t="s">
        <v>1317</v>
      </c>
      <c r="E823" s="1" t="s">
        <v>80</v>
      </c>
      <c r="F823" s="1">
        <v>1</v>
      </c>
      <c r="G823" s="44" t="s">
        <v>954</v>
      </c>
    </row>
    <row r="824" spans="1:7" x14ac:dyDescent="0.4">
      <c r="A824" s="45" t="s">
        <v>752</v>
      </c>
      <c r="B824" s="32">
        <v>823</v>
      </c>
      <c r="C824" s="1" t="s">
        <v>751</v>
      </c>
      <c r="D824" s="1" t="s">
        <v>752</v>
      </c>
      <c r="E824" s="1" t="s">
        <v>753</v>
      </c>
      <c r="F824" s="1">
        <v>17</v>
      </c>
      <c r="G824" s="44" t="s">
        <v>954</v>
      </c>
    </row>
    <row r="825" spans="1:7" x14ac:dyDescent="0.4">
      <c r="A825" s="45" t="s">
        <v>3080</v>
      </c>
      <c r="B825" s="32">
        <v>824</v>
      </c>
      <c r="C825" s="1" t="s">
        <v>2430</v>
      </c>
      <c r="D825" s="1" t="s">
        <v>3080</v>
      </c>
      <c r="E825" s="1" t="s">
        <v>1844</v>
      </c>
      <c r="F825" s="1">
        <v>1</v>
      </c>
      <c r="G825" s="44" t="s">
        <v>1815</v>
      </c>
    </row>
    <row r="826" spans="1:7" x14ac:dyDescent="0.4">
      <c r="A826" s="45" t="s">
        <v>491</v>
      </c>
      <c r="B826" s="32">
        <v>825</v>
      </c>
      <c r="C826" s="1" t="s">
        <v>490</v>
      </c>
      <c r="D826" s="1" t="s">
        <v>491</v>
      </c>
      <c r="E826" s="1" t="s">
        <v>97</v>
      </c>
      <c r="F826" s="1">
        <v>1</v>
      </c>
      <c r="G826" s="44" t="s">
        <v>948</v>
      </c>
    </row>
    <row r="827" spans="1:7" x14ac:dyDescent="0.4">
      <c r="A827" s="45" t="s">
        <v>1339</v>
      </c>
      <c r="B827" s="32">
        <v>826</v>
      </c>
      <c r="C827" s="1" t="s">
        <v>1680</v>
      </c>
      <c r="D827" s="1" t="s">
        <v>1339</v>
      </c>
      <c r="E827" s="1" t="s">
        <v>3</v>
      </c>
      <c r="F827" s="1">
        <v>524</v>
      </c>
      <c r="G827" s="44" t="s">
        <v>1852</v>
      </c>
    </row>
    <row r="828" spans="1:7" x14ac:dyDescent="0.4">
      <c r="A828" s="45" t="s">
        <v>483</v>
      </c>
      <c r="B828" s="32">
        <v>827</v>
      </c>
      <c r="C828" s="1" t="s">
        <v>482</v>
      </c>
      <c r="D828" s="1" t="s">
        <v>483</v>
      </c>
      <c r="E828" s="1" t="s">
        <v>2012</v>
      </c>
      <c r="F828" s="1">
        <v>11</v>
      </c>
      <c r="G828" s="44" t="s">
        <v>947</v>
      </c>
    </row>
    <row r="829" spans="1:7" x14ac:dyDescent="0.4">
      <c r="A829" s="45" t="s">
        <v>3169</v>
      </c>
      <c r="B829" s="32">
        <v>828</v>
      </c>
      <c r="C829" s="1" t="s">
        <v>2492</v>
      </c>
      <c r="D829" s="1" t="s">
        <v>3169</v>
      </c>
      <c r="E829" s="1" t="s">
        <v>3170</v>
      </c>
      <c r="F829" s="1">
        <v>2</v>
      </c>
      <c r="G829" s="44" t="s">
        <v>953</v>
      </c>
    </row>
    <row r="830" spans="1:7" x14ac:dyDescent="0.4">
      <c r="A830" s="45" t="s">
        <v>1351</v>
      </c>
      <c r="B830" s="32">
        <v>829</v>
      </c>
      <c r="C830" s="1" t="s">
        <v>1692</v>
      </c>
      <c r="D830" s="1" t="s">
        <v>1351</v>
      </c>
      <c r="E830" s="1" t="s">
        <v>2021</v>
      </c>
      <c r="F830" s="1">
        <v>18</v>
      </c>
      <c r="G830" s="44" t="s">
        <v>953</v>
      </c>
    </row>
    <row r="831" spans="1:7" x14ac:dyDescent="0.4">
      <c r="A831" s="45" t="s">
        <v>581</v>
      </c>
      <c r="B831" s="32">
        <v>830</v>
      </c>
      <c r="C831" s="1" t="s">
        <v>580</v>
      </c>
      <c r="D831" s="1" t="s">
        <v>581</v>
      </c>
      <c r="E831" s="1" t="s">
        <v>582</v>
      </c>
      <c r="F831" s="1">
        <v>5</v>
      </c>
      <c r="G831" s="44" t="s">
        <v>1815</v>
      </c>
    </row>
    <row r="832" spans="1:7" x14ac:dyDescent="0.4">
      <c r="A832" s="45" t="s">
        <v>1354</v>
      </c>
      <c r="B832" s="32">
        <v>831</v>
      </c>
      <c r="C832" s="1" t="s">
        <v>1695</v>
      </c>
      <c r="D832" s="1" t="s">
        <v>1354</v>
      </c>
      <c r="E832" s="1" t="s">
        <v>3187</v>
      </c>
      <c r="F832" s="1">
        <v>5</v>
      </c>
      <c r="G832" s="44" t="s">
        <v>944</v>
      </c>
    </row>
    <row r="833" spans="1:7" x14ac:dyDescent="0.4">
      <c r="A833" s="45" t="s">
        <v>3430</v>
      </c>
      <c r="B833" s="32">
        <v>832</v>
      </c>
      <c r="C833" s="1" t="s">
        <v>2515</v>
      </c>
      <c r="D833" s="1" t="s">
        <v>3430</v>
      </c>
      <c r="E833" s="1" t="s">
        <v>3207</v>
      </c>
      <c r="F833" s="1">
        <v>9</v>
      </c>
      <c r="G833" s="44" t="s">
        <v>954</v>
      </c>
    </row>
    <row r="834" spans="1:7" x14ac:dyDescent="0.4">
      <c r="A834" s="45" t="s">
        <v>1380</v>
      </c>
      <c r="B834" s="32">
        <v>833</v>
      </c>
      <c r="C834" s="1" t="s">
        <v>1721</v>
      </c>
      <c r="D834" s="1" t="s">
        <v>1380</v>
      </c>
      <c r="E834" s="1" t="s">
        <v>608</v>
      </c>
      <c r="F834" s="1">
        <v>2</v>
      </c>
      <c r="G834" s="44" t="s">
        <v>1841</v>
      </c>
    </row>
    <row r="835" spans="1:7" x14ac:dyDescent="0.4">
      <c r="A835" s="45" t="s">
        <v>3228</v>
      </c>
      <c r="B835" s="32">
        <v>834</v>
      </c>
      <c r="C835" s="1" t="s">
        <v>2527</v>
      </c>
      <c r="D835" s="1" t="s">
        <v>3228</v>
      </c>
      <c r="E835" s="1" t="s">
        <v>11</v>
      </c>
      <c r="F835" s="1">
        <v>1</v>
      </c>
      <c r="G835" s="44" t="s">
        <v>1841</v>
      </c>
    </row>
    <row r="836" spans="1:7" x14ac:dyDescent="0.4">
      <c r="A836" s="45" t="s">
        <v>3229</v>
      </c>
      <c r="B836" s="32">
        <v>835</v>
      </c>
      <c r="C836" s="1" t="s">
        <v>2528</v>
      </c>
      <c r="D836" s="1" t="s">
        <v>3229</v>
      </c>
      <c r="E836" s="1" t="s">
        <v>3230</v>
      </c>
      <c r="F836" s="1">
        <v>1</v>
      </c>
      <c r="G836" s="44" t="s">
        <v>1841</v>
      </c>
    </row>
    <row r="837" spans="1:7" x14ac:dyDescent="0.4">
      <c r="A837" s="45" t="s">
        <v>3240</v>
      </c>
      <c r="B837" s="32">
        <v>836</v>
      </c>
      <c r="C837" s="1" t="s">
        <v>2534</v>
      </c>
      <c r="D837" s="1" t="s">
        <v>3240</v>
      </c>
      <c r="E837" s="1" t="s">
        <v>3241</v>
      </c>
      <c r="F837" s="1">
        <v>1</v>
      </c>
      <c r="G837" s="44" t="s">
        <v>1841</v>
      </c>
    </row>
    <row r="838" spans="1:7" x14ac:dyDescent="0.4">
      <c r="A838" s="45" t="s">
        <v>3247</v>
      </c>
      <c r="B838" s="32">
        <v>837</v>
      </c>
      <c r="C838" s="1" t="s">
        <v>2539</v>
      </c>
      <c r="D838" s="1" t="s">
        <v>3247</v>
      </c>
      <c r="E838" s="1" t="s">
        <v>3248</v>
      </c>
      <c r="F838" s="1">
        <v>2</v>
      </c>
      <c r="G838" s="44" t="s">
        <v>1841</v>
      </c>
    </row>
    <row r="839" spans="1:7" x14ac:dyDescent="0.4">
      <c r="A839" s="45" t="s">
        <v>3252</v>
      </c>
      <c r="B839" s="32">
        <v>838</v>
      </c>
      <c r="C839" s="1" t="s">
        <v>2542</v>
      </c>
      <c r="D839" s="1" t="s">
        <v>3252</v>
      </c>
      <c r="E839" s="1" t="s">
        <v>2082</v>
      </c>
      <c r="F839" s="1">
        <v>1</v>
      </c>
      <c r="G839" s="44" t="s">
        <v>1841</v>
      </c>
    </row>
    <row r="840" spans="1:7" x14ac:dyDescent="0.4">
      <c r="A840" s="45" t="s">
        <v>3253</v>
      </c>
      <c r="B840" s="32">
        <v>839</v>
      </c>
      <c r="C840" s="1" t="s">
        <v>2543</v>
      </c>
      <c r="D840" s="1" t="s">
        <v>3253</v>
      </c>
      <c r="E840" s="1" t="s">
        <v>3254</v>
      </c>
      <c r="F840" s="1">
        <v>1</v>
      </c>
      <c r="G840" s="44" t="s">
        <v>1841</v>
      </c>
    </row>
    <row r="841" spans="1:7" x14ac:dyDescent="0.4">
      <c r="A841" s="45" t="s">
        <v>3256</v>
      </c>
      <c r="B841" s="32">
        <v>840</v>
      </c>
      <c r="C841" s="1" t="s">
        <v>2545</v>
      </c>
      <c r="D841" s="1" t="s">
        <v>3256</v>
      </c>
      <c r="E841" s="1" t="s">
        <v>3257</v>
      </c>
      <c r="F841" s="1">
        <v>4</v>
      </c>
      <c r="G841" s="44" t="s">
        <v>1841</v>
      </c>
    </row>
    <row r="842" spans="1:7" x14ac:dyDescent="0.4">
      <c r="A842" s="45" t="s">
        <v>1410</v>
      </c>
      <c r="B842" s="32">
        <v>841</v>
      </c>
      <c r="C842" s="1" t="s">
        <v>1751</v>
      </c>
      <c r="D842" s="1" t="s">
        <v>1410</v>
      </c>
      <c r="E842" s="1" t="s">
        <v>2078</v>
      </c>
      <c r="F842" s="1">
        <v>5</v>
      </c>
      <c r="G842" s="44" t="s">
        <v>1841</v>
      </c>
    </row>
    <row r="843" spans="1:7" x14ac:dyDescent="0.4">
      <c r="A843" s="45" t="s">
        <v>3431</v>
      </c>
      <c r="B843" s="32">
        <v>842</v>
      </c>
      <c r="C843" s="1" t="s">
        <v>3408</v>
      </c>
      <c r="D843" s="1" t="s">
        <v>3431</v>
      </c>
      <c r="E843" s="1" t="s">
        <v>2086</v>
      </c>
      <c r="F843" s="1">
        <v>2</v>
      </c>
      <c r="G843" s="44" t="s">
        <v>1841</v>
      </c>
    </row>
    <row r="844" spans="1:7" x14ac:dyDescent="0.4">
      <c r="A844" s="45" t="s">
        <v>830</v>
      </c>
      <c r="B844" s="32">
        <v>843</v>
      </c>
      <c r="C844" s="1" t="s">
        <v>829</v>
      </c>
      <c r="D844" s="1" t="s">
        <v>830</v>
      </c>
      <c r="E844" s="1" t="s">
        <v>538</v>
      </c>
      <c r="F844" s="1">
        <v>130</v>
      </c>
      <c r="G844" s="44" t="s">
        <v>1920</v>
      </c>
    </row>
    <row r="845" spans="1:7" x14ac:dyDescent="0.4">
      <c r="A845" s="45" t="s">
        <v>588</v>
      </c>
      <c r="B845" s="32">
        <v>844</v>
      </c>
      <c r="C845" s="1" t="s">
        <v>587</v>
      </c>
      <c r="D845" s="1" t="s">
        <v>588</v>
      </c>
      <c r="E845" s="1" t="s">
        <v>74</v>
      </c>
      <c r="F845" s="1">
        <v>2</v>
      </c>
      <c r="G845" s="44" t="s">
        <v>1815</v>
      </c>
    </row>
    <row r="846" spans="1:7" x14ac:dyDescent="0.4">
      <c r="A846" s="45" t="s">
        <v>807</v>
      </c>
      <c r="B846" s="32">
        <v>845</v>
      </c>
      <c r="C846" s="1" t="s">
        <v>806</v>
      </c>
      <c r="D846" s="1" t="s">
        <v>807</v>
      </c>
      <c r="E846" s="1" t="s">
        <v>74</v>
      </c>
      <c r="F846" s="1">
        <v>7</v>
      </c>
      <c r="G846" s="44" t="s">
        <v>954</v>
      </c>
    </row>
    <row r="847" spans="1:7" x14ac:dyDescent="0.4">
      <c r="A847" s="45" t="s">
        <v>1449</v>
      </c>
      <c r="B847" s="32">
        <v>846</v>
      </c>
      <c r="C847" s="1" t="s">
        <v>1791</v>
      </c>
      <c r="D847" s="1" t="s">
        <v>1449</v>
      </c>
      <c r="E847" s="1" t="s">
        <v>529</v>
      </c>
      <c r="F847" s="1">
        <v>32</v>
      </c>
      <c r="G847" s="44" t="s">
        <v>949</v>
      </c>
    </row>
    <row r="848" spans="1:7" x14ac:dyDescent="0.4">
      <c r="A848" s="45" t="s">
        <v>1452</v>
      </c>
      <c r="B848" s="32">
        <v>847</v>
      </c>
      <c r="C848" s="1" t="s">
        <v>1794</v>
      </c>
      <c r="D848" s="1" t="s">
        <v>1452</v>
      </c>
      <c r="E848" s="1" t="s">
        <v>2105</v>
      </c>
      <c r="F848" s="1">
        <v>1</v>
      </c>
      <c r="G848" s="44" t="s">
        <v>949</v>
      </c>
    </row>
    <row r="849" spans="1:7" x14ac:dyDescent="0.4">
      <c r="A849" s="45" t="s">
        <v>3369</v>
      </c>
      <c r="B849" s="32">
        <v>848</v>
      </c>
      <c r="C849" s="1" t="s">
        <v>2619</v>
      </c>
      <c r="D849" s="1" t="s">
        <v>3369</v>
      </c>
      <c r="E849" s="1" t="s">
        <v>3370</v>
      </c>
      <c r="F849" s="1">
        <v>16</v>
      </c>
      <c r="G849" s="44" t="s">
        <v>944</v>
      </c>
    </row>
    <row r="850" spans="1:7" x14ac:dyDescent="0.4">
      <c r="A850" s="45" t="s">
        <v>3432</v>
      </c>
      <c r="B850" s="32">
        <v>849</v>
      </c>
      <c r="C850" s="1" t="s">
        <v>3409</v>
      </c>
      <c r="D850" s="1" t="s">
        <v>3432</v>
      </c>
      <c r="E850" s="1" t="s">
        <v>430</v>
      </c>
      <c r="F850" s="1">
        <v>6</v>
      </c>
      <c r="G850" s="44" t="s">
        <v>947</v>
      </c>
    </row>
    <row r="851" spans="1:7" x14ac:dyDescent="0.4">
      <c r="A851" s="45" t="s">
        <v>3433</v>
      </c>
      <c r="B851" s="32">
        <v>850</v>
      </c>
      <c r="C851" s="1" t="s">
        <v>3410</v>
      </c>
      <c r="D851" s="1" t="s">
        <v>3433</v>
      </c>
      <c r="E851" s="1" t="s">
        <v>430</v>
      </c>
      <c r="F851" s="1">
        <v>11</v>
      </c>
      <c r="G851" s="44" t="s">
        <v>947</v>
      </c>
    </row>
    <row r="852" spans="1:7" x14ac:dyDescent="0.4">
      <c r="A852" s="45" t="s">
        <v>1467</v>
      </c>
      <c r="B852" s="32">
        <v>851</v>
      </c>
      <c r="C852" s="1" t="s">
        <v>1809</v>
      </c>
      <c r="D852" s="1" t="s">
        <v>1467</v>
      </c>
      <c r="E852" s="1" t="s">
        <v>2111</v>
      </c>
      <c r="F852" s="1">
        <v>11</v>
      </c>
      <c r="G852" s="44" t="s">
        <v>947</v>
      </c>
    </row>
    <row r="853" spans="1:7" x14ac:dyDescent="0.4">
      <c r="A853" s="45" t="s">
        <v>3152</v>
      </c>
      <c r="B853" s="32">
        <v>852</v>
      </c>
      <c r="C853" s="1" t="s">
        <v>2483</v>
      </c>
      <c r="D853" s="1" t="s">
        <v>3152</v>
      </c>
      <c r="E853" s="1" t="s">
        <v>3153</v>
      </c>
      <c r="F853" s="1">
        <v>1</v>
      </c>
      <c r="G853" s="44" t="s">
        <v>1815</v>
      </c>
    </row>
    <row r="854" spans="1:7" x14ac:dyDescent="0.4">
      <c r="A854" s="45" t="s">
        <v>1214</v>
      </c>
      <c r="B854" s="32">
        <v>853</v>
      </c>
      <c r="C854" s="1" t="s">
        <v>1555</v>
      </c>
      <c r="D854" s="1" t="s">
        <v>1214</v>
      </c>
      <c r="E854" s="1" t="s">
        <v>1901</v>
      </c>
      <c r="F854" s="1">
        <v>8</v>
      </c>
      <c r="G854" s="44" t="s">
        <v>1856</v>
      </c>
    </row>
    <row r="855" spans="1:7" x14ac:dyDescent="0.4">
      <c r="A855" s="45" t="s">
        <v>3284</v>
      </c>
      <c r="B855" s="32">
        <v>854</v>
      </c>
      <c r="C855" s="1" t="s">
        <v>2561</v>
      </c>
      <c r="D855" s="1" t="s">
        <v>3284</v>
      </c>
      <c r="E855" s="1" t="s">
        <v>3285</v>
      </c>
      <c r="F855" s="1">
        <v>1</v>
      </c>
      <c r="G855" s="44" t="s">
        <v>1841</v>
      </c>
    </row>
    <row r="856" spans="1:7" x14ac:dyDescent="0.4">
      <c r="A856" s="45" t="s">
        <v>1129</v>
      </c>
      <c r="B856" s="32">
        <v>855</v>
      </c>
      <c r="C856" s="1" t="s">
        <v>1471</v>
      </c>
      <c r="D856" s="1" t="s">
        <v>1129</v>
      </c>
      <c r="E856" s="1" t="s">
        <v>1814</v>
      </c>
      <c r="F856" s="1">
        <v>2</v>
      </c>
      <c r="G856" s="44" t="s">
        <v>1813</v>
      </c>
    </row>
    <row r="857" spans="1:7" x14ac:dyDescent="0.4">
      <c r="A857" s="45" t="s">
        <v>2668</v>
      </c>
      <c r="B857" s="32">
        <v>856</v>
      </c>
      <c r="C857" s="1" t="s">
        <v>2140</v>
      </c>
      <c r="D857" s="1" t="s">
        <v>2668</v>
      </c>
      <c r="E857" s="1" t="s">
        <v>2669</v>
      </c>
      <c r="F857" s="1">
        <v>1</v>
      </c>
      <c r="G857" s="44" t="s">
        <v>951</v>
      </c>
    </row>
    <row r="858" spans="1:7" x14ac:dyDescent="0.4">
      <c r="A858" s="45" t="s">
        <v>642</v>
      </c>
      <c r="B858" s="32">
        <v>857</v>
      </c>
      <c r="C858" s="1" t="s">
        <v>641</v>
      </c>
      <c r="D858" s="1" t="s">
        <v>642</v>
      </c>
      <c r="E858" s="1" t="s">
        <v>634</v>
      </c>
      <c r="F858" s="1">
        <v>2</v>
      </c>
      <c r="G858" s="44" t="s">
        <v>1827</v>
      </c>
    </row>
    <row r="859" spans="1:7" x14ac:dyDescent="0.4">
      <c r="A859" s="45" t="s">
        <v>638</v>
      </c>
      <c r="B859" s="32">
        <v>858</v>
      </c>
      <c r="C859" s="1" t="s">
        <v>637</v>
      </c>
      <c r="D859" s="1" t="s">
        <v>638</v>
      </c>
      <c r="E859" s="1" t="s">
        <v>1828</v>
      </c>
      <c r="F859" s="1">
        <v>4</v>
      </c>
      <c r="G859" s="44" t="s">
        <v>1827</v>
      </c>
    </row>
    <row r="860" spans="1:7" x14ac:dyDescent="0.4">
      <c r="A860" s="45" t="s">
        <v>559</v>
      </c>
      <c r="B860" s="32">
        <v>859</v>
      </c>
      <c r="C860" s="1" t="s">
        <v>558</v>
      </c>
      <c r="D860" s="1" t="s">
        <v>559</v>
      </c>
      <c r="E860" s="1" t="s">
        <v>1830</v>
      </c>
      <c r="F860" s="1">
        <v>5</v>
      </c>
      <c r="G860" s="44" t="s">
        <v>951</v>
      </c>
    </row>
    <row r="861" spans="1:7" x14ac:dyDescent="0.4">
      <c r="A861" s="45" t="s">
        <v>2695</v>
      </c>
      <c r="B861" s="32">
        <v>860</v>
      </c>
      <c r="C861" s="1" t="s">
        <v>2156</v>
      </c>
      <c r="D861" s="1" t="s">
        <v>2695</v>
      </c>
      <c r="E861" s="1" t="s">
        <v>2696</v>
      </c>
      <c r="F861" s="1">
        <v>5</v>
      </c>
      <c r="G861" s="44" t="s">
        <v>951</v>
      </c>
    </row>
    <row r="862" spans="1:7" x14ac:dyDescent="0.4">
      <c r="A862" s="45" t="s">
        <v>322</v>
      </c>
      <c r="B862" s="32">
        <v>861</v>
      </c>
      <c r="C862" s="1" t="s">
        <v>321</v>
      </c>
      <c r="D862" s="1" t="s">
        <v>322</v>
      </c>
      <c r="E862" s="1" t="s">
        <v>175</v>
      </c>
      <c r="F862" s="1">
        <v>52</v>
      </c>
      <c r="G862" s="44" t="s">
        <v>945</v>
      </c>
    </row>
    <row r="863" spans="1:7" x14ac:dyDescent="0.4">
      <c r="A863" s="45" t="s">
        <v>1044</v>
      </c>
      <c r="B863" s="32">
        <v>862</v>
      </c>
      <c r="C863" s="1" t="s">
        <v>1043</v>
      </c>
      <c r="D863" s="1" t="s">
        <v>1044</v>
      </c>
      <c r="E863" s="1" t="s">
        <v>3</v>
      </c>
      <c r="F863" s="1">
        <v>8</v>
      </c>
      <c r="G863" s="44" t="s">
        <v>1827</v>
      </c>
    </row>
    <row r="864" spans="1:7" x14ac:dyDescent="0.4">
      <c r="A864" s="45" t="s">
        <v>2717</v>
      </c>
      <c r="B864" s="32">
        <v>863</v>
      </c>
      <c r="C864" s="1" t="s">
        <v>2172</v>
      </c>
      <c r="D864" s="1" t="s">
        <v>2717</v>
      </c>
      <c r="E864" s="1" t="s">
        <v>96</v>
      </c>
      <c r="F864" s="1">
        <v>5</v>
      </c>
      <c r="G864" s="44" t="s">
        <v>944</v>
      </c>
    </row>
    <row r="865" spans="1:7" x14ac:dyDescent="0.4">
      <c r="A865" s="45" t="s">
        <v>194</v>
      </c>
      <c r="B865" s="32">
        <v>864</v>
      </c>
      <c r="C865" s="1" t="s">
        <v>193</v>
      </c>
      <c r="D865" s="1" t="s">
        <v>194</v>
      </c>
      <c r="E865" s="1" t="s">
        <v>11</v>
      </c>
      <c r="F865" s="1">
        <v>33</v>
      </c>
      <c r="G865" s="44" t="s">
        <v>945</v>
      </c>
    </row>
    <row r="866" spans="1:7" x14ac:dyDescent="0.4">
      <c r="A866" s="45" t="s">
        <v>202</v>
      </c>
      <c r="B866" s="32">
        <v>865</v>
      </c>
      <c r="C866" s="1" t="s">
        <v>201</v>
      </c>
      <c r="D866" s="1" t="s">
        <v>202</v>
      </c>
      <c r="E866" s="1" t="s">
        <v>203</v>
      </c>
      <c r="F866" s="1">
        <v>11</v>
      </c>
      <c r="G866" s="44" t="s">
        <v>945</v>
      </c>
    </row>
    <row r="867" spans="1:7" x14ac:dyDescent="0.4">
      <c r="A867" s="45" t="s">
        <v>478</v>
      </c>
      <c r="B867" s="32">
        <v>866</v>
      </c>
      <c r="C867" s="1" t="s">
        <v>477</v>
      </c>
      <c r="D867" s="1" t="s">
        <v>478</v>
      </c>
      <c r="E867" s="1" t="s">
        <v>479</v>
      </c>
      <c r="F867" s="1">
        <v>197</v>
      </c>
      <c r="G867" s="44" t="s">
        <v>947</v>
      </c>
    </row>
    <row r="868" spans="1:7" x14ac:dyDescent="0.4">
      <c r="A868" s="45" t="s">
        <v>2743</v>
      </c>
      <c r="B868" s="32">
        <v>867</v>
      </c>
      <c r="C868" s="1" t="s">
        <v>2191</v>
      </c>
      <c r="D868" s="1" t="s">
        <v>2743</v>
      </c>
      <c r="E868" s="1" t="s">
        <v>2744</v>
      </c>
      <c r="F868" s="1">
        <v>1</v>
      </c>
      <c r="G868" s="44" t="s">
        <v>1813</v>
      </c>
    </row>
    <row r="869" spans="1:7" x14ac:dyDescent="0.4">
      <c r="A869" s="45" t="s">
        <v>1053</v>
      </c>
      <c r="B869" s="32">
        <v>868</v>
      </c>
      <c r="C869" s="1" t="s">
        <v>1052</v>
      </c>
      <c r="D869" s="1" t="s">
        <v>1053</v>
      </c>
      <c r="E869" s="1" t="s">
        <v>1869</v>
      </c>
      <c r="F869" s="1">
        <v>11</v>
      </c>
      <c r="G869" s="44" t="s">
        <v>953</v>
      </c>
    </row>
    <row r="870" spans="1:7" x14ac:dyDescent="0.4">
      <c r="A870" s="45" t="s">
        <v>2766</v>
      </c>
      <c r="B870" s="32">
        <v>869</v>
      </c>
      <c r="C870" s="1" t="s">
        <v>2207</v>
      </c>
      <c r="D870" s="1" t="s">
        <v>2766</v>
      </c>
      <c r="E870" s="1" t="s">
        <v>622</v>
      </c>
      <c r="F870" s="1">
        <v>4</v>
      </c>
      <c r="G870" s="44" t="s">
        <v>1918</v>
      </c>
    </row>
    <row r="871" spans="1:7" x14ac:dyDescent="0.4">
      <c r="A871" s="45" t="s">
        <v>1179</v>
      </c>
      <c r="B871" s="32">
        <v>870</v>
      </c>
      <c r="C871" s="1" t="s">
        <v>1520</v>
      </c>
      <c r="D871" s="1" t="s">
        <v>1179</v>
      </c>
      <c r="E871" s="1" t="s">
        <v>1872</v>
      </c>
      <c r="F871" s="1">
        <v>2</v>
      </c>
      <c r="G871" s="44" t="s">
        <v>950</v>
      </c>
    </row>
    <row r="872" spans="1:7" x14ac:dyDescent="0.4">
      <c r="A872" s="45" t="s">
        <v>2797</v>
      </c>
      <c r="B872" s="32">
        <v>871</v>
      </c>
      <c r="C872" s="1" t="s">
        <v>2230</v>
      </c>
      <c r="D872" s="1" t="s">
        <v>2797</v>
      </c>
      <c r="E872" s="1" t="s">
        <v>1991</v>
      </c>
      <c r="F872" s="1">
        <v>2</v>
      </c>
      <c r="G872" s="44" t="s">
        <v>1918</v>
      </c>
    </row>
    <row r="873" spans="1:7" x14ac:dyDescent="0.4">
      <c r="A873" s="45" t="s">
        <v>2816</v>
      </c>
      <c r="B873" s="32">
        <v>872</v>
      </c>
      <c r="C873" s="1" t="s">
        <v>2243</v>
      </c>
      <c r="D873" s="1" t="s">
        <v>2816</v>
      </c>
      <c r="E873" s="1" t="s">
        <v>2817</v>
      </c>
      <c r="F873" s="1">
        <v>2</v>
      </c>
      <c r="G873" s="44" t="s">
        <v>1856</v>
      </c>
    </row>
    <row r="874" spans="1:7" x14ac:dyDescent="0.4">
      <c r="A874" s="45" t="s">
        <v>2818</v>
      </c>
      <c r="B874" s="32">
        <v>873</v>
      </c>
      <c r="C874" s="1" t="s">
        <v>2244</v>
      </c>
      <c r="D874" s="1" t="s">
        <v>2818</v>
      </c>
      <c r="E874" s="1" t="s">
        <v>2819</v>
      </c>
      <c r="F874" s="1">
        <v>1</v>
      </c>
      <c r="G874" s="44" t="s">
        <v>1856</v>
      </c>
    </row>
    <row r="875" spans="1:7" x14ac:dyDescent="0.4">
      <c r="A875" s="45" t="s">
        <v>1213</v>
      </c>
      <c r="B875" s="32">
        <v>874</v>
      </c>
      <c r="C875" s="1" t="s">
        <v>1554</v>
      </c>
      <c r="D875" s="1" t="s">
        <v>1213</v>
      </c>
      <c r="E875" s="1" t="s">
        <v>1900</v>
      </c>
      <c r="F875" s="1">
        <v>12</v>
      </c>
      <c r="G875" s="44" t="s">
        <v>1856</v>
      </c>
    </row>
    <row r="876" spans="1:7" x14ac:dyDescent="0.4">
      <c r="A876" s="45" t="s">
        <v>177</v>
      </c>
      <c r="B876" s="32">
        <v>875</v>
      </c>
      <c r="C876" s="1" t="s">
        <v>176</v>
      </c>
      <c r="D876" s="1" t="s">
        <v>177</v>
      </c>
      <c r="E876" s="1" t="s">
        <v>175</v>
      </c>
      <c r="F876" s="1">
        <v>16</v>
      </c>
      <c r="G876" s="44" t="s">
        <v>945</v>
      </c>
    </row>
    <row r="877" spans="1:7" x14ac:dyDescent="0.4">
      <c r="A877" s="45" t="s">
        <v>2860</v>
      </c>
      <c r="B877" s="32">
        <v>876</v>
      </c>
      <c r="C877" s="1" t="s">
        <v>2274</v>
      </c>
      <c r="D877" s="1" t="s">
        <v>2860</v>
      </c>
      <c r="E877" s="1" t="s">
        <v>586</v>
      </c>
      <c r="F877" s="1">
        <v>2</v>
      </c>
      <c r="G877" s="44" t="s">
        <v>1903</v>
      </c>
    </row>
    <row r="878" spans="1:7" x14ac:dyDescent="0.4">
      <c r="A878" s="45" t="s">
        <v>2861</v>
      </c>
      <c r="B878" s="32">
        <v>877</v>
      </c>
      <c r="C878" s="1" t="s">
        <v>2275</v>
      </c>
      <c r="D878" s="1" t="s">
        <v>2861</v>
      </c>
      <c r="E878" s="1" t="s">
        <v>23</v>
      </c>
      <c r="F878" s="1">
        <v>2</v>
      </c>
      <c r="G878" s="44" t="s">
        <v>947</v>
      </c>
    </row>
    <row r="879" spans="1:7" x14ac:dyDescent="0.4">
      <c r="A879" s="45" t="s">
        <v>837</v>
      </c>
      <c r="B879" s="32">
        <v>878</v>
      </c>
      <c r="C879" s="1" t="s">
        <v>836</v>
      </c>
      <c r="D879" s="1" t="s">
        <v>837</v>
      </c>
      <c r="E879" s="1" t="s">
        <v>838</v>
      </c>
      <c r="F879" s="1">
        <v>56</v>
      </c>
      <c r="G879" s="44" t="s">
        <v>1920</v>
      </c>
    </row>
    <row r="880" spans="1:7" x14ac:dyDescent="0.4">
      <c r="A880" s="45" t="s">
        <v>1227</v>
      </c>
      <c r="B880" s="32">
        <v>879</v>
      </c>
      <c r="C880" s="1" t="s">
        <v>1568</v>
      </c>
      <c r="D880" s="1" t="s">
        <v>1227</v>
      </c>
      <c r="E880" s="1" t="s">
        <v>1923</v>
      </c>
      <c r="F880" s="1">
        <v>4</v>
      </c>
      <c r="G880" s="44" t="s">
        <v>1918</v>
      </c>
    </row>
    <row r="881" spans="1:7" x14ac:dyDescent="0.4">
      <c r="A881" s="45" t="s">
        <v>624</v>
      </c>
      <c r="B881" s="32">
        <v>880</v>
      </c>
      <c r="C881" s="1" t="s">
        <v>623</v>
      </c>
      <c r="D881" s="1" t="s">
        <v>624</v>
      </c>
      <c r="E881" s="1" t="s">
        <v>625</v>
      </c>
      <c r="F881" s="1">
        <v>13</v>
      </c>
      <c r="G881" s="44" t="s">
        <v>1827</v>
      </c>
    </row>
    <row r="882" spans="1:7" x14ac:dyDescent="0.4">
      <c r="A882" s="45" t="s">
        <v>911</v>
      </c>
      <c r="B882" s="32">
        <v>881</v>
      </c>
      <c r="C882" s="1" t="s">
        <v>910</v>
      </c>
      <c r="D882" s="1" t="s">
        <v>911</v>
      </c>
      <c r="E882" s="1" t="s">
        <v>21</v>
      </c>
      <c r="F882" s="1">
        <v>10</v>
      </c>
      <c r="G882" s="44" t="s">
        <v>1907</v>
      </c>
    </row>
    <row r="883" spans="1:7" x14ac:dyDescent="0.4">
      <c r="A883" s="45" t="s">
        <v>391</v>
      </c>
      <c r="B883" s="32">
        <v>882</v>
      </c>
      <c r="C883" s="1" t="s">
        <v>390</v>
      </c>
      <c r="D883" s="1" t="s">
        <v>391</v>
      </c>
      <c r="E883" s="1" t="s">
        <v>76</v>
      </c>
      <c r="F883" s="1">
        <v>11</v>
      </c>
      <c r="G883" s="44" t="s">
        <v>947</v>
      </c>
    </row>
    <row r="884" spans="1:7" x14ac:dyDescent="0.4">
      <c r="A884" s="45" t="s">
        <v>2894</v>
      </c>
      <c r="B884" s="32">
        <v>883</v>
      </c>
      <c r="C884" s="1" t="s">
        <v>2301</v>
      </c>
      <c r="D884" s="1" t="s">
        <v>2894</v>
      </c>
      <c r="E884" s="1" t="s">
        <v>2895</v>
      </c>
      <c r="F884" s="1">
        <v>1</v>
      </c>
      <c r="G884" s="44" t="s">
        <v>945</v>
      </c>
    </row>
    <row r="885" spans="1:7" x14ac:dyDescent="0.4">
      <c r="A885" s="45" t="s">
        <v>223</v>
      </c>
      <c r="B885" s="32">
        <v>884</v>
      </c>
      <c r="C885" s="1" t="s">
        <v>222</v>
      </c>
      <c r="D885" s="1" t="s">
        <v>223</v>
      </c>
      <c r="E885" s="1" t="s">
        <v>23</v>
      </c>
      <c r="F885" s="1">
        <v>32</v>
      </c>
      <c r="G885" s="44" t="s">
        <v>945</v>
      </c>
    </row>
    <row r="886" spans="1:7" x14ac:dyDescent="0.4">
      <c r="A886" s="45" t="s">
        <v>38</v>
      </c>
      <c r="B886" s="32">
        <v>885</v>
      </c>
      <c r="C886" s="1" t="s">
        <v>37</v>
      </c>
      <c r="D886" s="1" t="s">
        <v>38</v>
      </c>
      <c r="E886" s="1" t="s">
        <v>3434</v>
      </c>
      <c r="F886" s="1">
        <v>15</v>
      </c>
      <c r="G886" s="44" t="s">
        <v>944</v>
      </c>
    </row>
    <row r="887" spans="1:7" x14ac:dyDescent="0.4">
      <c r="A887" s="45" t="s">
        <v>317</v>
      </c>
      <c r="B887" s="32">
        <v>886</v>
      </c>
      <c r="C887" s="1" t="s">
        <v>316</v>
      </c>
      <c r="D887" s="1" t="s">
        <v>317</v>
      </c>
      <c r="E887" s="1" t="s">
        <v>23</v>
      </c>
      <c r="F887" s="1">
        <v>9</v>
      </c>
      <c r="G887" s="44" t="s">
        <v>945</v>
      </c>
    </row>
    <row r="888" spans="1:7" x14ac:dyDescent="0.4">
      <c r="A888" s="45" t="s">
        <v>1249</v>
      </c>
      <c r="B888" s="32">
        <v>887</v>
      </c>
      <c r="C888" s="1" t="s">
        <v>1590</v>
      </c>
      <c r="D888" s="1" t="s">
        <v>1249</v>
      </c>
      <c r="E888" s="1" t="s">
        <v>1943</v>
      </c>
      <c r="F888" s="1">
        <v>4</v>
      </c>
      <c r="G888" s="44" t="s">
        <v>1906</v>
      </c>
    </row>
    <row r="889" spans="1:7" x14ac:dyDescent="0.4">
      <c r="A889" s="45" t="s">
        <v>188</v>
      </c>
      <c r="B889" s="32">
        <v>888</v>
      </c>
      <c r="C889" s="1" t="s">
        <v>187</v>
      </c>
      <c r="D889" s="1" t="s">
        <v>188</v>
      </c>
      <c r="E889" s="1" t="s">
        <v>19</v>
      </c>
      <c r="F889" s="1">
        <v>21</v>
      </c>
      <c r="G889" s="44" t="s">
        <v>945</v>
      </c>
    </row>
    <row r="890" spans="1:7" x14ac:dyDescent="0.4">
      <c r="A890" s="45" t="s">
        <v>266</v>
      </c>
      <c r="B890" s="32">
        <v>889</v>
      </c>
      <c r="C890" s="1" t="s">
        <v>265</v>
      </c>
      <c r="D890" s="1" t="s">
        <v>266</v>
      </c>
      <c r="E890" s="1" t="s">
        <v>242</v>
      </c>
      <c r="F890" s="1">
        <v>19</v>
      </c>
      <c r="G890" s="44" t="s">
        <v>945</v>
      </c>
    </row>
    <row r="891" spans="1:7" x14ac:dyDescent="0.4">
      <c r="A891" s="45" t="s">
        <v>1258</v>
      </c>
      <c r="B891" s="32">
        <v>890</v>
      </c>
      <c r="C891" s="1" t="s">
        <v>1599</v>
      </c>
      <c r="D891" s="1" t="s">
        <v>1258</v>
      </c>
      <c r="E891" s="1" t="s">
        <v>1954</v>
      </c>
      <c r="F891" s="1">
        <v>9</v>
      </c>
      <c r="G891" s="44" t="s">
        <v>1813</v>
      </c>
    </row>
    <row r="892" spans="1:7" x14ac:dyDescent="0.4">
      <c r="A892" s="45" t="s">
        <v>2946</v>
      </c>
      <c r="B892" s="32">
        <v>891</v>
      </c>
      <c r="C892" s="1" t="s">
        <v>2342</v>
      </c>
      <c r="D892" s="1" t="s">
        <v>2946</v>
      </c>
      <c r="E892" s="1" t="s">
        <v>74</v>
      </c>
      <c r="F892" s="1">
        <v>6</v>
      </c>
      <c r="G892" s="44" t="s">
        <v>1813</v>
      </c>
    </row>
    <row r="893" spans="1:7" x14ac:dyDescent="0.4">
      <c r="A893" s="45" t="s">
        <v>2947</v>
      </c>
      <c r="B893" s="32">
        <v>892</v>
      </c>
      <c r="C893" s="1" t="s">
        <v>2343</v>
      </c>
      <c r="D893" s="1" t="s">
        <v>2947</v>
      </c>
      <c r="E893" s="1" t="s">
        <v>93</v>
      </c>
      <c r="F893" s="1">
        <v>2</v>
      </c>
      <c r="G893" s="44" t="s">
        <v>951</v>
      </c>
    </row>
    <row r="894" spans="1:7" x14ac:dyDescent="0.4">
      <c r="A894" s="45" t="s">
        <v>303</v>
      </c>
      <c r="B894" s="32">
        <v>893</v>
      </c>
      <c r="C894" s="1" t="s">
        <v>302</v>
      </c>
      <c r="D894" s="1" t="s">
        <v>303</v>
      </c>
      <c r="E894" s="1" t="s">
        <v>93</v>
      </c>
      <c r="F894" s="1">
        <v>13</v>
      </c>
      <c r="G894" s="44" t="s">
        <v>945</v>
      </c>
    </row>
    <row r="895" spans="1:7" x14ac:dyDescent="0.4">
      <c r="A895" s="45" t="s">
        <v>73</v>
      </c>
      <c r="B895" s="32">
        <v>894</v>
      </c>
      <c r="C895" s="1" t="s">
        <v>72</v>
      </c>
      <c r="D895" s="1" t="s">
        <v>73</v>
      </c>
      <c r="E895" s="1" t="s">
        <v>74</v>
      </c>
      <c r="F895" s="1">
        <v>11</v>
      </c>
      <c r="G895" s="44" t="s">
        <v>944</v>
      </c>
    </row>
    <row r="896" spans="1:7" x14ac:dyDescent="0.4">
      <c r="A896" s="45" t="s">
        <v>1290</v>
      </c>
      <c r="B896" s="32">
        <v>895</v>
      </c>
      <c r="C896" s="1" t="s">
        <v>1631</v>
      </c>
      <c r="D896" s="1" t="s">
        <v>1290</v>
      </c>
      <c r="E896" s="1" t="s">
        <v>3</v>
      </c>
      <c r="F896" s="1">
        <v>2</v>
      </c>
      <c r="G896" s="44" t="s">
        <v>952</v>
      </c>
    </row>
    <row r="897" spans="1:7" x14ac:dyDescent="0.4">
      <c r="A897" s="45" t="s">
        <v>3387</v>
      </c>
      <c r="B897" s="32">
        <v>896</v>
      </c>
      <c r="C897" s="1" t="s">
        <v>2630</v>
      </c>
      <c r="D897" s="1" t="s">
        <v>3387</v>
      </c>
      <c r="E897" s="1" t="s">
        <v>3388</v>
      </c>
      <c r="F897" s="1">
        <v>3</v>
      </c>
      <c r="G897" s="44" t="s">
        <v>948</v>
      </c>
    </row>
    <row r="898" spans="1:7" x14ac:dyDescent="0.4">
      <c r="A898" s="45" t="s">
        <v>3023</v>
      </c>
      <c r="B898" s="32">
        <v>897</v>
      </c>
      <c r="C898" s="1" t="s">
        <v>2394</v>
      </c>
      <c r="D898" s="1" t="s">
        <v>3023</v>
      </c>
      <c r="E898" s="1" t="s">
        <v>3024</v>
      </c>
      <c r="F898" s="1">
        <v>3</v>
      </c>
      <c r="G898" s="44" t="s">
        <v>1815</v>
      </c>
    </row>
    <row r="899" spans="1:7" x14ac:dyDescent="0.4">
      <c r="A899" s="45" t="s">
        <v>1295</v>
      </c>
      <c r="B899" s="32">
        <v>898</v>
      </c>
      <c r="C899" s="1" t="s">
        <v>1636</v>
      </c>
      <c r="D899" s="1" t="s">
        <v>1295</v>
      </c>
      <c r="E899" s="1" t="s">
        <v>1923</v>
      </c>
      <c r="F899" s="1">
        <v>3</v>
      </c>
      <c r="G899" s="44" t="s">
        <v>1827</v>
      </c>
    </row>
    <row r="900" spans="1:7" x14ac:dyDescent="0.4">
      <c r="A900" s="45" t="s">
        <v>687</v>
      </c>
      <c r="B900" s="32">
        <v>899</v>
      </c>
      <c r="C900" s="1" t="s">
        <v>686</v>
      </c>
      <c r="D900" s="1" t="s">
        <v>687</v>
      </c>
      <c r="E900" s="1" t="s">
        <v>688</v>
      </c>
      <c r="F900" s="1">
        <v>5</v>
      </c>
      <c r="G900" s="44" t="s">
        <v>1827</v>
      </c>
    </row>
    <row r="901" spans="1:7" x14ac:dyDescent="0.4">
      <c r="A901" s="45" t="s">
        <v>1300</v>
      </c>
      <c r="B901" s="32">
        <v>900</v>
      </c>
      <c r="C901" s="1" t="s">
        <v>1641</v>
      </c>
      <c r="D901" s="1" t="s">
        <v>1300</v>
      </c>
      <c r="E901" s="1" t="s">
        <v>1972</v>
      </c>
      <c r="F901" s="1">
        <v>9</v>
      </c>
      <c r="G901" s="44" t="s">
        <v>1856</v>
      </c>
    </row>
    <row r="902" spans="1:7" x14ac:dyDescent="0.4">
      <c r="A902" s="45" t="s">
        <v>1307</v>
      </c>
      <c r="B902" s="32">
        <v>901</v>
      </c>
      <c r="C902" s="1" t="s">
        <v>1648</v>
      </c>
      <c r="D902" s="1" t="s">
        <v>1307</v>
      </c>
      <c r="E902" s="1" t="s">
        <v>1975</v>
      </c>
      <c r="F902" s="1">
        <v>38</v>
      </c>
      <c r="G902" s="44" t="s">
        <v>1920</v>
      </c>
    </row>
    <row r="903" spans="1:7" x14ac:dyDescent="0.4">
      <c r="A903" s="45" t="s">
        <v>798</v>
      </c>
      <c r="B903" s="32">
        <v>902</v>
      </c>
      <c r="C903" s="1" t="s">
        <v>797</v>
      </c>
      <c r="D903" s="1" t="s">
        <v>798</v>
      </c>
      <c r="E903" s="1" t="s">
        <v>799</v>
      </c>
      <c r="F903" s="1">
        <v>3</v>
      </c>
      <c r="G903" s="44" t="s">
        <v>954</v>
      </c>
    </row>
    <row r="904" spans="1:7" x14ac:dyDescent="0.4">
      <c r="A904" s="45" t="s">
        <v>361</v>
      </c>
      <c r="B904" s="32">
        <v>903</v>
      </c>
      <c r="C904" s="1" t="s">
        <v>360</v>
      </c>
      <c r="D904" s="1" t="s">
        <v>361</v>
      </c>
      <c r="E904" s="1" t="s">
        <v>250</v>
      </c>
      <c r="F904" s="1">
        <v>23</v>
      </c>
      <c r="G904" s="44" t="s">
        <v>946</v>
      </c>
    </row>
    <row r="905" spans="1:7" x14ac:dyDescent="0.4">
      <c r="A905" s="45" t="s">
        <v>846</v>
      </c>
      <c r="B905" s="32">
        <v>904</v>
      </c>
      <c r="C905" s="1" t="s">
        <v>845</v>
      </c>
      <c r="D905" s="1" t="s">
        <v>846</v>
      </c>
      <c r="E905" s="1" t="s">
        <v>844</v>
      </c>
      <c r="F905" s="1">
        <v>13</v>
      </c>
      <c r="G905" s="44" t="s">
        <v>1870</v>
      </c>
    </row>
    <row r="906" spans="1:7" x14ac:dyDescent="0.4">
      <c r="A906" s="45" t="s">
        <v>3075</v>
      </c>
      <c r="B906" s="32">
        <v>905</v>
      </c>
      <c r="C906" s="1" t="s">
        <v>2425</v>
      </c>
      <c r="D906" s="1" t="s">
        <v>3075</v>
      </c>
      <c r="E906" s="1" t="s">
        <v>80</v>
      </c>
      <c r="F906" s="1">
        <v>1</v>
      </c>
      <c r="G906" s="44" t="s">
        <v>954</v>
      </c>
    </row>
    <row r="907" spans="1:7" x14ac:dyDescent="0.4">
      <c r="A907" s="45" t="s">
        <v>750</v>
      </c>
      <c r="B907" s="32">
        <v>906</v>
      </c>
      <c r="C907" s="1" t="s">
        <v>749</v>
      </c>
      <c r="D907" s="1" t="s">
        <v>750</v>
      </c>
      <c r="E907" s="1" t="s">
        <v>1989</v>
      </c>
      <c r="F907" s="1">
        <v>9</v>
      </c>
      <c r="G907" s="44" t="s">
        <v>954</v>
      </c>
    </row>
    <row r="908" spans="1:7" x14ac:dyDescent="0.4">
      <c r="A908" s="45" t="s">
        <v>3077</v>
      </c>
      <c r="B908" s="32">
        <v>907</v>
      </c>
      <c r="C908" s="1" t="s">
        <v>2427</v>
      </c>
      <c r="D908" s="1" t="s">
        <v>3077</v>
      </c>
      <c r="E908" s="1" t="s">
        <v>430</v>
      </c>
      <c r="F908" s="1">
        <v>2</v>
      </c>
      <c r="G908" s="44" t="s">
        <v>954</v>
      </c>
    </row>
    <row r="909" spans="1:7" x14ac:dyDescent="0.4">
      <c r="A909" s="45" t="s">
        <v>937</v>
      </c>
      <c r="B909" s="32">
        <v>908</v>
      </c>
      <c r="C909" s="1" t="s">
        <v>936</v>
      </c>
      <c r="D909" s="1" t="s">
        <v>937</v>
      </c>
      <c r="E909" s="1" t="s">
        <v>1998</v>
      </c>
      <c r="F909" s="1">
        <v>8</v>
      </c>
      <c r="G909" s="44" t="s">
        <v>1894</v>
      </c>
    </row>
    <row r="910" spans="1:7" x14ac:dyDescent="0.4">
      <c r="A910" s="45" t="s">
        <v>252</v>
      </c>
      <c r="B910" s="32">
        <v>909</v>
      </c>
      <c r="C910" s="1" t="s">
        <v>251</v>
      </c>
      <c r="D910" s="1" t="s">
        <v>252</v>
      </c>
      <c r="E910" s="1" t="s">
        <v>253</v>
      </c>
      <c r="F910" s="1">
        <v>23</v>
      </c>
      <c r="G910" s="44" t="s">
        <v>945</v>
      </c>
    </row>
    <row r="911" spans="1:7" x14ac:dyDescent="0.4">
      <c r="A911" s="45" t="s">
        <v>3179</v>
      </c>
      <c r="B911" s="32">
        <v>910</v>
      </c>
      <c r="C911" s="1" t="s">
        <v>2498</v>
      </c>
      <c r="D911" s="1" t="s">
        <v>3179</v>
      </c>
      <c r="E911" s="1" t="s">
        <v>3180</v>
      </c>
      <c r="F911" s="1">
        <v>7</v>
      </c>
      <c r="G911" s="44" t="s">
        <v>953</v>
      </c>
    </row>
    <row r="912" spans="1:7" x14ac:dyDescent="0.4">
      <c r="A912" s="45" t="s">
        <v>29</v>
      </c>
      <c r="B912" s="32">
        <v>911</v>
      </c>
      <c r="C912" s="1" t="s">
        <v>28</v>
      </c>
      <c r="D912" s="1" t="s">
        <v>29</v>
      </c>
      <c r="E912" s="1" t="s">
        <v>3183</v>
      </c>
      <c r="F912" s="1">
        <v>30</v>
      </c>
      <c r="G912" s="44" t="s">
        <v>944</v>
      </c>
    </row>
    <row r="913" spans="1:7" x14ac:dyDescent="0.4">
      <c r="A913" s="45" t="s">
        <v>735</v>
      </c>
      <c r="B913" s="32">
        <v>912</v>
      </c>
      <c r="C913" s="1" t="s">
        <v>734</v>
      </c>
      <c r="D913" s="1" t="s">
        <v>735</v>
      </c>
      <c r="E913" s="1" t="s">
        <v>80</v>
      </c>
      <c r="F913" s="1">
        <v>1</v>
      </c>
      <c r="G913" s="44" t="s">
        <v>953</v>
      </c>
    </row>
    <row r="914" spans="1:7" x14ac:dyDescent="0.4">
      <c r="A914" s="45" t="s">
        <v>60</v>
      </c>
      <c r="B914" s="32">
        <v>913</v>
      </c>
      <c r="C914" s="1" t="s">
        <v>59</v>
      </c>
      <c r="D914" s="1" t="s">
        <v>60</v>
      </c>
      <c r="E914" s="1" t="s">
        <v>3186</v>
      </c>
      <c r="F914" s="1">
        <v>4</v>
      </c>
      <c r="G914" s="44" t="s">
        <v>944</v>
      </c>
    </row>
    <row r="915" spans="1:7" x14ac:dyDescent="0.4">
      <c r="A915" s="45" t="s">
        <v>968</v>
      </c>
      <c r="B915" s="32">
        <v>914</v>
      </c>
      <c r="C915" s="1" t="s">
        <v>967</v>
      </c>
      <c r="D915" s="1" t="s">
        <v>968</v>
      </c>
      <c r="E915" s="1" t="s">
        <v>1859</v>
      </c>
      <c r="F915" s="1">
        <v>7</v>
      </c>
      <c r="G915" s="44" t="s">
        <v>944</v>
      </c>
    </row>
    <row r="916" spans="1:7" x14ac:dyDescent="0.4">
      <c r="A916" s="45" t="s">
        <v>1357</v>
      </c>
      <c r="B916" s="32">
        <v>915</v>
      </c>
      <c r="C916" s="1" t="s">
        <v>1698</v>
      </c>
      <c r="D916" s="1" t="s">
        <v>1357</v>
      </c>
      <c r="E916" s="1" t="s">
        <v>75</v>
      </c>
      <c r="F916" s="1">
        <v>1</v>
      </c>
      <c r="G916" s="44" t="s">
        <v>944</v>
      </c>
    </row>
    <row r="917" spans="1:7" x14ac:dyDescent="0.4">
      <c r="A917" s="45" t="s">
        <v>1080</v>
      </c>
      <c r="B917" s="32">
        <v>916</v>
      </c>
      <c r="C917" s="1" t="s">
        <v>1079</v>
      </c>
      <c r="D917" s="1" t="s">
        <v>1080</v>
      </c>
      <c r="E917" s="1" t="s">
        <v>2027</v>
      </c>
      <c r="F917" s="1">
        <v>154</v>
      </c>
      <c r="G917" s="44" t="s">
        <v>1920</v>
      </c>
    </row>
    <row r="918" spans="1:7" x14ac:dyDescent="0.4">
      <c r="A918" s="45" t="s">
        <v>1069</v>
      </c>
      <c r="B918" s="32">
        <v>917</v>
      </c>
      <c r="C918" s="1" t="s">
        <v>1068</v>
      </c>
      <c r="D918" s="1" t="s">
        <v>1069</v>
      </c>
      <c r="E918" s="1" t="s">
        <v>1070</v>
      </c>
      <c r="F918" s="1">
        <v>4</v>
      </c>
      <c r="G918" s="44" t="s">
        <v>954</v>
      </c>
    </row>
    <row r="919" spans="1:7" x14ac:dyDescent="0.4">
      <c r="A919" s="45" t="s">
        <v>3435</v>
      </c>
      <c r="B919" s="32">
        <v>918</v>
      </c>
      <c r="C919" s="1" t="s">
        <v>3411</v>
      </c>
      <c r="D919" s="1" t="s">
        <v>3435</v>
      </c>
      <c r="E919" s="1" t="s">
        <v>3436</v>
      </c>
      <c r="F919" s="1">
        <v>1</v>
      </c>
      <c r="G919" s="44" t="s">
        <v>1856</v>
      </c>
    </row>
    <row r="920" spans="1:7" x14ac:dyDescent="0.4">
      <c r="A920" s="45" t="s">
        <v>1368</v>
      </c>
      <c r="B920" s="32">
        <v>919</v>
      </c>
      <c r="C920" s="1" t="s">
        <v>1709</v>
      </c>
      <c r="D920" s="1" t="s">
        <v>1368</v>
      </c>
      <c r="E920" s="1" t="s">
        <v>3</v>
      </c>
      <c r="F920" s="1">
        <v>1</v>
      </c>
      <c r="G920" s="44" t="s">
        <v>2040</v>
      </c>
    </row>
    <row r="921" spans="1:7" x14ac:dyDescent="0.4">
      <c r="A921" s="45" t="s">
        <v>1370</v>
      </c>
      <c r="B921" s="32">
        <v>920</v>
      </c>
      <c r="C921" s="1" t="s">
        <v>1711</v>
      </c>
      <c r="D921" s="1" t="s">
        <v>1370</v>
      </c>
      <c r="E921" s="1" t="s">
        <v>2041</v>
      </c>
      <c r="F921" s="1">
        <v>1</v>
      </c>
      <c r="G921" s="44" t="s">
        <v>1841</v>
      </c>
    </row>
    <row r="922" spans="1:7" x14ac:dyDescent="0.4">
      <c r="A922" s="45" t="s">
        <v>3437</v>
      </c>
      <c r="B922" s="32">
        <v>921</v>
      </c>
      <c r="C922" s="1" t="s">
        <v>3412</v>
      </c>
      <c r="D922" s="1" t="s">
        <v>3437</v>
      </c>
      <c r="E922" s="1" t="s">
        <v>3438</v>
      </c>
      <c r="F922" s="1">
        <v>1</v>
      </c>
      <c r="G922" s="44" t="s">
        <v>1841</v>
      </c>
    </row>
    <row r="923" spans="1:7" x14ac:dyDescent="0.4">
      <c r="A923" s="45" t="s">
        <v>1397</v>
      </c>
      <c r="B923" s="32">
        <v>922</v>
      </c>
      <c r="C923" s="1" t="s">
        <v>1738</v>
      </c>
      <c r="D923" s="1" t="s">
        <v>1397</v>
      </c>
      <c r="E923" s="1" t="s">
        <v>2067</v>
      </c>
      <c r="F923" s="1">
        <v>1</v>
      </c>
      <c r="G923" s="44" t="s">
        <v>1841</v>
      </c>
    </row>
    <row r="924" spans="1:7" x14ac:dyDescent="0.4">
      <c r="A924" s="45" t="s">
        <v>1408</v>
      </c>
      <c r="B924" s="32">
        <v>923</v>
      </c>
      <c r="C924" s="1" t="s">
        <v>1749</v>
      </c>
      <c r="D924" s="1" t="s">
        <v>1408</v>
      </c>
      <c r="E924" s="1" t="s">
        <v>2076</v>
      </c>
      <c r="F924" s="1">
        <v>4</v>
      </c>
      <c r="G924" s="44" t="s">
        <v>1841</v>
      </c>
    </row>
    <row r="925" spans="1:7" x14ac:dyDescent="0.4">
      <c r="A925" s="45" t="s">
        <v>3258</v>
      </c>
      <c r="B925" s="32">
        <v>924</v>
      </c>
      <c r="C925" s="1" t="s">
        <v>2546</v>
      </c>
      <c r="D925" s="1" t="s">
        <v>3258</v>
      </c>
      <c r="E925" s="1" t="s">
        <v>3259</v>
      </c>
      <c r="F925" s="1">
        <v>7</v>
      </c>
      <c r="G925" s="44" t="s">
        <v>1841</v>
      </c>
    </row>
    <row r="926" spans="1:7" x14ac:dyDescent="0.4">
      <c r="A926" s="45" t="s">
        <v>3282</v>
      </c>
      <c r="B926" s="32">
        <v>925</v>
      </c>
      <c r="C926" s="1" t="s">
        <v>2560</v>
      </c>
      <c r="D926" s="1" t="s">
        <v>3282</v>
      </c>
      <c r="E926" s="1" t="s">
        <v>3283</v>
      </c>
      <c r="F926" s="1">
        <v>4</v>
      </c>
      <c r="G926" s="44" t="s">
        <v>1841</v>
      </c>
    </row>
    <row r="927" spans="1:7" x14ac:dyDescent="0.4">
      <c r="A927" s="45" t="s">
        <v>1420</v>
      </c>
      <c r="B927" s="32">
        <v>926</v>
      </c>
      <c r="C927" s="1" t="s">
        <v>1761</v>
      </c>
      <c r="D927" s="1" t="s">
        <v>1420</v>
      </c>
      <c r="E927" s="1" t="s">
        <v>341</v>
      </c>
      <c r="F927" s="1">
        <v>4</v>
      </c>
      <c r="G927" s="44" t="s">
        <v>1918</v>
      </c>
    </row>
    <row r="928" spans="1:7" x14ac:dyDescent="0.4">
      <c r="A928" s="45" t="s">
        <v>1425</v>
      </c>
      <c r="B928" s="32">
        <v>927</v>
      </c>
      <c r="C928" s="1" t="s">
        <v>1766</v>
      </c>
      <c r="D928" s="1" t="s">
        <v>1425</v>
      </c>
      <c r="E928" s="1" t="s">
        <v>3</v>
      </c>
      <c r="F928" s="1">
        <v>12</v>
      </c>
      <c r="G928" s="44" t="s">
        <v>947</v>
      </c>
    </row>
    <row r="929" spans="1:7" x14ac:dyDescent="0.4">
      <c r="A929" s="45" t="s">
        <v>1437</v>
      </c>
      <c r="B929" s="32">
        <v>928</v>
      </c>
      <c r="C929" s="1" t="s">
        <v>1778</v>
      </c>
      <c r="D929" s="1" t="s">
        <v>1437</v>
      </c>
      <c r="E929" s="1" t="s">
        <v>341</v>
      </c>
      <c r="F929" s="1">
        <v>18</v>
      </c>
      <c r="G929" s="44" t="s">
        <v>1905</v>
      </c>
    </row>
    <row r="930" spans="1:7" x14ac:dyDescent="0.4">
      <c r="A930" s="45" t="s">
        <v>3307</v>
      </c>
      <c r="B930" s="32">
        <v>929</v>
      </c>
      <c r="C930" s="1" t="s">
        <v>2576</v>
      </c>
      <c r="D930" s="1" t="s">
        <v>3307</v>
      </c>
      <c r="E930" s="1" t="s">
        <v>1887</v>
      </c>
      <c r="F930" s="1">
        <v>1</v>
      </c>
      <c r="G930" s="44" t="s">
        <v>3399</v>
      </c>
    </row>
    <row r="931" spans="1:7" x14ac:dyDescent="0.4">
      <c r="A931" s="45" t="s">
        <v>3337</v>
      </c>
      <c r="B931" s="32">
        <v>930</v>
      </c>
      <c r="C931" s="1" t="s">
        <v>2594</v>
      </c>
      <c r="D931" s="1" t="s">
        <v>3337</v>
      </c>
      <c r="E931" s="1" t="s">
        <v>3338</v>
      </c>
      <c r="F931" s="1">
        <v>1</v>
      </c>
      <c r="G931" s="44" t="s">
        <v>3399</v>
      </c>
    </row>
    <row r="932" spans="1:7" x14ac:dyDescent="0.4">
      <c r="A932" s="45" t="s">
        <v>3352</v>
      </c>
      <c r="B932" s="32">
        <v>931</v>
      </c>
      <c r="C932" s="1" t="s">
        <v>2605</v>
      </c>
      <c r="D932" s="1" t="s">
        <v>3352</v>
      </c>
      <c r="E932" s="1" t="s">
        <v>21</v>
      </c>
      <c r="F932" s="1">
        <v>1</v>
      </c>
      <c r="G932" s="44" t="s">
        <v>949</v>
      </c>
    </row>
    <row r="933" spans="1:7" x14ac:dyDescent="0.4">
      <c r="A933" s="45" t="s">
        <v>3354</v>
      </c>
      <c r="B933" s="32">
        <v>932</v>
      </c>
      <c r="C933" s="1" t="s">
        <v>2607</v>
      </c>
      <c r="D933" s="1" t="s">
        <v>3354</v>
      </c>
      <c r="E933" s="1" t="s">
        <v>3355</v>
      </c>
      <c r="F933" s="1">
        <v>1</v>
      </c>
      <c r="G933" s="44" t="s">
        <v>949</v>
      </c>
    </row>
    <row r="934" spans="1:7" x14ac:dyDescent="0.4">
      <c r="A934" s="45" t="s">
        <v>3364</v>
      </c>
      <c r="B934" s="32">
        <v>933</v>
      </c>
      <c r="C934" s="1" t="s">
        <v>2615</v>
      </c>
      <c r="D934" s="1" t="s">
        <v>3364</v>
      </c>
      <c r="E934" s="1" t="s">
        <v>3365</v>
      </c>
      <c r="F934" s="1">
        <v>4</v>
      </c>
      <c r="G934" s="44" t="s">
        <v>952</v>
      </c>
    </row>
    <row r="935" spans="1:7" x14ac:dyDescent="0.4">
      <c r="A935" s="45" t="s">
        <v>1459</v>
      </c>
      <c r="B935" s="32">
        <v>934</v>
      </c>
      <c r="C935" s="1" t="s">
        <v>1801</v>
      </c>
      <c r="D935" s="1" t="s">
        <v>1459</v>
      </c>
      <c r="E935" s="1" t="s">
        <v>2107</v>
      </c>
      <c r="F935" s="1">
        <v>2</v>
      </c>
      <c r="G935" s="44" t="s">
        <v>949</v>
      </c>
    </row>
    <row r="936" spans="1:7" x14ac:dyDescent="0.4">
      <c r="A936" s="45" t="s">
        <v>3439</v>
      </c>
      <c r="B936" s="32">
        <v>935</v>
      </c>
      <c r="C936" s="1" t="s">
        <v>3413</v>
      </c>
      <c r="D936" s="1" t="s">
        <v>3439</v>
      </c>
      <c r="E936" s="1" t="s">
        <v>2069</v>
      </c>
      <c r="F936" s="1">
        <v>33</v>
      </c>
      <c r="G936" s="44" t="s">
        <v>1841</v>
      </c>
    </row>
    <row r="937" spans="1:7" x14ac:dyDescent="0.4">
      <c r="A937" s="45" t="s">
        <v>1135</v>
      </c>
      <c r="B937" s="32">
        <v>936</v>
      </c>
      <c r="C937" s="1" t="s">
        <v>1477</v>
      </c>
      <c r="D937" s="1" t="s">
        <v>1135</v>
      </c>
      <c r="E937" s="1" t="s">
        <v>1821</v>
      </c>
      <c r="F937" s="1">
        <v>7</v>
      </c>
      <c r="G937" s="44" t="s">
        <v>1813</v>
      </c>
    </row>
    <row r="938" spans="1:7" x14ac:dyDescent="0.4">
      <c r="A938" s="45" t="s">
        <v>54</v>
      </c>
      <c r="B938" s="32">
        <v>937</v>
      </c>
      <c r="C938" s="1" t="s">
        <v>53</v>
      </c>
      <c r="D938" s="1" t="s">
        <v>54</v>
      </c>
      <c r="E938" s="1" t="s">
        <v>1839</v>
      </c>
      <c r="F938" s="1">
        <v>50</v>
      </c>
      <c r="G938" s="44" t="s">
        <v>944</v>
      </c>
    </row>
    <row r="939" spans="1:7" x14ac:dyDescent="0.4">
      <c r="A939" s="45" t="s">
        <v>10</v>
      </c>
      <c r="B939" s="32">
        <v>938</v>
      </c>
      <c r="C939" s="1" t="s">
        <v>9</v>
      </c>
      <c r="D939" s="1" t="s">
        <v>10</v>
      </c>
      <c r="E939" s="1" t="s">
        <v>11</v>
      </c>
      <c r="F939" s="1">
        <v>16</v>
      </c>
      <c r="G939" s="44" t="s">
        <v>944</v>
      </c>
    </row>
    <row r="940" spans="1:7" x14ac:dyDescent="0.4">
      <c r="A940" s="45" t="s">
        <v>1146</v>
      </c>
      <c r="B940" s="32">
        <v>939</v>
      </c>
      <c r="C940" s="1" t="s">
        <v>5</v>
      </c>
      <c r="D940" s="1" t="s">
        <v>1146</v>
      </c>
      <c r="E940" s="1" t="s">
        <v>2699</v>
      </c>
      <c r="F940" s="1">
        <v>29</v>
      </c>
      <c r="G940" s="44" t="s">
        <v>944</v>
      </c>
    </row>
    <row r="941" spans="1:7" x14ac:dyDescent="0.4">
      <c r="A941" s="45" t="s">
        <v>157</v>
      </c>
      <c r="B941" s="32">
        <v>940</v>
      </c>
      <c r="C941" s="1" t="s">
        <v>156</v>
      </c>
      <c r="D941" s="1" t="s">
        <v>157</v>
      </c>
      <c r="E941" s="1" t="s">
        <v>1844</v>
      </c>
      <c r="F941" s="1">
        <v>17</v>
      </c>
      <c r="G941" s="44" t="s">
        <v>945</v>
      </c>
    </row>
    <row r="942" spans="1:7" x14ac:dyDescent="0.4">
      <c r="A942" s="45" t="s">
        <v>2704</v>
      </c>
      <c r="B942" s="32">
        <v>941</v>
      </c>
      <c r="C942" s="1" t="s">
        <v>2161</v>
      </c>
      <c r="D942" s="1" t="s">
        <v>2704</v>
      </c>
      <c r="E942" s="1" t="s">
        <v>107</v>
      </c>
      <c r="F942" s="1">
        <v>2</v>
      </c>
      <c r="G942" s="44" t="s">
        <v>945</v>
      </c>
    </row>
    <row r="943" spans="1:7" x14ac:dyDescent="0.4">
      <c r="A943" s="45" t="s">
        <v>2707</v>
      </c>
      <c r="B943" s="32">
        <v>942</v>
      </c>
      <c r="C943" s="1" t="s">
        <v>2163</v>
      </c>
      <c r="D943" s="1" t="s">
        <v>2707</v>
      </c>
      <c r="E943" s="1" t="s">
        <v>175</v>
      </c>
      <c r="F943" s="1">
        <v>1</v>
      </c>
      <c r="G943" s="44" t="s">
        <v>950</v>
      </c>
    </row>
    <row r="944" spans="1:7" x14ac:dyDescent="0.4">
      <c r="A944" s="45" t="s">
        <v>129</v>
      </c>
      <c r="B944" s="32">
        <v>943</v>
      </c>
      <c r="C944" s="1" t="s">
        <v>128</v>
      </c>
      <c r="D944" s="1" t="s">
        <v>129</v>
      </c>
      <c r="E944" s="1" t="s">
        <v>107</v>
      </c>
      <c r="F944" s="1">
        <v>9</v>
      </c>
      <c r="G944" s="44" t="s">
        <v>945</v>
      </c>
    </row>
    <row r="945" spans="1:7" x14ac:dyDescent="0.4">
      <c r="A945" s="45" t="s">
        <v>627</v>
      </c>
      <c r="B945" s="32">
        <v>944</v>
      </c>
      <c r="C945" s="1" t="s">
        <v>626</v>
      </c>
      <c r="D945" s="1" t="s">
        <v>627</v>
      </c>
      <c r="E945" s="1" t="s">
        <v>77</v>
      </c>
      <c r="F945" s="1">
        <v>6</v>
      </c>
      <c r="G945" s="44" t="s">
        <v>1827</v>
      </c>
    </row>
    <row r="946" spans="1:7" x14ac:dyDescent="0.4">
      <c r="A946" s="45" t="s">
        <v>2719</v>
      </c>
      <c r="B946" s="32">
        <v>945</v>
      </c>
      <c r="C946" s="1" t="s">
        <v>2174</v>
      </c>
      <c r="D946" s="1" t="s">
        <v>2719</v>
      </c>
      <c r="E946" s="1" t="s">
        <v>23</v>
      </c>
      <c r="F946" s="1">
        <v>1</v>
      </c>
      <c r="G946" s="44" t="s">
        <v>950</v>
      </c>
    </row>
    <row r="947" spans="1:7" x14ac:dyDescent="0.4">
      <c r="A947" s="45" t="s">
        <v>393</v>
      </c>
      <c r="B947" s="32">
        <v>946</v>
      </c>
      <c r="C947" s="1" t="s">
        <v>392</v>
      </c>
      <c r="D947" s="1" t="s">
        <v>393</v>
      </c>
      <c r="E947" s="1" t="s">
        <v>107</v>
      </c>
      <c r="F947" s="1">
        <v>25</v>
      </c>
      <c r="G947" s="44" t="s">
        <v>947</v>
      </c>
    </row>
    <row r="948" spans="1:7" x14ac:dyDescent="0.4">
      <c r="A948" s="45" t="s">
        <v>2721</v>
      </c>
      <c r="B948" s="32">
        <v>947</v>
      </c>
      <c r="C948" s="1" t="s">
        <v>2176</v>
      </c>
      <c r="D948" s="1" t="s">
        <v>2721</v>
      </c>
      <c r="E948" s="1" t="s">
        <v>717</v>
      </c>
      <c r="F948" s="1">
        <v>16</v>
      </c>
      <c r="G948" s="44" t="s">
        <v>953</v>
      </c>
    </row>
    <row r="949" spans="1:7" x14ac:dyDescent="0.4">
      <c r="A949" s="45" t="s">
        <v>213</v>
      </c>
      <c r="B949" s="32">
        <v>948</v>
      </c>
      <c r="C949" s="1" t="s">
        <v>212</v>
      </c>
      <c r="D949" s="1" t="s">
        <v>213</v>
      </c>
      <c r="E949" s="1" t="s">
        <v>11</v>
      </c>
      <c r="F949" s="1">
        <v>7</v>
      </c>
      <c r="G949" s="44" t="s">
        <v>945</v>
      </c>
    </row>
    <row r="950" spans="1:7" x14ac:dyDescent="0.4">
      <c r="A950" s="45" t="s">
        <v>2736</v>
      </c>
      <c r="B950" s="32">
        <v>949</v>
      </c>
      <c r="C950" s="1" t="s">
        <v>2186</v>
      </c>
      <c r="D950" s="1" t="s">
        <v>2736</v>
      </c>
      <c r="E950" s="1" t="s">
        <v>43</v>
      </c>
      <c r="F950" s="1">
        <v>1</v>
      </c>
      <c r="G950" s="44" t="s">
        <v>951</v>
      </c>
    </row>
    <row r="951" spans="1:7" x14ac:dyDescent="0.4">
      <c r="A951" s="45" t="s">
        <v>1022</v>
      </c>
      <c r="B951" s="32">
        <v>950</v>
      </c>
      <c r="C951" s="1" t="s">
        <v>1021</v>
      </c>
      <c r="D951" s="1" t="s">
        <v>1022</v>
      </c>
      <c r="E951" s="1" t="s">
        <v>23</v>
      </c>
      <c r="F951" s="1">
        <v>4</v>
      </c>
      <c r="G951" s="44" t="s">
        <v>947</v>
      </c>
    </row>
    <row r="952" spans="1:7" x14ac:dyDescent="0.4">
      <c r="A952" s="45" t="s">
        <v>418</v>
      </c>
      <c r="B952" s="32">
        <v>951</v>
      </c>
      <c r="C952" s="1" t="s">
        <v>417</v>
      </c>
      <c r="D952" s="1" t="s">
        <v>418</v>
      </c>
      <c r="E952" s="1" t="s">
        <v>3</v>
      </c>
      <c r="F952" s="1">
        <v>8</v>
      </c>
      <c r="G952" s="44" t="s">
        <v>947</v>
      </c>
    </row>
    <row r="953" spans="1:7" x14ac:dyDescent="0.4">
      <c r="A953" s="45" t="s">
        <v>420</v>
      </c>
      <c r="B953" s="32">
        <v>952</v>
      </c>
      <c r="C953" s="1" t="s">
        <v>419</v>
      </c>
      <c r="D953" s="1" t="s">
        <v>420</v>
      </c>
      <c r="E953" s="1" t="s">
        <v>3</v>
      </c>
      <c r="F953" s="1">
        <v>13</v>
      </c>
      <c r="G953" s="44" t="s">
        <v>947</v>
      </c>
    </row>
    <row r="954" spans="1:7" x14ac:dyDescent="0.4">
      <c r="A954" s="45" t="s">
        <v>2793</v>
      </c>
      <c r="B954" s="32">
        <v>953</v>
      </c>
      <c r="C954" s="1" t="s">
        <v>2228</v>
      </c>
      <c r="D954" s="1" t="s">
        <v>2793</v>
      </c>
      <c r="E954" s="1" t="s">
        <v>2794</v>
      </c>
      <c r="F954" s="1">
        <v>1</v>
      </c>
      <c r="G954" s="44" t="s">
        <v>1852</v>
      </c>
    </row>
    <row r="955" spans="1:7" x14ac:dyDescent="0.4">
      <c r="A955" s="45" t="s">
        <v>1198</v>
      </c>
      <c r="B955" s="32">
        <v>954</v>
      </c>
      <c r="C955" s="1" t="s">
        <v>1539</v>
      </c>
      <c r="D955" s="1" t="s">
        <v>1198</v>
      </c>
      <c r="E955" s="1" t="s">
        <v>851</v>
      </c>
      <c r="F955" s="1">
        <v>65</v>
      </c>
      <c r="G955" s="44" t="s">
        <v>1852</v>
      </c>
    </row>
    <row r="956" spans="1:7" x14ac:dyDescent="0.4">
      <c r="A956" s="45" t="s">
        <v>1200</v>
      </c>
      <c r="B956" s="32">
        <v>955</v>
      </c>
      <c r="C956" s="1" t="s">
        <v>1541</v>
      </c>
      <c r="D956" s="1" t="s">
        <v>1200</v>
      </c>
      <c r="E956" s="1" t="s">
        <v>851</v>
      </c>
      <c r="F956" s="1">
        <v>25</v>
      </c>
      <c r="G956" s="44" t="s">
        <v>1852</v>
      </c>
    </row>
    <row r="957" spans="1:7" x14ac:dyDescent="0.4">
      <c r="A957" s="45" t="s">
        <v>2820</v>
      </c>
      <c r="B957" s="32">
        <v>956</v>
      </c>
      <c r="C957" s="1" t="s">
        <v>2245</v>
      </c>
      <c r="D957" s="1" t="s">
        <v>2820</v>
      </c>
      <c r="E957" s="1" t="s">
        <v>777</v>
      </c>
      <c r="F957" s="1">
        <v>2</v>
      </c>
      <c r="G957" s="44" t="s">
        <v>1856</v>
      </c>
    </row>
    <row r="958" spans="1:7" x14ac:dyDescent="0.4">
      <c r="A958" s="45" t="s">
        <v>1074</v>
      </c>
      <c r="B958" s="32">
        <v>957</v>
      </c>
      <c r="C958" s="1" t="s">
        <v>1073</v>
      </c>
      <c r="D958" s="1" t="s">
        <v>1074</v>
      </c>
      <c r="E958" s="1" t="s">
        <v>1898</v>
      </c>
      <c r="F958" s="1">
        <v>23</v>
      </c>
      <c r="G958" s="44" t="s">
        <v>1856</v>
      </c>
    </row>
    <row r="959" spans="1:7" x14ac:dyDescent="0.4">
      <c r="A959" s="45" t="s">
        <v>2823</v>
      </c>
      <c r="B959" s="32">
        <v>958</v>
      </c>
      <c r="C959" s="1" t="s">
        <v>2247</v>
      </c>
      <c r="D959" s="1" t="s">
        <v>2823</v>
      </c>
      <c r="E959" s="1" t="s">
        <v>2824</v>
      </c>
      <c r="F959" s="1">
        <v>4</v>
      </c>
      <c r="G959" s="44" t="s">
        <v>1856</v>
      </c>
    </row>
    <row r="960" spans="1:7" x14ac:dyDescent="0.4">
      <c r="A960" s="45" t="s">
        <v>2829</v>
      </c>
      <c r="B960" s="32">
        <v>959</v>
      </c>
      <c r="C960" s="1" t="s">
        <v>2251</v>
      </c>
      <c r="D960" s="1" t="s">
        <v>2829</v>
      </c>
      <c r="E960" s="1" t="s">
        <v>2828</v>
      </c>
      <c r="F960" s="1">
        <v>4</v>
      </c>
      <c r="G960" s="44" t="s">
        <v>1903</v>
      </c>
    </row>
    <row r="961" spans="1:7" x14ac:dyDescent="0.4">
      <c r="A961" s="45" t="s">
        <v>1217</v>
      </c>
      <c r="B961" s="32">
        <v>960</v>
      </c>
      <c r="C961" s="1" t="s">
        <v>1558</v>
      </c>
      <c r="D961" s="1" t="s">
        <v>1217</v>
      </c>
      <c r="E961" s="1" t="s">
        <v>1821</v>
      </c>
      <c r="F961" s="1">
        <v>14</v>
      </c>
      <c r="G961" s="44" t="s">
        <v>945</v>
      </c>
    </row>
    <row r="962" spans="1:7" x14ac:dyDescent="0.4">
      <c r="A962" s="45" t="s">
        <v>2844</v>
      </c>
      <c r="B962" s="32">
        <v>961</v>
      </c>
      <c r="C962" s="1" t="s">
        <v>2263</v>
      </c>
      <c r="D962" s="1" t="s">
        <v>2844</v>
      </c>
      <c r="E962" s="1" t="s">
        <v>2845</v>
      </c>
      <c r="F962" s="1">
        <v>10</v>
      </c>
      <c r="G962" s="44" t="s">
        <v>1905</v>
      </c>
    </row>
    <row r="963" spans="1:7" x14ac:dyDescent="0.4">
      <c r="A963" s="45" t="s">
        <v>2854</v>
      </c>
      <c r="B963" s="32">
        <v>962</v>
      </c>
      <c r="C963" s="1" t="s">
        <v>2269</v>
      </c>
      <c r="D963" s="1" t="s">
        <v>2854</v>
      </c>
      <c r="E963" s="1" t="s">
        <v>1987</v>
      </c>
      <c r="F963" s="1">
        <v>4</v>
      </c>
      <c r="G963" s="44" t="s">
        <v>1903</v>
      </c>
    </row>
    <row r="964" spans="1:7" x14ac:dyDescent="0.4">
      <c r="A964" s="45" t="s">
        <v>2857</v>
      </c>
      <c r="B964" s="32">
        <v>963</v>
      </c>
      <c r="C964" s="1" t="s">
        <v>2272</v>
      </c>
      <c r="D964" s="1" t="s">
        <v>2857</v>
      </c>
      <c r="E964" s="1" t="s">
        <v>175</v>
      </c>
      <c r="F964" s="1">
        <v>6</v>
      </c>
      <c r="G964" s="44" t="s">
        <v>950</v>
      </c>
    </row>
    <row r="965" spans="1:7" x14ac:dyDescent="0.4">
      <c r="A965" s="45" t="s">
        <v>1222</v>
      </c>
      <c r="B965" s="32">
        <v>964</v>
      </c>
      <c r="C965" s="1" t="s">
        <v>1563</v>
      </c>
      <c r="D965" s="1" t="s">
        <v>1222</v>
      </c>
      <c r="E965" s="1" t="s">
        <v>23</v>
      </c>
      <c r="F965" s="1">
        <v>6</v>
      </c>
      <c r="G965" s="44" t="s">
        <v>947</v>
      </c>
    </row>
    <row r="966" spans="1:7" x14ac:dyDescent="0.4">
      <c r="A966" s="45" t="s">
        <v>1223</v>
      </c>
      <c r="B966" s="32">
        <v>965</v>
      </c>
      <c r="C966" s="1" t="s">
        <v>1564</v>
      </c>
      <c r="D966" s="1" t="s">
        <v>1223</v>
      </c>
      <c r="E966" s="1" t="s">
        <v>175</v>
      </c>
      <c r="F966" s="1">
        <v>7</v>
      </c>
      <c r="G966" s="44" t="s">
        <v>1827</v>
      </c>
    </row>
    <row r="967" spans="1:7" x14ac:dyDescent="0.4">
      <c r="A967" s="45" t="s">
        <v>1228</v>
      </c>
      <c r="B967" s="32">
        <v>966</v>
      </c>
      <c r="C967" s="1" t="s">
        <v>1569</v>
      </c>
      <c r="D967" s="1" t="s">
        <v>1228</v>
      </c>
      <c r="E967" s="1" t="s">
        <v>1924</v>
      </c>
      <c r="F967" s="1">
        <v>2</v>
      </c>
      <c r="G967" s="44" t="s">
        <v>1894</v>
      </c>
    </row>
    <row r="968" spans="1:7" x14ac:dyDescent="0.4">
      <c r="A968" s="45" t="s">
        <v>45</v>
      </c>
      <c r="B968" s="32">
        <v>967</v>
      </c>
      <c r="C968" s="1" t="s">
        <v>44</v>
      </c>
      <c r="D968" s="1" t="s">
        <v>45</v>
      </c>
      <c r="E968" s="1" t="s">
        <v>23</v>
      </c>
      <c r="F968" s="1">
        <v>32</v>
      </c>
      <c r="G968" s="44" t="s">
        <v>944</v>
      </c>
    </row>
    <row r="969" spans="1:7" x14ac:dyDescent="0.4">
      <c r="A969" s="45" t="s">
        <v>2905</v>
      </c>
      <c r="B969" s="32">
        <v>968</v>
      </c>
      <c r="C969" s="1" t="s">
        <v>2311</v>
      </c>
      <c r="D969" s="1" t="s">
        <v>2905</v>
      </c>
      <c r="E969" s="1" t="s">
        <v>23</v>
      </c>
      <c r="F969" s="1">
        <v>1</v>
      </c>
      <c r="G969" s="44" t="s">
        <v>945</v>
      </c>
    </row>
    <row r="970" spans="1:7" x14ac:dyDescent="0.4">
      <c r="A970" s="45" t="s">
        <v>850</v>
      </c>
      <c r="B970" s="32">
        <v>969</v>
      </c>
      <c r="C970" s="1" t="s">
        <v>849</v>
      </c>
      <c r="D970" s="1" t="s">
        <v>850</v>
      </c>
      <c r="E970" s="1" t="s">
        <v>11</v>
      </c>
      <c r="F970" s="1">
        <v>16</v>
      </c>
      <c r="G970" s="44" t="s">
        <v>1852</v>
      </c>
    </row>
    <row r="971" spans="1:7" x14ac:dyDescent="0.4">
      <c r="A971" s="45" t="s">
        <v>1248</v>
      </c>
      <c r="B971" s="32">
        <v>970</v>
      </c>
      <c r="C971" s="1" t="s">
        <v>1589</v>
      </c>
      <c r="D971" s="1" t="s">
        <v>1248</v>
      </c>
      <c r="E971" s="1" t="s">
        <v>494</v>
      </c>
      <c r="F971" s="1">
        <v>3</v>
      </c>
      <c r="G971" s="44" t="s">
        <v>951</v>
      </c>
    </row>
    <row r="972" spans="1:7" x14ac:dyDescent="0.4">
      <c r="A972" s="45" t="s">
        <v>2914</v>
      </c>
      <c r="B972" s="32">
        <v>971</v>
      </c>
      <c r="C972" s="1" t="s">
        <v>2319</v>
      </c>
      <c r="D972" s="1" t="s">
        <v>2914</v>
      </c>
      <c r="E972" s="1" t="s">
        <v>431</v>
      </c>
      <c r="F972" s="1">
        <v>2</v>
      </c>
      <c r="G972" s="44" t="s">
        <v>1827</v>
      </c>
    </row>
    <row r="973" spans="1:7" x14ac:dyDescent="0.4">
      <c r="A973" s="45" t="s">
        <v>2917</v>
      </c>
      <c r="B973" s="32">
        <v>972</v>
      </c>
      <c r="C973" s="1" t="s">
        <v>2322</v>
      </c>
      <c r="D973" s="1" t="s">
        <v>2917</v>
      </c>
      <c r="E973" s="1" t="s">
        <v>2868</v>
      </c>
      <c r="F973" s="1">
        <v>6</v>
      </c>
      <c r="G973" s="44" t="s">
        <v>950</v>
      </c>
    </row>
    <row r="974" spans="1:7" x14ac:dyDescent="0.4">
      <c r="A974" s="45" t="s">
        <v>961</v>
      </c>
      <c r="B974" s="32">
        <v>973</v>
      </c>
      <c r="C974" s="1" t="s">
        <v>960</v>
      </c>
      <c r="D974" s="1" t="s">
        <v>961</v>
      </c>
      <c r="E974" s="1" t="s">
        <v>2102</v>
      </c>
      <c r="F974" s="1">
        <v>18</v>
      </c>
      <c r="G974" s="44" t="s">
        <v>944</v>
      </c>
    </row>
    <row r="975" spans="1:7" x14ac:dyDescent="0.4">
      <c r="A975" s="45" t="s">
        <v>472</v>
      </c>
      <c r="B975" s="32">
        <v>974</v>
      </c>
      <c r="C975" s="1" t="s">
        <v>471</v>
      </c>
      <c r="D975" s="1" t="s">
        <v>472</v>
      </c>
      <c r="E975" s="1" t="s">
        <v>104</v>
      </c>
      <c r="F975" s="1">
        <v>76</v>
      </c>
      <c r="G975" s="44" t="s">
        <v>947</v>
      </c>
    </row>
    <row r="976" spans="1:7" x14ac:dyDescent="0.4">
      <c r="A976" s="45" t="s">
        <v>700</v>
      </c>
      <c r="B976" s="32">
        <v>975</v>
      </c>
      <c r="C976" s="1" t="s">
        <v>699</v>
      </c>
      <c r="D976" s="1" t="s">
        <v>700</v>
      </c>
      <c r="E976" s="1" t="s">
        <v>74</v>
      </c>
      <c r="F976" s="1">
        <v>5</v>
      </c>
      <c r="G976" s="44" t="s">
        <v>1827</v>
      </c>
    </row>
    <row r="977" spans="1:7" x14ac:dyDescent="0.4">
      <c r="A977" s="45" t="s">
        <v>309</v>
      </c>
      <c r="B977" s="32">
        <v>976</v>
      </c>
      <c r="C977" s="1" t="s">
        <v>308</v>
      </c>
      <c r="D977" s="1" t="s">
        <v>309</v>
      </c>
      <c r="E977" s="1" t="s">
        <v>93</v>
      </c>
      <c r="F977" s="1">
        <v>3</v>
      </c>
      <c r="G977" s="44" t="s">
        <v>945</v>
      </c>
    </row>
    <row r="978" spans="1:7" x14ac:dyDescent="0.4">
      <c r="A978" s="45" t="s">
        <v>2970</v>
      </c>
      <c r="B978" s="32">
        <v>977</v>
      </c>
      <c r="C978" s="1" t="s">
        <v>2360</v>
      </c>
      <c r="D978" s="1" t="s">
        <v>2970</v>
      </c>
      <c r="E978" s="1" t="s">
        <v>2971</v>
      </c>
      <c r="F978" s="1">
        <v>1</v>
      </c>
      <c r="G978" s="44" t="s">
        <v>950</v>
      </c>
    </row>
    <row r="979" spans="1:7" x14ac:dyDescent="0.4">
      <c r="A979" s="45" t="s">
        <v>2981</v>
      </c>
      <c r="B979" s="32">
        <v>978</v>
      </c>
      <c r="C979" s="1" t="s">
        <v>2369</v>
      </c>
      <c r="D979" s="1" t="s">
        <v>2981</v>
      </c>
      <c r="E979" s="1" t="s">
        <v>23</v>
      </c>
      <c r="F979" s="1">
        <v>14</v>
      </c>
      <c r="G979" s="44" t="s">
        <v>1827</v>
      </c>
    </row>
    <row r="980" spans="1:7" x14ac:dyDescent="0.4">
      <c r="A980" s="45" t="s">
        <v>1285</v>
      </c>
      <c r="B980" s="32">
        <v>979</v>
      </c>
      <c r="C980" s="1" t="s">
        <v>1626</v>
      </c>
      <c r="D980" s="1" t="s">
        <v>1285</v>
      </c>
      <c r="E980" s="1" t="s">
        <v>1965</v>
      </c>
      <c r="F980" s="1">
        <v>1</v>
      </c>
      <c r="G980" s="44" t="s">
        <v>952</v>
      </c>
    </row>
    <row r="981" spans="1:7" x14ac:dyDescent="0.4">
      <c r="A981" s="45" t="s">
        <v>1288</v>
      </c>
      <c r="B981" s="32">
        <v>980</v>
      </c>
      <c r="C981" s="1" t="s">
        <v>1629</v>
      </c>
      <c r="D981" s="1" t="s">
        <v>1288</v>
      </c>
      <c r="E981" s="1" t="s">
        <v>3</v>
      </c>
      <c r="F981" s="1">
        <v>2</v>
      </c>
      <c r="G981" s="44" t="s">
        <v>952</v>
      </c>
    </row>
    <row r="982" spans="1:7" x14ac:dyDescent="0.4">
      <c r="A982" s="45" t="s">
        <v>373</v>
      </c>
      <c r="B982" s="32">
        <v>981</v>
      </c>
      <c r="C982" s="1" t="s">
        <v>372</v>
      </c>
      <c r="D982" s="1" t="s">
        <v>373</v>
      </c>
      <c r="E982" s="1" t="s">
        <v>74</v>
      </c>
      <c r="F982" s="1">
        <v>9</v>
      </c>
      <c r="G982" s="44" t="s">
        <v>946</v>
      </c>
    </row>
    <row r="983" spans="1:7" x14ac:dyDescent="0.4">
      <c r="A983" s="45" t="s">
        <v>3013</v>
      </c>
      <c r="B983" s="32">
        <v>982</v>
      </c>
      <c r="C983" s="1" t="s">
        <v>2389</v>
      </c>
      <c r="D983" s="1" t="s">
        <v>3013</v>
      </c>
      <c r="E983" s="1" t="s">
        <v>3014</v>
      </c>
      <c r="F983" s="1">
        <v>3</v>
      </c>
      <c r="G983" s="44" t="s">
        <v>948</v>
      </c>
    </row>
    <row r="984" spans="1:7" x14ac:dyDescent="0.4">
      <c r="A984" s="45" t="s">
        <v>3025</v>
      </c>
      <c r="B984" s="32">
        <v>983</v>
      </c>
      <c r="C984" s="1" t="s">
        <v>2395</v>
      </c>
      <c r="D984" s="1" t="s">
        <v>3025</v>
      </c>
      <c r="E984" s="1" t="s">
        <v>3024</v>
      </c>
      <c r="F984" s="1">
        <v>2</v>
      </c>
      <c r="G984" s="44" t="s">
        <v>1815</v>
      </c>
    </row>
    <row r="985" spans="1:7" x14ac:dyDescent="0.4">
      <c r="A985" s="45" t="s">
        <v>412</v>
      </c>
      <c r="B985" s="32">
        <v>984</v>
      </c>
      <c r="C985" s="1" t="s">
        <v>411</v>
      </c>
      <c r="D985" s="1" t="s">
        <v>412</v>
      </c>
      <c r="E985" s="1" t="s">
        <v>1971</v>
      </c>
      <c r="F985" s="1">
        <v>99</v>
      </c>
      <c r="G985" s="44" t="s">
        <v>947</v>
      </c>
    </row>
    <row r="986" spans="1:7" x14ac:dyDescent="0.4">
      <c r="A986" s="45" t="s">
        <v>406</v>
      </c>
      <c r="B986" s="32">
        <v>985</v>
      </c>
      <c r="C986" s="1" t="s">
        <v>405</v>
      </c>
      <c r="D986" s="1" t="s">
        <v>406</v>
      </c>
      <c r="E986" s="1" t="s">
        <v>3</v>
      </c>
      <c r="F986" s="1">
        <v>101</v>
      </c>
      <c r="G986" s="44" t="s">
        <v>947</v>
      </c>
    </row>
    <row r="987" spans="1:7" x14ac:dyDescent="0.4">
      <c r="A987" s="45" t="s">
        <v>1301</v>
      </c>
      <c r="B987" s="32">
        <v>986</v>
      </c>
      <c r="C987" s="1" t="s">
        <v>1642</v>
      </c>
      <c r="D987" s="1" t="s">
        <v>1301</v>
      </c>
      <c r="E987" s="1" t="s">
        <v>74</v>
      </c>
      <c r="F987" s="1">
        <v>20</v>
      </c>
      <c r="G987" s="44" t="s">
        <v>1827</v>
      </c>
    </row>
    <row r="988" spans="1:7" x14ac:dyDescent="0.4">
      <c r="A988" s="45" t="s">
        <v>447</v>
      </c>
      <c r="B988" s="32">
        <v>987</v>
      </c>
      <c r="C988" s="1" t="s">
        <v>446</v>
      </c>
      <c r="D988" s="1" t="s">
        <v>447</v>
      </c>
      <c r="E988" s="1" t="s">
        <v>448</v>
      </c>
      <c r="F988" s="1">
        <v>106</v>
      </c>
      <c r="G988" s="44" t="s">
        <v>947</v>
      </c>
    </row>
    <row r="989" spans="1:7" x14ac:dyDescent="0.4">
      <c r="A989" s="45" t="s">
        <v>3054</v>
      </c>
      <c r="B989" s="32">
        <v>988</v>
      </c>
      <c r="C989" s="1" t="s">
        <v>2413</v>
      </c>
      <c r="D989" s="1" t="s">
        <v>3054</v>
      </c>
      <c r="E989" s="1" t="s">
        <v>3055</v>
      </c>
      <c r="F989" s="1">
        <v>6</v>
      </c>
      <c r="G989" s="44" t="s">
        <v>948</v>
      </c>
    </row>
    <row r="990" spans="1:7" x14ac:dyDescent="0.4">
      <c r="A990" s="45" t="s">
        <v>1310</v>
      </c>
      <c r="B990" s="32">
        <v>989</v>
      </c>
      <c r="C990" s="1" t="s">
        <v>1651</v>
      </c>
      <c r="D990" s="1" t="s">
        <v>1310</v>
      </c>
      <c r="E990" s="1" t="s">
        <v>1980</v>
      </c>
      <c r="F990" s="1">
        <v>5</v>
      </c>
      <c r="G990" s="44" t="s">
        <v>1856</v>
      </c>
    </row>
    <row r="991" spans="1:7" x14ac:dyDescent="0.4">
      <c r="A991" s="45" t="s">
        <v>3079</v>
      </c>
      <c r="B991" s="32">
        <v>990</v>
      </c>
      <c r="C991" s="1" t="s">
        <v>2429</v>
      </c>
      <c r="D991" s="1" t="s">
        <v>3079</v>
      </c>
      <c r="E991" s="1" t="s">
        <v>1844</v>
      </c>
      <c r="F991" s="1">
        <v>1</v>
      </c>
      <c r="G991" s="44" t="s">
        <v>1815</v>
      </c>
    </row>
    <row r="992" spans="1:7" x14ac:dyDescent="0.4">
      <c r="A992" s="45" t="s">
        <v>1318</v>
      </c>
      <c r="B992" s="32">
        <v>991</v>
      </c>
      <c r="C992" s="1" t="s">
        <v>1659</v>
      </c>
      <c r="D992" s="1" t="s">
        <v>1318</v>
      </c>
      <c r="E992" s="1" t="s">
        <v>3</v>
      </c>
      <c r="F992" s="1">
        <v>1</v>
      </c>
      <c r="G992" s="44" t="s">
        <v>1815</v>
      </c>
    </row>
    <row r="993" spans="1:7" x14ac:dyDescent="0.4">
      <c r="A993" s="45" t="s">
        <v>1321</v>
      </c>
      <c r="B993" s="32">
        <v>992</v>
      </c>
      <c r="C993" s="1" t="s">
        <v>1662</v>
      </c>
      <c r="D993" s="1" t="s">
        <v>1321</v>
      </c>
      <c r="E993" s="1" t="s">
        <v>1921</v>
      </c>
      <c r="F993" s="1">
        <v>4</v>
      </c>
      <c r="G993" s="44" t="s">
        <v>944</v>
      </c>
    </row>
    <row r="994" spans="1:7" x14ac:dyDescent="0.4">
      <c r="A994" s="45" t="s">
        <v>3440</v>
      </c>
      <c r="B994" s="32">
        <v>993</v>
      </c>
      <c r="C994" s="1" t="s">
        <v>3414</v>
      </c>
      <c r="D994" s="1" t="s">
        <v>3440</v>
      </c>
      <c r="E994" s="1" t="s">
        <v>3441</v>
      </c>
      <c r="F994" s="1">
        <v>2</v>
      </c>
      <c r="G994" s="44" t="s">
        <v>949</v>
      </c>
    </row>
    <row r="995" spans="1:7" x14ac:dyDescent="0.4">
      <c r="A995" s="45" t="s">
        <v>1340</v>
      </c>
      <c r="B995" s="32">
        <v>994</v>
      </c>
      <c r="C995" s="1" t="s">
        <v>1681</v>
      </c>
      <c r="D995" s="1" t="s">
        <v>1340</v>
      </c>
      <c r="E995" s="1" t="s">
        <v>3</v>
      </c>
      <c r="F995" s="1">
        <v>166</v>
      </c>
      <c r="G995" s="44" t="s">
        <v>1852</v>
      </c>
    </row>
    <row r="996" spans="1:7" x14ac:dyDescent="0.4">
      <c r="A996" s="45" t="s">
        <v>3122</v>
      </c>
      <c r="B996" s="32">
        <v>995</v>
      </c>
      <c r="C996" s="1" t="s">
        <v>2461</v>
      </c>
      <c r="D996" s="1" t="s">
        <v>3122</v>
      </c>
      <c r="E996" s="1" t="s">
        <v>2659</v>
      </c>
      <c r="F996" s="1">
        <v>1</v>
      </c>
      <c r="G996" s="44" t="s">
        <v>948</v>
      </c>
    </row>
    <row r="997" spans="1:7" x14ac:dyDescent="0.4">
      <c r="A997" s="45" t="s">
        <v>3132</v>
      </c>
      <c r="B997" s="32">
        <v>996</v>
      </c>
      <c r="C997" s="1" t="s">
        <v>2470</v>
      </c>
      <c r="D997" s="1" t="s">
        <v>3132</v>
      </c>
      <c r="E997" s="1" t="s">
        <v>3133</v>
      </c>
      <c r="F997" s="1">
        <v>1</v>
      </c>
      <c r="G997" s="44" t="s">
        <v>952</v>
      </c>
    </row>
    <row r="998" spans="1:7" x14ac:dyDescent="0.4">
      <c r="A998" s="45" t="s">
        <v>993</v>
      </c>
      <c r="B998" s="32">
        <v>997</v>
      </c>
      <c r="C998" s="1" t="s">
        <v>992</v>
      </c>
      <c r="D998" s="1" t="s">
        <v>993</v>
      </c>
      <c r="E998" s="1" t="s">
        <v>994</v>
      </c>
      <c r="F998" s="1">
        <v>4</v>
      </c>
      <c r="G998" s="44" t="s">
        <v>945</v>
      </c>
    </row>
    <row r="999" spans="1:7" x14ac:dyDescent="0.4">
      <c r="A999" s="45" t="s">
        <v>3149</v>
      </c>
      <c r="B999" s="32">
        <v>998</v>
      </c>
      <c r="C999" s="1" t="s">
        <v>2481</v>
      </c>
      <c r="D999" s="1" t="s">
        <v>3149</v>
      </c>
      <c r="E999" s="1" t="s">
        <v>175</v>
      </c>
      <c r="F999" s="1">
        <v>2</v>
      </c>
      <c r="G999" s="44" t="s">
        <v>949</v>
      </c>
    </row>
    <row r="1000" spans="1:7" x14ac:dyDescent="0.4">
      <c r="A1000" s="45" t="s">
        <v>3174</v>
      </c>
      <c r="B1000" s="32">
        <v>999</v>
      </c>
      <c r="C1000" s="1" t="s">
        <v>2495</v>
      </c>
      <c r="D1000" s="1" t="s">
        <v>3174</v>
      </c>
      <c r="E1000" s="1" t="s">
        <v>3175</v>
      </c>
      <c r="F1000" s="1">
        <v>14</v>
      </c>
      <c r="G1000" s="44" t="s">
        <v>953</v>
      </c>
    </row>
    <row r="1001" spans="1:7" x14ac:dyDescent="0.4">
      <c r="A1001" s="45" t="s">
        <v>598</v>
      </c>
      <c r="B1001" s="32">
        <v>1000</v>
      </c>
      <c r="C1001" s="1" t="s">
        <v>597</v>
      </c>
      <c r="D1001" s="1" t="s">
        <v>598</v>
      </c>
      <c r="E1001" s="1" t="s">
        <v>599</v>
      </c>
      <c r="F1001" s="1">
        <v>2</v>
      </c>
      <c r="G1001" s="44" t="s">
        <v>1815</v>
      </c>
    </row>
    <row r="1002" spans="1:7" x14ac:dyDescent="0.4">
      <c r="A1002" s="45" t="s">
        <v>1363</v>
      </c>
      <c r="B1002" s="32">
        <v>1001</v>
      </c>
      <c r="C1002" s="1" t="s">
        <v>1704</v>
      </c>
      <c r="D1002" s="1" t="s">
        <v>1363</v>
      </c>
      <c r="E1002" s="1" t="s">
        <v>11</v>
      </c>
      <c r="F1002" s="1">
        <v>1</v>
      </c>
      <c r="G1002" s="44" t="s">
        <v>954</v>
      </c>
    </row>
    <row r="1003" spans="1:7" x14ac:dyDescent="0.4">
      <c r="A1003" s="45" t="s">
        <v>1364</v>
      </c>
      <c r="B1003" s="32">
        <v>1002</v>
      </c>
      <c r="C1003" s="1" t="s">
        <v>1705</v>
      </c>
      <c r="D1003" s="1" t="s">
        <v>1364</v>
      </c>
      <c r="E1003" s="1" t="s">
        <v>782</v>
      </c>
      <c r="F1003" s="1">
        <v>5</v>
      </c>
      <c r="G1003" s="44" t="s">
        <v>954</v>
      </c>
    </row>
    <row r="1004" spans="1:7" x14ac:dyDescent="0.4">
      <c r="A1004" s="45" t="s">
        <v>3213</v>
      </c>
      <c r="B1004" s="32">
        <v>1003</v>
      </c>
      <c r="C1004" s="1" t="s">
        <v>2519</v>
      </c>
      <c r="D1004" s="1" t="s">
        <v>3213</v>
      </c>
      <c r="E1004" s="1" t="s">
        <v>3214</v>
      </c>
      <c r="F1004" s="1">
        <v>1</v>
      </c>
      <c r="G1004" s="44" t="s">
        <v>1841</v>
      </c>
    </row>
    <row r="1005" spans="1:7" x14ac:dyDescent="0.4">
      <c r="A1005" s="45" t="s">
        <v>1373</v>
      </c>
      <c r="B1005" s="32">
        <v>1004</v>
      </c>
      <c r="C1005" s="1" t="s">
        <v>1714</v>
      </c>
      <c r="D1005" s="1" t="s">
        <v>1373</v>
      </c>
      <c r="E1005" s="1" t="s">
        <v>2044</v>
      </c>
      <c r="F1005" s="1">
        <v>1</v>
      </c>
      <c r="G1005" s="44" t="s">
        <v>1841</v>
      </c>
    </row>
    <row r="1006" spans="1:7" x14ac:dyDescent="0.4">
      <c r="A1006" s="45" t="s">
        <v>3219</v>
      </c>
      <c r="B1006" s="32">
        <v>1005</v>
      </c>
      <c r="C1006" s="1" t="s">
        <v>2522</v>
      </c>
      <c r="D1006" s="1" t="s">
        <v>3219</v>
      </c>
      <c r="E1006" s="1" t="s">
        <v>3220</v>
      </c>
      <c r="F1006" s="1">
        <v>1</v>
      </c>
      <c r="G1006" s="44" t="s">
        <v>1841</v>
      </c>
    </row>
    <row r="1007" spans="1:7" x14ac:dyDescent="0.4">
      <c r="A1007" s="45" t="s">
        <v>1383</v>
      </c>
      <c r="B1007" s="32">
        <v>1006</v>
      </c>
      <c r="C1007" s="1" t="s">
        <v>1724</v>
      </c>
      <c r="D1007" s="1" t="s">
        <v>1383</v>
      </c>
      <c r="E1007" s="1" t="s">
        <v>2052</v>
      </c>
      <c r="F1007" s="1">
        <v>95</v>
      </c>
      <c r="G1007" s="44" t="s">
        <v>1841</v>
      </c>
    </row>
    <row r="1008" spans="1:7" x14ac:dyDescent="0.4">
      <c r="A1008" s="45" t="s">
        <v>1389</v>
      </c>
      <c r="B1008" s="32">
        <v>1007</v>
      </c>
      <c r="C1008" s="1" t="s">
        <v>1730</v>
      </c>
      <c r="D1008" s="1" t="s">
        <v>1389</v>
      </c>
      <c r="E1008" s="1" t="s">
        <v>2059</v>
      </c>
      <c r="F1008" s="1">
        <v>3</v>
      </c>
      <c r="G1008" s="44" t="s">
        <v>1841</v>
      </c>
    </row>
    <row r="1009" spans="1:7" x14ac:dyDescent="0.4">
      <c r="A1009" s="45" t="s">
        <v>1392</v>
      </c>
      <c r="B1009" s="32">
        <v>1008</v>
      </c>
      <c r="C1009" s="1" t="s">
        <v>1733</v>
      </c>
      <c r="D1009" s="1" t="s">
        <v>1392</v>
      </c>
      <c r="E1009" s="1" t="s">
        <v>2062</v>
      </c>
      <c r="F1009" s="1">
        <v>3</v>
      </c>
      <c r="G1009" s="44" t="s">
        <v>1841</v>
      </c>
    </row>
    <row r="1010" spans="1:7" x14ac:dyDescent="0.4">
      <c r="A1010" s="45" t="s">
        <v>3272</v>
      </c>
      <c r="B1010" s="32">
        <v>1009</v>
      </c>
      <c r="C1010" s="1" t="s">
        <v>2554</v>
      </c>
      <c r="D1010" s="1" t="s">
        <v>3272</v>
      </c>
      <c r="E1010" s="1" t="s">
        <v>3273</v>
      </c>
      <c r="F1010" s="1">
        <v>2</v>
      </c>
      <c r="G1010" s="44" t="s">
        <v>1841</v>
      </c>
    </row>
    <row r="1011" spans="1:7" x14ac:dyDescent="0.4">
      <c r="A1011" s="45" t="s">
        <v>3315</v>
      </c>
      <c r="B1011" s="32">
        <v>1010</v>
      </c>
      <c r="C1011" s="1" t="s">
        <v>2582</v>
      </c>
      <c r="D1011" s="1" t="s">
        <v>3315</v>
      </c>
      <c r="E1011" s="1" t="s">
        <v>619</v>
      </c>
      <c r="F1011" s="1">
        <v>1</v>
      </c>
      <c r="G1011" s="44" t="s">
        <v>3399</v>
      </c>
    </row>
    <row r="1012" spans="1:7" x14ac:dyDescent="0.4">
      <c r="A1012" s="45" t="s">
        <v>3316</v>
      </c>
      <c r="B1012" s="32">
        <v>1011</v>
      </c>
      <c r="C1012" s="1" t="s">
        <v>2583</v>
      </c>
      <c r="D1012" s="1" t="s">
        <v>3316</v>
      </c>
      <c r="E1012" s="1" t="s">
        <v>3317</v>
      </c>
      <c r="F1012" s="1">
        <v>11</v>
      </c>
      <c r="G1012" s="44" t="s">
        <v>3399</v>
      </c>
    </row>
    <row r="1013" spans="1:7" x14ac:dyDescent="0.4">
      <c r="A1013" s="45" t="s">
        <v>3341</v>
      </c>
      <c r="B1013" s="32">
        <v>1012</v>
      </c>
      <c r="C1013" s="1" t="s">
        <v>2596</v>
      </c>
      <c r="D1013" s="1" t="s">
        <v>3341</v>
      </c>
      <c r="E1013" s="1" t="s">
        <v>3342</v>
      </c>
      <c r="F1013" s="1">
        <v>1</v>
      </c>
      <c r="G1013" s="44" t="s">
        <v>949</v>
      </c>
    </row>
    <row r="1014" spans="1:7" x14ac:dyDescent="0.4">
      <c r="A1014" s="45" t="s">
        <v>3367</v>
      </c>
      <c r="B1014" s="32">
        <v>1013</v>
      </c>
      <c r="C1014" s="1" t="s">
        <v>2617</v>
      </c>
      <c r="D1014" s="1" t="s">
        <v>3367</v>
      </c>
      <c r="E1014" s="1" t="s">
        <v>2828</v>
      </c>
      <c r="F1014" s="1">
        <v>7</v>
      </c>
      <c r="G1014" s="44" t="s">
        <v>1903</v>
      </c>
    </row>
    <row r="1015" spans="1:7" x14ac:dyDescent="0.4">
      <c r="A1015" s="45" t="s">
        <v>1461</v>
      </c>
      <c r="B1015" s="32">
        <v>1014</v>
      </c>
      <c r="C1015" s="1" t="s">
        <v>1803</v>
      </c>
      <c r="D1015" s="1" t="s">
        <v>1461</v>
      </c>
      <c r="E1015" s="1" t="s">
        <v>2109</v>
      </c>
      <c r="F1015" s="1">
        <v>7</v>
      </c>
      <c r="G1015" s="44" t="s">
        <v>1813</v>
      </c>
    </row>
    <row r="1016" spans="1:7" x14ac:dyDescent="0.4">
      <c r="A1016" s="45" t="s">
        <v>1465</v>
      </c>
      <c r="B1016" s="32">
        <v>1015</v>
      </c>
      <c r="C1016" s="1" t="s">
        <v>1807</v>
      </c>
      <c r="D1016" s="1" t="s">
        <v>1465</v>
      </c>
      <c r="E1016" s="1" t="s">
        <v>253</v>
      </c>
      <c r="F1016" s="1">
        <v>2</v>
      </c>
      <c r="G1016" s="44" t="s">
        <v>947</v>
      </c>
    </row>
    <row r="1017" spans="1:7" x14ac:dyDescent="0.4">
      <c r="A1017" s="45" t="s">
        <v>1128</v>
      </c>
      <c r="B1017" s="32">
        <v>1016</v>
      </c>
      <c r="C1017" s="1" t="s">
        <v>1470</v>
      </c>
      <c r="D1017" s="1" t="s">
        <v>1128</v>
      </c>
      <c r="E1017" s="1" t="s">
        <v>1812</v>
      </c>
      <c r="F1017" s="1">
        <v>2</v>
      </c>
      <c r="G1017" s="44" t="s">
        <v>1813</v>
      </c>
    </row>
    <row r="1018" spans="1:7" x14ac:dyDescent="0.4">
      <c r="A1018" s="45" t="s">
        <v>2646</v>
      </c>
      <c r="B1018" s="32">
        <v>1017</v>
      </c>
      <c r="C1018" s="1" t="s">
        <v>2127</v>
      </c>
      <c r="D1018" s="1" t="s">
        <v>2646</v>
      </c>
      <c r="E1018" s="1" t="s">
        <v>2647</v>
      </c>
      <c r="F1018" s="1">
        <v>1</v>
      </c>
      <c r="G1018" s="44" t="s">
        <v>1813</v>
      </c>
    </row>
    <row r="1019" spans="1:7" x14ac:dyDescent="0.4">
      <c r="A1019" s="45" t="s">
        <v>2648</v>
      </c>
      <c r="B1019" s="32">
        <v>1018</v>
      </c>
      <c r="C1019" s="1" t="s">
        <v>2128</v>
      </c>
      <c r="D1019" s="1" t="s">
        <v>2648</v>
      </c>
      <c r="E1019" s="1" t="s">
        <v>2649</v>
      </c>
      <c r="F1019" s="1">
        <v>4</v>
      </c>
      <c r="G1019" s="44" t="s">
        <v>953</v>
      </c>
    </row>
    <row r="1020" spans="1:7" x14ac:dyDescent="0.4">
      <c r="A1020" s="45" t="s">
        <v>2667</v>
      </c>
      <c r="B1020" s="32">
        <v>1019</v>
      </c>
      <c r="C1020" s="1" t="s">
        <v>2139</v>
      </c>
      <c r="D1020" s="1" t="s">
        <v>2667</v>
      </c>
      <c r="E1020" s="1" t="s">
        <v>562</v>
      </c>
      <c r="F1020" s="1">
        <v>2</v>
      </c>
      <c r="G1020" s="44" t="s">
        <v>1813</v>
      </c>
    </row>
    <row r="1021" spans="1:7" x14ac:dyDescent="0.4">
      <c r="A1021" s="45" t="s">
        <v>1137</v>
      </c>
      <c r="B1021" s="32">
        <v>1020</v>
      </c>
      <c r="C1021" s="1" t="s">
        <v>1479</v>
      </c>
      <c r="D1021" s="1" t="s">
        <v>1137</v>
      </c>
      <c r="E1021" s="1" t="s">
        <v>1829</v>
      </c>
      <c r="F1021" s="1">
        <v>3</v>
      </c>
      <c r="G1021" s="44" t="s">
        <v>953</v>
      </c>
    </row>
    <row r="1022" spans="1:7" x14ac:dyDescent="0.4">
      <c r="A1022" s="45" t="s">
        <v>1138</v>
      </c>
      <c r="B1022" s="32">
        <v>1021</v>
      </c>
      <c r="C1022" s="1" t="s">
        <v>1480</v>
      </c>
      <c r="D1022" s="1" t="s">
        <v>1138</v>
      </c>
      <c r="E1022" s="1" t="s">
        <v>1832</v>
      </c>
      <c r="F1022" s="1">
        <v>19</v>
      </c>
      <c r="G1022" s="44" t="s">
        <v>945</v>
      </c>
    </row>
    <row r="1023" spans="1:7" x14ac:dyDescent="0.4">
      <c r="A1023" s="45" t="s">
        <v>1140</v>
      </c>
      <c r="B1023" s="32">
        <v>1022</v>
      </c>
      <c r="C1023" s="1" t="s">
        <v>1482</v>
      </c>
      <c r="D1023" s="1" t="s">
        <v>1140</v>
      </c>
      <c r="E1023" s="1" t="s">
        <v>557</v>
      </c>
      <c r="F1023" s="1">
        <v>35</v>
      </c>
      <c r="G1023" s="44" t="s">
        <v>945</v>
      </c>
    </row>
    <row r="1024" spans="1:7" x14ac:dyDescent="0.4">
      <c r="A1024" s="45" t="s">
        <v>2691</v>
      </c>
      <c r="B1024" s="32">
        <v>1023</v>
      </c>
      <c r="C1024" s="1" t="s">
        <v>2154</v>
      </c>
      <c r="D1024" s="1" t="s">
        <v>2691</v>
      </c>
      <c r="E1024" s="1" t="s">
        <v>2692</v>
      </c>
      <c r="F1024" s="1">
        <v>2</v>
      </c>
      <c r="G1024" s="44" t="s">
        <v>950</v>
      </c>
    </row>
    <row r="1025" spans="1:7" x14ac:dyDescent="0.4">
      <c r="A1025" s="45" t="s">
        <v>1144</v>
      </c>
      <c r="B1025" s="32">
        <v>1024</v>
      </c>
      <c r="C1025" s="1" t="s">
        <v>1486</v>
      </c>
      <c r="D1025" s="1" t="s">
        <v>1144</v>
      </c>
      <c r="E1025" s="1" t="s">
        <v>6</v>
      </c>
      <c r="F1025" s="1">
        <v>315</v>
      </c>
      <c r="G1025" s="44" t="s">
        <v>945</v>
      </c>
    </row>
    <row r="1026" spans="1:7" x14ac:dyDescent="0.4">
      <c r="A1026" s="45" t="s">
        <v>246</v>
      </c>
      <c r="B1026" s="32">
        <v>1025</v>
      </c>
      <c r="C1026" s="1" t="s">
        <v>245</v>
      </c>
      <c r="D1026" s="1" t="s">
        <v>246</v>
      </c>
      <c r="E1026" s="1" t="s">
        <v>1843</v>
      </c>
      <c r="F1026" s="1">
        <v>11</v>
      </c>
      <c r="G1026" s="44" t="s">
        <v>945</v>
      </c>
    </row>
    <row r="1027" spans="1:7" x14ac:dyDescent="0.4">
      <c r="A1027" s="45" t="s">
        <v>1150</v>
      </c>
      <c r="B1027" s="32">
        <v>1026</v>
      </c>
      <c r="C1027" s="1" t="s">
        <v>1491</v>
      </c>
      <c r="D1027" s="1" t="s">
        <v>1150</v>
      </c>
      <c r="E1027" s="1" t="s">
        <v>1846</v>
      </c>
      <c r="F1027" s="1">
        <v>4</v>
      </c>
      <c r="G1027" s="44" t="s">
        <v>1827</v>
      </c>
    </row>
    <row r="1028" spans="1:7" x14ac:dyDescent="0.4">
      <c r="A1028" s="45" t="s">
        <v>1154</v>
      </c>
      <c r="B1028" s="32">
        <v>1027</v>
      </c>
      <c r="C1028" s="1" t="s">
        <v>1495</v>
      </c>
      <c r="D1028" s="1" t="s">
        <v>1154</v>
      </c>
      <c r="E1028" s="1" t="s">
        <v>76</v>
      </c>
      <c r="F1028" s="1">
        <v>17</v>
      </c>
      <c r="G1028" s="44" t="s">
        <v>944</v>
      </c>
    </row>
    <row r="1029" spans="1:7" x14ac:dyDescent="0.4">
      <c r="A1029" s="45" t="s">
        <v>324</v>
      </c>
      <c r="B1029" s="32">
        <v>1028</v>
      </c>
      <c r="C1029" s="1" t="s">
        <v>323</v>
      </c>
      <c r="D1029" s="1" t="s">
        <v>324</v>
      </c>
      <c r="E1029" s="1" t="s">
        <v>96</v>
      </c>
      <c r="F1029" s="1">
        <v>56</v>
      </c>
      <c r="G1029" s="44" t="s">
        <v>945</v>
      </c>
    </row>
    <row r="1030" spans="1:7" x14ac:dyDescent="0.4">
      <c r="A1030" s="45" t="s">
        <v>2716</v>
      </c>
      <c r="B1030" s="32">
        <v>1029</v>
      </c>
      <c r="C1030" s="1" t="s">
        <v>2171</v>
      </c>
      <c r="D1030" s="1" t="s">
        <v>2716</v>
      </c>
      <c r="E1030" s="1" t="s">
        <v>77</v>
      </c>
      <c r="F1030" s="1">
        <v>2</v>
      </c>
      <c r="G1030" s="44" t="s">
        <v>944</v>
      </c>
    </row>
    <row r="1031" spans="1:7" x14ac:dyDescent="0.4">
      <c r="A1031" s="45" t="s">
        <v>2729</v>
      </c>
      <c r="B1031" s="32">
        <v>1030</v>
      </c>
      <c r="C1031" s="1" t="s">
        <v>2181</v>
      </c>
      <c r="D1031" s="1" t="s">
        <v>2729</v>
      </c>
      <c r="E1031" s="1" t="s">
        <v>2728</v>
      </c>
      <c r="F1031" s="1">
        <v>2</v>
      </c>
      <c r="G1031" s="44" t="s">
        <v>950</v>
      </c>
    </row>
    <row r="1032" spans="1:7" x14ac:dyDescent="0.4">
      <c r="A1032" s="45" t="s">
        <v>1166</v>
      </c>
      <c r="B1032" s="32">
        <v>1031</v>
      </c>
      <c r="C1032" s="1" t="s">
        <v>1507</v>
      </c>
      <c r="D1032" s="1" t="s">
        <v>1166</v>
      </c>
      <c r="E1032" s="1" t="s">
        <v>30</v>
      </c>
      <c r="F1032" s="1">
        <v>3</v>
      </c>
      <c r="G1032" s="44" t="s">
        <v>950</v>
      </c>
    </row>
    <row r="1033" spans="1:7" x14ac:dyDescent="0.4">
      <c r="A1033" s="45" t="s">
        <v>2731</v>
      </c>
      <c r="B1033" s="32">
        <v>1032</v>
      </c>
      <c r="C1033" s="1" t="s">
        <v>2183</v>
      </c>
      <c r="D1033" s="1" t="s">
        <v>2731</v>
      </c>
      <c r="E1033" s="1" t="s">
        <v>2732</v>
      </c>
      <c r="F1033" s="1">
        <v>2</v>
      </c>
      <c r="G1033" s="44" t="s">
        <v>950</v>
      </c>
    </row>
    <row r="1034" spans="1:7" x14ac:dyDescent="0.4">
      <c r="A1034" s="45" t="s">
        <v>345</v>
      </c>
      <c r="B1034" s="32">
        <v>1033</v>
      </c>
      <c r="C1034" s="1" t="s">
        <v>344</v>
      </c>
      <c r="D1034" s="1" t="s">
        <v>345</v>
      </c>
      <c r="E1034" s="1" t="s">
        <v>107</v>
      </c>
      <c r="F1034" s="1">
        <v>61</v>
      </c>
      <c r="G1034" s="44" t="s">
        <v>945</v>
      </c>
    </row>
    <row r="1035" spans="1:7" x14ac:dyDescent="0.4">
      <c r="A1035" s="45" t="s">
        <v>2739</v>
      </c>
      <c r="B1035" s="32">
        <v>1034</v>
      </c>
      <c r="C1035" s="1" t="s">
        <v>2188</v>
      </c>
      <c r="D1035" s="1" t="s">
        <v>2739</v>
      </c>
      <c r="E1035" s="1" t="s">
        <v>71</v>
      </c>
      <c r="F1035" s="1">
        <v>1</v>
      </c>
      <c r="G1035" s="44" t="s">
        <v>950</v>
      </c>
    </row>
    <row r="1036" spans="1:7" x14ac:dyDescent="0.4">
      <c r="A1036" s="45" t="s">
        <v>1172</v>
      </c>
      <c r="B1036" s="32">
        <v>1035</v>
      </c>
      <c r="C1036" s="1" t="s">
        <v>1513</v>
      </c>
      <c r="D1036" s="1" t="s">
        <v>1172</v>
      </c>
      <c r="E1036" s="1" t="s">
        <v>507</v>
      </c>
      <c r="F1036" s="1">
        <v>1</v>
      </c>
      <c r="G1036" s="44" t="s">
        <v>950</v>
      </c>
    </row>
    <row r="1037" spans="1:7" x14ac:dyDescent="0.4">
      <c r="A1037" s="45" t="s">
        <v>1177</v>
      </c>
      <c r="B1037" s="32">
        <v>1036</v>
      </c>
      <c r="C1037" s="1" t="s">
        <v>1518</v>
      </c>
      <c r="D1037" s="1" t="s">
        <v>1177</v>
      </c>
      <c r="E1037" s="1" t="s">
        <v>1846</v>
      </c>
      <c r="F1037" s="1">
        <v>9</v>
      </c>
      <c r="G1037" s="44" t="s">
        <v>1813</v>
      </c>
    </row>
    <row r="1038" spans="1:7" x14ac:dyDescent="0.4">
      <c r="A1038" s="45" t="s">
        <v>2756</v>
      </c>
      <c r="B1038" s="32">
        <v>1037</v>
      </c>
      <c r="C1038" s="1" t="s">
        <v>2199</v>
      </c>
      <c r="D1038" s="1" t="s">
        <v>2756</v>
      </c>
      <c r="E1038" s="1" t="s">
        <v>3</v>
      </c>
      <c r="F1038" s="1">
        <v>3</v>
      </c>
      <c r="G1038" s="44" t="s">
        <v>1827</v>
      </c>
    </row>
    <row r="1039" spans="1:7" x14ac:dyDescent="0.4">
      <c r="A1039" s="45" t="s">
        <v>514</v>
      </c>
      <c r="B1039" s="32">
        <v>1038</v>
      </c>
      <c r="C1039" s="1" t="s">
        <v>513</v>
      </c>
      <c r="D1039" s="1" t="s">
        <v>514</v>
      </c>
      <c r="E1039" s="1" t="s">
        <v>515</v>
      </c>
      <c r="F1039" s="1">
        <v>2</v>
      </c>
      <c r="G1039" s="44" t="s">
        <v>948</v>
      </c>
    </row>
    <row r="1040" spans="1:7" x14ac:dyDescent="0.4">
      <c r="A1040" s="45" t="s">
        <v>1181</v>
      </c>
      <c r="B1040" s="32">
        <v>1039</v>
      </c>
      <c r="C1040" s="1" t="s">
        <v>1522</v>
      </c>
      <c r="D1040" s="1" t="s">
        <v>1181</v>
      </c>
      <c r="E1040" s="1" t="s">
        <v>80</v>
      </c>
      <c r="F1040" s="1">
        <v>5</v>
      </c>
      <c r="G1040" s="44" t="s">
        <v>950</v>
      </c>
    </row>
    <row r="1041" spans="1:7" x14ac:dyDescent="0.4">
      <c r="A1041" s="45" t="s">
        <v>690</v>
      </c>
      <c r="B1041" s="32">
        <v>1040</v>
      </c>
      <c r="C1041" s="1" t="s">
        <v>689</v>
      </c>
      <c r="D1041" s="1" t="s">
        <v>690</v>
      </c>
      <c r="E1041" s="1" t="s">
        <v>3</v>
      </c>
      <c r="F1041" s="1">
        <v>7</v>
      </c>
      <c r="G1041" s="44" t="s">
        <v>1827</v>
      </c>
    </row>
    <row r="1042" spans="1:7" x14ac:dyDescent="0.4">
      <c r="A1042" s="45" t="s">
        <v>79</v>
      </c>
      <c r="B1042" s="32">
        <v>1041</v>
      </c>
      <c r="C1042" s="1" t="s">
        <v>78</v>
      </c>
      <c r="D1042" s="1" t="s">
        <v>79</v>
      </c>
      <c r="E1042" s="1" t="s">
        <v>80</v>
      </c>
      <c r="F1042" s="1">
        <v>13</v>
      </c>
      <c r="G1042" s="44" t="s">
        <v>944</v>
      </c>
    </row>
    <row r="1043" spans="1:7" x14ac:dyDescent="0.4">
      <c r="A1043" s="45" t="s">
        <v>2795</v>
      </c>
      <c r="B1043" s="32">
        <v>1042</v>
      </c>
      <c r="C1043" s="1" t="s">
        <v>2229</v>
      </c>
      <c r="D1043" s="1" t="s">
        <v>2795</v>
      </c>
      <c r="E1043" s="1" t="s">
        <v>2796</v>
      </c>
      <c r="F1043" s="1">
        <v>1</v>
      </c>
      <c r="G1043" s="44" t="s">
        <v>1906</v>
      </c>
    </row>
    <row r="1044" spans="1:7" x14ac:dyDescent="0.4">
      <c r="A1044" s="45" t="s">
        <v>2798</v>
      </c>
      <c r="B1044" s="32">
        <v>1043</v>
      </c>
      <c r="C1044" s="1" t="s">
        <v>2231</v>
      </c>
      <c r="D1044" s="1" t="s">
        <v>2798</v>
      </c>
      <c r="E1044" s="1" t="s">
        <v>2799</v>
      </c>
      <c r="F1044" s="1">
        <v>3</v>
      </c>
      <c r="G1044" s="44" t="s">
        <v>1918</v>
      </c>
    </row>
    <row r="1045" spans="1:7" x14ac:dyDescent="0.4">
      <c r="A1045" s="45" t="s">
        <v>2804</v>
      </c>
      <c r="B1045" s="32">
        <v>1044</v>
      </c>
      <c r="C1045" s="1" t="s">
        <v>2234</v>
      </c>
      <c r="D1045" s="1" t="s">
        <v>2804</v>
      </c>
      <c r="E1045" s="1" t="s">
        <v>1883</v>
      </c>
      <c r="F1045" s="1">
        <v>4</v>
      </c>
      <c r="G1045" s="44" t="s">
        <v>1852</v>
      </c>
    </row>
    <row r="1046" spans="1:7" x14ac:dyDescent="0.4">
      <c r="A1046" s="45" t="s">
        <v>2805</v>
      </c>
      <c r="B1046" s="32">
        <v>1045</v>
      </c>
      <c r="C1046" s="1" t="s">
        <v>2235</v>
      </c>
      <c r="D1046" s="1" t="s">
        <v>2805</v>
      </c>
      <c r="E1046" s="1" t="s">
        <v>2806</v>
      </c>
      <c r="F1046" s="1">
        <v>23</v>
      </c>
      <c r="G1046" s="44" t="s">
        <v>1852</v>
      </c>
    </row>
    <row r="1047" spans="1:7" x14ac:dyDescent="0.4">
      <c r="A1047" s="45" t="s">
        <v>1216</v>
      </c>
      <c r="B1047" s="32">
        <v>1046</v>
      </c>
      <c r="C1047" s="1" t="s">
        <v>1557</v>
      </c>
      <c r="D1047" s="1" t="s">
        <v>1216</v>
      </c>
      <c r="E1047" s="1" t="s">
        <v>3</v>
      </c>
      <c r="F1047" s="1">
        <v>3</v>
      </c>
      <c r="G1047" s="44" t="s">
        <v>1903</v>
      </c>
    </row>
    <row r="1048" spans="1:7" x14ac:dyDescent="0.4">
      <c r="A1048" s="45" t="s">
        <v>2830</v>
      </c>
      <c r="B1048" s="32">
        <v>1047</v>
      </c>
      <c r="C1048" s="1" t="s">
        <v>2252</v>
      </c>
      <c r="D1048" s="1" t="s">
        <v>2830</v>
      </c>
      <c r="E1048" s="1" t="s">
        <v>2828</v>
      </c>
      <c r="F1048" s="1">
        <v>6</v>
      </c>
      <c r="G1048" s="44" t="s">
        <v>1903</v>
      </c>
    </row>
    <row r="1049" spans="1:7" x14ac:dyDescent="0.4">
      <c r="A1049" s="45" t="s">
        <v>2841</v>
      </c>
      <c r="B1049" s="32">
        <v>1048</v>
      </c>
      <c r="C1049" s="1" t="s">
        <v>2261</v>
      </c>
      <c r="D1049" s="1" t="s">
        <v>2841</v>
      </c>
      <c r="E1049" s="1" t="s">
        <v>43</v>
      </c>
      <c r="F1049" s="1">
        <v>64</v>
      </c>
      <c r="G1049" s="44" t="s">
        <v>1852</v>
      </c>
    </row>
    <row r="1050" spans="1:7" x14ac:dyDescent="0.4">
      <c r="A1050" s="45" t="s">
        <v>818</v>
      </c>
      <c r="B1050" s="32">
        <v>1049</v>
      </c>
      <c r="C1050" s="1" t="s">
        <v>817</v>
      </c>
      <c r="D1050" s="1" t="s">
        <v>818</v>
      </c>
      <c r="E1050" s="1" t="s">
        <v>1916</v>
      </c>
      <c r="F1050" s="1">
        <v>20</v>
      </c>
      <c r="G1050" s="44" t="s">
        <v>1856</v>
      </c>
    </row>
    <row r="1051" spans="1:7" x14ac:dyDescent="0.4">
      <c r="A1051" s="45" t="s">
        <v>2866</v>
      </c>
      <c r="B1051" s="32">
        <v>1050</v>
      </c>
      <c r="C1051" s="1" t="s">
        <v>2279</v>
      </c>
      <c r="D1051" s="1" t="s">
        <v>2866</v>
      </c>
      <c r="E1051" s="1" t="s">
        <v>1091</v>
      </c>
      <c r="F1051" s="1">
        <v>1</v>
      </c>
      <c r="G1051" s="44" t="s">
        <v>1852</v>
      </c>
    </row>
    <row r="1052" spans="1:7" x14ac:dyDescent="0.4">
      <c r="A1052" s="45" t="s">
        <v>2871</v>
      </c>
      <c r="B1052" s="32">
        <v>1051</v>
      </c>
      <c r="C1052" s="1" t="s">
        <v>2282</v>
      </c>
      <c r="D1052" s="1" t="s">
        <v>2871</v>
      </c>
      <c r="E1052" s="1" t="s">
        <v>1945</v>
      </c>
      <c r="F1052" s="1">
        <v>2</v>
      </c>
      <c r="G1052" s="44" t="s">
        <v>1903</v>
      </c>
    </row>
    <row r="1053" spans="1:7" x14ac:dyDescent="0.4">
      <c r="A1053" s="45" t="s">
        <v>1226</v>
      </c>
      <c r="B1053" s="32">
        <v>1052</v>
      </c>
      <c r="C1053" s="1" t="s">
        <v>1567</v>
      </c>
      <c r="D1053" s="1" t="s">
        <v>1226</v>
      </c>
      <c r="E1053" s="1" t="s">
        <v>264</v>
      </c>
      <c r="F1053" s="1">
        <v>1</v>
      </c>
      <c r="G1053" s="44" t="s">
        <v>1813</v>
      </c>
    </row>
    <row r="1054" spans="1:7" x14ac:dyDescent="0.4">
      <c r="A1054" s="45" t="s">
        <v>930</v>
      </c>
      <c r="B1054" s="32">
        <v>1053</v>
      </c>
      <c r="C1054" s="1" t="s">
        <v>929</v>
      </c>
      <c r="D1054" s="1" t="s">
        <v>930</v>
      </c>
      <c r="E1054" s="1" t="s">
        <v>1921</v>
      </c>
      <c r="F1054" s="1">
        <v>2</v>
      </c>
      <c r="G1054" s="44" t="s">
        <v>1918</v>
      </c>
    </row>
    <row r="1055" spans="1:7" x14ac:dyDescent="0.4">
      <c r="A1055" s="45" t="s">
        <v>1055</v>
      </c>
      <c r="B1055" s="32">
        <v>1054</v>
      </c>
      <c r="C1055" s="1" t="s">
        <v>1054</v>
      </c>
      <c r="D1055" s="1" t="s">
        <v>1055</v>
      </c>
      <c r="E1055" s="1" t="s">
        <v>859</v>
      </c>
      <c r="F1055" s="1">
        <v>3</v>
      </c>
      <c r="G1055" s="44" t="s">
        <v>953</v>
      </c>
    </row>
    <row r="1056" spans="1:7" x14ac:dyDescent="0.4">
      <c r="A1056" s="45" t="s">
        <v>2889</v>
      </c>
      <c r="B1056" s="32">
        <v>1055</v>
      </c>
      <c r="C1056" s="1" t="s">
        <v>2296</v>
      </c>
      <c r="D1056" s="1" t="s">
        <v>2889</v>
      </c>
      <c r="E1056" s="1" t="s">
        <v>1966</v>
      </c>
      <c r="F1056" s="1">
        <v>1</v>
      </c>
      <c r="G1056" s="44" t="s">
        <v>1856</v>
      </c>
    </row>
    <row r="1057" spans="1:7" x14ac:dyDescent="0.4">
      <c r="A1057" s="45" t="s">
        <v>2892</v>
      </c>
      <c r="B1057" s="32">
        <v>1056</v>
      </c>
      <c r="C1057" s="1" t="s">
        <v>2299</v>
      </c>
      <c r="D1057" s="1" t="s">
        <v>2892</v>
      </c>
      <c r="E1057" s="1" t="s">
        <v>175</v>
      </c>
      <c r="F1057" s="1">
        <v>4</v>
      </c>
      <c r="G1057" s="44" t="s">
        <v>1918</v>
      </c>
    </row>
    <row r="1058" spans="1:7" x14ac:dyDescent="0.4">
      <c r="A1058" s="45" t="s">
        <v>552</v>
      </c>
      <c r="B1058" s="32">
        <v>1057</v>
      </c>
      <c r="C1058" s="1" t="s">
        <v>551</v>
      </c>
      <c r="D1058" s="1" t="s">
        <v>552</v>
      </c>
      <c r="E1058" s="1" t="s">
        <v>23</v>
      </c>
      <c r="F1058" s="1">
        <v>24</v>
      </c>
      <c r="G1058" s="44" t="s">
        <v>951</v>
      </c>
    </row>
    <row r="1059" spans="1:7" x14ac:dyDescent="0.4">
      <c r="A1059" s="45" t="s">
        <v>1097</v>
      </c>
      <c r="B1059" s="32">
        <v>1058</v>
      </c>
      <c r="C1059" s="1" t="s">
        <v>1096</v>
      </c>
      <c r="D1059" s="1" t="s">
        <v>1097</v>
      </c>
      <c r="E1059" s="1" t="s">
        <v>1844</v>
      </c>
      <c r="F1059" s="1">
        <v>1</v>
      </c>
      <c r="G1059" s="44" t="s">
        <v>1918</v>
      </c>
    </row>
    <row r="1060" spans="1:7" x14ac:dyDescent="0.4">
      <c r="A1060" s="45" t="s">
        <v>445</v>
      </c>
      <c r="B1060" s="32">
        <v>1059</v>
      </c>
      <c r="C1060" s="1" t="s">
        <v>444</v>
      </c>
      <c r="D1060" s="1" t="s">
        <v>445</v>
      </c>
      <c r="E1060" s="1" t="s">
        <v>23</v>
      </c>
      <c r="F1060" s="1">
        <v>5</v>
      </c>
      <c r="G1060" s="44" t="s">
        <v>947</v>
      </c>
    </row>
    <row r="1061" spans="1:7" x14ac:dyDescent="0.4">
      <c r="A1061" s="45" t="s">
        <v>3442</v>
      </c>
      <c r="B1061" s="32">
        <v>1060</v>
      </c>
      <c r="C1061" s="1" t="s">
        <v>2310</v>
      </c>
      <c r="D1061" s="1" t="s">
        <v>3442</v>
      </c>
      <c r="E1061" s="1" t="s">
        <v>3443</v>
      </c>
      <c r="F1061" s="1">
        <v>8</v>
      </c>
      <c r="G1061" s="44" t="s">
        <v>944</v>
      </c>
    </row>
    <row r="1062" spans="1:7" x14ac:dyDescent="0.4">
      <c r="A1062" s="45" t="s">
        <v>1243</v>
      </c>
      <c r="B1062" s="32">
        <v>1061</v>
      </c>
      <c r="C1062" s="1" t="s">
        <v>1584</v>
      </c>
      <c r="D1062" s="1" t="s">
        <v>1243</v>
      </c>
      <c r="E1062" s="1" t="s">
        <v>23</v>
      </c>
      <c r="F1062" s="1">
        <v>1</v>
      </c>
      <c r="G1062" s="44" t="s">
        <v>945</v>
      </c>
    </row>
    <row r="1063" spans="1:7" x14ac:dyDescent="0.4">
      <c r="A1063" s="45" t="s">
        <v>2911</v>
      </c>
      <c r="B1063" s="32">
        <v>1062</v>
      </c>
      <c r="C1063" s="1" t="s">
        <v>2317</v>
      </c>
      <c r="D1063" s="1" t="s">
        <v>2911</v>
      </c>
      <c r="E1063" s="1" t="s">
        <v>2912</v>
      </c>
      <c r="F1063" s="1">
        <v>3</v>
      </c>
      <c r="G1063" s="44" t="s">
        <v>951</v>
      </c>
    </row>
    <row r="1064" spans="1:7" x14ac:dyDescent="0.4">
      <c r="A1064" s="45" t="s">
        <v>184</v>
      </c>
      <c r="B1064" s="32">
        <v>1063</v>
      </c>
      <c r="C1064" s="1" t="s">
        <v>183</v>
      </c>
      <c r="D1064" s="1" t="s">
        <v>184</v>
      </c>
      <c r="E1064" s="1" t="s">
        <v>19</v>
      </c>
      <c r="F1064" s="1">
        <v>28</v>
      </c>
      <c r="G1064" s="44" t="s">
        <v>945</v>
      </c>
    </row>
    <row r="1065" spans="1:7" x14ac:dyDescent="0.4">
      <c r="A1065" s="45" t="s">
        <v>272</v>
      </c>
      <c r="B1065" s="32">
        <v>1064</v>
      </c>
      <c r="C1065" s="1" t="s">
        <v>271</v>
      </c>
      <c r="D1065" s="1" t="s">
        <v>272</v>
      </c>
      <c r="E1065" s="1" t="s">
        <v>74</v>
      </c>
      <c r="F1065" s="1">
        <v>75</v>
      </c>
      <c r="G1065" s="44" t="s">
        <v>945</v>
      </c>
    </row>
    <row r="1066" spans="1:7" x14ac:dyDescent="0.4">
      <c r="A1066" s="45" t="s">
        <v>2937</v>
      </c>
      <c r="B1066" s="32">
        <v>1065</v>
      </c>
      <c r="C1066" s="1" t="s">
        <v>2337</v>
      </c>
      <c r="D1066" s="1" t="s">
        <v>2937</v>
      </c>
      <c r="E1066" s="1" t="s">
        <v>74</v>
      </c>
      <c r="F1066" s="1">
        <v>2</v>
      </c>
      <c r="G1066" s="44" t="s">
        <v>950</v>
      </c>
    </row>
    <row r="1067" spans="1:7" x14ac:dyDescent="0.4">
      <c r="A1067" s="45" t="s">
        <v>95</v>
      </c>
      <c r="B1067" s="32">
        <v>1066</v>
      </c>
      <c r="C1067" s="1" t="s">
        <v>94</v>
      </c>
      <c r="D1067" s="1" t="s">
        <v>95</v>
      </c>
      <c r="E1067" s="1" t="s">
        <v>93</v>
      </c>
      <c r="F1067" s="1">
        <v>48</v>
      </c>
      <c r="G1067" s="44" t="s">
        <v>944</v>
      </c>
    </row>
    <row r="1068" spans="1:7" x14ac:dyDescent="0.4">
      <c r="A1068" s="45" t="s">
        <v>2939</v>
      </c>
      <c r="B1068" s="32">
        <v>1067</v>
      </c>
      <c r="C1068" s="1" t="s">
        <v>2339</v>
      </c>
      <c r="D1068" s="1" t="s">
        <v>2939</v>
      </c>
      <c r="E1068" s="1" t="s">
        <v>2940</v>
      </c>
      <c r="F1068" s="1">
        <v>4</v>
      </c>
      <c r="G1068" s="44" t="s">
        <v>954</v>
      </c>
    </row>
    <row r="1069" spans="1:7" x14ac:dyDescent="0.4">
      <c r="A1069" s="45" t="s">
        <v>8</v>
      </c>
      <c r="B1069" s="32">
        <v>1068</v>
      </c>
      <c r="C1069" s="1" t="s">
        <v>7</v>
      </c>
      <c r="D1069" s="1" t="s">
        <v>8</v>
      </c>
      <c r="E1069" s="1" t="s">
        <v>3444</v>
      </c>
      <c r="F1069" s="1">
        <v>17</v>
      </c>
      <c r="G1069" s="44" t="s">
        <v>944</v>
      </c>
    </row>
    <row r="1070" spans="1:7" x14ac:dyDescent="0.4">
      <c r="A1070" s="45" t="s">
        <v>2951</v>
      </c>
      <c r="B1070" s="32">
        <v>1069</v>
      </c>
      <c r="C1070" s="1" t="s">
        <v>2346</v>
      </c>
      <c r="D1070" s="1" t="s">
        <v>2951</v>
      </c>
      <c r="E1070" s="1" t="s">
        <v>74</v>
      </c>
      <c r="F1070" s="1">
        <v>6</v>
      </c>
      <c r="G1070" s="44" t="s">
        <v>951</v>
      </c>
    </row>
    <row r="1071" spans="1:7" x14ac:dyDescent="0.4">
      <c r="A1071" s="45" t="s">
        <v>2964</v>
      </c>
      <c r="B1071" s="32">
        <v>1070</v>
      </c>
      <c r="C1071" s="1" t="s">
        <v>2356</v>
      </c>
      <c r="D1071" s="1" t="s">
        <v>2964</v>
      </c>
      <c r="E1071" s="1" t="s">
        <v>2965</v>
      </c>
      <c r="F1071" s="1">
        <v>1</v>
      </c>
      <c r="G1071" s="44" t="s">
        <v>1903</v>
      </c>
    </row>
    <row r="1072" spans="1:7" x14ac:dyDescent="0.4">
      <c r="A1072" s="45" t="s">
        <v>3017</v>
      </c>
      <c r="B1072" s="32">
        <v>1071</v>
      </c>
      <c r="C1072" s="1" t="s">
        <v>2391</v>
      </c>
      <c r="D1072" s="1" t="s">
        <v>3017</v>
      </c>
      <c r="E1072" s="1" t="s">
        <v>3018</v>
      </c>
      <c r="F1072" s="1">
        <v>1</v>
      </c>
      <c r="G1072" s="44" t="s">
        <v>948</v>
      </c>
    </row>
    <row r="1073" spans="1:7" x14ac:dyDescent="0.4">
      <c r="A1073" s="45" t="s">
        <v>667</v>
      </c>
      <c r="B1073" s="32">
        <v>1072</v>
      </c>
      <c r="C1073" s="1" t="s">
        <v>666</v>
      </c>
      <c r="D1073" s="1" t="s">
        <v>667</v>
      </c>
      <c r="E1073" s="1" t="s">
        <v>619</v>
      </c>
      <c r="F1073" s="1">
        <v>3</v>
      </c>
      <c r="G1073" s="44" t="s">
        <v>1827</v>
      </c>
    </row>
    <row r="1074" spans="1:7" x14ac:dyDescent="0.4">
      <c r="A1074" s="45" t="s">
        <v>47</v>
      </c>
      <c r="B1074" s="32">
        <v>1073</v>
      </c>
      <c r="C1074" s="1" t="s">
        <v>46</v>
      </c>
      <c r="D1074" s="1" t="s">
        <v>47</v>
      </c>
      <c r="E1074" s="1" t="s">
        <v>3041</v>
      </c>
      <c r="F1074" s="1">
        <v>48</v>
      </c>
      <c r="G1074" s="44" t="s">
        <v>944</v>
      </c>
    </row>
    <row r="1075" spans="1:7" x14ac:dyDescent="0.4">
      <c r="A1075" s="45" t="s">
        <v>536</v>
      </c>
      <c r="B1075" s="32">
        <v>1074</v>
      </c>
      <c r="C1075" s="1" t="s">
        <v>535</v>
      </c>
      <c r="D1075" s="1" t="s">
        <v>536</v>
      </c>
      <c r="E1075" s="1" t="s">
        <v>1977</v>
      </c>
      <c r="F1075" s="1">
        <v>16</v>
      </c>
      <c r="G1075" s="44" t="s">
        <v>950</v>
      </c>
    </row>
    <row r="1076" spans="1:7" x14ac:dyDescent="0.4">
      <c r="A1076" s="45" t="s">
        <v>352</v>
      </c>
      <c r="B1076" s="32">
        <v>1075</v>
      </c>
      <c r="C1076" s="1" t="s">
        <v>351</v>
      </c>
      <c r="D1076" s="1" t="s">
        <v>352</v>
      </c>
      <c r="E1076" s="1" t="s">
        <v>1984</v>
      </c>
      <c r="F1076" s="1">
        <v>23</v>
      </c>
      <c r="G1076" s="44" t="s">
        <v>946</v>
      </c>
    </row>
    <row r="1077" spans="1:7" x14ac:dyDescent="0.4">
      <c r="A1077" s="45" t="s">
        <v>848</v>
      </c>
      <c r="B1077" s="32">
        <v>1076</v>
      </c>
      <c r="C1077" s="1" t="s">
        <v>847</v>
      </c>
      <c r="D1077" s="1" t="s">
        <v>848</v>
      </c>
      <c r="E1077" s="1" t="s">
        <v>23</v>
      </c>
      <c r="F1077" s="1">
        <v>16</v>
      </c>
      <c r="G1077" s="44" t="s">
        <v>1870</v>
      </c>
    </row>
    <row r="1078" spans="1:7" x14ac:dyDescent="0.4">
      <c r="A1078" s="45" t="s">
        <v>784</v>
      </c>
      <c r="B1078" s="32">
        <v>1077</v>
      </c>
      <c r="C1078" s="1" t="s">
        <v>783</v>
      </c>
      <c r="D1078" s="1" t="s">
        <v>784</v>
      </c>
      <c r="E1078" s="1" t="s">
        <v>1983</v>
      </c>
      <c r="F1078" s="1">
        <v>46</v>
      </c>
      <c r="G1078" s="44" t="s">
        <v>954</v>
      </c>
    </row>
    <row r="1079" spans="1:7" x14ac:dyDescent="0.4">
      <c r="A1079" s="45" t="s">
        <v>3074</v>
      </c>
      <c r="B1079" s="32">
        <v>1078</v>
      </c>
      <c r="C1079" s="1" t="s">
        <v>2424</v>
      </c>
      <c r="D1079" s="1" t="s">
        <v>3074</v>
      </c>
      <c r="E1079" s="1" t="s">
        <v>80</v>
      </c>
      <c r="F1079" s="1">
        <v>3</v>
      </c>
      <c r="G1079" s="44" t="s">
        <v>954</v>
      </c>
    </row>
    <row r="1080" spans="1:7" x14ac:dyDescent="0.4">
      <c r="A1080" s="45" t="s">
        <v>796</v>
      </c>
      <c r="B1080" s="32">
        <v>1079</v>
      </c>
      <c r="C1080" s="1" t="s">
        <v>795</v>
      </c>
      <c r="D1080" s="1" t="s">
        <v>796</v>
      </c>
      <c r="E1080" s="1" t="s">
        <v>1990</v>
      </c>
      <c r="F1080" s="1">
        <v>1</v>
      </c>
      <c r="G1080" s="44" t="s">
        <v>954</v>
      </c>
    </row>
    <row r="1081" spans="1:7" x14ac:dyDescent="0.4">
      <c r="A1081" s="45" t="s">
        <v>3076</v>
      </c>
      <c r="B1081" s="32">
        <v>1080</v>
      </c>
      <c r="C1081" s="1" t="s">
        <v>2426</v>
      </c>
      <c r="D1081" s="1" t="s">
        <v>3076</v>
      </c>
      <c r="E1081" s="1" t="s">
        <v>263</v>
      </c>
      <c r="F1081" s="1">
        <v>1</v>
      </c>
      <c r="G1081" s="44" t="s">
        <v>954</v>
      </c>
    </row>
    <row r="1082" spans="1:7" x14ac:dyDescent="0.4">
      <c r="A1082" s="45" t="s">
        <v>1322</v>
      </c>
      <c r="B1082" s="32">
        <v>1081</v>
      </c>
      <c r="C1082" s="1" t="s">
        <v>1663</v>
      </c>
      <c r="D1082" s="1" t="s">
        <v>1322</v>
      </c>
      <c r="E1082" s="1" t="s">
        <v>1993</v>
      </c>
      <c r="F1082" s="1">
        <v>1</v>
      </c>
      <c r="G1082" s="44" t="s">
        <v>949</v>
      </c>
    </row>
    <row r="1083" spans="1:7" x14ac:dyDescent="0.4">
      <c r="A1083" s="45" t="s">
        <v>1323</v>
      </c>
      <c r="B1083" s="32">
        <v>1082</v>
      </c>
      <c r="C1083" s="1" t="s">
        <v>1664</v>
      </c>
      <c r="D1083" s="1" t="s">
        <v>1323</v>
      </c>
      <c r="E1083" s="1" t="s">
        <v>1994</v>
      </c>
      <c r="F1083" s="1">
        <v>4</v>
      </c>
      <c r="G1083" s="44" t="s">
        <v>949</v>
      </c>
    </row>
    <row r="1084" spans="1:7" x14ac:dyDescent="0.4">
      <c r="A1084" s="45" t="s">
        <v>3107</v>
      </c>
      <c r="B1084" s="32">
        <v>1083</v>
      </c>
      <c r="C1084" s="1" t="s">
        <v>2450</v>
      </c>
      <c r="D1084" s="1" t="s">
        <v>3107</v>
      </c>
      <c r="E1084" s="1" t="s">
        <v>23</v>
      </c>
      <c r="F1084" s="1">
        <v>1</v>
      </c>
      <c r="G1084" s="44" t="s">
        <v>948</v>
      </c>
    </row>
    <row r="1085" spans="1:7" x14ac:dyDescent="0.4">
      <c r="A1085" s="45" t="s">
        <v>1328</v>
      </c>
      <c r="B1085" s="32">
        <v>1084</v>
      </c>
      <c r="C1085" s="1" t="s">
        <v>1669</v>
      </c>
      <c r="D1085" s="1" t="s">
        <v>1328</v>
      </c>
      <c r="E1085" s="1" t="s">
        <v>2002</v>
      </c>
      <c r="F1085" s="1">
        <v>2</v>
      </c>
      <c r="G1085" s="44" t="s">
        <v>949</v>
      </c>
    </row>
    <row r="1086" spans="1:7" x14ac:dyDescent="0.4">
      <c r="A1086" s="45" t="s">
        <v>866</v>
      </c>
      <c r="B1086" s="32">
        <v>1085</v>
      </c>
      <c r="C1086" s="1" t="s">
        <v>865</v>
      </c>
      <c r="D1086" s="1" t="s">
        <v>866</v>
      </c>
      <c r="E1086" s="1" t="s">
        <v>2005</v>
      </c>
      <c r="F1086" s="1">
        <v>22</v>
      </c>
      <c r="G1086" s="44" t="s">
        <v>1852</v>
      </c>
    </row>
    <row r="1087" spans="1:7" x14ac:dyDescent="0.4">
      <c r="A1087" s="45" t="s">
        <v>1333</v>
      </c>
      <c r="B1087" s="32">
        <v>1086</v>
      </c>
      <c r="C1087" s="1" t="s">
        <v>1674</v>
      </c>
      <c r="D1087" s="1" t="s">
        <v>1333</v>
      </c>
      <c r="E1087" s="1" t="s">
        <v>2007</v>
      </c>
      <c r="F1087" s="1">
        <v>23</v>
      </c>
      <c r="G1087" s="44" t="s">
        <v>1852</v>
      </c>
    </row>
    <row r="1088" spans="1:7" x14ac:dyDescent="0.4">
      <c r="A1088" s="45" t="s">
        <v>3120</v>
      </c>
      <c r="B1088" s="32">
        <v>1087</v>
      </c>
      <c r="C1088" s="1" t="s">
        <v>2460</v>
      </c>
      <c r="D1088" s="1" t="s">
        <v>3120</v>
      </c>
      <c r="E1088" s="1" t="s">
        <v>3121</v>
      </c>
      <c r="F1088" s="1">
        <v>2</v>
      </c>
      <c r="G1088" s="44" t="s">
        <v>3398</v>
      </c>
    </row>
    <row r="1089" spans="1:7" x14ac:dyDescent="0.4">
      <c r="A1089" s="45" t="s">
        <v>3126</v>
      </c>
      <c r="B1089" s="32">
        <v>1088</v>
      </c>
      <c r="C1089" s="1" t="s">
        <v>2464</v>
      </c>
      <c r="D1089" s="1" t="s">
        <v>3126</v>
      </c>
      <c r="E1089" s="1" t="s">
        <v>23</v>
      </c>
      <c r="F1089" s="1">
        <v>2</v>
      </c>
      <c r="G1089" s="44" t="s">
        <v>948</v>
      </c>
    </row>
    <row r="1090" spans="1:7" x14ac:dyDescent="0.4">
      <c r="A1090" s="45" t="s">
        <v>1349</v>
      </c>
      <c r="B1090" s="32">
        <v>1089</v>
      </c>
      <c r="C1090" s="1" t="s">
        <v>1690</v>
      </c>
      <c r="D1090" s="1" t="s">
        <v>1349</v>
      </c>
      <c r="E1090" s="1" t="s">
        <v>341</v>
      </c>
      <c r="F1090" s="1">
        <v>5</v>
      </c>
      <c r="G1090" s="44" t="s">
        <v>1870</v>
      </c>
    </row>
    <row r="1091" spans="1:7" x14ac:dyDescent="0.4">
      <c r="A1091" s="45" t="s">
        <v>3162</v>
      </c>
      <c r="B1091" s="32">
        <v>1090</v>
      </c>
      <c r="C1091" s="1" t="s">
        <v>2488</v>
      </c>
      <c r="D1091" s="1" t="s">
        <v>3162</v>
      </c>
      <c r="E1091" s="1" t="s">
        <v>74</v>
      </c>
      <c r="F1091" s="1">
        <v>1</v>
      </c>
      <c r="G1091" s="44" t="s">
        <v>954</v>
      </c>
    </row>
    <row r="1092" spans="1:7" x14ac:dyDescent="0.4">
      <c r="A1092" s="45" t="s">
        <v>1353</v>
      </c>
      <c r="B1092" s="32">
        <v>1091</v>
      </c>
      <c r="C1092" s="1" t="s">
        <v>1694</v>
      </c>
      <c r="D1092" s="1" t="s">
        <v>1353</v>
      </c>
      <c r="E1092" s="1" t="s">
        <v>23</v>
      </c>
      <c r="F1092" s="1">
        <v>11</v>
      </c>
      <c r="G1092" s="44" t="s">
        <v>947</v>
      </c>
    </row>
    <row r="1093" spans="1:7" x14ac:dyDescent="0.4">
      <c r="A1093" s="45" t="s">
        <v>1356</v>
      </c>
      <c r="B1093" s="32">
        <v>1092</v>
      </c>
      <c r="C1093" s="1" t="s">
        <v>1697</v>
      </c>
      <c r="D1093" s="1" t="s">
        <v>1356</v>
      </c>
      <c r="E1093" s="1" t="s">
        <v>2026</v>
      </c>
      <c r="F1093" s="1">
        <v>30</v>
      </c>
      <c r="G1093" s="44" t="s">
        <v>944</v>
      </c>
    </row>
    <row r="1094" spans="1:7" x14ac:dyDescent="0.4">
      <c r="A1094" s="45" t="s">
        <v>803</v>
      </c>
      <c r="B1094" s="32">
        <v>1093</v>
      </c>
      <c r="C1094" s="1" t="s">
        <v>802</v>
      </c>
      <c r="D1094" s="1" t="s">
        <v>803</v>
      </c>
      <c r="E1094" s="1" t="s">
        <v>96</v>
      </c>
      <c r="F1094" s="1">
        <v>7</v>
      </c>
      <c r="G1094" s="44" t="s">
        <v>954</v>
      </c>
    </row>
    <row r="1095" spans="1:7" x14ac:dyDescent="0.4">
      <c r="A1095" s="45" t="s">
        <v>42</v>
      </c>
      <c r="B1095" s="32">
        <v>1094</v>
      </c>
      <c r="C1095" s="1" t="s">
        <v>41</v>
      </c>
      <c r="D1095" s="1" t="s">
        <v>42</v>
      </c>
      <c r="E1095" s="1" t="s">
        <v>2031</v>
      </c>
      <c r="F1095" s="1">
        <v>16</v>
      </c>
      <c r="G1095" s="44" t="s">
        <v>944</v>
      </c>
    </row>
    <row r="1096" spans="1:7" x14ac:dyDescent="0.4">
      <c r="A1096" s="45" t="s">
        <v>786</v>
      </c>
      <c r="B1096" s="32">
        <v>1095</v>
      </c>
      <c r="C1096" s="1" t="s">
        <v>785</v>
      </c>
      <c r="D1096" s="1" t="s">
        <v>786</v>
      </c>
      <c r="E1096" s="1" t="s">
        <v>2039</v>
      </c>
      <c r="F1096" s="1">
        <v>19</v>
      </c>
      <c r="G1096" s="44" t="s">
        <v>954</v>
      </c>
    </row>
    <row r="1097" spans="1:7" x14ac:dyDescent="0.4">
      <c r="A1097" s="45" t="s">
        <v>1391</v>
      </c>
      <c r="B1097" s="32">
        <v>1096</v>
      </c>
      <c r="C1097" s="1" t="s">
        <v>1732</v>
      </c>
      <c r="D1097" s="1" t="s">
        <v>1391</v>
      </c>
      <c r="E1097" s="1" t="s">
        <v>2061</v>
      </c>
      <c r="F1097" s="1">
        <v>14</v>
      </c>
      <c r="G1097" s="44" t="s">
        <v>1841</v>
      </c>
    </row>
    <row r="1098" spans="1:7" x14ac:dyDescent="0.4">
      <c r="A1098" s="45" t="s">
        <v>1401</v>
      </c>
      <c r="B1098" s="32">
        <v>1097</v>
      </c>
      <c r="C1098" s="1" t="s">
        <v>1742</v>
      </c>
      <c r="D1098" s="1" t="s">
        <v>1401</v>
      </c>
      <c r="E1098" s="1" t="s">
        <v>2070</v>
      </c>
      <c r="F1098" s="1">
        <v>12</v>
      </c>
      <c r="G1098" s="44" t="s">
        <v>1841</v>
      </c>
    </row>
    <row r="1099" spans="1:7" x14ac:dyDescent="0.4">
      <c r="A1099" s="45" t="s">
        <v>1411</v>
      </c>
      <c r="B1099" s="32">
        <v>1098</v>
      </c>
      <c r="C1099" s="1" t="s">
        <v>1752</v>
      </c>
      <c r="D1099" s="1" t="s">
        <v>1411</v>
      </c>
      <c r="E1099" s="1" t="s">
        <v>2079</v>
      </c>
      <c r="F1099" s="1">
        <v>3</v>
      </c>
      <c r="G1099" s="44" t="s">
        <v>1841</v>
      </c>
    </row>
    <row r="1100" spans="1:7" x14ac:dyDescent="0.4">
      <c r="A1100" s="45" t="s">
        <v>1412</v>
      </c>
      <c r="B1100" s="32">
        <v>1099</v>
      </c>
      <c r="C1100" s="1" t="s">
        <v>1753</v>
      </c>
      <c r="D1100" s="1" t="s">
        <v>1412</v>
      </c>
      <c r="E1100" s="1" t="s">
        <v>2080</v>
      </c>
      <c r="F1100" s="1">
        <v>6</v>
      </c>
      <c r="G1100" s="44" t="s">
        <v>1841</v>
      </c>
    </row>
    <row r="1101" spans="1:7" x14ac:dyDescent="0.4">
      <c r="A1101" s="45" t="s">
        <v>1413</v>
      </c>
      <c r="B1101" s="32">
        <v>1100</v>
      </c>
      <c r="C1101" s="1" t="s">
        <v>1754</v>
      </c>
      <c r="D1101" s="1" t="s">
        <v>1413</v>
      </c>
      <c r="E1101" s="1" t="s">
        <v>2081</v>
      </c>
      <c r="F1101" s="1">
        <v>1</v>
      </c>
      <c r="G1101" s="44" t="s">
        <v>1841</v>
      </c>
    </row>
    <row r="1102" spans="1:7" x14ac:dyDescent="0.4">
      <c r="A1102" s="45" t="s">
        <v>3264</v>
      </c>
      <c r="B1102" s="32">
        <v>1101</v>
      </c>
      <c r="C1102" s="1" t="s">
        <v>2549</v>
      </c>
      <c r="D1102" s="1" t="s">
        <v>3264</v>
      </c>
      <c r="E1102" s="1" t="s">
        <v>3265</v>
      </c>
      <c r="F1102" s="1">
        <v>1</v>
      </c>
      <c r="G1102" s="44" t="s">
        <v>1841</v>
      </c>
    </row>
    <row r="1103" spans="1:7" x14ac:dyDescent="0.4">
      <c r="A1103" s="45" t="s">
        <v>3266</v>
      </c>
      <c r="B1103" s="32">
        <v>1102</v>
      </c>
      <c r="C1103" s="1" t="s">
        <v>2550</v>
      </c>
      <c r="D1103" s="1" t="s">
        <v>3266</v>
      </c>
      <c r="E1103" s="1" t="s">
        <v>3263</v>
      </c>
      <c r="F1103" s="1">
        <v>3</v>
      </c>
      <c r="G1103" s="44" t="s">
        <v>1841</v>
      </c>
    </row>
    <row r="1104" spans="1:7" x14ac:dyDescent="0.4">
      <c r="A1104" s="45" t="s">
        <v>1418</v>
      </c>
      <c r="B1104" s="32">
        <v>1103</v>
      </c>
      <c r="C1104" s="1" t="s">
        <v>1759</v>
      </c>
      <c r="D1104" s="1" t="s">
        <v>1418</v>
      </c>
      <c r="E1104" s="1" t="s">
        <v>2085</v>
      </c>
      <c r="F1104" s="1">
        <v>2</v>
      </c>
      <c r="G1104" s="44" t="s">
        <v>1841</v>
      </c>
    </row>
    <row r="1105" spans="1:7" x14ac:dyDescent="0.4">
      <c r="A1105" s="45" t="s">
        <v>3274</v>
      </c>
      <c r="B1105" s="32">
        <v>1104</v>
      </c>
      <c r="C1105" s="1" t="s">
        <v>2555</v>
      </c>
      <c r="D1105" s="1" t="s">
        <v>3274</v>
      </c>
      <c r="E1105" s="1" t="s">
        <v>3275</v>
      </c>
      <c r="F1105" s="1">
        <v>1</v>
      </c>
      <c r="G1105" s="44" t="s">
        <v>1841</v>
      </c>
    </row>
    <row r="1106" spans="1:7" x14ac:dyDescent="0.4">
      <c r="A1106" s="45" t="s">
        <v>3276</v>
      </c>
      <c r="B1106" s="32">
        <v>1105</v>
      </c>
      <c r="C1106" s="1" t="s">
        <v>2556</v>
      </c>
      <c r="D1106" s="1" t="s">
        <v>3276</v>
      </c>
      <c r="E1106" s="1" t="s">
        <v>43</v>
      </c>
      <c r="F1106" s="1">
        <v>1</v>
      </c>
      <c r="G1106" s="44" t="s">
        <v>1841</v>
      </c>
    </row>
    <row r="1107" spans="1:7" x14ac:dyDescent="0.4">
      <c r="A1107" s="45" t="s">
        <v>3277</v>
      </c>
      <c r="B1107" s="32">
        <v>1106</v>
      </c>
      <c r="C1107" s="1" t="s">
        <v>2557</v>
      </c>
      <c r="D1107" s="1" t="s">
        <v>3277</v>
      </c>
      <c r="E1107" s="1" t="s">
        <v>3278</v>
      </c>
      <c r="F1107" s="1">
        <v>2</v>
      </c>
      <c r="G1107" s="44" t="s">
        <v>1841</v>
      </c>
    </row>
    <row r="1108" spans="1:7" x14ac:dyDescent="0.4">
      <c r="A1108" s="45" t="s">
        <v>1076</v>
      </c>
      <c r="B1108" s="32">
        <v>1107</v>
      </c>
      <c r="C1108" s="1" t="s">
        <v>1075</v>
      </c>
      <c r="D1108" s="1" t="s">
        <v>1076</v>
      </c>
      <c r="E1108" s="1" t="s">
        <v>2087</v>
      </c>
      <c r="F1108" s="1">
        <v>71</v>
      </c>
      <c r="G1108" s="44" t="s">
        <v>1920</v>
      </c>
    </row>
    <row r="1109" spans="1:7" x14ac:dyDescent="0.4">
      <c r="A1109" s="45" t="s">
        <v>402</v>
      </c>
      <c r="B1109" s="32">
        <v>1108</v>
      </c>
      <c r="C1109" s="1" t="s">
        <v>401</v>
      </c>
      <c r="D1109" s="1" t="s">
        <v>402</v>
      </c>
      <c r="E1109" s="1" t="s">
        <v>107</v>
      </c>
      <c r="F1109" s="1">
        <v>20</v>
      </c>
      <c r="G1109" s="44" t="s">
        <v>947</v>
      </c>
    </row>
    <row r="1110" spans="1:7" x14ac:dyDescent="0.4">
      <c r="A1110" s="45" t="s">
        <v>1439</v>
      </c>
      <c r="B1110" s="32">
        <v>1109</v>
      </c>
      <c r="C1110" s="1" t="s">
        <v>1780</v>
      </c>
      <c r="D1110" s="1" t="s">
        <v>1439</v>
      </c>
      <c r="E1110" s="1" t="s">
        <v>2096</v>
      </c>
      <c r="F1110" s="1">
        <v>4</v>
      </c>
      <c r="G1110" s="44" t="s">
        <v>1856</v>
      </c>
    </row>
    <row r="1111" spans="1:7" x14ac:dyDescent="0.4">
      <c r="A1111" s="45" t="s">
        <v>3308</v>
      </c>
      <c r="B1111" s="32">
        <v>1110</v>
      </c>
      <c r="C1111" s="1" t="s">
        <v>2577</v>
      </c>
      <c r="D1111" s="1" t="s">
        <v>3308</v>
      </c>
      <c r="E1111" s="1" t="s">
        <v>3309</v>
      </c>
      <c r="F1111" s="1">
        <v>1</v>
      </c>
      <c r="G1111" s="44" t="s">
        <v>3399</v>
      </c>
    </row>
    <row r="1112" spans="1:7" x14ac:dyDescent="0.4">
      <c r="A1112" s="45" t="s">
        <v>3313</v>
      </c>
      <c r="B1112" s="32">
        <v>1111</v>
      </c>
      <c r="C1112" s="1" t="s">
        <v>2581</v>
      </c>
      <c r="D1112" s="1" t="s">
        <v>3313</v>
      </c>
      <c r="E1112" s="1" t="s">
        <v>3314</v>
      </c>
      <c r="F1112" s="1">
        <v>14</v>
      </c>
      <c r="G1112" s="44" t="s">
        <v>3399</v>
      </c>
    </row>
    <row r="1113" spans="1:7" x14ac:dyDescent="0.4">
      <c r="A1113" s="45" t="s">
        <v>3331</v>
      </c>
      <c r="B1113" s="32">
        <v>1112</v>
      </c>
      <c r="C1113" s="1" t="s">
        <v>2591</v>
      </c>
      <c r="D1113" s="1" t="s">
        <v>3331</v>
      </c>
      <c r="E1113" s="1" t="s">
        <v>3332</v>
      </c>
      <c r="F1113" s="1">
        <v>1</v>
      </c>
      <c r="G1113" s="44" t="s">
        <v>3399</v>
      </c>
    </row>
    <row r="1114" spans="1:7" x14ac:dyDescent="0.4">
      <c r="A1114" s="45" t="s">
        <v>1450</v>
      </c>
      <c r="B1114" s="32">
        <v>1113</v>
      </c>
      <c r="C1114" s="1" t="s">
        <v>1792</v>
      </c>
      <c r="D1114" s="1" t="s">
        <v>1450</v>
      </c>
      <c r="E1114" s="1" t="s">
        <v>1992</v>
      </c>
      <c r="F1114" s="1">
        <v>1</v>
      </c>
      <c r="G1114" s="44" t="s">
        <v>949</v>
      </c>
    </row>
    <row r="1115" spans="1:7" x14ac:dyDescent="0.4">
      <c r="A1115" s="45" t="s">
        <v>3382</v>
      </c>
      <c r="B1115" s="32">
        <v>1114</v>
      </c>
      <c r="C1115" s="1" t="s">
        <v>2627</v>
      </c>
      <c r="D1115" s="1" t="s">
        <v>3382</v>
      </c>
      <c r="E1115" s="1" t="s">
        <v>2662</v>
      </c>
      <c r="F1115" s="1">
        <v>1</v>
      </c>
      <c r="G1115" s="44" t="s">
        <v>947</v>
      </c>
    </row>
    <row r="1116" spans="1:7" x14ac:dyDescent="0.4">
      <c r="A1116" s="45" t="s">
        <v>474</v>
      </c>
      <c r="B1116" s="32">
        <v>1115</v>
      </c>
      <c r="C1116" s="1" t="s">
        <v>473</v>
      </c>
      <c r="D1116" s="1" t="s">
        <v>474</v>
      </c>
      <c r="E1116" s="1" t="s">
        <v>2113</v>
      </c>
      <c r="F1116" s="1">
        <v>43</v>
      </c>
      <c r="G1116" s="44" t="s">
        <v>947</v>
      </c>
    </row>
    <row r="1117" spans="1:7" x14ac:dyDescent="0.4">
      <c r="A1117" s="45" t="s">
        <v>3393</v>
      </c>
      <c r="B1117" s="32">
        <v>1116</v>
      </c>
      <c r="C1117" s="1" t="s">
        <v>2632</v>
      </c>
      <c r="D1117" s="1" t="s">
        <v>3393</v>
      </c>
      <c r="E1117" s="1" t="s">
        <v>71</v>
      </c>
      <c r="F1117" s="1">
        <v>155</v>
      </c>
      <c r="G1117" s="44" t="s">
        <v>947</v>
      </c>
    </row>
    <row r="1118" spans="1:7" x14ac:dyDescent="0.4">
      <c r="A1118" s="45" t="s">
        <v>2654</v>
      </c>
      <c r="B1118" s="32">
        <v>1117</v>
      </c>
      <c r="C1118" s="1" t="s">
        <v>2132</v>
      </c>
      <c r="D1118" s="1" t="s">
        <v>2654</v>
      </c>
      <c r="E1118" s="1" t="s">
        <v>1818</v>
      </c>
      <c r="F1118" s="1">
        <v>2</v>
      </c>
      <c r="G1118" s="44" t="s">
        <v>1813</v>
      </c>
    </row>
    <row r="1119" spans="1:7" x14ac:dyDescent="0.4">
      <c r="A1119" s="45" t="s">
        <v>656</v>
      </c>
      <c r="B1119" s="32">
        <v>1118</v>
      </c>
      <c r="C1119" s="1" t="s">
        <v>655</v>
      </c>
      <c r="D1119" s="1" t="s">
        <v>656</v>
      </c>
      <c r="E1119" s="1" t="s">
        <v>657</v>
      </c>
      <c r="F1119" s="1">
        <v>7</v>
      </c>
      <c r="G1119" s="44" t="s">
        <v>1827</v>
      </c>
    </row>
    <row r="1120" spans="1:7" x14ac:dyDescent="0.4">
      <c r="A1120" s="45" t="s">
        <v>1139</v>
      </c>
      <c r="B1120" s="32">
        <v>1119</v>
      </c>
      <c r="C1120" s="1" t="s">
        <v>1481</v>
      </c>
      <c r="D1120" s="1" t="s">
        <v>1139</v>
      </c>
      <c r="E1120" s="1" t="s">
        <v>557</v>
      </c>
      <c r="F1120" s="1">
        <v>46</v>
      </c>
      <c r="G1120" s="44" t="s">
        <v>945</v>
      </c>
    </row>
    <row r="1121" spans="1:7" x14ac:dyDescent="0.4">
      <c r="A1121" s="45" t="s">
        <v>679</v>
      </c>
      <c r="B1121" s="32">
        <v>1120</v>
      </c>
      <c r="C1121" s="1" t="s">
        <v>678</v>
      </c>
      <c r="D1121" s="1" t="s">
        <v>679</v>
      </c>
      <c r="E1121" s="1" t="s">
        <v>48</v>
      </c>
      <c r="F1121" s="1">
        <v>13</v>
      </c>
      <c r="G1121" s="44" t="s">
        <v>1827</v>
      </c>
    </row>
    <row r="1122" spans="1:7" x14ac:dyDescent="0.4">
      <c r="A1122" s="45" t="s">
        <v>153</v>
      </c>
      <c r="B1122" s="32">
        <v>1121</v>
      </c>
      <c r="C1122" s="1" t="s">
        <v>152</v>
      </c>
      <c r="D1122" s="1" t="s">
        <v>153</v>
      </c>
      <c r="E1122" s="1" t="s">
        <v>43</v>
      </c>
      <c r="F1122" s="1">
        <v>40</v>
      </c>
      <c r="G1122" s="44" t="s">
        <v>945</v>
      </c>
    </row>
    <row r="1123" spans="1:7" x14ac:dyDescent="0.4">
      <c r="A1123" s="45" t="s">
        <v>2709</v>
      </c>
      <c r="B1123" s="32">
        <v>1122</v>
      </c>
      <c r="C1123" s="1" t="s">
        <v>2165</v>
      </c>
      <c r="D1123" s="1" t="s">
        <v>2709</v>
      </c>
      <c r="E1123" s="1" t="s">
        <v>76</v>
      </c>
      <c r="F1123" s="1">
        <v>5</v>
      </c>
      <c r="G1123" s="44" t="s">
        <v>1827</v>
      </c>
    </row>
    <row r="1124" spans="1:7" x14ac:dyDescent="0.4">
      <c r="A1124" s="45" t="s">
        <v>2710</v>
      </c>
      <c r="B1124" s="32">
        <v>1123</v>
      </c>
      <c r="C1124" s="1" t="s">
        <v>2166</v>
      </c>
      <c r="D1124" s="1" t="s">
        <v>2710</v>
      </c>
      <c r="E1124" s="1" t="s">
        <v>96</v>
      </c>
      <c r="F1124" s="1">
        <v>5</v>
      </c>
      <c r="G1124" s="44" t="s">
        <v>1827</v>
      </c>
    </row>
    <row r="1125" spans="1:7" x14ac:dyDescent="0.4">
      <c r="A1125" s="45" t="s">
        <v>872</v>
      </c>
      <c r="B1125" s="32">
        <v>1124</v>
      </c>
      <c r="C1125" s="1" t="s">
        <v>871</v>
      </c>
      <c r="D1125" s="1" t="s">
        <v>872</v>
      </c>
      <c r="E1125" s="1" t="s">
        <v>431</v>
      </c>
      <c r="F1125" s="1">
        <v>6</v>
      </c>
      <c r="G1125" s="44" t="s">
        <v>1852</v>
      </c>
    </row>
    <row r="1126" spans="1:7" x14ac:dyDescent="0.4">
      <c r="A1126" s="45" t="s">
        <v>1160</v>
      </c>
      <c r="B1126" s="32">
        <v>1125</v>
      </c>
      <c r="C1126" s="1" t="s">
        <v>1501</v>
      </c>
      <c r="D1126" s="1" t="s">
        <v>1160</v>
      </c>
      <c r="E1126" s="1" t="s">
        <v>77</v>
      </c>
      <c r="F1126" s="1">
        <v>3</v>
      </c>
      <c r="G1126" s="44" t="s">
        <v>950</v>
      </c>
    </row>
    <row r="1127" spans="1:7" x14ac:dyDescent="0.4">
      <c r="A1127" s="45" t="s">
        <v>209</v>
      </c>
      <c r="B1127" s="32">
        <v>1126</v>
      </c>
      <c r="C1127" s="1" t="s">
        <v>208</v>
      </c>
      <c r="D1127" s="1" t="s">
        <v>209</v>
      </c>
      <c r="E1127" s="1" t="s">
        <v>11</v>
      </c>
      <c r="F1127" s="1">
        <v>10</v>
      </c>
      <c r="G1127" s="44" t="s">
        <v>945</v>
      </c>
    </row>
    <row r="1128" spans="1:7" x14ac:dyDescent="0.4">
      <c r="A1128" s="45" t="s">
        <v>217</v>
      </c>
      <c r="B1128" s="32">
        <v>1127</v>
      </c>
      <c r="C1128" s="1" t="s">
        <v>216</v>
      </c>
      <c r="D1128" s="1" t="s">
        <v>217</v>
      </c>
      <c r="E1128" s="1" t="s">
        <v>11</v>
      </c>
      <c r="F1128" s="1">
        <v>21</v>
      </c>
      <c r="G1128" s="44" t="s">
        <v>945</v>
      </c>
    </row>
    <row r="1129" spans="1:7" x14ac:dyDescent="0.4">
      <c r="A1129" s="45" t="s">
        <v>235</v>
      </c>
      <c r="B1129" s="32">
        <v>1128</v>
      </c>
      <c r="C1129" s="1" t="s">
        <v>234</v>
      </c>
      <c r="D1129" s="1" t="s">
        <v>235</v>
      </c>
      <c r="E1129" s="1" t="s">
        <v>11</v>
      </c>
      <c r="F1129" s="1">
        <v>22</v>
      </c>
      <c r="G1129" s="44" t="s">
        <v>945</v>
      </c>
    </row>
    <row r="1130" spans="1:7" x14ac:dyDescent="0.4">
      <c r="A1130" s="45" t="s">
        <v>198</v>
      </c>
      <c r="B1130" s="32">
        <v>1129</v>
      </c>
      <c r="C1130" s="1" t="s">
        <v>197</v>
      </c>
      <c r="D1130" s="1" t="s">
        <v>198</v>
      </c>
      <c r="E1130" s="1" t="s">
        <v>43</v>
      </c>
      <c r="F1130" s="1">
        <v>18</v>
      </c>
      <c r="G1130" s="44" t="s">
        <v>945</v>
      </c>
    </row>
    <row r="1131" spans="1:7" x14ac:dyDescent="0.4">
      <c r="A1131" s="45" t="s">
        <v>2753</v>
      </c>
      <c r="B1131" s="32">
        <v>1130</v>
      </c>
      <c r="C1131" s="1" t="s">
        <v>2197</v>
      </c>
      <c r="D1131" s="1" t="s">
        <v>2753</v>
      </c>
      <c r="E1131" s="1" t="s">
        <v>2754</v>
      </c>
      <c r="F1131" s="1">
        <v>3</v>
      </c>
      <c r="G1131" s="44" t="s">
        <v>953</v>
      </c>
    </row>
    <row r="1132" spans="1:7" x14ac:dyDescent="0.4">
      <c r="A1132" s="45" t="s">
        <v>170</v>
      </c>
      <c r="B1132" s="32">
        <v>1131</v>
      </c>
      <c r="C1132" s="1" t="s">
        <v>169</v>
      </c>
      <c r="D1132" s="1" t="s">
        <v>170</v>
      </c>
      <c r="E1132" s="1" t="s">
        <v>3</v>
      </c>
      <c r="F1132" s="1">
        <v>21</v>
      </c>
      <c r="G1132" s="44" t="s">
        <v>945</v>
      </c>
    </row>
    <row r="1133" spans="1:7" x14ac:dyDescent="0.4">
      <c r="A1133" s="45" t="s">
        <v>673</v>
      </c>
      <c r="B1133" s="32">
        <v>1132</v>
      </c>
      <c r="C1133" s="1" t="s">
        <v>672</v>
      </c>
      <c r="D1133" s="1" t="s">
        <v>673</v>
      </c>
      <c r="E1133" s="1" t="s">
        <v>3</v>
      </c>
      <c r="F1133" s="1">
        <v>5</v>
      </c>
      <c r="G1133" s="44" t="s">
        <v>1827</v>
      </c>
    </row>
    <row r="1134" spans="1:7" x14ac:dyDescent="0.4">
      <c r="A1134" s="45" t="s">
        <v>721</v>
      </c>
      <c r="B1134" s="32">
        <v>1133</v>
      </c>
      <c r="C1134" s="1" t="s">
        <v>720</v>
      </c>
      <c r="D1134" s="1" t="s">
        <v>721</v>
      </c>
      <c r="E1134" s="1" t="s">
        <v>3</v>
      </c>
      <c r="F1134" s="1">
        <v>20</v>
      </c>
      <c r="G1134" s="44" t="s">
        <v>953</v>
      </c>
    </row>
    <row r="1135" spans="1:7" x14ac:dyDescent="0.4">
      <c r="A1135" s="45" t="s">
        <v>2765</v>
      </c>
      <c r="B1135" s="32">
        <v>1134</v>
      </c>
      <c r="C1135" s="1" t="s">
        <v>2206</v>
      </c>
      <c r="D1135" s="1" t="s">
        <v>2765</v>
      </c>
      <c r="E1135" s="1" t="s">
        <v>86</v>
      </c>
      <c r="F1135" s="1">
        <v>4</v>
      </c>
      <c r="G1135" s="44" t="s">
        <v>953</v>
      </c>
    </row>
    <row r="1136" spans="1:7" x14ac:dyDescent="0.4">
      <c r="A1136" s="45" t="s">
        <v>1028</v>
      </c>
      <c r="B1136" s="32">
        <v>1135</v>
      </c>
      <c r="C1136" s="1" t="s">
        <v>1027</v>
      </c>
      <c r="D1136" s="1" t="s">
        <v>1028</v>
      </c>
      <c r="E1136" s="1" t="s">
        <v>3</v>
      </c>
      <c r="F1136" s="1">
        <v>9</v>
      </c>
      <c r="G1136" s="44" t="s">
        <v>951</v>
      </c>
    </row>
    <row r="1137" spans="1:7" x14ac:dyDescent="0.4">
      <c r="A1137" s="45" t="s">
        <v>2772</v>
      </c>
      <c r="B1137" s="32">
        <v>1136</v>
      </c>
      <c r="C1137" s="1" t="s">
        <v>2212</v>
      </c>
      <c r="D1137" s="1" t="s">
        <v>2772</v>
      </c>
      <c r="E1137" s="1" t="s">
        <v>1977</v>
      </c>
      <c r="F1137" s="1">
        <v>19</v>
      </c>
      <c r="G1137" s="44" t="s">
        <v>950</v>
      </c>
    </row>
    <row r="1138" spans="1:7" x14ac:dyDescent="0.4">
      <c r="A1138" s="45" t="s">
        <v>2779</v>
      </c>
      <c r="B1138" s="32">
        <v>1137</v>
      </c>
      <c r="C1138" s="1" t="s">
        <v>2219</v>
      </c>
      <c r="D1138" s="1" t="s">
        <v>2779</v>
      </c>
      <c r="E1138" s="1" t="s">
        <v>2780</v>
      </c>
      <c r="F1138" s="1">
        <v>1</v>
      </c>
      <c r="G1138" s="44" t="s">
        <v>954</v>
      </c>
    </row>
    <row r="1139" spans="1:7" x14ac:dyDescent="0.4">
      <c r="A1139" s="45" t="s">
        <v>884</v>
      </c>
      <c r="B1139" s="32">
        <v>1138</v>
      </c>
      <c r="C1139" s="1" t="s">
        <v>883</v>
      </c>
      <c r="D1139" s="1" t="s">
        <v>884</v>
      </c>
      <c r="E1139" s="1" t="s">
        <v>885</v>
      </c>
      <c r="F1139" s="1">
        <v>36</v>
      </c>
      <c r="G1139" s="44" t="s">
        <v>1852</v>
      </c>
    </row>
    <row r="1140" spans="1:7" x14ac:dyDescent="0.4">
      <c r="A1140" s="45" t="s">
        <v>2810</v>
      </c>
      <c r="B1140" s="32">
        <v>1139</v>
      </c>
      <c r="C1140" s="1" t="s">
        <v>2239</v>
      </c>
      <c r="D1140" s="1" t="s">
        <v>2810</v>
      </c>
      <c r="E1140" s="1" t="s">
        <v>2811</v>
      </c>
      <c r="F1140" s="1">
        <v>2</v>
      </c>
      <c r="G1140" s="44" t="s">
        <v>953</v>
      </c>
    </row>
    <row r="1141" spans="1:7" x14ac:dyDescent="0.4">
      <c r="A1141" s="45" t="s">
        <v>1085</v>
      </c>
      <c r="B1141" s="32">
        <v>1140</v>
      </c>
      <c r="C1141" s="1" t="s">
        <v>1084</v>
      </c>
      <c r="D1141" s="1" t="s">
        <v>1085</v>
      </c>
      <c r="E1141" s="1" t="s">
        <v>1889</v>
      </c>
      <c r="F1141" s="1">
        <v>16</v>
      </c>
      <c r="G1141" s="44" t="s">
        <v>1852</v>
      </c>
    </row>
    <row r="1142" spans="1:7" x14ac:dyDescent="0.4">
      <c r="A1142" s="45" t="s">
        <v>1205</v>
      </c>
      <c r="B1142" s="32">
        <v>1141</v>
      </c>
      <c r="C1142" s="1" t="s">
        <v>1546</v>
      </c>
      <c r="D1142" s="1" t="s">
        <v>1205</v>
      </c>
      <c r="E1142" s="1" t="s">
        <v>1891</v>
      </c>
      <c r="F1142" s="1">
        <v>435</v>
      </c>
      <c r="G1142" s="44" t="s">
        <v>1852</v>
      </c>
    </row>
    <row r="1143" spans="1:7" x14ac:dyDescent="0.4">
      <c r="A1143" s="45" t="s">
        <v>1215</v>
      </c>
      <c r="B1143" s="32">
        <v>1142</v>
      </c>
      <c r="C1143" s="1" t="s">
        <v>1556</v>
      </c>
      <c r="D1143" s="1" t="s">
        <v>1215</v>
      </c>
      <c r="E1143" s="1" t="s">
        <v>1902</v>
      </c>
      <c r="F1143" s="1">
        <v>156</v>
      </c>
      <c r="G1143" s="44" t="s">
        <v>1894</v>
      </c>
    </row>
    <row r="1144" spans="1:7" x14ac:dyDescent="0.4">
      <c r="A1144" s="45" t="s">
        <v>2827</v>
      </c>
      <c r="B1144" s="32">
        <v>1143</v>
      </c>
      <c r="C1144" s="1" t="s">
        <v>2250</v>
      </c>
      <c r="D1144" s="1" t="s">
        <v>2827</v>
      </c>
      <c r="E1144" s="1" t="s">
        <v>2828</v>
      </c>
      <c r="F1144" s="1">
        <v>6</v>
      </c>
      <c r="G1144" s="44" t="s">
        <v>1903</v>
      </c>
    </row>
    <row r="1145" spans="1:7" x14ac:dyDescent="0.4">
      <c r="A1145" s="45" t="s">
        <v>174</v>
      </c>
      <c r="B1145" s="32">
        <v>1144</v>
      </c>
      <c r="C1145" s="1" t="s">
        <v>173</v>
      </c>
      <c r="D1145" s="1" t="s">
        <v>174</v>
      </c>
      <c r="E1145" s="1" t="s">
        <v>175</v>
      </c>
      <c r="F1145" s="1">
        <v>47</v>
      </c>
      <c r="G1145" s="44" t="s">
        <v>945</v>
      </c>
    </row>
    <row r="1146" spans="1:7" x14ac:dyDescent="0.4">
      <c r="A1146" s="45" t="s">
        <v>924</v>
      </c>
      <c r="B1146" s="32">
        <v>1145</v>
      </c>
      <c r="C1146" s="1" t="s">
        <v>923</v>
      </c>
      <c r="D1146" s="1" t="s">
        <v>924</v>
      </c>
      <c r="E1146" s="1" t="s">
        <v>431</v>
      </c>
      <c r="F1146" s="1">
        <v>12</v>
      </c>
      <c r="G1146" s="44" t="s">
        <v>1907</v>
      </c>
    </row>
    <row r="1147" spans="1:7" x14ac:dyDescent="0.4">
      <c r="A1147" s="45" t="s">
        <v>935</v>
      </c>
      <c r="B1147" s="32">
        <v>1146</v>
      </c>
      <c r="C1147" s="1" t="s">
        <v>934</v>
      </c>
      <c r="D1147" s="1" t="s">
        <v>935</v>
      </c>
      <c r="E1147" s="1" t="s">
        <v>1915</v>
      </c>
      <c r="F1147" s="1">
        <v>6</v>
      </c>
      <c r="G1147" s="44" t="s">
        <v>1894</v>
      </c>
    </row>
    <row r="1148" spans="1:7" x14ac:dyDescent="0.4">
      <c r="A1148" s="45" t="s">
        <v>2858</v>
      </c>
      <c r="B1148" s="32">
        <v>1147</v>
      </c>
      <c r="C1148" s="1" t="s">
        <v>2273</v>
      </c>
      <c r="D1148" s="1" t="s">
        <v>2858</v>
      </c>
      <c r="E1148" s="1" t="s">
        <v>2859</v>
      </c>
      <c r="F1148" s="1">
        <v>2</v>
      </c>
      <c r="G1148" s="44" t="s">
        <v>1903</v>
      </c>
    </row>
    <row r="1149" spans="1:7" x14ac:dyDescent="0.4">
      <c r="A1149" s="45" t="s">
        <v>832</v>
      </c>
      <c r="B1149" s="32">
        <v>1148</v>
      </c>
      <c r="C1149" s="1" t="s">
        <v>831</v>
      </c>
      <c r="D1149" s="1" t="s">
        <v>832</v>
      </c>
      <c r="E1149" s="1" t="s">
        <v>576</v>
      </c>
      <c r="F1149" s="1">
        <v>3</v>
      </c>
      <c r="G1149" s="44" t="s">
        <v>1920</v>
      </c>
    </row>
    <row r="1150" spans="1:7" x14ac:dyDescent="0.4">
      <c r="A1150" s="45" t="s">
        <v>916</v>
      </c>
      <c r="B1150" s="32">
        <v>1149</v>
      </c>
      <c r="C1150" s="1" t="s">
        <v>915</v>
      </c>
      <c r="D1150" s="1" t="s">
        <v>916</v>
      </c>
      <c r="E1150" s="1" t="s">
        <v>11</v>
      </c>
      <c r="F1150" s="1">
        <v>4</v>
      </c>
      <c r="G1150" s="44" t="s">
        <v>1907</v>
      </c>
    </row>
    <row r="1151" spans="1:7" x14ac:dyDescent="0.4">
      <c r="A1151" s="45" t="s">
        <v>1232</v>
      </c>
      <c r="B1151" s="32">
        <v>1150</v>
      </c>
      <c r="C1151" s="1" t="s">
        <v>1573</v>
      </c>
      <c r="D1151" s="1" t="s">
        <v>1232</v>
      </c>
      <c r="E1151" s="1" t="s">
        <v>1932</v>
      </c>
      <c r="F1151" s="1">
        <v>3</v>
      </c>
      <c r="G1151" s="44" t="s">
        <v>950</v>
      </c>
    </row>
    <row r="1152" spans="1:7" x14ac:dyDescent="0.4">
      <c r="A1152" s="45" t="s">
        <v>2896</v>
      </c>
      <c r="B1152" s="32">
        <v>1151</v>
      </c>
      <c r="C1152" s="1" t="s">
        <v>2302</v>
      </c>
      <c r="D1152" s="1" t="s">
        <v>2896</v>
      </c>
      <c r="E1152" s="1" t="s">
        <v>320</v>
      </c>
      <c r="F1152" s="1">
        <v>2</v>
      </c>
      <c r="G1152" s="44" t="s">
        <v>947</v>
      </c>
    </row>
    <row r="1153" spans="1:7" x14ac:dyDescent="0.4">
      <c r="A1153" s="45" t="s">
        <v>2909</v>
      </c>
      <c r="B1153" s="32">
        <v>1152</v>
      </c>
      <c r="C1153" s="1" t="s">
        <v>2315</v>
      </c>
      <c r="D1153" s="1" t="s">
        <v>2909</v>
      </c>
      <c r="E1153" s="1" t="s">
        <v>23</v>
      </c>
      <c r="F1153" s="1">
        <v>4</v>
      </c>
      <c r="G1153" s="44" t="s">
        <v>947</v>
      </c>
    </row>
    <row r="1154" spans="1:7" x14ac:dyDescent="0.4">
      <c r="A1154" s="45" t="s">
        <v>920</v>
      </c>
      <c r="B1154" s="32">
        <v>1153</v>
      </c>
      <c r="C1154" s="1" t="s">
        <v>919</v>
      </c>
      <c r="D1154" s="1" t="s">
        <v>920</v>
      </c>
      <c r="E1154" s="1" t="s">
        <v>458</v>
      </c>
      <c r="F1154" s="1">
        <v>7</v>
      </c>
      <c r="G1154" s="44" t="s">
        <v>1907</v>
      </c>
    </row>
    <row r="1155" spans="1:7" x14ac:dyDescent="0.4">
      <c r="A1155" s="45" t="s">
        <v>313</v>
      </c>
      <c r="B1155" s="32">
        <v>1154</v>
      </c>
      <c r="C1155" s="1" t="s">
        <v>312</v>
      </c>
      <c r="D1155" s="1" t="s">
        <v>313</v>
      </c>
      <c r="E1155" s="1" t="s">
        <v>1955</v>
      </c>
      <c r="F1155" s="1">
        <v>80</v>
      </c>
      <c r="G1155" s="44" t="s">
        <v>945</v>
      </c>
    </row>
    <row r="1156" spans="1:7" x14ac:dyDescent="0.4">
      <c r="A1156" s="45" t="s">
        <v>476</v>
      </c>
      <c r="B1156" s="32">
        <v>1155</v>
      </c>
      <c r="C1156" s="1" t="s">
        <v>475</v>
      </c>
      <c r="D1156" s="1" t="s">
        <v>476</v>
      </c>
      <c r="E1156" s="1" t="s">
        <v>74</v>
      </c>
      <c r="F1156" s="1">
        <v>18</v>
      </c>
      <c r="G1156" s="44" t="s">
        <v>947</v>
      </c>
    </row>
    <row r="1157" spans="1:7" x14ac:dyDescent="0.4">
      <c r="A1157" s="45" t="s">
        <v>1259</v>
      </c>
      <c r="B1157" s="32">
        <v>1156</v>
      </c>
      <c r="C1157" s="1" t="s">
        <v>1600</v>
      </c>
      <c r="D1157" s="1" t="s">
        <v>1259</v>
      </c>
      <c r="E1157" s="1" t="s">
        <v>80</v>
      </c>
      <c r="F1157" s="1">
        <v>8</v>
      </c>
      <c r="G1157" s="44" t="s">
        <v>1827</v>
      </c>
    </row>
    <row r="1158" spans="1:7" x14ac:dyDescent="0.4">
      <c r="A1158" s="45" t="s">
        <v>99</v>
      </c>
      <c r="B1158" s="32">
        <v>1157</v>
      </c>
      <c r="C1158" s="1" t="s">
        <v>98</v>
      </c>
      <c r="D1158" s="1" t="s">
        <v>99</v>
      </c>
      <c r="E1158" s="1" t="s">
        <v>1957</v>
      </c>
      <c r="F1158" s="1">
        <v>11</v>
      </c>
      <c r="G1158" s="44" t="s">
        <v>944</v>
      </c>
    </row>
    <row r="1159" spans="1:7" x14ac:dyDescent="0.4">
      <c r="A1159" s="45" t="s">
        <v>2952</v>
      </c>
      <c r="B1159" s="32">
        <v>1158</v>
      </c>
      <c r="C1159" s="1" t="s">
        <v>2347</v>
      </c>
      <c r="D1159" s="1" t="s">
        <v>2952</v>
      </c>
      <c r="E1159" s="1" t="s">
        <v>74</v>
      </c>
      <c r="F1159" s="1">
        <v>1</v>
      </c>
      <c r="G1159" s="44" t="s">
        <v>1827</v>
      </c>
    </row>
    <row r="1160" spans="1:7" x14ac:dyDescent="0.4">
      <c r="A1160" s="45" t="s">
        <v>1268</v>
      </c>
      <c r="B1160" s="32">
        <v>1159</v>
      </c>
      <c r="C1160" s="1" t="s">
        <v>1609</v>
      </c>
      <c r="D1160" s="1" t="s">
        <v>1268</v>
      </c>
      <c r="E1160" s="1" t="s">
        <v>74</v>
      </c>
      <c r="F1160" s="1">
        <v>101</v>
      </c>
      <c r="G1160" s="44" t="s">
        <v>947</v>
      </c>
    </row>
    <row r="1161" spans="1:7" x14ac:dyDescent="0.4">
      <c r="A1161" s="45" t="s">
        <v>1269</v>
      </c>
      <c r="B1161" s="32">
        <v>1160</v>
      </c>
      <c r="C1161" s="1" t="s">
        <v>1610</v>
      </c>
      <c r="D1161" s="1" t="s">
        <v>1269</v>
      </c>
      <c r="E1161" s="1" t="s">
        <v>75</v>
      </c>
      <c r="F1161" s="1">
        <v>1</v>
      </c>
      <c r="G1161" s="44" t="s">
        <v>944</v>
      </c>
    </row>
    <row r="1162" spans="1:7" x14ac:dyDescent="0.4">
      <c r="A1162" s="45" t="s">
        <v>1272</v>
      </c>
      <c r="B1162" s="32">
        <v>1161</v>
      </c>
      <c r="C1162" s="1" t="s">
        <v>1613</v>
      </c>
      <c r="D1162" s="1" t="s">
        <v>1272</v>
      </c>
      <c r="E1162" s="1" t="s">
        <v>93</v>
      </c>
      <c r="F1162" s="1">
        <v>5</v>
      </c>
      <c r="G1162" s="44" t="s">
        <v>951</v>
      </c>
    </row>
    <row r="1163" spans="1:7" x14ac:dyDescent="0.4">
      <c r="A1163" s="45" t="s">
        <v>500</v>
      </c>
      <c r="B1163" s="32">
        <v>1162</v>
      </c>
      <c r="C1163" s="1" t="s">
        <v>499</v>
      </c>
      <c r="D1163" s="1" t="s">
        <v>500</v>
      </c>
      <c r="E1163" s="1" t="s">
        <v>1970</v>
      </c>
      <c r="F1163" s="1">
        <v>2</v>
      </c>
      <c r="G1163" s="44" t="s">
        <v>948</v>
      </c>
    </row>
    <row r="1164" spans="1:7" x14ac:dyDescent="0.4">
      <c r="A1164" s="45" t="s">
        <v>3030</v>
      </c>
      <c r="B1164" s="32">
        <v>1163</v>
      </c>
      <c r="C1164" s="1" t="s">
        <v>2399</v>
      </c>
      <c r="D1164" s="1" t="s">
        <v>3030</v>
      </c>
      <c r="E1164" s="1" t="s">
        <v>3</v>
      </c>
      <c r="F1164" s="1">
        <v>46</v>
      </c>
      <c r="G1164" s="44" t="s">
        <v>944</v>
      </c>
    </row>
    <row r="1165" spans="1:7" x14ac:dyDescent="0.4">
      <c r="A1165" s="45" t="s">
        <v>3039</v>
      </c>
      <c r="B1165" s="32">
        <v>1164</v>
      </c>
      <c r="C1165" s="1" t="s">
        <v>2404</v>
      </c>
      <c r="D1165" s="1" t="s">
        <v>3039</v>
      </c>
      <c r="E1165" s="1" t="s">
        <v>11</v>
      </c>
      <c r="F1165" s="1">
        <v>1</v>
      </c>
      <c r="G1165" s="44" t="s">
        <v>1815</v>
      </c>
    </row>
    <row r="1166" spans="1:7" x14ac:dyDescent="0.4">
      <c r="A1166" s="45" t="s">
        <v>1303</v>
      </c>
      <c r="B1166" s="32">
        <v>1165</v>
      </c>
      <c r="C1166" s="1" t="s">
        <v>1644</v>
      </c>
      <c r="D1166" s="1" t="s">
        <v>1303</v>
      </c>
      <c r="E1166" s="1" t="s">
        <v>1974</v>
      </c>
      <c r="F1166" s="1">
        <v>5</v>
      </c>
      <c r="G1166" s="44" t="s">
        <v>1856</v>
      </c>
    </row>
    <row r="1167" spans="1:7" x14ac:dyDescent="0.4">
      <c r="A1167" s="45" t="s">
        <v>1118</v>
      </c>
      <c r="B1167" s="32">
        <v>1166</v>
      </c>
      <c r="C1167" s="1" t="s">
        <v>1117</v>
      </c>
      <c r="D1167" s="1" t="s">
        <v>1118</v>
      </c>
      <c r="E1167" s="1" t="s">
        <v>1976</v>
      </c>
      <c r="F1167" s="1">
        <v>76</v>
      </c>
      <c r="G1167" s="44" t="s">
        <v>1920</v>
      </c>
    </row>
    <row r="1168" spans="1:7" x14ac:dyDescent="0.4">
      <c r="A1168" s="45" t="s">
        <v>3049</v>
      </c>
      <c r="B1168" s="32">
        <v>1167</v>
      </c>
      <c r="C1168" s="1" t="s">
        <v>2410</v>
      </c>
      <c r="D1168" s="1" t="s">
        <v>3049</v>
      </c>
      <c r="E1168" s="1" t="s">
        <v>74</v>
      </c>
      <c r="F1168" s="1">
        <v>2</v>
      </c>
      <c r="G1168" s="44" t="s">
        <v>954</v>
      </c>
    </row>
    <row r="1169" spans="1:7" x14ac:dyDescent="0.4">
      <c r="A1169" s="45" t="s">
        <v>3052</v>
      </c>
      <c r="B1169" s="32">
        <v>1168</v>
      </c>
      <c r="C1169" s="1" t="s">
        <v>2412</v>
      </c>
      <c r="D1169" s="1" t="s">
        <v>3052</v>
      </c>
      <c r="E1169" s="1" t="s">
        <v>3053</v>
      </c>
      <c r="F1169" s="1">
        <v>1</v>
      </c>
      <c r="G1169" s="44" t="s">
        <v>954</v>
      </c>
    </row>
    <row r="1170" spans="1:7" x14ac:dyDescent="0.4">
      <c r="A1170" s="45" t="s">
        <v>1313</v>
      </c>
      <c r="B1170" s="32">
        <v>1169</v>
      </c>
      <c r="C1170" s="1" t="s">
        <v>1654</v>
      </c>
      <c r="D1170" s="1" t="s">
        <v>1313</v>
      </c>
      <c r="E1170" s="1" t="s">
        <v>74</v>
      </c>
      <c r="F1170" s="1">
        <v>5</v>
      </c>
      <c r="G1170" s="44" t="s">
        <v>946</v>
      </c>
    </row>
    <row r="1171" spans="1:7" x14ac:dyDescent="0.4">
      <c r="A1171" s="45" t="s">
        <v>1106</v>
      </c>
      <c r="B1171" s="32">
        <v>1170</v>
      </c>
      <c r="C1171" s="1" t="s">
        <v>1105</v>
      </c>
      <c r="D1171" s="1" t="s">
        <v>1106</v>
      </c>
      <c r="E1171" s="1" t="s">
        <v>2000</v>
      </c>
      <c r="F1171" s="1">
        <v>13</v>
      </c>
      <c r="G1171" s="44" t="s">
        <v>1988</v>
      </c>
    </row>
    <row r="1172" spans="1:7" x14ac:dyDescent="0.4">
      <c r="A1172" s="45" t="s">
        <v>3100</v>
      </c>
      <c r="B1172" s="32">
        <v>1171</v>
      </c>
      <c r="C1172" s="1" t="s">
        <v>2446</v>
      </c>
      <c r="D1172" s="1" t="s">
        <v>3100</v>
      </c>
      <c r="E1172" s="1" t="s">
        <v>3101</v>
      </c>
      <c r="F1172" s="1">
        <v>1</v>
      </c>
      <c r="G1172" s="44" t="s">
        <v>950</v>
      </c>
    </row>
    <row r="1173" spans="1:7" x14ac:dyDescent="0.4">
      <c r="A1173" s="45" t="s">
        <v>3108</v>
      </c>
      <c r="B1173" s="32">
        <v>1172</v>
      </c>
      <c r="C1173" s="1" t="s">
        <v>2451</v>
      </c>
      <c r="D1173" s="1" t="s">
        <v>3108</v>
      </c>
      <c r="E1173" s="1" t="s">
        <v>542</v>
      </c>
      <c r="F1173" s="1">
        <v>6</v>
      </c>
      <c r="G1173" s="44" t="s">
        <v>951</v>
      </c>
    </row>
    <row r="1174" spans="1:7" x14ac:dyDescent="0.4">
      <c r="A1174" s="45" t="s">
        <v>3115</v>
      </c>
      <c r="B1174" s="32">
        <v>1173</v>
      </c>
      <c r="C1174" s="1" t="s">
        <v>2457</v>
      </c>
      <c r="D1174" s="1" t="s">
        <v>3115</v>
      </c>
      <c r="E1174" s="1" t="s">
        <v>3116</v>
      </c>
      <c r="F1174" s="1">
        <v>3</v>
      </c>
      <c r="G1174" s="44" t="s">
        <v>1827</v>
      </c>
    </row>
    <row r="1175" spans="1:7" x14ac:dyDescent="0.4">
      <c r="A1175" s="45" t="s">
        <v>496</v>
      </c>
      <c r="B1175" s="32">
        <v>1174</v>
      </c>
      <c r="C1175" s="1" t="s">
        <v>495</v>
      </c>
      <c r="D1175" s="1" t="s">
        <v>496</v>
      </c>
      <c r="E1175" s="1" t="s">
        <v>2010</v>
      </c>
      <c r="F1175" s="1">
        <v>9</v>
      </c>
      <c r="G1175" s="44" t="s">
        <v>948</v>
      </c>
    </row>
    <row r="1176" spans="1:7" x14ac:dyDescent="0.4">
      <c r="A1176" s="45" t="s">
        <v>3145</v>
      </c>
      <c r="B1176" s="32">
        <v>1175</v>
      </c>
      <c r="C1176" s="1" t="s">
        <v>2479</v>
      </c>
      <c r="D1176" s="1" t="s">
        <v>3145</v>
      </c>
      <c r="E1176" s="1" t="s">
        <v>3146</v>
      </c>
      <c r="F1176" s="1">
        <v>14</v>
      </c>
      <c r="G1176" s="44" t="s">
        <v>1905</v>
      </c>
    </row>
    <row r="1177" spans="1:7" x14ac:dyDescent="0.4">
      <c r="A1177" s="45" t="s">
        <v>1103</v>
      </c>
      <c r="B1177" s="32">
        <v>1176</v>
      </c>
      <c r="C1177" s="1" t="s">
        <v>1102</v>
      </c>
      <c r="D1177" s="1" t="s">
        <v>1103</v>
      </c>
      <c r="E1177" s="1" t="s">
        <v>1104</v>
      </c>
      <c r="F1177" s="1">
        <v>4</v>
      </c>
      <c r="G1177" s="44" t="s">
        <v>1988</v>
      </c>
    </row>
    <row r="1178" spans="1:7" x14ac:dyDescent="0.4">
      <c r="A1178" s="45" t="s">
        <v>64</v>
      </c>
      <c r="B1178" s="32">
        <v>1177</v>
      </c>
      <c r="C1178" s="1" t="s">
        <v>63</v>
      </c>
      <c r="D1178" s="1" t="s">
        <v>64</v>
      </c>
      <c r="E1178" s="1" t="s">
        <v>65</v>
      </c>
      <c r="F1178" s="1">
        <v>3</v>
      </c>
      <c r="G1178" s="44" t="s">
        <v>944</v>
      </c>
    </row>
    <row r="1179" spans="1:7" x14ac:dyDescent="0.4">
      <c r="A1179" s="45" t="s">
        <v>1355</v>
      </c>
      <c r="B1179" s="32">
        <v>1178</v>
      </c>
      <c r="C1179" s="1" t="s">
        <v>1696</v>
      </c>
      <c r="D1179" s="1" t="s">
        <v>1355</v>
      </c>
      <c r="E1179" s="1" t="s">
        <v>2025</v>
      </c>
      <c r="F1179" s="1">
        <v>1</v>
      </c>
      <c r="G1179" s="44" t="s">
        <v>944</v>
      </c>
    </row>
    <row r="1180" spans="1:7" x14ac:dyDescent="0.4">
      <c r="A1180" s="45" t="s">
        <v>3189</v>
      </c>
      <c r="B1180" s="32">
        <v>1179</v>
      </c>
      <c r="C1180" s="1" t="s">
        <v>2503</v>
      </c>
      <c r="D1180" s="1" t="s">
        <v>3189</v>
      </c>
      <c r="E1180" s="1" t="s">
        <v>3190</v>
      </c>
      <c r="F1180" s="1">
        <v>1</v>
      </c>
      <c r="G1180" s="44" t="s">
        <v>944</v>
      </c>
    </row>
    <row r="1181" spans="1:7" x14ac:dyDescent="0.4">
      <c r="A1181" s="45" t="s">
        <v>3197</v>
      </c>
      <c r="B1181" s="32">
        <v>1180</v>
      </c>
      <c r="C1181" s="1" t="s">
        <v>2508</v>
      </c>
      <c r="D1181" s="1" t="s">
        <v>3197</v>
      </c>
      <c r="E1181" s="1" t="s">
        <v>341</v>
      </c>
      <c r="F1181" s="1">
        <v>11</v>
      </c>
      <c r="G1181" s="44" t="s">
        <v>1894</v>
      </c>
    </row>
    <row r="1182" spans="1:7" x14ac:dyDescent="0.4">
      <c r="A1182" s="45" t="s">
        <v>1360</v>
      </c>
      <c r="B1182" s="32">
        <v>1181</v>
      </c>
      <c r="C1182" s="1" t="s">
        <v>1701</v>
      </c>
      <c r="D1182" s="1" t="s">
        <v>1360</v>
      </c>
      <c r="E1182" s="1" t="s">
        <v>2029</v>
      </c>
      <c r="F1182" s="1">
        <v>1</v>
      </c>
      <c r="G1182" s="44" t="s">
        <v>949</v>
      </c>
    </row>
    <row r="1183" spans="1:7" x14ac:dyDescent="0.4">
      <c r="A1183" s="45" t="s">
        <v>1065</v>
      </c>
      <c r="B1183" s="32">
        <v>1182</v>
      </c>
      <c r="C1183" s="1" t="s">
        <v>1064</v>
      </c>
      <c r="D1183" s="1" t="s">
        <v>1065</v>
      </c>
      <c r="E1183" s="1" t="s">
        <v>2035</v>
      </c>
      <c r="F1183" s="1">
        <v>9</v>
      </c>
      <c r="G1183" s="44" t="s">
        <v>954</v>
      </c>
    </row>
    <row r="1184" spans="1:7" x14ac:dyDescent="0.4">
      <c r="A1184" s="45" t="s">
        <v>3211</v>
      </c>
      <c r="B1184" s="32">
        <v>1183</v>
      </c>
      <c r="C1184" s="1" t="s">
        <v>2518</v>
      </c>
      <c r="D1184" s="1" t="s">
        <v>3211</v>
      </c>
      <c r="E1184" s="1" t="s">
        <v>3212</v>
      </c>
      <c r="F1184" s="1">
        <v>1</v>
      </c>
      <c r="G1184" s="44" t="s">
        <v>1841</v>
      </c>
    </row>
    <row r="1185" spans="1:7" x14ac:dyDescent="0.4">
      <c r="A1185" s="45" t="s">
        <v>1375</v>
      </c>
      <c r="B1185" s="32">
        <v>1184</v>
      </c>
      <c r="C1185" s="1" t="s">
        <v>1716</v>
      </c>
      <c r="D1185" s="1" t="s">
        <v>1375</v>
      </c>
      <c r="E1185" s="1" t="s">
        <v>2045</v>
      </c>
      <c r="F1185" s="1">
        <v>2</v>
      </c>
      <c r="G1185" s="44" t="s">
        <v>1841</v>
      </c>
    </row>
    <row r="1186" spans="1:7" x14ac:dyDescent="0.4">
      <c r="A1186" s="45" t="s">
        <v>1387</v>
      </c>
      <c r="B1186" s="32">
        <v>1185</v>
      </c>
      <c r="C1186" s="1" t="s">
        <v>1728</v>
      </c>
      <c r="D1186" s="1" t="s">
        <v>1387</v>
      </c>
      <c r="E1186" s="1" t="s">
        <v>2057</v>
      </c>
      <c r="F1186" s="1">
        <v>2</v>
      </c>
      <c r="G1186" s="44" t="s">
        <v>1841</v>
      </c>
    </row>
    <row r="1187" spans="1:7" x14ac:dyDescent="0.4">
      <c r="A1187" s="45" t="s">
        <v>1399</v>
      </c>
      <c r="B1187" s="32">
        <v>1186</v>
      </c>
      <c r="C1187" s="1" t="s">
        <v>1740</v>
      </c>
      <c r="D1187" s="1" t="s">
        <v>1399</v>
      </c>
      <c r="E1187" s="1" t="s">
        <v>2068</v>
      </c>
      <c r="F1187" s="1">
        <v>6</v>
      </c>
      <c r="G1187" s="44" t="s">
        <v>1841</v>
      </c>
    </row>
    <row r="1188" spans="1:7" x14ac:dyDescent="0.4">
      <c r="A1188" s="45" t="s">
        <v>3289</v>
      </c>
      <c r="B1188" s="32">
        <v>1187</v>
      </c>
      <c r="C1188" s="1" t="s">
        <v>2565</v>
      </c>
      <c r="D1188" s="1" t="s">
        <v>3289</v>
      </c>
      <c r="E1188" s="1" t="s">
        <v>537</v>
      </c>
      <c r="F1188" s="1">
        <v>1</v>
      </c>
      <c r="G1188" s="44" t="s">
        <v>1920</v>
      </c>
    </row>
    <row r="1189" spans="1:7" x14ac:dyDescent="0.4">
      <c r="A1189" s="45" t="s">
        <v>1435</v>
      </c>
      <c r="B1189" s="32">
        <v>1188</v>
      </c>
      <c r="C1189" s="1" t="s">
        <v>1776</v>
      </c>
      <c r="D1189" s="1" t="s">
        <v>1435</v>
      </c>
      <c r="E1189" s="1" t="s">
        <v>2093</v>
      </c>
      <c r="F1189" s="1">
        <v>46</v>
      </c>
      <c r="G1189" s="44" t="s">
        <v>1852</v>
      </c>
    </row>
    <row r="1190" spans="1:7" x14ac:dyDescent="0.4">
      <c r="A1190" s="45" t="s">
        <v>3304</v>
      </c>
      <c r="B1190" s="32">
        <v>1189</v>
      </c>
      <c r="C1190" s="1" t="s">
        <v>2574</v>
      </c>
      <c r="D1190" s="1" t="s">
        <v>3304</v>
      </c>
      <c r="E1190" s="1" t="s">
        <v>3305</v>
      </c>
      <c r="F1190" s="1">
        <v>2</v>
      </c>
      <c r="G1190" s="44" t="s">
        <v>3399</v>
      </c>
    </row>
    <row r="1191" spans="1:7" x14ac:dyDescent="0.4">
      <c r="A1191" s="45" t="s">
        <v>1443</v>
      </c>
      <c r="B1191" s="32">
        <v>1190</v>
      </c>
      <c r="C1191" s="1" t="s">
        <v>1784</v>
      </c>
      <c r="D1191" s="1" t="s">
        <v>1443</v>
      </c>
      <c r="E1191" s="1" t="s">
        <v>2099</v>
      </c>
      <c r="F1191" s="1">
        <v>1</v>
      </c>
      <c r="G1191" s="44" t="s">
        <v>949</v>
      </c>
    </row>
    <row r="1192" spans="1:7" x14ac:dyDescent="0.4">
      <c r="A1192" s="45" t="s">
        <v>3368</v>
      </c>
      <c r="B1192" s="32">
        <v>1191</v>
      </c>
      <c r="C1192" s="1" t="s">
        <v>2618</v>
      </c>
      <c r="D1192" s="1" t="s">
        <v>3368</v>
      </c>
      <c r="E1192" s="1" t="s">
        <v>2828</v>
      </c>
      <c r="F1192" s="1">
        <v>5</v>
      </c>
      <c r="G1192" s="44" t="s">
        <v>1903</v>
      </c>
    </row>
    <row r="1193" spans="1:7" x14ac:dyDescent="0.4">
      <c r="A1193" s="45" t="s">
        <v>3379</v>
      </c>
      <c r="B1193" s="32">
        <v>1192</v>
      </c>
      <c r="C1193" s="1" t="s">
        <v>2624</v>
      </c>
      <c r="D1193" s="1" t="s">
        <v>3379</v>
      </c>
      <c r="E1193" s="1" t="s">
        <v>3355</v>
      </c>
      <c r="F1193" s="1">
        <v>1</v>
      </c>
      <c r="G1193" s="44" t="s">
        <v>952</v>
      </c>
    </row>
    <row r="1194" spans="1:7" x14ac:dyDescent="0.4">
      <c r="A1194" s="45" t="s">
        <v>834</v>
      </c>
      <c r="B1194" s="32">
        <v>1193</v>
      </c>
      <c r="C1194" s="1" t="s">
        <v>833</v>
      </c>
      <c r="D1194" s="1" t="s">
        <v>834</v>
      </c>
      <c r="E1194" s="1" t="s">
        <v>835</v>
      </c>
      <c r="F1194" s="1">
        <v>65</v>
      </c>
      <c r="G1194" s="44" t="s">
        <v>1920</v>
      </c>
    </row>
    <row r="1195" spans="1:7" x14ac:dyDescent="0.4">
      <c r="A1195" s="45" t="s">
        <v>2642</v>
      </c>
      <c r="B1195" s="32">
        <v>1194</v>
      </c>
      <c r="C1195" s="1" t="s">
        <v>2124</v>
      </c>
      <c r="D1195" s="1" t="s">
        <v>2642</v>
      </c>
      <c r="E1195" s="1" t="s">
        <v>328</v>
      </c>
      <c r="F1195" s="1">
        <v>4</v>
      </c>
      <c r="G1195" s="44" t="s">
        <v>945</v>
      </c>
    </row>
    <row r="1196" spans="1:7" x14ac:dyDescent="0.4">
      <c r="A1196" s="45" t="s">
        <v>2661</v>
      </c>
      <c r="B1196" s="32">
        <v>1195</v>
      </c>
      <c r="C1196" s="1" t="s">
        <v>2137</v>
      </c>
      <c r="D1196" s="1" t="s">
        <v>2661</v>
      </c>
      <c r="E1196" s="1" t="s">
        <v>2662</v>
      </c>
      <c r="F1196" s="1">
        <v>2</v>
      </c>
      <c r="G1196" s="44" t="s">
        <v>947</v>
      </c>
    </row>
    <row r="1197" spans="1:7" x14ac:dyDescent="0.4">
      <c r="A1197" s="45" t="s">
        <v>964</v>
      </c>
      <c r="B1197" s="32">
        <v>1196</v>
      </c>
      <c r="C1197" s="1" t="s">
        <v>963</v>
      </c>
      <c r="D1197" s="1" t="s">
        <v>964</v>
      </c>
      <c r="E1197" s="1" t="s">
        <v>2663</v>
      </c>
      <c r="F1197" s="1">
        <v>13</v>
      </c>
      <c r="G1197" s="44" t="s">
        <v>944</v>
      </c>
    </row>
    <row r="1198" spans="1:7" x14ac:dyDescent="0.4">
      <c r="A1198" s="45" t="s">
        <v>2665</v>
      </c>
      <c r="B1198" s="32">
        <v>1197</v>
      </c>
      <c r="C1198" s="1" t="s">
        <v>2138</v>
      </c>
      <c r="D1198" s="1" t="s">
        <v>2665</v>
      </c>
      <c r="E1198" s="1" t="s">
        <v>2666</v>
      </c>
      <c r="F1198" s="1">
        <v>8</v>
      </c>
      <c r="G1198" s="44" t="s">
        <v>1813</v>
      </c>
    </row>
    <row r="1199" spans="1:7" x14ac:dyDescent="0.4">
      <c r="A1199" s="45" t="s">
        <v>2693</v>
      </c>
      <c r="B1199" s="32">
        <v>1198</v>
      </c>
      <c r="C1199" s="1" t="s">
        <v>2155</v>
      </c>
      <c r="D1199" s="1" t="s">
        <v>2693</v>
      </c>
      <c r="E1199" s="1" t="s">
        <v>2694</v>
      </c>
      <c r="F1199" s="1">
        <v>2</v>
      </c>
      <c r="G1199" s="44" t="s">
        <v>946</v>
      </c>
    </row>
    <row r="1200" spans="1:7" x14ac:dyDescent="0.4">
      <c r="A1200" s="45" t="s">
        <v>1145</v>
      </c>
      <c r="B1200" s="32">
        <v>1199</v>
      </c>
      <c r="C1200" s="1" t="s">
        <v>1487</v>
      </c>
      <c r="D1200" s="1" t="s">
        <v>1145</v>
      </c>
      <c r="E1200" s="1" t="s">
        <v>115</v>
      </c>
      <c r="F1200" s="1">
        <v>45</v>
      </c>
      <c r="G1200" s="44" t="s">
        <v>945</v>
      </c>
    </row>
    <row r="1201" spans="1:7" x14ac:dyDescent="0.4">
      <c r="A1201" s="45" t="s">
        <v>2703</v>
      </c>
      <c r="B1201" s="32">
        <v>1200</v>
      </c>
      <c r="C1201" s="1" t="s">
        <v>2160</v>
      </c>
      <c r="D1201" s="1" t="s">
        <v>2703</v>
      </c>
      <c r="E1201" s="1" t="s">
        <v>107</v>
      </c>
      <c r="F1201" s="1">
        <v>2</v>
      </c>
      <c r="G1201" s="44" t="s">
        <v>945</v>
      </c>
    </row>
    <row r="1202" spans="1:7" x14ac:dyDescent="0.4">
      <c r="A1202" s="45" t="s">
        <v>109</v>
      </c>
      <c r="B1202" s="32">
        <v>1201</v>
      </c>
      <c r="C1202" s="1" t="s">
        <v>108</v>
      </c>
      <c r="D1202" s="1" t="s">
        <v>109</v>
      </c>
      <c r="E1202" s="1" t="s">
        <v>1851</v>
      </c>
      <c r="F1202" s="1">
        <v>33</v>
      </c>
      <c r="G1202" s="44" t="s">
        <v>945</v>
      </c>
    </row>
    <row r="1203" spans="1:7" x14ac:dyDescent="0.4">
      <c r="A1203" s="45" t="s">
        <v>1163</v>
      </c>
      <c r="B1203" s="32">
        <v>1202</v>
      </c>
      <c r="C1203" s="1" t="s">
        <v>1504</v>
      </c>
      <c r="D1203" s="1" t="s">
        <v>1163</v>
      </c>
      <c r="E1203" s="1" t="s">
        <v>1853</v>
      </c>
      <c r="F1203" s="1">
        <v>10</v>
      </c>
      <c r="G1203" s="44" t="s">
        <v>944</v>
      </c>
    </row>
    <row r="1204" spans="1:7" x14ac:dyDescent="0.4">
      <c r="A1204" s="45" t="s">
        <v>2726</v>
      </c>
      <c r="B1204" s="32">
        <v>1203</v>
      </c>
      <c r="C1204" s="1" t="s">
        <v>2179</v>
      </c>
      <c r="D1204" s="1" t="s">
        <v>2726</v>
      </c>
      <c r="E1204" s="1" t="s">
        <v>71</v>
      </c>
      <c r="F1204" s="1">
        <v>71</v>
      </c>
      <c r="G1204" s="44" t="s">
        <v>945</v>
      </c>
    </row>
    <row r="1205" spans="1:7" x14ac:dyDescent="0.4">
      <c r="A1205" s="45" t="s">
        <v>205</v>
      </c>
      <c r="B1205" s="32">
        <v>1204</v>
      </c>
      <c r="C1205" s="1" t="s">
        <v>204</v>
      </c>
      <c r="D1205" s="1" t="s">
        <v>205</v>
      </c>
      <c r="E1205" s="1" t="s">
        <v>11</v>
      </c>
      <c r="F1205" s="1">
        <v>13</v>
      </c>
      <c r="G1205" s="44" t="s">
        <v>945</v>
      </c>
    </row>
    <row r="1206" spans="1:7" x14ac:dyDescent="0.4">
      <c r="A1206" s="45" t="s">
        <v>3445</v>
      </c>
      <c r="B1206" s="32">
        <v>1205</v>
      </c>
      <c r="C1206" s="1" t="s">
        <v>553</v>
      </c>
      <c r="D1206" s="1" t="s">
        <v>3445</v>
      </c>
      <c r="E1206" s="1" t="s">
        <v>1863</v>
      </c>
      <c r="F1206" s="1">
        <v>3</v>
      </c>
      <c r="G1206" s="44" t="s">
        <v>951</v>
      </c>
    </row>
    <row r="1207" spans="1:7" x14ac:dyDescent="0.4">
      <c r="A1207" s="45" t="s">
        <v>260</v>
      </c>
      <c r="B1207" s="32">
        <v>1206</v>
      </c>
      <c r="C1207" s="1" t="s">
        <v>259</v>
      </c>
      <c r="D1207" s="1" t="s">
        <v>260</v>
      </c>
      <c r="E1207" s="1" t="s">
        <v>1866</v>
      </c>
      <c r="F1207" s="1">
        <v>101</v>
      </c>
      <c r="G1207" s="44" t="s">
        <v>945</v>
      </c>
    </row>
    <row r="1208" spans="1:7" x14ac:dyDescent="0.4">
      <c r="A1208" s="45" t="s">
        <v>2752</v>
      </c>
      <c r="B1208" s="32">
        <v>1207</v>
      </c>
      <c r="C1208" s="1" t="s">
        <v>2196</v>
      </c>
      <c r="D1208" s="1" t="s">
        <v>2752</v>
      </c>
      <c r="E1208" s="1" t="s">
        <v>3</v>
      </c>
      <c r="F1208" s="1">
        <v>2</v>
      </c>
      <c r="G1208" s="44" t="s">
        <v>944</v>
      </c>
    </row>
    <row r="1209" spans="1:7" x14ac:dyDescent="0.4">
      <c r="A1209" s="45" t="s">
        <v>2762</v>
      </c>
      <c r="B1209" s="32">
        <v>1208</v>
      </c>
      <c r="C1209" s="1" t="s">
        <v>2204</v>
      </c>
      <c r="D1209" s="1" t="s">
        <v>2762</v>
      </c>
      <c r="E1209" s="1" t="s">
        <v>2763</v>
      </c>
      <c r="F1209" s="1">
        <v>5</v>
      </c>
      <c r="G1209" s="44" t="s">
        <v>953</v>
      </c>
    </row>
    <row r="1210" spans="1:7" x14ac:dyDescent="0.4">
      <c r="A1210" s="45" t="s">
        <v>1178</v>
      </c>
      <c r="B1210" s="32">
        <v>1209</v>
      </c>
      <c r="C1210" s="1" t="s">
        <v>1519</v>
      </c>
      <c r="D1210" s="1" t="s">
        <v>1178</v>
      </c>
      <c r="E1210" s="1" t="s">
        <v>1868</v>
      </c>
      <c r="F1210" s="1">
        <v>2</v>
      </c>
      <c r="G1210" s="44" t="s">
        <v>952</v>
      </c>
    </row>
    <row r="1211" spans="1:7" x14ac:dyDescent="0.4">
      <c r="A1211" s="45" t="s">
        <v>2784</v>
      </c>
      <c r="B1211" s="32">
        <v>1210</v>
      </c>
      <c r="C1211" s="1" t="s">
        <v>2222</v>
      </c>
      <c r="D1211" s="1" t="s">
        <v>2784</v>
      </c>
      <c r="E1211" s="1" t="s">
        <v>1866</v>
      </c>
      <c r="F1211" s="1">
        <v>3</v>
      </c>
      <c r="G1211" s="44" t="s">
        <v>953</v>
      </c>
    </row>
    <row r="1212" spans="1:7" x14ac:dyDescent="0.4">
      <c r="A1212" s="45" t="s">
        <v>2787</v>
      </c>
      <c r="B1212" s="32">
        <v>1211</v>
      </c>
      <c r="C1212" s="1" t="s">
        <v>2224</v>
      </c>
      <c r="D1212" s="1" t="s">
        <v>2787</v>
      </c>
      <c r="E1212" s="1" t="s">
        <v>100</v>
      </c>
      <c r="F1212" s="1">
        <v>15</v>
      </c>
      <c r="G1212" s="44" t="s">
        <v>944</v>
      </c>
    </row>
    <row r="1213" spans="1:7" x14ac:dyDescent="0.4">
      <c r="A1213" s="45" t="s">
        <v>1195</v>
      </c>
      <c r="B1213" s="32">
        <v>1212</v>
      </c>
      <c r="C1213" s="1" t="s">
        <v>1536</v>
      </c>
      <c r="D1213" s="1" t="s">
        <v>1195</v>
      </c>
      <c r="E1213" s="1" t="s">
        <v>1883</v>
      </c>
      <c r="F1213" s="1">
        <v>4</v>
      </c>
      <c r="G1213" s="44" t="s">
        <v>1852</v>
      </c>
    </row>
    <row r="1214" spans="1:7" x14ac:dyDescent="0.4">
      <c r="A1214" s="45" t="s">
        <v>1206</v>
      </c>
      <c r="B1214" s="32">
        <v>1213</v>
      </c>
      <c r="C1214" s="1" t="s">
        <v>1547</v>
      </c>
      <c r="D1214" s="1" t="s">
        <v>1206</v>
      </c>
      <c r="E1214" s="1" t="s">
        <v>851</v>
      </c>
      <c r="F1214" s="1">
        <v>6</v>
      </c>
      <c r="G1214" s="44" t="s">
        <v>1852</v>
      </c>
    </row>
    <row r="1215" spans="1:7" x14ac:dyDescent="0.4">
      <c r="A1215" s="45" t="s">
        <v>1209</v>
      </c>
      <c r="B1215" s="32">
        <v>1214</v>
      </c>
      <c r="C1215" s="1" t="s">
        <v>1550</v>
      </c>
      <c r="D1215" s="1" t="s">
        <v>1209</v>
      </c>
      <c r="E1215" s="1" t="s">
        <v>1895</v>
      </c>
      <c r="F1215" s="1">
        <v>2</v>
      </c>
      <c r="G1215" s="44" t="s">
        <v>1852</v>
      </c>
    </row>
    <row r="1216" spans="1:7" x14ac:dyDescent="0.4">
      <c r="A1216" s="45" t="s">
        <v>1220</v>
      </c>
      <c r="B1216" s="32">
        <v>1215</v>
      </c>
      <c r="C1216" s="1" t="s">
        <v>1561</v>
      </c>
      <c r="D1216" s="1" t="s">
        <v>1220</v>
      </c>
      <c r="E1216" s="1" t="s">
        <v>577</v>
      </c>
      <c r="F1216" s="1">
        <v>5</v>
      </c>
      <c r="G1216" s="44" t="s">
        <v>1894</v>
      </c>
    </row>
    <row r="1217" spans="1:7" x14ac:dyDescent="0.4">
      <c r="A1217" s="45" t="s">
        <v>1234</v>
      </c>
      <c r="B1217" s="32">
        <v>1216</v>
      </c>
      <c r="C1217" s="1" t="s">
        <v>1575</v>
      </c>
      <c r="D1217" s="1" t="s">
        <v>1234</v>
      </c>
      <c r="E1217" s="1" t="s">
        <v>1880</v>
      </c>
      <c r="F1217" s="1">
        <v>50</v>
      </c>
      <c r="G1217" s="44" t="s">
        <v>1852</v>
      </c>
    </row>
    <row r="1218" spans="1:7" x14ac:dyDescent="0.4">
      <c r="A1218" s="45" t="s">
        <v>2878</v>
      </c>
      <c r="B1218" s="32">
        <v>1217</v>
      </c>
      <c r="C1218" s="1" t="s">
        <v>2289</v>
      </c>
      <c r="D1218" s="1" t="s">
        <v>2878</v>
      </c>
      <c r="E1218" s="1" t="s">
        <v>2879</v>
      </c>
      <c r="F1218" s="1">
        <v>1</v>
      </c>
      <c r="G1218" s="44" t="s">
        <v>1813</v>
      </c>
    </row>
    <row r="1219" spans="1:7" x14ac:dyDescent="0.4">
      <c r="A1219" s="45" t="s">
        <v>788</v>
      </c>
      <c r="B1219" s="32">
        <v>1218</v>
      </c>
      <c r="C1219" s="1" t="s">
        <v>787</v>
      </c>
      <c r="D1219" s="1" t="s">
        <v>788</v>
      </c>
      <c r="E1219" s="1" t="s">
        <v>1935</v>
      </c>
      <c r="F1219" s="1">
        <v>31</v>
      </c>
      <c r="G1219" s="44" t="s">
        <v>954</v>
      </c>
    </row>
    <row r="1220" spans="1:7" x14ac:dyDescent="0.4">
      <c r="A1220" s="45" t="s">
        <v>1236</v>
      </c>
      <c r="B1220" s="32">
        <v>1219</v>
      </c>
      <c r="C1220" s="1" t="s">
        <v>1577</v>
      </c>
      <c r="D1220" s="1" t="s">
        <v>1236</v>
      </c>
      <c r="E1220" s="1" t="s">
        <v>21</v>
      </c>
      <c r="F1220" s="1">
        <v>4</v>
      </c>
      <c r="G1220" s="44" t="s">
        <v>1852</v>
      </c>
    </row>
    <row r="1221" spans="1:7" x14ac:dyDescent="0.4">
      <c r="A1221" s="45" t="s">
        <v>2891</v>
      </c>
      <c r="B1221" s="32">
        <v>1220</v>
      </c>
      <c r="C1221" s="1" t="s">
        <v>2298</v>
      </c>
      <c r="D1221" s="1" t="s">
        <v>2891</v>
      </c>
      <c r="E1221" s="1" t="s">
        <v>175</v>
      </c>
      <c r="F1221" s="1">
        <v>1</v>
      </c>
      <c r="G1221" s="44" t="s">
        <v>1827</v>
      </c>
    </row>
    <row r="1222" spans="1:7" x14ac:dyDescent="0.4">
      <c r="A1222" s="45" t="s">
        <v>231</v>
      </c>
      <c r="B1222" s="32">
        <v>1221</v>
      </c>
      <c r="C1222" s="1" t="s">
        <v>230</v>
      </c>
      <c r="D1222" s="1" t="s">
        <v>231</v>
      </c>
      <c r="E1222" s="1" t="s">
        <v>23</v>
      </c>
      <c r="F1222" s="1">
        <v>40</v>
      </c>
      <c r="G1222" s="44" t="s">
        <v>945</v>
      </c>
    </row>
    <row r="1223" spans="1:7" x14ac:dyDescent="0.4">
      <c r="A1223" s="45" t="s">
        <v>27</v>
      </c>
      <c r="B1223" s="32">
        <v>1222</v>
      </c>
      <c r="C1223" s="1" t="s">
        <v>26</v>
      </c>
      <c r="D1223" s="1" t="s">
        <v>27</v>
      </c>
      <c r="E1223" s="1" t="s">
        <v>23</v>
      </c>
      <c r="F1223" s="1">
        <v>3</v>
      </c>
      <c r="G1223" s="44" t="s">
        <v>944</v>
      </c>
    </row>
    <row r="1224" spans="1:7" x14ac:dyDescent="0.4">
      <c r="A1224" s="45" t="s">
        <v>1242</v>
      </c>
      <c r="B1224" s="32">
        <v>1223</v>
      </c>
      <c r="C1224" s="1" t="s">
        <v>1583</v>
      </c>
      <c r="D1224" s="1" t="s">
        <v>1242</v>
      </c>
      <c r="E1224" s="1" t="s">
        <v>23</v>
      </c>
      <c r="F1224" s="1">
        <v>9</v>
      </c>
      <c r="G1224" s="44" t="s">
        <v>944</v>
      </c>
    </row>
    <row r="1225" spans="1:7" x14ac:dyDescent="0.4">
      <c r="A1225" s="45" t="s">
        <v>315</v>
      </c>
      <c r="B1225" s="32">
        <v>1224</v>
      </c>
      <c r="C1225" s="1" t="s">
        <v>314</v>
      </c>
      <c r="D1225" s="1" t="s">
        <v>315</v>
      </c>
      <c r="E1225" s="1" t="s">
        <v>1944</v>
      </c>
      <c r="F1225" s="1">
        <v>8</v>
      </c>
      <c r="G1225" s="44" t="s">
        <v>945</v>
      </c>
    </row>
    <row r="1226" spans="1:7" x14ac:dyDescent="0.4">
      <c r="A1226" s="45" t="s">
        <v>1250</v>
      </c>
      <c r="B1226" s="32">
        <v>1225</v>
      </c>
      <c r="C1226" s="1" t="s">
        <v>1591</v>
      </c>
      <c r="D1226" s="1" t="s">
        <v>1250</v>
      </c>
      <c r="E1226" s="1" t="s">
        <v>96</v>
      </c>
      <c r="F1226" s="1">
        <v>4</v>
      </c>
      <c r="G1226" s="44" t="s">
        <v>950</v>
      </c>
    </row>
    <row r="1227" spans="1:7" x14ac:dyDescent="0.4">
      <c r="A1227" s="45" t="s">
        <v>549</v>
      </c>
      <c r="B1227" s="32">
        <v>1226</v>
      </c>
      <c r="C1227" s="1" t="s">
        <v>548</v>
      </c>
      <c r="D1227" s="1" t="s">
        <v>549</v>
      </c>
      <c r="E1227" s="1" t="s">
        <v>19</v>
      </c>
      <c r="F1227" s="1">
        <v>9</v>
      </c>
      <c r="G1227" s="44" t="s">
        <v>951</v>
      </c>
    </row>
    <row r="1228" spans="1:7" x14ac:dyDescent="0.4">
      <c r="A1228" s="45" t="s">
        <v>190</v>
      </c>
      <c r="B1228" s="32">
        <v>1227</v>
      </c>
      <c r="C1228" s="1" t="s">
        <v>189</v>
      </c>
      <c r="D1228" s="1" t="s">
        <v>190</v>
      </c>
      <c r="E1228" s="1" t="s">
        <v>19</v>
      </c>
      <c r="F1228" s="1">
        <v>5</v>
      </c>
      <c r="G1228" s="44" t="s">
        <v>945</v>
      </c>
    </row>
    <row r="1229" spans="1:7" x14ac:dyDescent="0.4">
      <c r="A1229" s="45" t="s">
        <v>811</v>
      </c>
      <c r="B1229" s="32">
        <v>1228</v>
      </c>
      <c r="C1229" s="1" t="s">
        <v>810</v>
      </c>
      <c r="D1229" s="1" t="s">
        <v>811</v>
      </c>
      <c r="E1229" s="1" t="s">
        <v>43</v>
      </c>
      <c r="F1229" s="1">
        <v>4</v>
      </c>
      <c r="G1229" s="44" t="s">
        <v>954</v>
      </c>
    </row>
    <row r="1230" spans="1:7" x14ac:dyDescent="0.4">
      <c r="A1230" s="45" t="s">
        <v>274</v>
      </c>
      <c r="B1230" s="32">
        <v>1229</v>
      </c>
      <c r="C1230" s="1" t="s">
        <v>273</v>
      </c>
      <c r="D1230" s="1" t="s">
        <v>274</v>
      </c>
      <c r="E1230" s="1" t="s">
        <v>74</v>
      </c>
      <c r="F1230" s="1">
        <v>57</v>
      </c>
      <c r="G1230" s="44" t="s">
        <v>945</v>
      </c>
    </row>
    <row r="1231" spans="1:7" x14ac:dyDescent="0.4">
      <c r="A1231" s="45" t="s">
        <v>2933</v>
      </c>
      <c r="B1231" s="32">
        <v>1230</v>
      </c>
      <c r="C1231" s="1" t="s">
        <v>2334</v>
      </c>
      <c r="D1231" s="1" t="s">
        <v>2933</v>
      </c>
      <c r="E1231" s="1" t="s">
        <v>2934</v>
      </c>
      <c r="F1231" s="1">
        <v>1</v>
      </c>
      <c r="G1231" s="44" t="s">
        <v>951</v>
      </c>
    </row>
    <row r="1232" spans="1:7" x14ac:dyDescent="0.4">
      <c r="A1232" s="45" t="s">
        <v>481</v>
      </c>
      <c r="B1232" s="32">
        <v>1231</v>
      </c>
      <c r="C1232" s="1" t="s">
        <v>480</v>
      </c>
      <c r="D1232" s="1" t="s">
        <v>481</v>
      </c>
      <c r="E1232" s="1" t="s">
        <v>74</v>
      </c>
      <c r="F1232" s="1">
        <v>14</v>
      </c>
      <c r="G1232" s="44" t="s">
        <v>947</v>
      </c>
    </row>
    <row r="1233" spans="1:7" x14ac:dyDescent="0.4">
      <c r="A1233" s="45" t="s">
        <v>68</v>
      </c>
      <c r="B1233" s="32">
        <v>1232</v>
      </c>
      <c r="C1233" s="1" t="s">
        <v>67</v>
      </c>
      <c r="D1233" s="1" t="s">
        <v>68</v>
      </c>
      <c r="E1233" s="1" t="s">
        <v>1953</v>
      </c>
      <c r="F1233" s="1">
        <v>6</v>
      </c>
      <c r="G1233" s="44" t="s">
        <v>944</v>
      </c>
    </row>
    <row r="1234" spans="1:7" x14ac:dyDescent="0.4">
      <c r="A1234" s="45" t="s">
        <v>2955</v>
      </c>
      <c r="B1234" s="32">
        <v>1233</v>
      </c>
      <c r="C1234" s="1" t="s">
        <v>2349</v>
      </c>
      <c r="D1234" s="1" t="s">
        <v>2955</v>
      </c>
      <c r="E1234" s="1" t="s">
        <v>93</v>
      </c>
      <c r="F1234" s="1">
        <v>2</v>
      </c>
      <c r="G1234" s="44" t="s">
        <v>950</v>
      </c>
    </row>
    <row r="1235" spans="1:7" x14ac:dyDescent="0.4">
      <c r="A1235" s="45" t="s">
        <v>698</v>
      </c>
      <c r="B1235" s="32">
        <v>1234</v>
      </c>
      <c r="C1235" s="1" t="s">
        <v>697</v>
      </c>
      <c r="D1235" s="1" t="s">
        <v>698</v>
      </c>
      <c r="E1235" s="1" t="s">
        <v>74</v>
      </c>
      <c r="F1235" s="1">
        <v>9</v>
      </c>
      <c r="G1235" s="44" t="s">
        <v>1827</v>
      </c>
    </row>
    <row r="1236" spans="1:7" x14ac:dyDescent="0.4">
      <c r="A1236" s="45" t="s">
        <v>1275</v>
      </c>
      <c r="B1236" s="32">
        <v>1235</v>
      </c>
      <c r="C1236" s="1" t="s">
        <v>1616</v>
      </c>
      <c r="D1236" s="1" t="s">
        <v>1275</v>
      </c>
      <c r="E1236" s="1" t="s">
        <v>1959</v>
      </c>
      <c r="F1236" s="1">
        <v>4</v>
      </c>
      <c r="G1236" s="44" t="s">
        <v>1907</v>
      </c>
    </row>
    <row r="1237" spans="1:7" x14ac:dyDescent="0.4">
      <c r="A1237" s="45" t="s">
        <v>1277</v>
      </c>
      <c r="B1237" s="32">
        <v>1236</v>
      </c>
      <c r="C1237" s="1" t="s">
        <v>1618</v>
      </c>
      <c r="D1237" s="1" t="s">
        <v>1277</v>
      </c>
      <c r="E1237" s="1" t="s">
        <v>341</v>
      </c>
      <c r="F1237" s="1">
        <v>26</v>
      </c>
      <c r="G1237" s="44" t="s">
        <v>1827</v>
      </c>
    </row>
    <row r="1238" spans="1:7" x14ac:dyDescent="0.4">
      <c r="A1238" s="45" t="s">
        <v>694</v>
      </c>
      <c r="B1238" s="32">
        <v>1237</v>
      </c>
      <c r="C1238" s="1" t="s">
        <v>693</v>
      </c>
      <c r="D1238" s="1" t="s">
        <v>694</v>
      </c>
      <c r="E1238" s="1" t="s">
        <v>3</v>
      </c>
      <c r="F1238" s="1">
        <v>30</v>
      </c>
      <c r="G1238" s="44" t="s">
        <v>1827</v>
      </c>
    </row>
    <row r="1239" spans="1:7" x14ac:dyDescent="0.4">
      <c r="A1239" s="45" t="s">
        <v>3046</v>
      </c>
      <c r="B1239" s="32">
        <v>1238</v>
      </c>
      <c r="C1239" s="1" t="s">
        <v>2408</v>
      </c>
      <c r="D1239" s="1" t="s">
        <v>3046</v>
      </c>
      <c r="E1239" s="1" t="s">
        <v>74</v>
      </c>
      <c r="F1239" s="1">
        <v>1</v>
      </c>
      <c r="G1239" s="44" t="s">
        <v>945</v>
      </c>
    </row>
    <row r="1240" spans="1:7" x14ac:dyDescent="0.4">
      <c r="A1240" s="45" t="s">
        <v>3065</v>
      </c>
      <c r="B1240" s="32">
        <v>1239</v>
      </c>
      <c r="C1240" s="1" t="s">
        <v>2419</v>
      </c>
      <c r="D1240" s="1" t="s">
        <v>3065</v>
      </c>
      <c r="E1240" s="1" t="s">
        <v>3066</v>
      </c>
      <c r="F1240" s="1">
        <v>1</v>
      </c>
      <c r="G1240" s="44" t="s">
        <v>952</v>
      </c>
    </row>
    <row r="1241" spans="1:7" x14ac:dyDescent="0.4">
      <c r="A1241" s="45" t="s">
        <v>755</v>
      </c>
      <c r="B1241" s="32">
        <v>1240</v>
      </c>
      <c r="C1241" s="1" t="s">
        <v>754</v>
      </c>
      <c r="D1241" s="1" t="s">
        <v>755</v>
      </c>
      <c r="E1241" s="1" t="s">
        <v>756</v>
      </c>
      <c r="F1241" s="1">
        <v>10</v>
      </c>
      <c r="G1241" s="44" t="s">
        <v>954</v>
      </c>
    </row>
    <row r="1242" spans="1:7" x14ac:dyDescent="0.4">
      <c r="A1242" s="45" t="s">
        <v>3078</v>
      </c>
      <c r="B1242" s="32">
        <v>1241</v>
      </c>
      <c r="C1242" s="1" t="s">
        <v>2428</v>
      </c>
      <c r="D1242" s="1" t="s">
        <v>3078</v>
      </c>
      <c r="E1242" s="1" t="s">
        <v>115</v>
      </c>
      <c r="F1242" s="1">
        <v>2</v>
      </c>
      <c r="G1242" s="44" t="s">
        <v>1815</v>
      </c>
    </row>
    <row r="1243" spans="1:7" x14ac:dyDescent="0.4">
      <c r="A1243" s="45" t="s">
        <v>3084</v>
      </c>
      <c r="B1243" s="32">
        <v>1242</v>
      </c>
      <c r="C1243" s="1" t="s">
        <v>2433</v>
      </c>
      <c r="D1243" s="1" t="s">
        <v>3084</v>
      </c>
      <c r="E1243" s="1" t="s">
        <v>3085</v>
      </c>
      <c r="F1243" s="1">
        <v>1</v>
      </c>
      <c r="G1243" s="44" t="s">
        <v>949</v>
      </c>
    </row>
    <row r="1244" spans="1:7" x14ac:dyDescent="0.4">
      <c r="A1244" s="45" t="s">
        <v>3093</v>
      </c>
      <c r="B1244" s="32">
        <v>1243</v>
      </c>
      <c r="C1244" s="1" t="s">
        <v>2439</v>
      </c>
      <c r="D1244" s="1" t="s">
        <v>3093</v>
      </c>
      <c r="E1244" s="1" t="s">
        <v>1884</v>
      </c>
      <c r="F1244" s="1">
        <v>1</v>
      </c>
      <c r="G1244" s="44" t="s">
        <v>1988</v>
      </c>
    </row>
    <row r="1245" spans="1:7" x14ac:dyDescent="0.4">
      <c r="A1245" s="45" t="s">
        <v>3104</v>
      </c>
      <c r="B1245" s="32">
        <v>1244</v>
      </c>
      <c r="C1245" s="1" t="s">
        <v>2448</v>
      </c>
      <c r="D1245" s="1" t="s">
        <v>3104</v>
      </c>
      <c r="E1245" s="1" t="s">
        <v>619</v>
      </c>
      <c r="F1245" s="1">
        <v>2</v>
      </c>
      <c r="G1245" s="44" t="s">
        <v>952</v>
      </c>
    </row>
    <row r="1246" spans="1:7" x14ac:dyDescent="0.4">
      <c r="A1246" s="45" t="s">
        <v>3110</v>
      </c>
      <c r="B1246" s="32">
        <v>1245</v>
      </c>
      <c r="C1246" s="1" t="s">
        <v>2453</v>
      </c>
      <c r="D1246" s="1" t="s">
        <v>3110</v>
      </c>
      <c r="E1246" s="1" t="s">
        <v>3111</v>
      </c>
      <c r="F1246" s="1">
        <v>2</v>
      </c>
      <c r="G1246" s="44" t="s">
        <v>1815</v>
      </c>
    </row>
    <row r="1247" spans="1:7" x14ac:dyDescent="0.4">
      <c r="A1247" s="45" t="s">
        <v>594</v>
      </c>
      <c r="B1247" s="32">
        <v>1246</v>
      </c>
      <c r="C1247" s="1" t="s">
        <v>593</v>
      </c>
      <c r="D1247" s="1" t="s">
        <v>594</v>
      </c>
      <c r="E1247" s="1" t="s">
        <v>537</v>
      </c>
      <c r="F1247" s="1">
        <v>2</v>
      </c>
      <c r="G1247" s="44" t="s">
        <v>1815</v>
      </c>
    </row>
    <row r="1248" spans="1:7" x14ac:dyDescent="0.4">
      <c r="A1248" s="45" t="s">
        <v>1337</v>
      </c>
      <c r="B1248" s="32">
        <v>1247</v>
      </c>
      <c r="C1248" s="1" t="s">
        <v>1678</v>
      </c>
      <c r="D1248" s="1" t="s">
        <v>1337</v>
      </c>
      <c r="E1248" s="1" t="s">
        <v>1919</v>
      </c>
      <c r="F1248" s="1">
        <v>1</v>
      </c>
      <c r="G1248" s="44" t="s">
        <v>1906</v>
      </c>
    </row>
    <row r="1249" spans="1:7" x14ac:dyDescent="0.4">
      <c r="A1249" s="45" t="s">
        <v>3123</v>
      </c>
      <c r="B1249" s="32">
        <v>1248</v>
      </c>
      <c r="C1249" s="1" t="s">
        <v>2462</v>
      </c>
      <c r="D1249" s="1" t="s">
        <v>3123</v>
      </c>
      <c r="E1249" s="1" t="s">
        <v>3124</v>
      </c>
      <c r="F1249" s="1">
        <v>4</v>
      </c>
      <c r="G1249" s="44" t="s">
        <v>948</v>
      </c>
    </row>
    <row r="1250" spans="1:7" x14ac:dyDescent="0.4">
      <c r="A1250" s="45" t="s">
        <v>493</v>
      </c>
      <c r="B1250" s="32">
        <v>1249</v>
      </c>
      <c r="C1250" s="1" t="s">
        <v>492</v>
      </c>
      <c r="D1250" s="1" t="s">
        <v>493</v>
      </c>
      <c r="E1250" s="1" t="s">
        <v>3</v>
      </c>
      <c r="F1250" s="1">
        <v>2</v>
      </c>
      <c r="G1250" s="44" t="s">
        <v>948</v>
      </c>
    </row>
    <row r="1251" spans="1:7" x14ac:dyDescent="0.4">
      <c r="A1251" s="45" t="s">
        <v>1341</v>
      </c>
      <c r="B1251" s="32">
        <v>1250</v>
      </c>
      <c r="C1251" s="1" t="s">
        <v>1682</v>
      </c>
      <c r="D1251" s="1" t="s">
        <v>1341</v>
      </c>
      <c r="E1251" s="1" t="s">
        <v>2011</v>
      </c>
      <c r="F1251" s="1">
        <v>6</v>
      </c>
      <c r="G1251" s="44" t="s">
        <v>948</v>
      </c>
    </row>
    <row r="1252" spans="1:7" x14ac:dyDescent="0.4">
      <c r="A1252" s="45" t="s">
        <v>1344</v>
      </c>
      <c r="B1252" s="32">
        <v>1251</v>
      </c>
      <c r="C1252" s="1" t="s">
        <v>1685</v>
      </c>
      <c r="D1252" s="1" t="s">
        <v>1344</v>
      </c>
      <c r="E1252" s="1" t="s">
        <v>100</v>
      </c>
      <c r="F1252" s="1">
        <v>6</v>
      </c>
      <c r="G1252" s="44" t="s">
        <v>1903</v>
      </c>
    </row>
    <row r="1253" spans="1:7" x14ac:dyDescent="0.4">
      <c r="A1253" s="45" t="s">
        <v>1345</v>
      </c>
      <c r="B1253" s="32">
        <v>1252</v>
      </c>
      <c r="C1253" s="1" t="s">
        <v>1686</v>
      </c>
      <c r="D1253" s="1" t="s">
        <v>1345</v>
      </c>
      <c r="E1253" s="1" t="s">
        <v>1919</v>
      </c>
      <c r="F1253" s="1">
        <v>22</v>
      </c>
      <c r="G1253" s="44" t="s">
        <v>1905</v>
      </c>
    </row>
    <row r="1254" spans="1:7" x14ac:dyDescent="0.4">
      <c r="A1254" s="45" t="s">
        <v>3154</v>
      </c>
      <c r="B1254" s="32">
        <v>1253</v>
      </c>
      <c r="C1254" s="1" t="s">
        <v>2484</v>
      </c>
      <c r="D1254" s="1" t="s">
        <v>3154</v>
      </c>
      <c r="E1254" s="1" t="s">
        <v>3155</v>
      </c>
      <c r="F1254" s="1">
        <v>2</v>
      </c>
      <c r="G1254" s="44" t="s">
        <v>945</v>
      </c>
    </row>
    <row r="1255" spans="1:7" x14ac:dyDescent="0.4">
      <c r="A1255" s="45" t="s">
        <v>601</v>
      </c>
      <c r="B1255" s="32">
        <v>1254</v>
      </c>
      <c r="C1255" s="1" t="s">
        <v>600</v>
      </c>
      <c r="D1255" s="1" t="s">
        <v>601</v>
      </c>
      <c r="E1255" s="1" t="s">
        <v>23</v>
      </c>
      <c r="F1255" s="1">
        <v>5</v>
      </c>
      <c r="G1255" s="44" t="s">
        <v>1815</v>
      </c>
    </row>
    <row r="1256" spans="1:7" x14ac:dyDescent="0.4">
      <c r="A1256" s="45" t="s">
        <v>1358</v>
      </c>
      <c r="B1256" s="32">
        <v>1255</v>
      </c>
      <c r="C1256" s="1" t="s">
        <v>1699</v>
      </c>
      <c r="D1256" s="1" t="s">
        <v>1358</v>
      </c>
      <c r="E1256" s="1" t="s">
        <v>86</v>
      </c>
      <c r="F1256" s="1">
        <v>16</v>
      </c>
      <c r="G1256" s="44" t="s">
        <v>947</v>
      </c>
    </row>
    <row r="1257" spans="1:7" x14ac:dyDescent="0.4">
      <c r="A1257" s="45" t="s">
        <v>1361</v>
      </c>
      <c r="B1257" s="32">
        <v>1256</v>
      </c>
      <c r="C1257" s="1" t="s">
        <v>1702</v>
      </c>
      <c r="D1257" s="1" t="s">
        <v>1361</v>
      </c>
      <c r="E1257" s="1" t="s">
        <v>2030</v>
      </c>
      <c r="F1257" s="1">
        <v>5</v>
      </c>
      <c r="G1257" s="44" t="s">
        <v>950</v>
      </c>
    </row>
    <row r="1258" spans="1:7" x14ac:dyDescent="0.4">
      <c r="A1258" s="45" t="s">
        <v>414</v>
      </c>
      <c r="B1258" s="32">
        <v>1257</v>
      </c>
      <c r="C1258" s="1" t="s">
        <v>413</v>
      </c>
      <c r="D1258" s="1" t="s">
        <v>414</v>
      </c>
      <c r="E1258" s="1" t="s">
        <v>3</v>
      </c>
      <c r="F1258" s="1">
        <v>8</v>
      </c>
      <c r="G1258" s="44" t="s">
        <v>947</v>
      </c>
    </row>
    <row r="1259" spans="1:7" x14ac:dyDescent="0.4">
      <c r="A1259" s="45" t="s">
        <v>1377</v>
      </c>
      <c r="B1259" s="32">
        <v>1258</v>
      </c>
      <c r="C1259" s="1" t="s">
        <v>1718</v>
      </c>
      <c r="D1259" s="1" t="s">
        <v>1377</v>
      </c>
      <c r="E1259" s="1" t="s">
        <v>2047</v>
      </c>
      <c r="F1259" s="1">
        <v>3</v>
      </c>
      <c r="G1259" s="44" t="s">
        <v>1841</v>
      </c>
    </row>
    <row r="1260" spans="1:7" x14ac:dyDescent="0.4">
      <c r="A1260" s="45" t="s">
        <v>1390</v>
      </c>
      <c r="B1260" s="32">
        <v>1259</v>
      </c>
      <c r="C1260" s="1" t="s">
        <v>1731</v>
      </c>
      <c r="D1260" s="1" t="s">
        <v>1390</v>
      </c>
      <c r="E1260" s="1" t="s">
        <v>2060</v>
      </c>
      <c r="F1260" s="1">
        <v>1</v>
      </c>
      <c r="G1260" s="44" t="s">
        <v>1841</v>
      </c>
    </row>
    <row r="1261" spans="1:7" x14ac:dyDescent="0.4">
      <c r="A1261" s="45" t="s">
        <v>3235</v>
      </c>
      <c r="B1261" s="32">
        <v>1260</v>
      </c>
      <c r="C1261" s="1" t="s">
        <v>2531</v>
      </c>
      <c r="D1261" s="1" t="s">
        <v>3235</v>
      </c>
      <c r="E1261" s="1" t="s">
        <v>634</v>
      </c>
      <c r="F1261" s="1">
        <v>1</v>
      </c>
      <c r="G1261" s="44" t="s">
        <v>1841</v>
      </c>
    </row>
    <row r="1262" spans="1:7" x14ac:dyDescent="0.4">
      <c r="A1262" s="45" t="s">
        <v>3249</v>
      </c>
      <c r="B1262" s="32">
        <v>1261</v>
      </c>
      <c r="C1262" s="1" t="s">
        <v>2540</v>
      </c>
      <c r="D1262" s="1" t="s">
        <v>3249</v>
      </c>
      <c r="E1262" s="1" t="s">
        <v>3250</v>
      </c>
      <c r="F1262" s="1">
        <v>2</v>
      </c>
      <c r="G1262" s="44" t="s">
        <v>1841</v>
      </c>
    </row>
    <row r="1263" spans="1:7" x14ac:dyDescent="0.4">
      <c r="A1263" s="45" t="s">
        <v>1407</v>
      </c>
      <c r="B1263" s="32">
        <v>1262</v>
      </c>
      <c r="C1263" s="1" t="s">
        <v>1748</v>
      </c>
      <c r="D1263" s="1" t="s">
        <v>1407</v>
      </c>
      <c r="E1263" s="1" t="s">
        <v>2075</v>
      </c>
      <c r="F1263" s="1">
        <v>11</v>
      </c>
      <c r="G1263" s="44" t="s">
        <v>1841</v>
      </c>
    </row>
    <row r="1264" spans="1:7" x14ac:dyDescent="0.4">
      <c r="A1264" s="45" t="s">
        <v>3267</v>
      </c>
      <c r="B1264" s="32">
        <v>1263</v>
      </c>
      <c r="C1264" s="1" t="s">
        <v>2551</v>
      </c>
      <c r="D1264" s="1" t="s">
        <v>3267</v>
      </c>
      <c r="E1264" s="1" t="s">
        <v>3263</v>
      </c>
      <c r="F1264" s="1">
        <v>1</v>
      </c>
      <c r="G1264" s="44" t="s">
        <v>1841</v>
      </c>
    </row>
    <row r="1265" spans="1:7" x14ac:dyDescent="0.4">
      <c r="A1265" s="45" t="s">
        <v>3280</v>
      </c>
      <c r="B1265" s="32">
        <v>1264</v>
      </c>
      <c r="C1265" s="1" t="s">
        <v>2559</v>
      </c>
      <c r="D1265" s="1" t="s">
        <v>3280</v>
      </c>
      <c r="E1265" s="1" t="s">
        <v>3281</v>
      </c>
      <c r="F1265" s="1">
        <v>3</v>
      </c>
      <c r="G1265" s="44" t="s">
        <v>1841</v>
      </c>
    </row>
    <row r="1266" spans="1:7" x14ac:dyDescent="0.4">
      <c r="A1266" s="45" t="s">
        <v>1422</v>
      </c>
      <c r="B1266" s="32">
        <v>1265</v>
      </c>
      <c r="C1266" s="1" t="s">
        <v>1763</v>
      </c>
      <c r="D1266" s="1" t="s">
        <v>1422</v>
      </c>
      <c r="E1266" s="1" t="s">
        <v>431</v>
      </c>
      <c r="F1266" s="1">
        <v>10</v>
      </c>
      <c r="G1266" s="44" t="s">
        <v>947</v>
      </c>
    </row>
    <row r="1267" spans="1:7" x14ac:dyDescent="0.4">
      <c r="A1267" s="45" t="s">
        <v>1428</v>
      </c>
      <c r="B1267" s="32">
        <v>1266</v>
      </c>
      <c r="C1267" s="1" t="s">
        <v>1769</v>
      </c>
      <c r="D1267" s="1" t="s">
        <v>1428</v>
      </c>
      <c r="E1267" s="1" t="s">
        <v>74</v>
      </c>
      <c r="F1267" s="1">
        <v>58</v>
      </c>
      <c r="G1267" s="44" t="s">
        <v>947</v>
      </c>
    </row>
    <row r="1268" spans="1:7" x14ac:dyDescent="0.4">
      <c r="A1268" s="45" t="s">
        <v>683</v>
      </c>
      <c r="B1268" s="32">
        <v>1267</v>
      </c>
      <c r="C1268" s="1" t="s">
        <v>682</v>
      </c>
      <c r="D1268" s="1" t="s">
        <v>683</v>
      </c>
      <c r="E1268" s="1" t="s">
        <v>2098</v>
      </c>
      <c r="F1268" s="1">
        <v>5</v>
      </c>
      <c r="G1268" s="44" t="s">
        <v>1827</v>
      </c>
    </row>
    <row r="1269" spans="1:7" x14ac:dyDescent="0.4">
      <c r="A1269" s="45" t="s">
        <v>685</v>
      </c>
      <c r="B1269" s="32">
        <v>1268</v>
      </c>
      <c r="C1269" s="1" t="s">
        <v>684</v>
      </c>
      <c r="D1269" s="1" t="s">
        <v>685</v>
      </c>
      <c r="E1269" s="1" t="s">
        <v>2098</v>
      </c>
      <c r="F1269" s="1">
        <v>2</v>
      </c>
      <c r="G1269" s="44" t="s">
        <v>1827</v>
      </c>
    </row>
    <row r="1270" spans="1:7" x14ac:dyDescent="0.4">
      <c r="A1270" s="45" t="s">
        <v>1444</v>
      </c>
      <c r="B1270" s="32">
        <v>1269</v>
      </c>
      <c r="C1270" s="1" t="s">
        <v>1785</v>
      </c>
      <c r="D1270" s="1" t="s">
        <v>1444</v>
      </c>
      <c r="E1270" s="1" t="s">
        <v>2100</v>
      </c>
      <c r="F1270" s="1">
        <v>5</v>
      </c>
      <c r="G1270" s="44" t="s">
        <v>949</v>
      </c>
    </row>
    <row r="1271" spans="1:7" x14ac:dyDescent="0.4">
      <c r="A1271" s="45" t="s">
        <v>3356</v>
      </c>
      <c r="B1271" s="32">
        <v>1270</v>
      </c>
      <c r="C1271" s="1" t="s">
        <v>2609</v>
      </c>
      <c r="D1271" s="1" t="s">
        <v>3356</v>
      </c>
      <c r="E1271" s="1" t="s">
        <v>3357</v>
      </c>
      <c r="F1271" s="1">
        <v>1</v>
      </c>
      <c r="G1271" s="44" t="s">
        <v>949</v>
      </c>
    </row>
    <row r="1272" spans="1:7" x14ac:dyDescent="0.4">
      <c r="A1272" s="45" t="s">
        <v>3361</v>
      </c>
      <c r="B1272" s="32">
        <v>1271</v>
      </c>
      <c r="C1272" s="1" t="s">
        <v>2613</v>
      </c>
      <c r="D1272" s="1" t="s">
        <v>3361</v>
      </c>
      <c r="E1272" s="1" t="s">
        <v>606</v>
      </c>
      <c r="F1272" s="1">
        <v>17</v>
      </c>
      <c r="G1272" s="44" t="s">
        <v>1870</v>
      </c>
    </row>
    <row r="1273" spans="1:7" x14ac:dyDescent="0.4">
      <c r="A1273" s="45" t="s">
        <v>1014</v>
      </c>
      <c r="B1273" s="32">
        <v>1272</v>
      </c>
      <c r="C1273" s="1" t="s">
        <v>1013</v>
      </c>
      <c r="D1273" s="1" t="s">
        <v>1014</v>
      </c>
      <c r="E1273" s="1" t="s">
        <v>74</v>
      </c>
      <c r="F1273" s="1">
        <v>45</v>
      </c>
      <c r="G1273" s="44" t="s">
        <v>947</v>
      </c>
    </row>
    <row r="1274" spans="1:7" x14ac:dyDescent="0.4">
      <c r="A1274" s="45" t="s">
        <v>466</v>
      </c>
      <c r="B1274" s="32">
        <v>1273</v>
      </c>
      <c r="C1274" s="1" t="s">
        <v>465</v>
      </c>
      <c r="D1274" s="1" t="s">
        <v>466</v>
      </c>
      <c r="E1274" s="1" t="s">
        <v>458</v>
      </c>
      <c r="F1274" s="1">
        <v>1</v>
      </c>
      <c r="G1274" s="44" t="s">
        <v>947</v>
      </c>
    </row>
    <row r="1275" spans="1:7" x14ac:dyDescent="0.4">
      <c r="A1275" s="45" t="s">
        <v>3375</v>
      </c>
      <c r="B1275" s="32">
        <v>1274</v>
      </c>
      <c r="C1275" s="1" t="s">
        <v>2622</v>
      </c>
      <c r="D1275" s="1" t="s">
        <v>3375</v>
      </c>
      <c r="E1275" s="1" t="s">
        <v>3376</v>
      </c>
      <c r="F1275" s="1">
        <v>5</v>
      </c>
      <c r="G1275" s="44" t="s">
        <v>949</v>
      </c>
    </row>
    <row r="1276" spans="1:7" x14ac:dyDescent="0.4">
      <c r="A1276" s="45" t="s">
        <v>1468</v>
      </c>
      <c r="B1276" s="32">
        <v>1275</v>
      </c>
      <c r="C1276" s="1" t="s">
        <v>1810</v>
      </c>
      <c r="D1276" s="1" t="s">
        <v>1468</v>
      </c>
      <c r="E1276" s="1" t="s">
        <v>2112</v>
      </c>
      <c r="F1276" s="1">
        <v>126</v>
      </c>
      <c r="G1276" s="44" t="s">
        <v>947</v>
      </c>
    </row>
    <row r="1277" spans="1:7" x14ac:dyDescent="0.4">
      <c r="A1277" s="45" t="s">
        <v>3217</v>
      </c>
      <c r="B1277" s="32">
        <v>1276</v>
      </c>
      <c r="C1277" s="1" t="s">
        <v>2521</v>
      </c>
      <c r="D1277" s="1" t="s">
        <v>3217</v>
      </c>
      <c r="E1277" s="1" t="s">
        <v>3218</v>
      </c>
      <c r="F1277" s="1">
        <v>1</v>
      </c>
      <c r="G1277" s="44" t="s">
        <v>1841</v>
      </c>
    </row>
    <row r="1278" spans="1:7" x14ac:dyDescent="0.4">
      <c r="A1278" s="45" t="s">
        <v>603</v>
      </c>
      <c r="B1278" s="32">
        <v>1277</v>
      </c>
      <c r="C1278" s="1" t="s">
        <v>602</v>
      </c>
      <c r="D1278" s="1" t="s">
        <v>603</v>
      </c>
      <c r="E1278" s="1" t="s">
        <v>542</v>
      </c>
      <c r="F1278" s="1">
        <v>1</v>
      </c>
      <c r="G1278" s="44" t="s">
        <v>1815</v>
      </c>
    </row>
    <row r="1279" spans="1:7" x14ac:dyDescent="0.4">
      <c r="A1279" s="45" t="s">
        <v>659</v>
      </c>
      <c r="B1279" s="32">
        <v>1278</v>
      </c>
      <c r="C1279" s="1" t="s">
        <v>658</v>
      </c>
      <c r="D1279" s="1" t="s">
        <v>659</v>
      </c>
      <c r="E1279" s="1" t="s">
        <v>657</v>
      </c>
      <c r="F1279" s="1">
        <v>18</v>
      </c>
      <c r="G1279" s="44" t="s">
        <v>1827</v>
      </c>
    </row>
    <row r="1280" spans="1:7" x14ac:dyDescent="0.4">
      <c r="A1280" s="45" t="s">
        <v>636</v>
      </c>
      <c r="B1280" s="32">
        <v>1279</v>
      </c>
      <c r="C1280" s="1" t="s">
        <v>635</v>
      </c>
      <c r="D1280" s="1" t="s">
        <v>636</v>
      </c>
      <c r="E1280" s="1" t="s">
        <v>1828</v>
      </c>
      <c r="F1280" s="1">
        <v>13</v>
      </c>
      <c r="G1280" s="44" t="s">
        <v>1827</v>
      </c>
    </row>
    <row r="1281" spans="1:7" x14ac:dyDescent="0.4">
      <c r="A1281" s="45" t="s">
        <v>58</v>
      </c>
      <c r="B1281" s="32">
        <v>1280</v>
      </c>
      <c r="C1281" s="1" t="s">
        <v>57</v>
      </c>
      <c r="D1281" s="1" t="s">
        <v>58</v>
      </c>
      <c r="E1281" s="1" t="s">
        <v>1838</v>
      </c>
      <c r="F1281" s="1">
        <v>57</v>
      </c>
      <c r="G1281" s="44" t="s">
        <v>944</v>
      </c>
    </row>
    <row r="1282" spans="1:7" x14ac:dyDescent="0.4">
      <c r="A1282" s="45" t="s">
        <v>1148</v>
      </c>
      <c r="B1282" s="32">
        <v>1281</v>
      </c>
      <c r="C1282" s="1" t="s">
        <v>1489</v>
      </c>
      <c r="D1282" s="1" t="s">
        <v>1148</v>
      </c>
      <c r="E1282" s="1" t="s">
        <v>96</v>
      </c>
      <c r="F1282" s="1">
        <v>2</v>
      </c>
      <c r="G1282" s="44" t="s">
        <v>951</v>
      </c>
    </row>
    <row r="1283" spans="1:7" x14ac:dyDescent="0.4">
      <c r="A1283" s="45" t="s">
        <v>2712</v>
      </c>
      <c r="B1283" s="32">
        <v>1282</v>
      </c>
      <c r="C1283" s="1" t="s">
        <v>2168</v>
      </c>
      <c r="D1283" s="1" t="s">
        <v>2712</v>
      </c>
      <c r="E1283" s="1" t="s">
        <v>2713</v>
      </c>
      <c r="F1283" s="1">
        <v>2</v>
      </c>
      <c r="G1283" s="44" t="s">
        <v>952</v>
      </c>
    </row>
    <row r="1284" spans="1:7" x14ac:dyDescent="0.4">
      <c r="A1284" s="45" t="s">
        <v>2714</v>
      </c>
      <c r="B1284" s="32">
        <v>1283</v>
      </c>
      <c r="C1284" s="1" t="s">
        <v>2169</v>
      </c>
      <c r="D1284" s="1" t="s">
        <v>2714</v>
      </c>
      <c r="E1284" s="1" t="s">
        <v>3</v>
      </c>
      <c r="F1284" s="1">
        <v>26</v>
      </c>
      <c r="G1284" s="44" t="s">
        <v>1827</v>
      </c>
    </row>
    <row r="1285" spans="1:7" x14ac:dyDescent="0.4">
      <c r="A1285" s="45" t="s">
        <v>1161</v>
      </c>
      <c r="B1285" s="32">
        <v>1284</v>
      </c>
      <c r="C1285" s="1" t="s">
        <v>1502</v>
      </c>
      <c r="D1285" s="1" t="s">
        <v>1161</v>
      </c>
      <c r="E1285" s="1" t="s">
        <v>3</v>
      </c>
      <c r="F1285" s="1">
        <v>25</v>
      </c>
      <c r="G1285" s="44" t="s">
        <v>947</v>
      </c>
    </row>
    <row r="1286" spans="1:7" x14ac:dyDescent="0.4">
      <c r="A1286" s="45" t="s">
        <v>196</v>
      </c>
      <c r="B1286" s="32">
        <v>1285</v>
      </c>
      <c r="C1286" s="1" t="s">
        <v>195</v>
      </c>
      <c r="D1286" s="1" t="s">
        <v>196</v>
      </c>
      <c r="E1286" s="1" t="s">
        <v>71</v>
      </c>
      <c r="F1286" s="1">
        <v>25</v>
      </c>
      <c r="G1286" s="44" t="s">
        <v>945</v>
      </c>
    </row>
    <row r="1287" spans="1:7" x14ac:dyDescent="0.4">
      <c r="A1287" s="45" t="s">
        <v>1171</v>
      </c>
      <c r="B1287" s="32">
        <v>1286</v>
      </c>
      <c r="C1287" s="1" t="s">
        <v>1512</v>
      </c>
      <c r="D1287" s="1" t="s">
        <v>1171</v>
      </c>
      <c r="E1287" s="1" t="s">
        <v>1861</v>
      </c>
      <c r="F1287" s="1">
        <v>1</v>
      </c>
      <c r="G1287" s="44" t="s">
        <v>951</v>
      </c>
    </row>
    <row r="1288" spans="1:7" x14ac:dyDescent="0.4">
      <c r="A1288" s="45" t="s">
        <v>1025</v>
      </c>
      <c r="B1288" s="32">
        <v>1287</v>
      </c>
      <c r="C1288" s="1" t="s">
        <v>1024</v>
      </c>
      <c r="D1288" s="1" t="s">
        <v>1025</v>
      </c>
      <c r="E1288" s="1" t="s">
        <v>1026</v>
      </c>
      <c r="F1288" s="1">
        <v>3</v>
      </c>
      <c r="G1288" s="44" t="s">
        <v>950</v>
      </c>
    </row>
    <row r="1289" spans="1:7" x14ac:dyDescent="0.4">
      <c r="A1289" s="45" t="s">
        <v>1012</v>
      </c>
      <c r="B1289" s="32">
        <v>1288</v>
      </c>
      <c r="C1289" s="1" t="s">
        <v>1011</v>
      </c>
      <c r="D1289" s="1" t="s">
        <v>1012</v>
      </c>
      <c r="E1289" s="1" t="s">
        <v>43</v>
      </c>
      <c r="F1289" s="1">
        <v>19</v>
      </c>
      <c r="G1289" s="44" t="s">
        <v>947</v>
      </c>
    </row>
    <row r="1290" spans="1:7" x14ac:dyDescent="0.4">
      <c r="A1290" s="45" t="s">
        <v>332</v>
      </c>
      <c r="B1290" s="32">
        <v>1289</v>
      </c>
      <c r="C1290" s="1" t="s">
        <v>331</v>
      </c>
      <c r="D1290" s="1" t="s">
        <v>332</v>
      </c>
      <c r="E1290" s="1" t="s">
        <v>333</v>
      </c>
      <c r="F1290" s="1">
        <v>7</v>
      </c>
      <c r="G1290" s="44" t="s">
        <v>945</v>
      </c>
    </row>
    <row r="1291" spans="1:7" x14ac:dyDescent="0.4">
      <c r="A1291" s="45" t="s">
        <v>2747</v>
      </c>
      <c r="B1291" s="32">
        <v>1290</v>
      </c>
      <c r="C1291" s="1" t="s">
        <v>2193</v>
      </c>
      <c r="D1291" s="1" t="s">
        <v>2747</v>
      </c>
      <c r="E1291" s="1" t="s">
        <v>2748</v>
      </c>
      <c r="F1291" s="1">
        <v>2</v>
      </c>
      <c r="G1291" s="44" t="s">
        <v>1813</v>
      </c>
    </row>
    <row r="1292" spans="1:7" x14ac:dyDescent="0.4">
      <c r="A1292" s="45" t="s">
        <v>2758</v>
      </c>
      <c r="B1292" s="32">
        <v>1291</v>
      </c>
      <c r="C1292" s="1" t="s">
        <v>2201</v>
      </c>
      <c r="D1292" s="1" t="s">
        <v>2758</v>
      </c>
      <c r="E1292" s="1" t="s">
        <v>2759</v>
      </c>
      <c r="F1292" s="1">
        <v>23</v>
      </c>
      <c r="G1292" s="44" t="s">
        <v>945</v>
      </c>
    </row>
    <row r="1293" spans="1:7" x14ac:dyDescent="0.4">
      <c r="A1293" s="45" t="s">
        <v>489</v>
      </c>
      <c r="B1293" s="32">
        <v>1292</v>
      </c>
      <c r="C1293" s="1" t="s">
        <v>488</v>
      </c>
      <c r="D1293" s="1" t="s">
        <v>489</v>
      </c>
      <c r="E1293" s="1" t="s">
        <v>431</v>
      </c>
      <c r="F1293" s="1">
        <v>10</v>
      </c>
      <c r="G1293" s="44" t="s">
        <v>947</v>
      </c>
    </row>
    <row r="1294" spans="1:7" x14ac:dyDescent="0.4">
      <c r="A1294" s="45" t="s">
        <v>2777</v>
      </c>
      <c r="B1294" s="32">
        <v>1293</v>
      </c>
      <c r="C1294" s="1" t="s">
        <v>2217</v>
      </c>
      <c r="D1294" s="1" t="s">
        <v>2777</v>
      </c>
      <c r="E1294" s="1" t="s">
        <v>1921</v>
      </c>
      <c r="F1294" s="1">
        <v>27</v>
      </c>
      <c r="G1294" s="44" t="s">
        <v>953</v>
      </c>
    </row>
    <row r="1295" spans="1:7" x14ac:dyDescent="0.4">
      <c r="A1295" s="45" t="s">
        <v>1182</v>
      </c>
      <c r="B1295" s="32">
        <v>1294</v>
      </c>
      <c r="C1295" s="1" t="s">
        <v>1523</v>
      </c>
      <c r="D1295" s="1" t="s">
        <v>1182</v>
      </c>
      <c r="E1295" s="1" t="s">
        <v>1873</v>
      </c>
      <c r="F1295" s="1">
        <v>4</v>
      </c>
      <c r="G1295" s="44" t="s">
        <v>953</v>
      </c>
    </row>
    <row r="1296" spans="1:7" x14ac:dyDescent="0.4">
      <c r="A1296" s="45" t="s">
        <v>976</v>
      </c>
      <c r="B1296" s="32">
        <v>1295</v>
      </c>
      <c r="C1296" s="1" t="s">
        <v>975</v>
      </c>
      <c r="D1296" s="1" t="s">
        <v>976</v>
      </c>
      <c r="E1296" s="1" t="s">
        <v>1876</v>
      </c>
      <c r="F1296" s="1">
        <v>7</v>
      </c>
      <c r="G1296" s="44" t="s">
        <v>944</v>
      </c>
    </row>
    <row r="1297" spans="1:7" x14ac:dyDescent="0.4">
      <c r="A1297" s="45" t="s">
        <v>1185</v>
      </c>
      <c r="B1297" s="32">
        <v>1296</v>
      </c>
      <c r="C1297" s="1" t="s">
        <v>1526</v>
      </c>
      <c r="D1297" s="1" t="s">
        <v>1185</v>
      </c>
      <c r="E1297" s="1" t="s">
        <v>1877</v>
      </c>
      <c r="F1297" s="1">
        <v>88</v>
      </c>
      <c r="G1297" s="44" t="s">
        <v>1852</v>
      </c>
    </row>
    <row r="1298" spans="1:7" x14ac:dyDescent="0.4">
      <c r="A1298" s="45" t="s">
        <v>1197</v>
      </c>
      <c r="B1298" s="32">
        <v>1297</v>
      </c>
      <c r="C1298" s="1" t="s">
        <v>1538</v>
      </c>
      <c r="D1298" s="1" t="s">
        <v>1197</v>
      </c>
      <c r="E1298" s="1" t="s">
        <v>851</v>
      </c>
      <c r="F1298" s="1">
        <v>19</v>
      </c>
      <c r="G1298" s="44" t="s">
        <v>1852</v>
      </c>
    </row>
    <row r="1299" spans="1:7" x14ac:dyDescent="0.4">
      <c r="A1299" s="45" t="s">
        <v>2825</v>
      </c>
      <c r="B1299" s="32">
        <v>1298</v>
      </c>
      <c r="C1299" s="1" t="s">
        <v>2248</v>
      </c>
      <c r="D1299" s="1" t="s">
        <v>2825</v>
      </c>
      <c r="E1299" s="1" t="s">
        <v>175</v>
      </c>
      <c r="F1299" s="1">
        <v>6</v>
      </c>
      <c r="G1299" s="44" t="s">
        <v>1903</v>
      </c>
    </row>
    <row r="1300" spans="1:7" x14ac:dyDescent="0.4">
      <c r="A1300" s="45" t="s">
        <v>891</v>
      </c>
      <c r="B1300" s="32">
        <v>1299</v>
      </c>
      <c r="C1300" s="1" t="s">
        <v>890</v>
      </c>
      <c r="D1300" s="1" t="s">
        <v>891</v>
      </c>
      <c r="E1300" s="1" t="s">
        <v>575</v>
      </c>
      <c r="F1300" s="1">
        <v>32</v>
      </c>
      <c r="G1300" s="44" t="s">
        <v>1852</v>
      </c>
    </row>
    <row r="1301" spans="1:7" x14ac:dyDescent="0.4">
      <c r="A1301" s="45" t="s">
        <v>2840</v>
      </c>
      <c r="B1301" s="32">
        <v>1300</v>
      </c>
      <c r="C1301" s="1" t="s">
        <v>2260</v>
      </c>
      <c r="D1301" s="1" t="s">
        <v>2840</v>
      </c>
      <c r="E1301" s="1" t="s">
        <v>1919</v>
      </c>
      <c r="F1301" s="1">
        <v>9</v>
      </c>
      <c r="G1301" s="44" t="s">
        <v>1918</v>
      </c>
    </row>
    <row r="1302" spans="1:7" x14ac:dyDescent="0.4">
      <c r="A1302" s="45" t="s">
        <v>18</v>
      </c>
      <c r="B1302" s="32">
        <v>1301</v>
      </c>
      <c r="C1302" s="1" t="s">
        <v>17</v>
      </c>
      <c r="D1302" s="1" t="s">
        <v>18</v>
      </c>
      <c r="E1302" s="1" t="s">
        <v>1921</v>
      </c>
      <c r="F1302" s="1">
        <v>9</v>
      </c>
      <c r="G1302" s="44" t="s">
        <v>944</v>
      </c>
    </row>
    <row r="1303" spans="1:7" x14ac:dyDescent="0.4">
      <c r="A1303" s="45" t="s">
        <v>900</v>
      </c>
      <c r="B1303" s="32">
        <v>1302</v>
      </c>
      <c r="C1303" s="1" t="s">
        <v>899</v>
      </c>
      <c r="D1303" s="1" t="s">
        <v>900</v>
      </c>
      <c r="E1303" s="1" t="s">
        <v>21</v>
      </c>
      <c r="F1303" s="1">
        <v>8</v>
      </c>
      <c r="G1303" s="44" t="s">
        <v>1852</v>
      </c>
    </row>
    <row r="1304" spans="1:7" x14ac:dyDescent="0.4">
      <c r="A1304" s="45" t="s">
        <v>319</v>
      </c>
      <c r="B1304" s="32">
        <v>1303</v>
      </c>
      <c r="C1304" s="1" t="s">
        <v>318</v>
      </c>
      <c r="D1304" s="1" t="s">
        <v>319</v>
      </c>
      <c r="E1304" s="1" t="s">
        <v>23</v>
      </c>
      <c r="F1304" s="1">
        <v>14</v>
      </c>
      <c r="G1304" s="44" t="s">
        <v>945</v>
      </c>
    </row>
    <row r="1305" spans="1:7" x14ac:dyDescent="0.4">
      <c r="A1305" s="45" t="s">
        <v>1241</v>
      </c>
      <c r="B1305" s="32">
        <v>1304</v>
      </c>
      <c r="C1305" s="1" t="s">
        <v>1582</v>
      </c>
      <c r="D1305" s="1" t="s">
        <v>1241</v>
      </c>
      <c r="E1305" s="1" t="s">
        <v>1937</v>
      </c>
      <c r="F1305" s="1">
        <v>1</v>
      </c>
      <c r="G1305" s="44" t="s">
        <v>950</v>
      </c>
    </row>
    <row r="1306" spans="1:7" x14ac:dyDescent="0.4">
      <c r="A1306" s="45" t="s">
        <v>1244</v>
      </c>
      <c r="B1306" s="32">
        <v>1305</v>
      </c>
      <c r="C1306" s="1" t="s">
        <v>1585</v>
      </c>
      <c r="D1306" s="1" t="s">
        <v>1244</v>
      </c>
      <c r="E1306" s="1" t="s">
        <v>23</v>
      </c>
      <c r="F1306" s="1">
        <v>12</v>
      </c>
      <c r="G1306" s="44" t="s">
        <v>945</v>
      </c>
    </row>
    <row r="1307" spans="1:7" x14ac:dyDescent="0.4">
      <c r="A1307" s="45" t="s">
        <v>186</v>
      </c>
      <c r="B1307" s="32">
        <v>1306</v>
      </c>
      <c r="C1307" s="1" t="s">
        <v>185</v>
      </c>
      <c r="D1307" s="1" t="s">
        <v>186</v>
      </c>
      <c r="E1307" s="1" t="s">
        <v>1946</v>
      </c>
      <c r="F1307" s="1">
        <v>10</v>
      </c>
      <c r="G1307" s="44" t="s">
        <v>945</v>
      </c>
    </row>
    <row r="1308" spans="1:7" x14ac:dyDescent="0.4">
      <c r="A1308" s="45" t="s">
        <v>1257</v>
      </c>
      <c r="B1308" s="32">
        <v>1307</v>
      </c>
      <c r="C1308" s="1" t="s">
        <v>1598</v>
      </c>
      <c r="D1308" s="1" t="s">
        <v>1257</v>
      </c>
      <c r="E1308" s="1" t="s">
        <v>1949</v>
      </c>
      <c r="F1308" s="1">
        <v>16</v>
      </c>
      <c r="G1308" s="44" t="s">
        <v>947</v>
      </c>
    </row>
    <row r="1309" spans="1:7" x14ac:dyDescent="0.4">
      <c r="A1309" s="45" t="s">
        <v>1049</v>
      </c>
      <c r="B1309" s="32">
        <v>1308</v>
      </c>
      <c r="C1309" s="1" t="s">
        <v>1048</v>
      </c>
      <c r="D1309" s="1" t="s">
        <v>1049</v>
      </c>
      <c r="E1309" s="1" t="s">
        <v>962</v>
      </c>
      <c r="F1309" s="1">
        <v>7</v>
      </c>
      <c r="G1309" s="44" t="s">
        <v>1827</v>
      </c>
    </row>
    <row r="1310" spans="1:7" x14ac:dyDescent="0.4">
      <c r="A1310" s="45" t="s">
        <v>470</v>
      </c>
      <c r="B1310" s="32">
        <v>1309</v>
      </c>
      <c r="C1310" s="1" t="s">
        <v>469</v>
      </c>
      <c r="D1310" s="1" t="s">
        <v>470</v>
      </c>
      <c r="E1310" s="1" t="s">
        <v>1953</v>
      </c>
      <c r="F1310" s="1">
        <v>4</v>
      </c>
      <c r="G1310" s="44" t="s">
        <v>947</v>
      </c>
    </row>
    <row r="1311" spans="1:7" x14ac:dyDescent="0.4">
      <c r="A1311" s="45" t="s">
        <v>257</v>
      </c>
      <c r="B1311" s="32">
        <v>1310</v>
      </c>
      <c r="C1311" s="1" t="s">
        <v>256</v>
      </c>
      <c r="D1311" s="1" t="s">
        <v>257</v>
      </c>
      <c r="E1311" s="1" t="s">
        <v>258</v>
      </c>
      <c r="F1311" s="1">
        <v>31</v>
      </c>
      <c r="G1311" s="44" t="s">
        <v>945</v>
      </c>
    </row>
    <row r="1312" spans="1:7" x14ac:dyDescent="0.4">
      <c r="A1312" s="45" t="s">
        <v>1260</v>
      </c>
      <c r="B1312" s="32">
        <v>1311</v>
      </c>
      <c r="C1312" s="1" t="s">
        <v>1601</v>
      </c>
      <c r="D1312" s="1" t="s">
        <v>1260</v>
      </c>
      <c r="E1312" s="1" t="s">
        <v>1849</v>
      </c>
      <c r="F1312" s="1">
        <v>2</v>
      </c>
      <c r="G1312" s="44" t="s">
        <v>1813</v>
      </c>
    </row>
    <row r="1313" spans="1:7" x14ac:dyDescent="0.4">
      <c r="A1313" s="45" t="s">
        <v>289</v>
      </c>
      <c r="B1313" s="32">
        <v>1312</v>
      </c>
      <c r="C1313" s="1" t="s">
        <v>288</v>
      </c>
      <c r="D1313" s="1" t="s">
        <v>289</v>
      </c>
      <c r="E1313" s="1" t="s">
        <v>74</v>
      </c>
      <c r="F1313" s="1">
        <v>27</v>
      </c>
      <c r="G1313" s="44" t="s">
        <v>945</v>
      </c>
    </row>
    <row r="1314" spans="1:7" x14ac:dyDescent="0.4">
      <c r="A1314" s="45" t="s">
        <v>229</v>
      </c>
      <c r="B1314" s="32">
        <v>1313</v>
      </c>
      <c r="C1314" s="1" t="s">
        <v>228</v>
      </c>
      <c r="D1314" s="1" t="s">
        <v>229</v>
      </c>
      <c r="E1314" s="1" t="s">
        <v>0</v>
      </c>
      <c r="F1314" s="1">
        <v>7</v>
      </c>
      <c r="G1314" s="44" t="s">
        <v>945</v>
      </c>
    </row>
    <row r="1315" spans="1:7" x14ac:dyDescent="0.4">
      <c r="A1315" s="45" t="s">
        <v>2959</v>
      </c>
      <c r="B1315" s="32">
        <v>1314</v>
      </c>
      <c r="C1315" s="1" t="s">
        <v>2353</v>
      </c>
      <c r="D1315" s="1" t="s">
        <v>2959</v>
      </c>
      <c r="E1315" s="1" t="s">
        <v>74</v>
      </c>
      <c r="F1315" s="1">
        <v>1</v>
      </c>
      <c r="G1315" s="44" t="s">
        <v>1827</v>
      </c>
    </row>
    <row r="1316" spans="1:7" x14ac:dyDescent="0.4">
      <c r="A1316" s="45" t="s">
        <v>2962</v>
      </c>
      <c r="B1316" s="32">
        <v>1315</v>
      </c>
      <c r="C1316" s="1" t="s">
        <v>2355</v>
      </c>
      <c r="D1316" s="1" t="s">
        <v>2962</v>
      </c>
      <c r="E1316" s="1" t="s">
        <v>2963</v>
      </c>
      <c r="F1316" s="1">
        <v>11</v>
      </c>
      <c r="G1316" s="44" t="s">
        <v>944</v>
      </c>
    </row>
    <row r="1317" spans="1:7" x14ac:dyDescent="0.4">
      <c r="A1317" s="45" t="s">
        <v>498</v>
      </c>
      <c r="B1317" s="32">
        <v>1316</v>
      </c>
      <c r="C1317" s="1" t="s">
        <v>497</v>
      </c>
      <c r="D1317" s="1" t="s">
        <v>498</v>
      </c>
      <c r="E1317" s="1" t="s">
        <v>1969</v>
      </c>
      <c r="F1317" s="1">
        <v>5</v>
      </c>
      <c r="G1317" s="44" t="s">
        <v>948</v>
      </c>
    </row>
    <row r="1318" spans="1:7" x14ac:dyDescent="0.4">
      <c r="A1318" s="45" t="s">
        <v>3059</v>
      </c>
      <c r="B1318" s="32">
        <v>1317</v>
      </c>
      <c r="C1318" s="1" t="s">
        <v>2416</v>
      </c>
      <c r="D1318" s="1" t="s">
        <v>3059</v>
      </c>
      <c r="E1318" s="1" t="s">
        <v>3060</v>
      </c>
      <c r="F1318" s="1">
        <v>1</v>
      </c>
      <c r="G1318" s="44" t="s">
        <v>946</v>
      </c>
    </row>
    <row r="1319" spans="1:7" x14ac:dyDescent="0.4">
      <c r="A1319" s="45" t="s">
        <v>1312</v>
      </c>
      <c r="B1319" s="32">
        <v>1318</v>
      </c>
      <c r="C1319" s="1" t="s">
        <v>1653</v>
      </c>
      <c r="D1319" s="1" t="s">
        <v>1312</v>
      </c>
      <c r="E1319" s="1" t="s">
        <v>74</v>
      </c>
      <c r="F1319" s="1">
        <v>18</v>
      </c>
      <c r="G1319" s="44" t="s">
        <v>946</v>
      </c>
    </row>
    <row r="1320" spans="1:7" x14ac:dyDescent="0.4">
      <c r="A1320" s="45" t="s">
        <v>369</v>
      </c>
      <c r="B1320" s="32">
        <v>1319</v>
      </c>
      <c r="C1320" s="1" t="s">
        <v>368</v>
      </c>
      <c r="D1320" s="1" t="s">
        <v>369</v>
      </c>
      <c r="E1320" s="1" t="s">
        <v>74</v>
      </c>
      <c r="F1320" s="1">
        <v>28</v>
      </c>
      <c r="G1320" s="44" t="s">
        <v>946</v>
      </c>
    </row>
    <row r="1321" spans="1:7" x14ac:dyDescent="0.4">
      <c r="A1321" s="45" t="s">
        <v>1316</v>
      </c>
      <c r="B1321" s="32">
        <v>1320</v>
      </c>
      <c r="C1321" s="1" t="s">
        <v>1657</v>
      </c>
      <c r="D1321" s="1" t="s">
        <v>1316</v>
      </c>
      <c r="E1321" s="1" t="s">
        <v>23</v>
      </c>
      <c r="F1321" s="1">
        <v>10</v>
      </c>
      <c r="G1321" s="44" t="s">
        <v>1827</v>
      </c>
    </row>
    <row r="1322" spans="1:7" x14ac:dyDescent="0.4">
      <c r="A1322" s="45" t="s">
        <v>1067</v>
      </c>
      <c r="B1322" s="32">
        <v>1321</v>
      </c>
      <c r="C1322" s="1" t="s">
        <v>1066</v>
      </c>
      <c r="D1322" s="1" t="s">
        <v>1067</v>
      </c>
      <c r="E1322" s="1" t="s">
        <v>1985</v>
      </c>
      <c r="F1322" s="1">
        <v>3</v>
      </c>
      <c r="G1322" s="44" t="s">
        <v>954</v>
      </c>
    </row>
    <row r="1323" spans="1:7" x14ac:dyDescent="0.4">
      <c r="A1323" s="45" t="s">
        <v>3088</v>
      </c>
      <c r="B1323" s="32">
        <v>1322</v>
      </c>
      <c r="C1323" s="1" t="s">
        <v>2435</v>
      </c>
      <c r="D1323" s="1" t="s">
        <v>3088</v>
      </c>
      <c r="E1323" s="1" t="s">
        <v>21</v>
      </c>
      <c r="F1323" s="1">
        <v>1</v>
      </c>
      <c r="G1323" s="44" t="s">
        <v>954</v>
      </c>
    </row>
    <row r="1324" spans="1:7" x14ac:dyDescent="0.4">
      <c r="A1324" s="45" t="s">
        <v>1325</v>
      </c>
      <c r="B1324" s="32">
        <v>1323</v>
      </c>
      <c r="C1324" s="1" t="s">
        <v>1666</v>
      </c>
      <c r="D1324" s="1" t="s">
        <v>1325</v>
      </c>
      <c r="E1324" s="1" t="s">
        <v>1999</v>
      </c>
      <c r="F1324" s="1">
        <v>12</v>
      </c>
      <c r="G1324" s="44" t="s">
        <v>1988</v>
      </c>
    </row>
    <row r="1325" spans="1:7" x14ac:dyDescent="0.4">
      <c r="A1325" s="45" t="s">
        <v>3099</v>
      </c>
      <c r="B1325" s="32">
        <v>1324</v>
      </c>
      <c r="C1325" s="1" t="s">
        <v>2445</v>
      </c>
      <c r="D1325" s="1" t="s">
        <v>3099</v>
      </c>
      <c r="E1325" s="1" t="s">
        <v>23</v>
      </c>
      <c r="F1325" s="1">
        <v>1</v>
      </c>
      <c r="G1325" s="44" t="s">
        <v>948</v>
      </c>
    </row>
    <row r="1326" spans="1:7" x14ac:dyDescent="0.4">
      <c r="A1326" s="45" t="s">
        <v>3131</v>
      </c>
      <c r="B1326" s="32">
        <v>1325</v>
      </c>
      <c r="C1326" s="1" t="s">
        <v>2469</v>
      </c>
      <c r="D1326" s="1" t="s">
        <v>3131</v>
      </c>
      <c r="E1326" s="1" t="s">
        <v>74</v>
      </c>
      <c r="F1326" s="1">
        <v>1</v>
      </c>
      <c r="G1326" s="44" t="s">
        <v>952</v>
      </c>
    </row>
    <row r="1327" spans="1:7" x14ac:dyDescent="0.4">
      <c r="A1327" s="45" t="s">
        <v>3389</v>
      </c>
      <c r="B1327" s="32">
        <v>1326</v>
      </c>
      <c r="C1327" s="1" t="s">
        <v>2631</v>
      </c>
      <c r="D1327" s="1" t="s">
        <v>3389</v>
      </c>
      <c r="E1327" s="1" t="s">
        <v>1816</v>
      </c>
      <c r="F1327" s="1">
        <v>43</v>
      </c>
      <c r="G1327" s="44" t="s">
        <v>945</v>
      </c>
    </row>
    <row r="1328" spans="1:7" x14ac:dyDescent="0.4">
      <c r="A1328" s="45" t="s">
        <v>731</v>
      </c>
      <c r="B1328" s="32">
        <v>1327</v>
      </c>
      <c r="C1328" s="1" t="s">
        <v>730</v>
      </c>
      <c r="D1328" s="1" t="s">
        <v>731</v>
      </c>
      <c r="E1328" s="1" t="s">
        <v>2019</v>
      </c>
      <c r="F1328" s="1">
        <v>7</v>
      </c>
      <c r="G1328" s="44" t="s">
        <v>953</v>
      </c>
    </row>
    <row r="1329" spans="1:7" x14ac:dyDescent="0.4">
      <c r="A1329" s="45" t="s">
        <v>3191</v>
      </c>
      <c r="B1329" s="32">
        <v>1328</v>
      </c>
      <c r="C1329" s="1" t="s">
        <v>2504</v>
      </c>
      <c r="D1329" s="1" t="s">
        <v>3191</v>
      </c>
      <c r="E1329" s="1" t="s">
        <v>431</v>
      </c>
      <c r="F1329" s="1">
        <v>2</v>
      </c>
      <c r="G1329" s="44" t="s">
        <v>1815</v>
      </c>
    </row>
    <row r="1330" spans="1:7" x14ac:dyDescent="0.4">
      <c r="A1330" s="45" t="s">
        <v>823</v>
      </c>
      <c r="B1330" s="32">
        <v>1329</v>
      </c>
      <c r="C1330" s="1" t="s">
        <v>822</v>
      </c>
      <c r="D1330" s="1" t="s">
        <v>823</v>
      </c>
      <c r="E1330" s="1" t="s">
        <v>2028</v>
      </c>
      <c r="F1330" s="1">
        <v>10</v>
      </c>
      <c r="G1330" s="44" t="s">
        <v>1856</v>
      </c>
    </row>
    <row r="1331" spans="1:7" x14ac:dyDescent="0.4">
      <c r="A1331" s="45" t="s">
        <v>1362</v>
      </c>
      <c r="B1331" s="32">
        <v>1330</v>
      </c>
      <c r="C1331" s="1" t="s">
        <v>1703</v>
      </c>
      <c r="D1331" s="1" t="s">
        <v>1362</v>
      </c>
      <c r="E1331" s="1" t="s">
        <v>1876</v>
      </c>
      <c r="F1331" s="1">
        <v>5</v>
      </c>
      <c r="G1331" s="44" t="s">
        <v>944</v>
      </c>
    </row>
    <row r="1332" spans="1:7" x14ac:dyDescent="0.4">
      <c r="A1332" s="45" t="s">
        <v>3208</v>
      </c>
      <c r="B1332" s="32">
        <v>1331</v>
      </c>
      <c r="C1332" s="1" t="s">
        <v>2516</v>
      </c>
      <c r="D1332" s="1" t="s">
        <v>3208</v>
      </c>
      <c r="E1332" s="1" t="s">
        <v>3209</v>
      </c>
      <c r="F1332" s="1">
        <v>23</v>
      </c>
      <c r="G1332" s="44" t="s">
        <v>1815</v>
      </c>
    </row>
    <row r="1333" spans="1:7" x14ac:dyDescent="0.4">
      <c r="A1333" s="45" t="s">
        <v>1379</v>
      </c>
      <c r="B1333" s="32">
        <v>1332</v>
      </c>
      <c r="C1333" s="1" t="s">
        <v>1720</v>
      </c>
      <c r="D1333" s="1" t="s">
        <v>1379</v>
      </c>
      <c r="E1333" s="1" t="s">
        <v>2049</v>
      </c>
      <c r="F1333" s="1">
        <v>3</v>
      </c>
      <c r="G1333" s="44" t="s">
        <v>1841</v>
      </c>
    </row>
    <row r="1334" spans="1:7" x14ac:dyDescent="0.4">
      <c r="A1334" s="45" t="s">
        <v>1381</v>
      </c>
      <c r="B1334" s="32">
        <v>1333</v>
      </c>
      <c r="C1334" s="1" t="s">
        <v>1722</v>
      </c>
      <c r="D1334" s="1" t="s">
        <v>1381</v>
      </c>
      <c r="E1334" s="1" t="s">
        <v>2050</v>
      </c>
      <c r="F1334" s="1">
        <v>6</v>
      </c>
      <c r="G1334" s="44" t="s">
        <v>1841</v>
      </c>
    </row>
    <row r="1335" spans="1:7" x14ac:dyDescent="0.4">
      <c r="A1335" s="45" t="s">
        <v>3226</v>
      </c>
      <c r="B1335" s="32">
        <v>1334</v>
      </c>
      <c r="C1335" s="1" t="s">
        <v>2526</v>
      </c>
      <c r="D1335" s="1" t="s">
        <v>3226</v>
      </c>
      <c r="E1335" s="1" t="s">
        <v>3227</v>
      </c>
      <c r="F1335" s="1">
        <v>3</v>
      </c>
      <c r="G1335" s="44" t="s">
        <v>1841</v>
      </c>
    </row>
    <row r="1336" spans="1:7" x14ac:dyDescent="0.4">
      <c r="A1336" s="45" t="s">
        <v>3233</v>
      </c>
      <c r="B1336" s="32">
        <v>1335</v>
      </c>
      <c r="C1336" s="1" t="s">
        <v>2530</v>
      </c>
      <c r="D1336" s="1" t="s">
        <v>3233</v>
      </c>
      <c r="E1336" s="1" t="s">
        <v>3234</v>
      </c>
      <c r="F1336" s="1">
        <v>1</v>
      </c>
      <c r="G1336" s="44" t="s">
        <v>1841</v>
      </c>
    </row>
    <row r="1337" spans="1:7" x14ac:dyDescent="0.4">
      <c r="A1337" s="45" t="s">
        <v>1393</v>
      </c>
      <c r="B1337" s="32">
        <v>1336</v>
      </c>
      <c r="C1337" s="1" t="s">
        <v>1734</v>
      </c>
      <c r="D1337" s="1" t="s">
        <v>1393</v>
      </c>
      <c r="E1337" s="1" t="s">
        <v>2063</v>
      </c>
      <c r="F1337" s="1">
        <v>8</v>
      </c>
      <c r="G1337" s="44" t="s">
        <v>1841</v>
      </c>
    </row>
    <row r="1338" spans="1:7" x14ac:dyDescent="0.4">
      <c r="A1338" s="45" t="s">
        <v>3246</v>
      </c>
      <c r="B1338" s="32">
        <v>1337</v>
      </c>
      <c r="C1338" s="1" t="s">
        <v>2538</v>
      </c>
      <c r="D1338" s="1" t="s">
        <v>3246</v>
      </c>
      <c r="E1338" s="1" t="s">
        <v>530</v>
      </c>
      <c r="F1338" s="1">
        <v>1</v>
      </c>
      <c r="G1338" s="44" t="s">
        <v>1841</v>
      </c>
    </row>
    <row r="1339" spans="1:7" x14ac:dyDescent="0.4">
      <c r="A1339" s="45" t="s">
        <v>1403</v>
      </c>
      <c r="B1339" s="32">
        <v>1338</v>
      </c>
      <c r="C1339" s="1" t="s">
        <v>1744</v>
      </c>
      <c r="D1339" s="1" t="s">
        <v>1403</v>
      </c>
      <c r="E1339" s="1" t="s">
        <v>2072</v>
      </c>
      <c r="F1339" s="1">
        <v>8</v>
      </c>
      <c r="G1339" s="44" t="s">
        <v>1841</v>
      </c>
    </row>
    <row r="1340" spans="1:7" x14ac:dyDescent="0.4">
      <c r="A1340" s="45" t="s">
        <v>3268</v>
      </c>
      <c r="B1340" s="32">
        <v>1339</v>
      </c>
      <c r="C1340" s="1" t="s">
        <v>2552</v>
      </c>
      <c r="D1340" s="1" t="s">
        <v>3268</v>
      </c>
      <c r="E1340" s="1" t="s">
        <v>3269</v>
      </c>
      <c r="F1340" s="1">
        <v>1</v>
      </c>
      <c r="G1340" s="44" t="s">
        <v>1841</v>
      </c>
    </row>
    <row r="1341" spans="1:7" x14ac:dyDescent="0.4">
      <c r="A1341" s="45" t="s">
        <v>3279</v>
      </c>
      <c r="B1341" s="32">
        <v>1340</v>
      </c>
      <c r="C1341" s="1" t="s">
        <v>2558</v>
      </c>
      <c r="D1341" s="1" t="s">
        <v>3279</v>
      </c>
      <c r="E1341" s="1" t="s">
        <v>2086</v>
      </c>
      <c r="F1341" s="1">
        <v>1</v>
      </c>
      <c r="G1341" s="44" t="s">
        <v>1841</v>
      </c>
    </row>
    <row r="1342" spans="1:7" x14ac:dyDescent="0.4">
      <c r="A1342" s="45" t="s">
        <v>1419</v>
      </c>
      <c r="B1342" s="32">
        <v>1341</v>
      </c>
      <c r="C1342" s="1" t="s">
        <v>1760</v>
      </c>
      <c r="D1342" s="1" t="s">
        <v>1419</v>
      </c>
      <c r="E1342" s="1" t="s">
        <v>341</v>
      </c>
      <c r="F1342" s="1">
        <v>12</v>
      </c>
      <c r="G1342" s="44" t="s">
        <v>1988</v>
      </c>
    </row>
    <row r="1343" spans="1:7" x14ac:dyDescent="0.4">
      <c r="A1343" s="45" t="s">
        <v>3327</v>
      </c>
      <c r="B1343" s="32">
        <v>1342</v>
      </c>
      <c r="C1343" s="1" t="s">
        <v>2589</v>
      </c>
      <c r="D1343" s="1" t="s">
        <v>3327</v>
      </c>
      <c r="E1343" s="1" t="s">
        <v>3328</v>
      </c>
      <c r="F1343" s="1">
        <v>8</v>
      </c>
      <c r="G1343" s="44" t="s">
        <v>3399</v>
      </c>
    </row>
    <row r="1344" spans="1:7" x14ac:dyDescent="0.4">
      <c r="A1344" s="45" t="s">
        <v>3333</v>
      </c>
      <c r="B1344" s="32">
        <v>1343</v>
      </c>
      <c r="C1344" s="1" t="s">
        <v>2592</v>
      </c>
      <c r="D1344" s="1" t="s">
        <v>3333</v>
      </c>
      <c r="E1344" s="1" t="s">
        <v>3334</v>
      </c>
      <c r="F1344" s="1">
        <v>2</v>
      </c>
      <c r="G1344" s="44" t="s">
        <v>3399</v>
      </c>
    </row>
    <row r="1345" spans="1:7" x14ac:dyDescent="0.4">
      <c r="A1345" s="45" t="s">
        <v>1442</v>
      </c>
      <c r="B1345" s="32">
        <v>1344</v>
      </c>
      <c r="C1345" s="1" t="s">
        <v>1783</v>
      </c>
      <c r="D1345" s="1" t="s">
        <v>1442</v>
      </c>
      <c r="E1345" s="1" t="s">
        <v>2097</v>
      </c>
      <c r="F1345" s="1">
        <v>12</v>
      </c>
      <c r="G1345" s="44" t="s">
        <v>951</v>
      </c>
    </row>
    <row r="1346" spans="1:7" x14ac:dyDescent="0.4">
      <c r="A1346" s="45" t="s">
        <v>3343</v>
      </c>
      <c r="B1346" s="32">
        <v>1345</v>
      </c>
      <c r="C1346" s="1" t="s">
        <v>2599</v>
      </c>
      <c r="D1346" s="1" t="s">
        <v>3343</v>
      </c>
      <c r="E1346" s="1" t="s">
        <v>3344</v>
      </c>
      <c r="F1346" s="1">
        <v>2</v>
      </c>
      <c r="G1346" s="44" t="s">
        <v>949</v>
      </c>
    </row>
    <row r="1347" spans="1:7" x14ac:dyDescent="0.4">
      <c r="A1347" s="45" t="s">
        <v>3350</v>
      </c>
      <c r="B1347" s="32">
        <v>1346</v>
      </c>
      <c r="C1347" s="1" t="s">
        <v>2604</v>
      </c>
      <c r="D1347" s="1" t="s">
        <v>3350</v>
      </c>
      <c r="E1347" s="1" t="s">
        <v>3351</v>
      </c>
      <c r="F1347" s="1">
        <v>1</v>
      </c>
      <c r="G1347" s="44" t="s">
        <v>949</v>
      </c>
    </row>
    <row r="1348" spans="1:7" x14ac:dyDescent="0.4">
      <c r="A1348" s="45" t="s">
        <v>3359</v>
      </c>
      <c r="B1348" s="32">
        <v>1347</v>
      </c>
      <c r="C1348" s="1" t="s">
        <v>2611</v>
      </c>
      <c r="D1348" s="1" t="s">
        <v>3359</v>
      </c>
      <c r="E1348" s="1" t="s">
        <v>584</v>
      </c>
      <c r="F1348" s="1">
        <v>2</v>
      </c>
      <c r="G1348" s="44" t="s">
        <v>949</v>
      </c>
    </row>
    <row r="1349" spans="1:7" x14ac:dyDescent="0.4">
      <c r="A1349" s="45" t="s">
        <v>3360</v>
      </c>
      <c r="B1349" s="32">
        <v>1348</v>
      </c>
      <c r="C1349" s="1" t="s">
        <v>2612</v>
      </c>
      <c r="D1349" s="1" t="s">
        <v>3360</v>
      </c>
      <c r="E1349" s="1" t="s">
        <v>1877</v>
      </c>
      <c r="F1349" s="1">
        <v>2</v>
      </c>
      <c r="G1349" s="44" t="s">
        <v>1903</v>
      </c>
    </row>
    <row r="1350" spans="1:7" x14ac:dyDescent="0.4">
      <c r="A1350" s="45" t="s">
        <v>1458</v>
      </c>
      <c r="B1350" s="32">
        <v>1349</v>
      </c>
      <c r="C1350" s="1" t="s">
        <v>1800</v>
      </c>
      <c r="D1350" s="1" t="s">
        <v>1458</v>
      </c>
      <c r="E1350" s="1" t="s">
        <v>175</v>
      </c>
      <c r="F1350" s="1">
        <v>3</v>
      </c>
      <c r="G1350" s="44" t="s">
        <v>950</v>
      </c>
    </row>
    <row r="1351" spans="1:7" x14ac:dyDescent="0.4">
      <c r="A1351" s="45" t="s">
        <v>3377</v>
      </c>
      <c r="B1351" s="32">
        <v>1350</v>
      </c>
      <c r="C1351" s="1" t="s">
        <v>2623</v>
      </c>
      <c r="D1351" s="1" t="s">
        <v>3377</v>
      </c>
      <c r="E1351" s="1" t="s">
        <v>3378</v>
      </c>
      <c r="F1351" s="1">
        <v>4</v>
      </c>
      <c r="G1351" s="44" t="s">
        <v>949</v>
      </c>
    </row>
  </sheetData>
  <sheetProtection autoFilter="0"/>
  <autoFilter ref="A1:G1351" xr:uid="{00000000-0009-0000-0000-000001000000}"/>
  <phoneticPr fontId="1"/>
  <pageMargins left="0.7" right="0.7" top="0.75" bottom="0.75" header="0.3" footer="0.3"/>
  <pageSetup paperSize="9"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05"/>
  <sheetViews>
    <sheetView zoomScale="85" zoomScaleNormal="85" workbookViewId="0">
      <pane ySplit="5" topLeftCell="A6" activePane="bottomLeft" state="frozen"/>
      <selection pane="bottomLeft" activeCell="E16" sqref="E16"/>
    </sheetView>
  </sheetViews>
  <sheetFormatPr defaultRowHeight="18.75" x14ac:dyDescent="0.4"/>
  <cols>
    <col min="1" max="1" width="4.125" style="14" customWidth="1"/>
    <col min="2" max="2" width="23.375" style="12" customWidth="1"/>
    <col min="3" max="3" width="2.125" customWidth="1"/>
    <col min="4" max="5" width="23.375" customWidth="1"/>
    <col min="6" max="6" width="13.5" customWidth="1"/>
    <col min="7" max="7" width="23.5" customWidth="1"/>
    <col min="9" max="9" width="4.125" style="14" customWidth="1"/>
    <col min="10" max="10" width="23.375" style="12" customWidth="1"/>
    <col min="11" max="11" width="2.125" customWidth="1"/>
    <col min="12" max="13" width="23.375" customWidth="1"/>
    <col min="14" max="14" width="13.5" customWidth="1"/>
    <col min="15" max="15" width="23.5" customWidth="1"/>
  </cols>
  <sheetData>
    <row r="1" spans="1:15" ht="21" x14ac:dyDescent="0.4">
      <c r="A1" s="13" t="s">
        <v>3446</v>
      </c>
      <c r="I1" s="13"/>
    </row>
    <row r="3" spans="1:15" s="40" customFormat="1" ht="18.75" customHeight="1" x14ac:dyDescent="0.35">
      <c r="A3" s="38" t="s">
        <v>1125</v>
      </c>
      <c r="B3" s="39"/>
      <c r="I3" s="38" t="s">
        <v>1126</v>
      </c>
      <c r="J3" s="41"/>
      <c r="K3" s="37"/>
      <c r="L3" s="37"/>
      <c r="M3" s="37"/>
      <c r="N3" s="37"/>
      <c r="O3" s="37"/>
    </row>
    <row r="4" spans="1:15" s="23" customFormat="1" ht="20.25" customHeight="1" x14ac:dyDescent="0.4">
      <c r="A4" s="21" t="s">
        <v>1124</v>
      </c>
      <c r="B4" s="22"/>
      <c r="D4" s="16" t="s">
        <v>1119</v>
      </c>
      <c r="E4" s="20"/>
      <c r="F4" s="20"/>
      <c r="G4" s="26"/>
      <c r="I4" s="21" t="s">
        <v>1124</v>
      </c>
      <c r="J4" s="22"/>
      <c r="L4" s="16" t="s">
        <v>1119</v>
      </c>
      <c r="M4" s="20"/>
      <c r="N4" s="20"/>
      <c r="O4" s="26"/>
    </row>
    <row r="5" spans="1:15" s="15" customFormat="1" ht="27.75" thickBot="1" x14ac:dyDescent="0.45">
      <c r="A5" s="17" t="s">
        <v>1120</v>
      </c>
      <c r="B5" s="19" t="s">
        <v>1121</v>
      </c>
      <c r="D5" s="24" t="s">
        <v>1122</v>
      </c>
      <c r="E5" s="24" t="s">
        <v>955</v>
      </c>
      <c r="F5" s="28" t="s">
        <v>2117</v>
      </c>
      <c r="G5" s="27" t="s">
        <v>956</v>
      </c>
      <c r="I5" s="17" t="s">
        <v>1120</v>
      </c>
      <c r="J5" s="19" t="s">
        <v>1127</v>
      </c>
      <c r="L5" s="24" t="s">
        <v>1116</v>
      </c>
      <c r="M5" s="24" t="s">
        <v>955</v>
      </c>
      <c r="N5" s="28" t="s">
        <v>2117</v>
      </c>
      <c r="O5" s="27" t="s">
        <v>956</v>
      </c>
    </row>
    <row r="6" spans="1:15" ht="19.5" thickTop="1" x14ac:dyDescent="0.4">
      <c r="A6" s="18">
        <v>1</v>
      </c>
      <c r="B6" s="25"/>
      <c r="D6" s="29" t="str">
        <f>IFERROR(IF($B6="","",VLOOKUP($B6,'生産管理(修理・短)'!$A:$C,3,FALSE)),"該当DATAなし")</f>
        <v/>
      </c>
      <c r="E6" s="29" t="str">
        <f>IFERROR(IF($B6="","",VLOOKUP($B6,'生産管理(修理・短)'!$A:$E,5,FALSE)),"該当DATAなし")</f>
        <v/>
      </c>
      <c r="F6" s="29" t="str">
        <f>IFERROR(IF($B6="","",VLOOKUP($B6,'生産管理(修理・短)'!$A:$F,6,FALSE)),"該当DATAなし")</f>
        <v/>
      </c>
      <c r="G6" s="35" t="str">
        <f>IFERROR(IF($B6="","",VLOOKUP($B6,'生産管理(修理・短)'!$A:$G,7,FALSE)),"該当DATAなし")</f>
        <v/>
      </c>
      <c r="I6" s="18">
        <v>1</v>
      </c>
      <c r="J6" s="25"/>
      <c r="L6" s="29" t="str">
        <f>IFERROR(IF($J6="","",VLOOKUP($J6,'生産管理(修理・短)'!$C:$D,2,FALSE)),"該当DATAなし")</f>
        <v/>
      </c>
      <c r="M6" s="29" t="str">
        <f>IFERROR(IF($J6="","",VLOOKUP($J6,'生産管理(修理・短)'!$C:$E,3,FALSE)),"該当DATAなし")</f>
        <v/>
      </c>
      <c r="N6" s="29" t="str">
        <f>IFERROR(IF($J6="","",VLOOKUP($J6,'生産管理(修理・短)'!$C:$F,4,FALSE)),"該当DATAなし")</f>
        <v/>
      </c>
      <c r="O6" s="35" t="str">
        <f>IFERROR(IF($J6="","",VLOOKUP($J6,'生産管理(修理・短)'!$C:$G,5,FALSE)),"該当DATAなし")</f>
        <v/>
      </c>
    </row>
    <row r="7" spans="1:15" x14ac:dyDescent="0.4">
      <c r="A7" s="18">
        <v>2</v>
      </c>
      <c r="B7" s="25"/>
      <c r="D7" s="1" t="str">
        <f>IFERROR(IF($B7="","",VLOOKUP($B7,'生産管理(修理・短)'!$A:$C,3,FALSE)),"該当DATAなし")</f>
        <v/>
      </c>
      <c r="E7" s="1" t="str">
        <f>IFERROR(IF($B7="","",VLOOKUP($B7,'生産管理(修理・短)'!$A:$E,5,FALSE)),"該当DATAなし")</f>
        <v/>
      </c>
      <c r="F7" s="1" t="str">
        <f>IFERROR(IF($B7="","",VLOOKUP($B7,'生産管理(修理・短)'!$A:$F,6,FALSE)),"該当DATAなし")</f>
        <v/>
      </c>
      <c r="G7" s="36" t="str">
        <f>IFERROR(IF($B7="","",VLOOKUP($B7,'生産管理(修理・短)'!$A:$G,7,FALSE)),"該当DATAなし")</f>
        <v/>
      </c>
      <c r="I7" s="18">
        <v>2</v>
      </c>
      <c r="J7" s="25"/>
      <c r="L7" s="1" t="str">
        <f>IFERROR(IF($J7="","",VLOOKUP($J7,'生産管理(修理・短)'!$C:$D,2,FALSE)),"該当DATAなし")</f>
        <v/>
      </c>
      <c r="M7" s="1" t="str">
        <f>IFERROR(IF($J7="","",VLOOKUP($J7,'生産管理(修理・短)'!$C:$E,3,FALSE)),"該当DATAなし")</f>
        <v/>
      </c>
      <c r="N7" s="1" t="str">
        <f>IFERROR(IF($J7="","",VLOOKUP($J7,'生産管理(修理・短)'!$C:$F,4,FALSE)),"該当DATAなし")</f>
        <v/>
      </c>
      <c r="O7" s="36" t="str">
        <f>IFERROR(IF($J7="","",VLOOKUP($J7,'生産管理(修理・短)'!$C:$G,5,FALSE)),"該当DATAなし")</f>
        <v/>
      </c>
    </row>
    <row r="8" spans="1:15" x14ac:dyDescent="0.4">
      <c r="A8" s="18">
        <v>3</v>
      </c>
      <c r="B8" s="25"/>
      <c r="D8" s="1" t="str">
        <f>IFERROR(IF($B8="","",VLOOKUP($B8,'生産管理(修理・短)'!$A:$C,3,FALSE)),"該当DATAなし")</f>
        <v/>
      </c>
      <c r="E8" s="1" t="str">
        <f>IFERROR(IF($B8="","",VLOOKUP($B8,'生産管理(修理・短)'!$A:$E,5,FALSE)),"該当DATAなし")</f>
        <v/>
      </c>
      <c r="F8" s="1" t="str">
        <f>IFERROR(IF($B8="","",VLOOKUP($B8,'生産管理(修理・短)'!$A:$F,6,FALSE)),"該当DATAなし")</f>
        <v/>
      </c>
      <c r="G8" s="36" t="str">
        <f>IFERROR(IF($B8="","",VLOOKUP($B8,'生産管理(修理・短)'!$A:$G,7,FALSE)),"該当DATAなし")</f>
        <v/>
      </c>
      <c r="I8" s="18">
        <v>3</v>
      </c>
      <c r="J8" s="25"/>
      <c r="L8" s="1" t="str">
        <f>IFERROR(IF($J8="","",VLOOKUP($J8,'生産管理(修理・短)'!$C:$D,2,FALSE)),"該当DATAなし")</f>
        <v/>
      </c>
      <c r="M8" s="1" t="str">
        <f>IFERROR(IF($J8="","",VLOOKUP($J8,'生産管理(修理・短)'!$C:$E,3,FALSE)),"該当DATAなし")</f>
        <v/>
      </c>
      <c r="N8" s="1" t="str">
        <f>IFERROR(IF($J8="","",VLOOKUP($J8,'生産管理(修理・短)'!$C:$F,4,FALSE)),"該当DATAなし")</f>
        <v/>
      </c>
      <c r="O8" s="36" t="str">
        <f>IFERROR(IF($J8="","",VLOOKUP($J8,'生産管理(修理・短)'!$C:$G,5,FALSE)),"該当DATAなし")</f>
        <v/>
      </c>
    </row>
    <row r="9" spans="1:15" x14ac:dyDescent="0.4">
      <c r="A9" s="18">
        <v>4</v>
      </c>
      <c r="B9" s="25"/>
      <c r="D9" s="1" t="str">
        <f>IFERROR(IF($B9="","",VLOOKUP($B9,'生産管理(修理・短)'!$A:$C,3,FALSE)),"該当DATAなし")</f>
        <v/>
      </c>
      <c r="E9" s="1" t="str">
        <f>IFERROR(IF($B9="","",VLOOKUP($B9,'生産管理(修理・短)'!$A:$E,5,FALSE)),"該当DATAなし")</f>
        <v/>
      </c>
      <c r="F9" s="1" t="str">
        <f>IFERROR(IF($B9="","",VLOOKUP($B9,'生産管理(修理・短)'!$A:$F,6,FALSE)),"該当DATAなし")</f>
        <v/>
      </c>
      <c r="G9" s="36" t="str">
        <f>IFERROR(IF($B9="","",VLOOKUP($B9,'生産管理(修理・短)'!$A:$G,7,FALSE)),"該当DATAなし")</f>
        <v/>
      </c>
      <c r="I9" s="18">
        <v>4</v>
      </c>
      <c r="J9" s="25"/>
      <c r="L9" s="1" t="str">
        <f>IFERROR(IF($J9="","",VLOOKUP($J9,'生産管理(修理・短)'!$C:$D,2,FALSE)),"該当DATAなし")</f>
        <v/>
      </c>
      <c r="M9" s="1" t="str">
        <f>IFERROR(IF($J9="","",VLOOKUP($J9,'生産管理(修理・短)'!$C:$E,3,FALSE)),"該当DATAなし")</f>
        <v/>
      </c>
      <c r="N9" s="1" t="str">
        <f>IFERROR(IF($J9="","",VLOOKUP($J9,'生産管理(修理・短)'!$C:$F,4,FALSE)),"該当DATAなし")</f>
        <v/>
      </c>
      <c r="O9" s="36" t="str">
        <f>IFERROR(IF($J9="","",VLOOKUP($J9,'生産管理(修理・短)'!$C:$G,5,FALSE)),"該当DATAなし")</f>
        <v/>
      </c>
    </row>
    <row r="10" spans="1:15" x14ac:dyDescent="0.4">
      <c r="A10" s="18">
        <v>5</v>
      </c>
      <c r="B10" s="25"/>
      <c r="D10" s="1" t="str">
        <f>IFERROR(IF($B10="","",VLOOKUP($B10,'生産管理(修理・短)'!$A:$C,3,FALSE)),"該当DATAなし")</f>
        <v/>
      </c>
      <c r="E10" s="1" t="str">
        <f>IFERROR(IF($B10="","",VLOOKUP($B10,'生産管理(修理・短)'!$A:$E,5,FALSE)),"該当DATAなし")</f>
        <v/>
      </c>
      <c r="F10" s="1" t="str">
        <f>IFERROR(IF($B10="","",VLOOKUP($B10,'生産管理(修理・短)'!$A:$F,6,FALSE)),"該当DATAなし")</f>
        <v/>
      </c>
      <c r="G10" s="36" t="str">
        <f>IFERROR(IF($B10="","",VLOOKUP($B10,'生産管理(修理・短)'!$A:$G,7,FALSE)),"該当DATAなし")</f>
        <v/>
      </c>
      <c r="I10" s="18">
        <v>5</v>
      </c>
      <c r="J10" s="25"/>
      <c r="L10" s="1" t="str">
        <f>IFERROR(IF($J10="","",VLOOKUP($J10,'生産管理(修理・短)'!$C:$D,2,FALSE)),"該当DATAなし")</f>
        <v/>
      </c>
      <c r="M10" s="1" t="str">
        <f>IFERROR(IF($J10="","",VLOOKUP($J10,'生産管理(修理・短)'!$C:$E,3,FALSE)),"該当DATAなし")</f>
        <v/>
      </c>
      <c r="N10" s="1" t="str">
        <f>IFERROR(IF($J10="","",VLOOKUP($J10,'生産管理(修理・短)'!$C:$F,4,FALSE)),"該当DATAなし")</f>
        <v/>
      </c>
      <c r="O10" s="36" t="str">
        <f>IFERROR(IF($J10="","",VLOOKUP($J10,'生産管理(修理・短)'!$C:$G,5,FALSE)),"該当DATAなし")</f>
        <v/>
      </c>
    </row>
    <row r="11" spans="1:15" x14ac:dyDescent="0.4">
      <c r="A11" s="18">
        <v>6</v>
      </c>
      <c r="B11" s="25"/>
      <c r="D11" s="1" t="str">
        <f>IFERROR(IF($B11="","",VLOOKUP($B11,'生産管理(修理・短)'!$A:$C,3,FALSE)),"該当DATAなし")</f>
        <v/>
      </c>
      <c r="E11" s="1" t="str">
        <f>IFERROR(IF($B11="","",VLOOKUP($B11,'生産管理(修理・短)'!$A:$E,5,FALSE)),"該当DATAなし")</f>
        <v/>
      </c>
      <c r="F11" s="1" t="str">
        <f>IFERROR(IF($B11="","",VLOOKUP($B11,'生産管理(修理・短)'!$A:$F,6,FALSE)),"該当DATAなし")</f>
        <v/>
      </c>
      <c r="G11" s="36" t="str">
        <f>IFERROR(IF($B11="","",VLOOKUP($B11,'生産管理(修理・短)'!$A:$G,7,FALSE)),"該当DATAなし")</f>
        <v/>
      </c>
      <c r="I11" s="18">
        <v>6</v>
      </c>
      <c r="J11" s="25"/>
      <c r="L11" s="1" t="str">
        <f>IFERROR(IF($J11="","",VLOOKUP($J11,'生産管理(修理・短)'!$C:$D,2,FALSE)),"該当DATAなし")</f>
        <v/>
      </c>
      <c r="M11" s="1" t="str">
        <f>IFERROR(IF($J11="","",VLOOKUP($J11,'生産管理(修理・短)'!$C:$E,3,FALSE)),"該当DATAなし")</f>
        <v/>
      </c>
      <c r="N11" s="1" t="str">
        <f>IFERROR(IF($J11="","",VLOOKUP($J11,'生産管理(修理・短)'!$C:$F,4,FALSE)),"該当DATAなし")</f>
        <v/>
      </c>
      <c r="O11" s="36" t="str">
        <f>IFERROR(IF($J11="","",VLOOKUP($J11,'生産管理(修理・短)'!$C:$G,5,FALSE)),"該当DATAなし")</f>
        <v/>
      </c>
    </row>
    <row r="12" spans="1:15" x14ac:dyDescent="0.4">
      <c r="A12" s="18">
        <v>7</v>
      </c>
      <c r="B12" s="25"/>
      <c r="D12" s="1" t="str">
        <f>IFERROR(IF($B12="","",VLOOKUP($B12,'生産管理(修理・短)'!$A:$C,3,FALSE)),"該当DATAなし")</f>
        <v/>
      </c>
      <c r="E12" s="1" t="str">
        <f>IFERROR(IF($B12="","",VLOOKUP($B12,'生産管理(修理・短)'!$A:$E,5,FALSE)),"該当DATAなし")</f>
        <v/>
      </c>
      <c r="F12" s="1" t="str">
        <f>IFERROR(IF($B12="","",VLOOKUP($B12,'生産管理(修理・短)'!$A:$F,6,FALSE)),"該当DATAなし")</f>
        <v/>
      </c>
      <c r="G12" s="36" t="str">
        <f>IFERROR(IF($B12="","",VLOOKUP($B12,'生産管理(修理・短)'!$A:$G,7,FALSE)),"該当DATAなし")</f>
        <v/>
      </c>
      <c r="I12" s="18">
        <v>7</v>
      </c>
      <c r="J12" s="25"/>
      <c r="L12" s="1" t="str">
        <f>IFERROR(IF($J12="","",VLOOKUP($J12,'生産管理(修理・短)'!$C:$D,2,FALSE)),"該当DATAなし")</f>
        <v/>
      </c>
      <c r="M12" s="1" t="str">
        <f>IFERROR(IF($J12="","",VLOOKUP($J12,'生産管理(修理・短)'!$C:$E,3,FALSE)),"該当DATAなし")</f>
        <v/>
      </c>
      <c r="N12" s="1" t="str">
        <f>IFERROR(IF($J12="","",VLOOKUP($J12,'生産管理(修理・短)'!$C:$F,4,FALSE)),"該当DATAなし")</f>
        <v/>
      </c>
      <c r="O12" s="36" t="str">
        <f>IFERROR(IF($J12="","",VLOOKUP($J12,'生産管理(修理・短)'!$C:$G,5,FALSE)),"該当DATAなし")</f>
        <v/>
      </c>
    </row>
    <row r="13" spans="1:15" x14ac:dyDescent="0.4">
      <c r="A13" s="18">
        <v>8</v>
      </c>
      <c r="B13" s="25"/>
      <c r="D13" s="1" t="str">
        <f>IFERROR(IF($B13="","",VLOOKUP($B13,'生産管理(修理・短)'!$A:$C,3,FALSE)),"該当DATAなし")</f>
        <v/>
      </c>
      <c r="E13" s="1" t="str">
        <f>IFERROR(IF($B13="","",VLOOKUP($B13,'生産管理(修理・短)'!$A:$E,5,FALSE)),"該当DATAなし")</f>
        <v/>
      </c>
      <c r="F13" s="1" t="str">
        <f>IFERROR(IF($B13="","",VLOOKUP($B13,'生産管理(修理・短)'!$A:$F,6,FALSE)),"該当DATAなし")</f>
        <v/>
      </c>
      <c r="G13" s="36" t="str">
        <f>IFERROR(IF($B13="","",VLOOKUP($B13,'生産管理(修理・短)'!$A:$G,7,FALSE)),"該当DATAなし")</f>
        <v/>
      </c>
      <c r="I13" s="18">
        <v>8</v>
      </c>
      <c r="J13" s="25"/>
      <c r="L13" s="1" t="str">
        <f>IFERROR(IF($J13="","",VLOOKUP($J13,'生産管理(修理・短)'!$C:$D,2,FALSE)),"該当DATAなし")</f>
        <v/>
      </c>
      <c r="M13" s="1" t="str">
        <f>IFERROR(IF($J13="","",VLOOKUP($J13,'生産管理(修理・短)'!$C:$E,3,FALSE)),"該当DATAなし")</f>
        <v/>
      </c>
      <c r="N13" s="1" t="str">
        <f>IFERROR(IF($J13="","",VLOOKUP($J13,'生産管理(修理・短)'!$C:$F,4,FALSE)),"該当DATAなし")</f>
        <v/>
      </c>
      <c r="O13" s="36" t="str">
        <f>IFERROR(IF($J13="","",VLOOKUP($J13,'生産管理(修理・短)'!$C:$G,5,FALSE)),"該当DATAなし")</f>
        <v/>
      </c>
    </row>
    <row r="14" spans="1:15" x14ac:dyDescent="0.4">
      <c r="A14" s="18">
        <v>9</v>
      </c>
      <c r="B14" s="25"/>
      <c r="D14" s="1" t="str">
        <f>IFERROR(IF($B14="","",VLOOKUP($B14,'生産管理(修理・短)'!$A:$C,3,FALSE)),"該当DATAなし")</f>
        <v/>
      </c>
      <c r="E14" s="1" t="str">
        <f>IFERROR(IF($B14="","",VLOOKUP($B14,'生産管理(修理・短)'!$A:$E,5,FALSE)),"該当DATAなし")</f>
        <v/>
      </c>
      <c r="F14" s="1" t="str">
        <f>IFERROR(IF($B14="","",VLOOKUP($B14,'生産管理(修理・短)'!$A:$F,6,FALSE)),"該当DATAなし")</f>
        <v/>
      </c>
      <c r="G14" s="36" t="str">
        <f>IFERROR(IF($B14="","",VLOOKUP($B14,'生産管理(修理・短)'!$A:$G,7,FALSE)),"該当DATAなし")</f>
        <v/>
      </c>
      <c r="I14" s="18">
        <v>9</v>
      </c>
      <c r="J14" s="25"/>
      <c r="L14" s="1" t="str">
        <f>IFERROR(IF($J14="","",VLOOKUP($J14,'生産管理(修理・短)'!$C:$D,2,FALSE)),"該当DATAなし")</f>
        <v/>
      </c>
      <c r="M14" s="1" t="str">
        <f>IFERROR(IF($J14="","",VLOOKUP($J14,'生産管理(修理・短)'!$C:$E,3,FALSE)),"該当DATAなし")</f>
        <v/>
      </c>
      <c r="N14" s="1" t="str">
        <f>IFERROR(IF($J14="","",VLOOKUP($J14,'生産管理(修理・短)'!$C:$F,4,FALSE)),"該当DATAなし")</f>
        <v/>
      </c>
      <c r="O14" s="36" t="str">
        <f>IFERROR(IF($J14="","",VLOOKUP($J14,'生産管理(修理・短)'!$C:$G,5,FALSE)),"該当DATAなし")</f>
        <v/>
      </c>
    </row>
    <row r="15" spans="1:15" x14ac:dyDescent="0.4">
      <c r="A15" s="18">
        <v>10</v>
      </c>
      <c r="B15" s="25"/>
      <c r="D15" s="1" t="str">
        <f>IFERROR(IF($B15="","",VLOOKUP($B15,'生産管理(修理・短)'!$A:$C,3,FALSE)),"該当DATAなし")</f>
        <v/>
      </c>
      <c r="E15" s="1" t="str">
        <f>IFERROR(IF($B15="","",VLOOKUP($B15,'生産管理(修理・短)'!$A:$E,5,FALSE)),"該当DATAなし")</f>
        <v/>
      </c>
      <c r="F15" s="1" t="str">
        <f>IFERROR(IF($B15="","",VLOOKUP($B15,'生産管理(修理・短)'!$A:$F,6,FALSE)),"該当DATAなし")</f>
        <v/>
      </c>
      <c r="G15" s="36" t="str">
        <f>IFERROR(IF($B15="","",VLOOKUP($B15,'生産管理(修理・短)'!$A:$G,7,FALSE)),"該当DATAなし")</f>
        <v/>
      </c>
      <c r="I15" s="18">
        <v>10</v>
      </c>
      <c r="J15" s="25"/>
      <c r="L15" s="1" t="str">
        <f>IFERROR(IF($J15="","",VLOOKUP($J15,'生産管理(修理・短)'!$C:$D,2,FALSE)),"該当DATAなし")</f>
        <v/>
      </c>
      <c r="M15" s="1" t="str">
        <f>IFERROR(IF($J15="","",VLOOKUP($J15,'生産管理(修理・短)'!$C:$E,3,FALSE)),"該当DATAなし")</f>
        <v/>
      </c>
      <c r="N15" s="1" t="str">
        <f>IFERROR(IF($J15="","",VLOOKUP($J15,'生産管理(修理・短)'!$C:$F,4,FALSE)),"該当DATAなし")</f>
        <v/>
      </c>
      <c r="O15" s="36" t="str">
        <f>IFERROR(IF($J15="","",VLOOKUP($J15,'生産管理(修理・短)'!$C:$G,5,FALSE)),"該当DATAなし")</f>
        <v/>
      </c>
    </row>
    <row r="16" spans="1:15" x14ac:dyDescent="0.4">
      <c r="A16" s="18">
        <v>11</v>
      </c>
      <c r="B16" s="25"/>
      <c r="D16" s="1" t="str">
        <f>IFERROR(IF($B16="","",VLOOKUP($B16,'生産管理(修理・短)'!$A:$C,3,FALSE)),"該当DATAなし")</f>
        <v/>
      </c>
      <c r="E16" s="1" t="str">
        <f>IFERROR(IF($B16="","",VLOOKUP($B16,'生産管理(修理・短)'!$A:$E,5,FALSE)),"該当DATAなし")</f>
        <v/>
      </c>
      <c r="F16" s="1" t="str">
        <f>IFERROR(IF($B16="","",VLOOKUP($B16,'生産管理(修理・短)'!$A:$F,6,FALSE)),"該当DATAなし")</f>
        <v/>
      </c>
      <c r="G16" s="36" t="str">
        <f>IFERROR(IF($B16="","",VLOOKUP($B16,'生産管理(修理・短)'!$A:$G,7,FALSE)),"該当DATAなし")</f>
        <v/>
      </c>
      <c r="I16" s="18">
        <v>11</v>
      </c>
      <c r="J16" s="25"/>
      <c r="L16" s="1" t="str">
        <f>IFERROR(IF($J16="","",VLOOKUP($J16,'生産管理(修理・短)'!$C:$D,2,FALSE)),"該当DATAなし")</f>
        <v/>
      </c>
      <c r="M16" s="1" t="str">
        <f>IFERROR(IF($J16="","",VLOOKUP($J16,'生産管理(修理・短)'!$C:$E,3,FALSE)),"該当DATAなし")</f>
        <v/>
      </c>
      <c r="N16" s="1" t="str">
        <f>IFERROR(IF($J16="","",VLOOKUP($J16,'生産管理(修理・短)'!$C:$F,4,FALSE)),"該当DATAなし")</f>
        <v/>
      </c>
      <c r="O16" s="36" t="str">
        <f>IFERROR(IF($J16="","",VLOOKUP($J16,'生産管理(修理・短)'!$C:$G,5,FALSE)),"該当DATAなし")</f>
        <v/>
      </c>
    </row>
    <row r="17" spans="1:15" x14ac:dyDescent="0.4">
      <c r="A17" s="18">
        <v>12</v>
      </c>
      <c r="B17" s="25"/>
      <c r="D17" s="1" t="str">
        <f>IFERROR(IF($B17="","",VLOOKUP($B17,'生産管理(修理・短)'!$A:$C,3,FALSE)),"該当DATAなし")</f>
        <v/>
      </c>
      <c r="E17" s="1" t="str">
        <f>IFERROR(IF($B17="","",VLOOKUP($B17,'生産管理(修理・短)'!$A:$E,5,FALSE)),"該当DATAなし")</f>
        <v/>
      </c>
      <c r="F17" s="1" t="str">
        <f>IFERROR(IF($B17="","",VLOOKUP($B17,'生産管理(修理・短)'!$A:$F,6,FALSE)),"該当DATAなし")</f>
        <v/>
      </c>
      <c r="G17" s="36" t="str">
        <f>IFERROR(IF($B17="","",VLOOKUP($B17,'生産管理(修理・短)'!$A:$G,7,FALSE)),"該当DATAなし")</f>
        <v/>
      </c>
      <c r="I17" s="18">
        <v>12</v>
      </c>
      <c r="J17" s="25"/>
      <c r="L17" s="1" t="str">
        <f>IFERROR(IF($J17="","",VLOOKUP($J17,'生産管理(修理・短)'!$C:$D,2,FALSE)),"該当DATAなし")</f>
        <v/>
      </c>
      <c r="M17" s="1" t="str">
        <f>IFERROR(IF($J17="","",VLOOKUP($J17,'生産管理(修理・短)'!$C:$E,3,FALSE)),"該当DATAなし")</f>
        <v/>
      </c>
      <c r="N17" s="1" t="str">
        <f>IFERROR(IF($J17="","",VLOOKUP($J17,'生産管理(修理・短)'!$C:$F,4,FALSE)),"該当DATAなし")</f>
        <v/>
      </c>
      <c r="O17" s="36" t="str">
        <f>IFERROR(IF($J17="","",VLOOKUP($J17,'生産管理(修理・短)'!$C:$G,5,FALSE)),"該当DATAなし")</f>
        <v/>
      </c>
    </row>
    <row r="18" spans="1:15" x14ac:dyDescent="0.4">
      <c r="A18" s="18">
        <v>13</v>
      </c>
      <c r="B18" s="25"/>
      <c r="D18" s="1" t="str">
        <f>IFERROR(IF($B18="","",VLOOKUP($B18,'生産管理(修理・短)'!$A:$C,3,FALSE)),"該当DATAなし")</f>
        <v/>
      </c>
      <c r="E18" s="1" t="str">
        <f>IFERROR(IF($B18="","",VLOOKUP($B18,'生産管理(修理・短)'!$A:$E,5,FALSE)),"該当DATAなし")</f>
        <v/>
      </c>
      <c r="F18" s="1" t="str">
        <f>IFERROR(IF($B18="","",VLOOKUP($B18,'生産管理(修理・短)'!$A:$F,6,FALSE)),"該当DATAなし")</f>
        <v/>
      </c>
      <c r="G18" s="36" t="str">
        <f>IFERROR(IF($B18="","",VLOOKUP($B18,'生産管理(修理・短)'!$A:$G,7,FALSE)),"該当DATAなし")</f>
        <v/>
      </c>
      <c r="I18" s="18">
        <v>13</v>
      </c>
      <c r="J18" s="25"/>
      <c r="L18" s="1" t="str">
        <f>IFERROR(IF($J18="","",VLOOKUP($J18,'生産管理(修理・短)'!$C:$D,2,FALSE)),"該当DATAなし")</f>
        <v/>
      </c>
      <c r="M18" s="1" t="str">
        <f>IFERROR(IF($J18="","",VLOOKUP($J18,'生産管理(修理・短)'!$C:$E,3,FALSE)),"該当DATAなし")</f>
        <v/>
      </c>
      <c r="N18" s="1" t="str">
        <f>IFERROR(IF($J18="","",VLOOKUP($J18,'生産管理(修理・短)'!$C:$F,4,FALSE)),"該当DATAなし")</f>
        <v/>
      </c>
      <c r="O18" s="36" t="str">
        <f>IFERROR(IF($J18="","",VLOOKUP($J18,'生産管理(修理・短)'!$C:$G,5,FALSE)),"該当DATAなし")</f>
        <v/>
      </c>
    </row>
    <row r="19" spans="1:15" x14ac:dyDescent="0.4">
      <c r="A19" s="18">
        <v>14</v>
      </c>
      <c r="B19" s="25"/>
      <c r="D19" s="1" t="str">
        <f>IFERROR(IF($B19="","",VLOOKUP($B19,'生産管理(修理・短)'!$A:$C,3,FALSE)),"該当DATAなし")</f>
        <v/>
      </c>
      <c r="E19" s="1" t="str">
        <f>IFERROR(IF($B19="","",VLOOKUP($B19,'生産管理(修理・短)'!$A:$E,5,FALSE)),"該当DATAなし")</f>
        <v/>
      </c>
      <c r="F19" s="1" t="str">
        <f>IFERROR(IF($B19="","",VLOOKUP($B19,'生産管理(修理・短)'!$A:$F,6,FALSE)),"該当DATAなし")</f>
        <v/>
      </c>
      <c r="G19" s="36" t="str">
        <f>IFERROR(IF($B19="","",VLOOKUP($B19,'生産管理(修理・短)'!$A:$G,7,FALSE)),"該当DATAなし")</f>
        <v/>
      </c>
      <c r="I19" s="18">
        <v>14</v>
      </c>
      <c r="J19" s="25"/>
      <c r="L19" s="1" t="str">
        <f>IFERROR(IF($J19="","",VLOOKUP($J19,'生産管理(修理・短)'!$C:$D,2,FALSE)),"該当DATAなし")</f>
        <v/>
      </c>
      <c r="M19" s="1" t="str">
        <f>IFERROR(IF($J19="","",VLOOKUP($J19,'生産管理(修理・短)'!$C:$E,3,FALSE)),"該当DATAなし")</f>
        <v/>
      </c>
      <c r="N19" s="1" t="str">
        <f>IFERROR(IF($J19="","",VLOOKUP($J19,'生産管理(修理・短)'!$C:$F,4,FALSE)),"該当DATAなし")</f>
        <v/>
      </c>
      <c r="O19" s="36" t="str">
        <f>IFERROR(IF($J19="","",VLOOKUP($J19,'生産管理(修理・短)'!$C:$G,5,FALSE)),"該当DATAなし")</f>
        <v/>
      </c>
    </row>
    <row r="20" spans="1:15" x14ac:dyDescent="0.4">
      <c r="A20" s="18">
        <v>15</v>
      </c>
      <c r="B20" s="25"/>
      <c r="D20" s="1" t="str">
        <f>IFERROR(IF($B20="","",VLOOKUP($B20,'生産管理(修理・短)'!$A:$C,3,FALSE)),"該当DATAなし")</f>
        <v/>
      </c>
      <c r="E20" s="1" t="str">
        <f>IFERROR(IF($B20="","",VLOOKUP($B20,'生産管理(修理・短)'!$A:$E,5,FALSE)),"該当DATAなし")</f>
        <v/>
      </c>
      <c r="F20" s="1" t="str">
        <f>IFERROR(IF($B20="","",VLOOKUP($B20,'生産管理(修理・短)'!$A:$F,6,FALSE)),"該当DATAなし")</f>
        <v/>
      </c>
      <c r="G20" s="36" t="str">
        <f>IFERROR(IF($B20="","",VLOOKUP($B20,'生産管理(修理・短)'!$A:$G,7,FALSE)),"該当DATAなし")</f>
        <v/>
      </c>
      <c r="I20" s="18">
        <v>15</v>
      </c>
      <c r="J20" s="25"/>
      <c r="L20" s="1" t="str">
        <f>IFERROR(IF($J20="","",VLOOKUP($J20,'生産管理(修理・短)'!$C:$D,2,FALSE)),"該当DATAなし")</f>
        <v/>
      </c>
      <c r="M20" s="1" t="str">
        <f>IFERROR(IF($J20="","",VLOOKUP($J20,'生産管理(修理・短)'!$C:$E,3,FALSE)),"該当DATAなし")</f>
        <v/>
      </c>
      <c r="N20" s="1" t="str">
        <f>IFERROR(IF($J20="","",VLOOKUP($J20,'生産管理(修理・短)'!$C:$F,4,FALSE)),"該当DATAなし")</f>
        <v/>
      </c>
      <c r="O20" s="36" t="str">
        <f>IFERROR(IF($J20="","",VLOOKUP($J20,'生産管理(修理・短)'!$C:$G,5,FALSE)),"該当DATAなし")</f>
        <v/>
      </c>
    </row>
    <row r="21" spans="1:15" x14ac:dyDescent="0.4">
      <c r="A21" s="18">
        <v>16</v>
      </c>
      <c r="B21" s="25"/>
      <c r="D21" s="1" t="str">
        <f>IFERROR(IF($B21="","",VLOOKUP($B21,'生産管理(修理・短)'!$A:$C,3,FALSE)),"該当DATAなし")</f>
        <v/>
      </c>
      <c r="E21" s="1" t="str">
        <f>IFERROR(IF($B21="","",VLOOKUP($B21,'生産管理(修理・短)'!$A:$E,5,FALSE)),"該当DATAなし")</f>
        <v/>
      </c>
      <c r="F21" s="1" t="str">
        <f>IFERROR(IF($B21="","",VLOOKUP($B21,'生産管理(修理・短)'!$A:$F,6,FALSE)),"該当DATAなし")</f>
        <v/>
      </c>
      <c r="G21" s="36" t="str">
        <f>IFERROR(IF($B21="","",VLOOKUP($B21,'生産管理(修理・短)'!$A:$G,7,FALSE)),"該当DATAなし")</f>
        <v/>
      </c>
      <c r="I21" s="18">
        <v>16</v>
      </c>
      <c r="J21" s="25"/>
      <c r="L21" s="1" t="str">
        <f>IFERROR(IF($J21="","",VLOOKUP($J21,'生産管理(修理・短)'!$C:$D,2,FALSE)),"該当DATAなし")</f>
        <v/>
      </c>
      <c r="M21" s="1" t="str">
        <f>IFERROR(IF($J21="","",VLOOKUP($J21,'生産管理(修理・短)'!$C:$E,3,FALSE)),"該当DATAなし")</f>
        <v/>
      </c>
      <c r="N21" s="1" t="str">
        <f>IFERROR(IF($J21="","",VLOOKUP($J21,'生産管理(修理・短)'!$C:$F,4,FALSE)),"該当DATAなし")</f>
        <v/>
      </c>
      <c r="O21" s="36" t="str">
        <f>IFERROR(IF($J21="","",VLOOKUP($J21,'生産管理(修理・短)'!$C:$G,5,FALSE)),"該当DATAなし")</f>
        <v/>
      </c>
    </row>
    <row r="22" spans="1:15" x14ac:dyDescent="0.4">
      <c r="A22" s="18">
        <v>17</v>
      </c>
      <c r="B22" s="25"/>
      <c r="D22" s="1" t="str">
        <f>IFERROR(IF($B22="","",VLOOKUP($B22,'生産管理(修理・短)'!$A:$C,3,FALSE)),"該当DATAなし")</f>
        <v/>
      </c>
      <c r="E22" s="1" t="str">
        <f>IFERROR(IF($B22="","",VLOOKUP($B22,'生産管理(修理・短)'!$A:$E,5,FALSE)),"該当DATAなし")</f>
        <v/>
      </c>
      <c r="F22" s="1" t="str">
        <f>IFERROR(IF($B22="","",VLOOKUP($B22,'生産管理(修理・短)'!$A:$F,6,FALSE)),"該当DATAなし")</f>
        <v/>
      </c>
      <c r="G22" s="36" t="str">
        <f>IFERROR(IF($B22="","",VLOOKUP($B22,'生産管理(修理・短)'!$A:$G,7,FALSE)),"該当DATAなし")</f>
        <v/>
      </c>
      <c r="I22" s="18">
        <v>17</v>
      </c>
      <c r="J22" s="25"/>
      <c r="L22" s="1" t="str">
        <f>IFERROR(IF($J22="","",VLOOKUP($J22,'生産管理(修理・短)'!$C:$D,2,FALSE)),"該当DATAなし")</f>
        <v/>
      </c>
      <c r="M22" s="1" t="str">
        <f>IFERROR(IF($J22="","",VLOOKUP($J22,'生産管理(修理・短)'!$C:$E,3,FALSE)),"該当DATAなし")</f>
        <v/>
      </c>
      <c r="N22" s="1" t="str">
        <f>IFERROR(IF($J22="","",VLOOKUP($J22,'生産管理(修理・短)'!$C:$F,4,FALSE)),"該当DATAなし")</f>
        <v/>
      </c>
      <c r="O22" s="36" t="str">
        <f>IFERROR(IF($J22="","",VLOOKUP($J22,'生産管理(修理・短)'!$C:$G,5,FALSE)),"該当DATAなし")</f>
        <v/>
      </c>
    </row>
    <row r="23" spans="1:15" x14ac:dyDescent="0.4">
      <c r="A23" s="18">
        <v>18</v>
      </c>
      <c r="B23" s="25"/>
      <c r="D23" s="1" t="str">
        <f>IFERROR(IF($B23="","",VLOOKUP($B23,'生産管理(修理・短)'!$A:$C,3,FALSE)),"該当DATAなし")</f>
        <v/>
      </c>
      <c r="E23" s="1" t="str">
        <f>IFERROR(IF($B23="","",VLOOKUP($B23,'生産管理(修理・短)'!$A:$E,5,FALSE)),"該当DATAなし")</f>
        <v/>
      </c>
      <c r="F23" s="1" t="str">
        <f>IFERROR(IF($B23="","",VLOOKUP($B23,'生産管理(修理・短)'!$A:$F,6,FALSE)),"該当DATAなし")</f>
        <v/>
      </c>
      <c r="G23" s="36" t="str">
        <f>IFERROR(IF($B23="","",VLOOKUP($B23,'生産管理(修理・短)'!$A:$G,7,FALSE)),"該当DATAなし")</f>
        <v/>
      </c>
      <c r="I23" s="18">
        <v>18</v>
      </c>
      <c r="J23" s="25"/>
      <c r="L23" s="1" t="str">
        <f>IFERROR(IF($J23="","",VLOOKUP($J23,'生産管理(修理・短)'!$C:$D,2,FALSE)),"該当DATAなし")</f>
        <v/>
      </c>
      <c r="M23" s="1" t="str">
        <f>IFERROR(IF($J23="","",VLOOKUP($J23,'生産管理(修理・短)'!$C:$E,3,FALSE)),"該当DATAなし")</f>
        <v/>
      </c>
      <c r="N23" s="1" t="str">
        <f>IFERROR(IF($J23="","",VLOOKUP($J23,'生産管理(修理・短)'!$C:$F,4,FALSE)),"該当DATAなし")</f>
        <v/>
      </c>
      <c r="O23" s="36" t="str">
        <f>IFERROR(IF($J23="","",VLOOKUP($J23,'生産管理(修理・短)'!$C:$G,5,FALSE)),"該当DATAなし")</f>
        <v/>
      </c>
    </row>
    <row r="24" spans="1:15" x14ac:dyDescent="0.4">
      <c r="A24" s="18">
        <v>19</v>
      </c>
      <c r="B24" s="25"/>
      <c r="D24" s="1" t="str">
        <f>IFERROR(IF($B24="","",VLOOKUP($B24,'生産管理(修理・短)'!$A:$C,3,FALSE)),"該当DATAなし")</f>
        <v/>
      </c>
      <c r="E24" s="1" t="str">
        <f>IFERROR(IF($B24="","",VLOOKUP($B24,'生産管理(修理・短)'!$A:$E,5,FALSE)),"該当DATAなし")</f>
        <v/>
      </c>
      <c r="F24" s="1" t="str">
        <f>IFERROR(IF($B24="","",VLOOKUP($B24,'生産管理(修理・短)'!$A:$F,6,FALSE)),"該当DATAなし")</f>
        <v/>
      </c>
      <c r="G24" s="36" t="str">
        <f>IFERROR(IF($B24="","",VLOOKUP($B24,'生産管理(修理・短)'!$A:$G,7,FALSE)),"該当DATAなし")</f>
        <v/>
      </c>
      <c r="I24" s="18">
        <v>19</v>
      </c>
      <c r="J24" s="25"/>
      <c r="L24" s="1" t="str">
        <f>IFERROR(IF($J24="","",VLOOKUP($J24,'生産管理(修理・短)'!$C:$D,2,FALSE)),"該当DATAなし")</f>
        <v/>
      </c>
      <c r="M24" s="1" t="str">
        <f>IFERROR(IF($J24="","",VLOOKUP($J24,'生産管理(修理・短)'!$C:$E,3,FALSE)),"該当DATAなし")</f>
        <v/>
      </c>
      <c r="N24" s="1" t="str">
        <f>IFERROR(IF($J24="","",VLOOKUP($J24,'生産管理(修理・短)'!$C:$F,4,FALSE)),"該当DATAなし")</f>
        <v/>
      </c>
      <c r="O24" s="36" t="str">
        <f>IFERROR(IF($J24="","",VLOOKUP($J24,'生産管理(修理・短)'!$C:$G,5,FALSE)),"該当DATAなし")</f>
        <v/>
      </c>
    </row>
    <row r="25" spans="1:15" x14ac:dyDescent="0.4">
      <c r="A25" s="18">
        <v>20</v>
      </c>
      <c r="B25" s="25"/>
      <c r="D25" s="1" t="str">
        <f>IFERROR(IF($B25="","",VLOOKUP($B25,'生産管理(修理・短)'!$A:$C,3,FALSE)),"該当DATAなし")</f>
        <v/>
      </c>
      <c r="E25" s="1" t="str">
        <f>IFERROR(IF($B25="","",VLOOKUP($B25,'生産管理(修理・短)'!$A:$E,5,FALSE)),"該当DATAなし")</f>
        <v/>
      </c>
      <c r="F25" s="1" t="str">
        <f>IFERROR(IF($B25="","",VLOOKUP($B25,'生産管理(修理・短)'!$A:$F,6,FALSE)),"該当DATAなし")</f>
        <v/>
      </c>
      <c r="G25" s="36" t="str">
        <f>IFERROR(IF($B25="","",VLOOKUP($B25,'生産管理(修理・短)'!$A:$G,7,FALSE)),"該当DATAなし")</f>
        <v/>
      </c>
      <c r="I25" s="18">
        <v>20</v>
      </c>
      <c r="J25" s="25"/>
      <c r="L25" s="1" t="str">
        <f>IFERROR(IF($J25="","",VLOOKUP($J25,'生産管理(修理・短)'!$C:$D,2,FALSE)),"該当DATAなし")</f>
        <v/>
      </c>
      <c r="M25" s="1" t="str">
        <f>IFERROR(IF($J25="","",VLOOKUP($J25,'生産管理(修理・短)'!$C:$E,3,FALSE)),"該当DATAなし")</f>
        <v/>
      </c>
      <c r="N25" s="1" t="str">
        <f>IFERROR(IF($J25="","",VLOOKUP($J25,'生産管理(修理・短)'!$C:$F,4,FALSE)),"該当DATAなし")</f>
        <v/>
      </c>
      <c r="O25" s="36" t="str">
        <f>IFERROR(IF($J25="","",VLOOKUP($J25,'生産管理(修理・短)'!$C:$G,5,FALSE)),"該当DATAなし")</f>
        <v/>
      </c>
    </row>
    <row r="26" spans="1:15" x14ac:dyDescent="0.4">
      <c r="A26" s="18">
        <v>21</v>
      </c>
      <c r="B26" s="25"/>
      <c r="D26" s="1" t="str">
        <f>IFERROR(IF($B26="","",VLOOKUP($B26,'生産管理(修理・短)'!$A:$C,3,FALSE)),"該当DATAなし")</f>
        <v/>
      </c>
      <c r="E26" s="1" t="str">
        <f>IFERROR(IF($B26="","",VLOOKUP($B26,'生産管理(修理・短)'!$A:$E,5,FALSE)),"該当DATAなし")</f>
        <v/>
      </c>
      <c r="F26" s="1" t="str">
        <f>IFERROR(IF($B26="","",VLOOKUP($B26,'生産管理(修理・短)'!$A:$F,6,FALSE)),"該当DATAなし")</f>
        <v/>
      </c>
      <c r="G26" s="36" t="str">
        <f>IFERROR(IF($B26="","",VLOOKUP($B26,'生産管理(修理・短)'!$A:$G,7,FALSE)),"該当DATAなし")</f>
        <v/>
      </c>
      <c r="I26" s="18">
        <v>21</v>
      </c>
      <c r="J26" s="25"/>
      <c r="L26" s="1" t="str">
        <f>IFERROR(IF($J26="","",VLOOKUP($J26,'生産管理(修理・短)'!$C:$D,2,FALSE)),"該当DATAなし")</f>
        <v/>
      </c>
      <c r="M26" s="1" t="str">
        <f>IFERROR(IF($J26="","",VLOOKUP($J26,'生産管理(修理・短)'!$C:$E,3,FALSE)),"該当DATAなし")</f>
        <v/>
      </c>
      <c r="N26" s="1" t="str">
        <f>IFERROR(IF($J26="","",VLOOKUP($J26,'生産管理(修理・短)'!$C:$F,4,FALSE)),"該当DATAなし")</f>
        <v/>
      </c>
      <c r="O26" s="36" t="str">
        <f>IFERROR(IF($J26="","",VLOOKUP($J26,'生産管理(修理・短)'!$C:$G,5,FALSE)),"該当DATAなし")</f>
        <v/>
      </c>
    </row>
    <row r="27" spans="1:15" x14ac:dyDescent="0.4">
      <c r="A27" s="18">
        <v>22</v>
      </c>
      <c r="B27" s="25"/>
      <c r="D27" s="1" t="str">
        <f>IFERROR(IF($B27="","",VLOOKUP($B27,'生産管理(修理・短)'!$A:$C,3,FALSE)),"該当DATAなし")</f>
        <v/>
      </c>
      <c r="E27" s="1" t="str">
        <f>IFERROR(IF($B27="","",VLOOKUP($B27,'生産管理(修理・短)'!$A:$E,5,FALSE)),"該当DATAなし")</f>
        <v/>
      </c>
      <c r="F27" s="1" t="str">
        <f>IFERROR(IF($B27="","",VLOOKUP($B27,'生産管理(修理・短)'!$A:$F,6,FALSE)),"該当DATAなし")</f>
        <v/>
      </c>
      <c r="G27" s="36" t="str">
        <f>IFERROR(IF($B27="","",VLOOKUP($B27,'生産管理(修理・短)'!$A:$G,7,FALSE)),"該当DATAなし")</f>
        <v/>
      </c>
      <c r="I27" s="18">
        <v>22</v>
      </c>
      <c r="J27" s="25"/>
      <c r="L27" s="1" t="str">
        <f>IFERROR(IF($J27="","",VLOOKUP($J27,'生産管理(修理・短)'!$C:$D,2,FALSE)),"該当DATAなし")</f>
        <v/>
      </c>
      <c r="M27" s="1" t="str">
        <f>IFERROR(IF($J27="","",VLOOKUP($J27,'生産管理(修理・短)'!$C:$E,3,FALSE)),"該当DATAなし")</f>
        <v/>
      </c>
      <c r="N27" s="1" t="str">
        <f>IFERROR(IF($J27="","",VLOOKUP($J27,'生産管理(修理・短)'!$C:$F,4,FALSE)),"該当DATAなし")</f>
        <v/>
      </c>
      <c r="O27" s="36" t="str">
        <f>IFERROR(IF($J27="","",VLOOKUP($J27,'生産管理(修理・短)'!$C:$G,5,FALSE)),"該当DATAなし")</f>
        <v/>
      </c>
    </row>
    <row r="28" spans="1:15" x14ac:dyDescent="0.4">
      <c r="A28" s="18">
        <v>23</v>
      </c>
      <c r="B28" s="25"/>
      <c r="D28" s="1" t="str">
        <f>IFERROR(IF($B28="","",VLOOKUP($B28,'生産管理(修理・短)'!$A:$C,3,FALSE)),"該当DATAなし")</f>
        <v/>
      </c>
      <c r="E28" s="1" t="str">
        <f>IFERROR(IF($B28="","",VLOOKUP($B28,'生産管理(修理・短)'!$A:$E,5,FALSE)),"該当DATAなし")</f>
        <v/>
      </c>
      <c r="F28" s="1" t="str">
        <f>IFERROR(IF($B28="","",VLOOKUP($B28,'生産管理(修理・短)'!$A:$F,6,FALSE)),"該当DATAなし")</f>
        <v/>
      </c>
      <c r="G28" s="36" t="str">
        <f>IFERROR(IF($B28="","",VLOOKUP($B28,'生産管理(修理・短)'!$A:$G,7,FALSE)),"該当DATAなし")</f>
        <v/>
      </c>
      <c r="I28" s="18">
        <v>23</v>
      </c>
      <c r="J28" s="25"/>
      <c r="L28" s="1" t="str">
        <f>IFERROR(IF($J28="","",VLOOKUP($J28,'生産管理(修理・短)'!$C:$D,2,FALSE)),"該当DATAなし")</f>
        <v/>
      </c>
      <c r="M28" s="1" t="str">
        <f>IFERROR(IF($J28="","",VLOOKUP($J28,'生産管理(修理・短)'!$C:$E,3,FALSE)),"該当DATAなし")</f>
        <v/>
      </c>
      <c r="N28" s="1" t="str">
        <f>IFERROR(IF($J28="","",VLOOKUP($J28,'生産管理(修理・短)'!$C:$F,4,FALSE)),"該当DATAなし")</f>
        <v/>
      </c>
      <c r="O28" s="36" t="str">
        <f>IFERROR(IF($J28="","",VLOOKUP($J28,'生産管理(修理・短)'!$C:$G,5,FALSE)),"該当DATAなし")</f>
        <v/>
      </c>
    </row>
    <row r="29" spans="1:15" x14ac:dyDescent="0.4">
      <c r="A29" s="18">
        <v>24</v>
      </c>
      <c r="B29" s="25"/>
      <c r="D29" s="1" t="str">
        <f>IFERROR(IF($B29="","",VLOOKUP($B29,'生産管理(修理・短)'!$A:$C,3,FALSE)),"該当DATAなし")</f>
        <v/>
      </c>
      <c r="E29" s="1" t="str">
        <f>IFERROR(IF($B29="","",VLOOKUP($B29,'生産管理(修理・短)'!$A:$E,5,FALSE)),"該当DATAなし")</f>
        <v/>
      </c>
      <c r="F29" s="1" t="str">
        <f>IFERROR(IF($B29="","",VLOOKUP($B29,'生産管理(修理・短)'!$A:$F,6,FALSE)),"該当DATAなし")</f>
        <v/>
      </c>
      <c r="G29" s="36" t="str">
        <f>IFERROR(IF($B29="","",VLOOKUP($B29,'生産管理(修理・短)'!$A:$G,7,FALSE)),"該当DATAなし")</f>
        <v/>
      </c>
      <c r="I29" s="18">
        <v>24</v>
      </c>
      <c r="J29" s="25"/>
      <c r="L29" s="1" t="str">
        <f>IFERROR(IF($J29="","",VLOOKUP($J29,'生産管理(修理・短)'!$C:$D,2,FALSE)),"該当DATAなし")</f>
        <v/>
      </c>
      <c r="M29" s="1" t="str">
        <f>IFERROR(IF($J29="","",VLOOKUP($J29,'生産管理(修理・短)'!$C:$E,3,FALSE)),"該当DATAなし")</f>
        <v/>
      </c>
      <c r="N29" s="1" t="str">
        <f>IFERROR(IF($J29="","",VLOOKUP($J29,'生産管理(修理・短)'!$C:$F,4,FALSE)),"該当DATAなし")</f>
        <v/>
      </c>
      <c r="O29" s="36" t="str">
        <f>IFERROR(IF($J29="","",VLOOKUP($J29,'生産管理(修理・短)'!$C:$G,5,FALSE)),"該当DATAなし")</f>
        <v/>
      </c>
    </row>
    <row r="30" spans="1:15" x14ac:dyDescent="0.4">
      <c r="A30" s="18">
        <v>25</v>
      </c>
      <c r="B30" s="25"/>
      <c r="D30" s="1" t="str">
        <f>IFERROR(IF($B30="","",VLOOKUP($B30,'生産管理(修理・短)'!$A:$C,3,FALSE)),"該当DATAなし")</f>
        <v/>
      </c>
      <c r="E30" s="1" t="str">
        <f>IFERROR(IF($B30="","",VLOOKUP($B30,'生産管理(修理・短)'!$A:$E,5,FALSE)),"該当DATAなし")</f>
        <v/>
      </c>
      <c r="F30" s="1" t="str">
        <f>IFERROR(IF($B30="","",VLOOKUP($B30,'生産管理(修理・短)'!$A:$F,6,FALSE)),"該当DATAなし")</f>
        <v/>
      </c>
      <c r="G30" s="36" t="str">
        <f>IFERROR(IF($B30="","",VLOOKUP($B30,'生産管理(修理・短)'!$A:$G,7,FALSE)),"該当DATAなし")</f>
        <v/>
      </c>
      <c r="I30" s="18">
        <v>25</v>
      </c>
      <c r="J30" s="25"/>
      <c r="L30" s="1" t="str">
        <f>IFERROR(IF($J30="","",VLOOKUP($J30,'生産管理(修理・短)'!$C:$D,2,FALSE)),"該当DATAなし")</f>
        <v/>
      </c>
      <c r="M30" s="1" t="str">
        <f>IFERROR(IF($J30="","",VLOOKUP($J30,'生産管理(修理・短)'!$C:$E,3,FALSE)),"該当DATAなし")</f>
        <v/>
      </c>
      <c r="N30" s="1" t="str">
        <f>IFERROR(IF($J30="","",VLOOKUP($J30,'生産管理(修理・短)'!$C:$F,4,FALSE)),"該当DATAなし")</f>
        <v/>
      </c>
      <c r="O30" s="36" t="str">
        <f>IFERROR(IF($J30="","",VLOOKUP($J30,'生産管理(修理・短)'!$C:$G,5,FALSE)),"該当DATAなし")</f>
        <v/>
      </c>
    </row>
    <row r="31" spans="1:15" x14ac:dyDescent="0.4">
      <c r="A31" s="18">
        <v>26</v>
      </c>
      <c r="B31" s="25"/>
      <c r="D31" s="1" t="str">
        <f>IFERROR(IF($B31="","",VLOOKUP($B31,'生産管理(修理・短)'!$A:$C,3,FALSE)),"該当DATAなし")</f>
        <v/>
      </c>
      <c r="E31" s="1" t="str">
        <f>IFERROR(IF($B31="","",VLOOKUP($B31,'生産管理(修理・短)'!$A:$E,5,FALSE)),"該当DATAなし")</f>
        <v/>
      </c>
      <c r="F31" s="1" t="str">
        <f>IFERROR(IF($B31="","",VLOOKUP($B31,'生産管理(修理・短)'!$A:$F,6,FALSE)),"該当DATAなし")</f>
        <v/>
      </c>
      <c r="G31" s="36" t="str">
        <f>IFERROR(IF($B31="","",VLOOKUP($B31,'生産管理(修理・短)'!$A:$G,7,FALSE)),"該当DATAなし")</f>
        <v/>
      </c>
      <c r="I31" s="18">
        <v>26</v>
      </c>
      <c r="J31" s="25"/>
      <c r="L31" s="1" t="str">
        <f>IFERROR(IF($J31="","",VLOOKUP($J31,'生産管理(修理・短)'!$C:$D,2,FALSE)),"該当DATAなし")</f>
        <v/>
      </c>
      <c r="M31" s="1" t="str">
        <f>IFERROR(IF($J31="","",VLOOKUP($J31,'生産管理(修理・短)'!$C:$E,3,FALSE)),"該当DATAなし")</f>
        <v/>
      </c>
      <c r="N31" s="1" t="str">
        <f>IFERROR(IF($J31="","",VLOOKUP($J31,'生産管理(修理・短)'!$C:$F,4,FALSE)),"該当DATAなし")</f>
        <v/>
      </c>
      <c r="O31" s="36" t="str">
        <f>IFERROR(IF($J31="","",VLOOKUP($J31,'生産管理(修理・短)'!$C:$G,5,FALSE)),"該当DATAなし")</f>
        <v/>
      </c>
    </row>
    <row r="32" spans="1:15" x14ac:dyDescent="0.4">
      <c r="A32" s="18">
        <v>27</v>
      </c>
      <c r="B32" s="25"/>
      <c r="D32" s="1" t="str">
        <f>IFERROR(IF($B32="","",VLOOKUP($B32,'生産管理(修理・短)'!$A:$C,3,FALSE)),"該当DATAなし")</f>
        <v/>
      </c>
      <c r="E32" s="1" t="str">
        <f>IFERROR(IF($B32="","",VLOOKUP($B32,'生産管理(修理・短)'!$A:$E,5,FALSE)),"該当DATAなし")</f>
        <v/>
      </c>
      <c r="F32" s="1" t="str">
        <f>IFERROR(IF($B32="","",VLOOKUP($B32,'生産管理(修理・短)'!$A:$F,6,FALSE)),"該当DATAなし")</f>
        <v/>
      </c>
      <c r="G32" s="36" t="str">
        <f>IFERROR(IF($B32="","",VLOOKUP($B32,'生産管理(修理・短)'!$A:$G,7,FALSE)),"該当DATAなし")</f>
        <v/>
      </c>
      <c r="I32" s="18">
        <v>27</v>
      </c>
      <c r="J32" s="25"/>
      <c r="L32" s="1" t="str">
        <f>IFERROR(IF($J32="","",VLOOKUP($J32,'生産管理(修理・短)'!$C:$D,2,FALSE)),"該当DATAなし")</f>
        <v/>
      </c>
      <c r="M32" s="1" t="str">
        <f>IFERROR(IF($J32="","",VLOOKUP($J32,'生産管理(修理・短)'!$C:$E,3,FALSE)),"該当DATAなし")</f>
        <v/>
      </c>
      <c r="N32" s="1" t="str">
        <f>IFERROR(IF($J32="","",VLOOKUP($J32,'生産管理(修理・短)'!$C:$F,4,FALSE)),"該当DATAなし")</f>
        <v/>
      </c>
      <c r="O32" s="36" t="str">
        <f>IFERROR(IF($J32="","",VLOOKUP($J32,'生産管理(修理・短)'!$C:$G,5,FALSE)),"該当DATAなし")</f>
        <v/>
      </c>
    </row>
    <row r="33" spans="1:15" x14ac:dyDescent="0.4">
      <c r="A33" s="18">
        <v>28</v>
      </c>
      <c r="B33" s="25"/>
      <c r="D33" s="1" t="str">
        <f>IFERROR(IF($B33="","",VLOOKUP($B33,'生産管理(修理・短)'!$A:$C,3,FALSE)),"該当DATAなし")</f>
        <v/>
      </c>
      <c r="E33" s="1" t="str">
        <f>IFERROR(IF($B33="","",VLOOKUP($B33,'生産管理(修理・短)'!$A:$E,5,FALSE)),"該当DATAなし")</f>
        <v/>
      </c>
      <c r="F33" s="1" t="str">
        <f>IFERROR(IF($B33="","",VLOOKUP($B33,'生産管理(修理・短)'!$A:$F,6,FALSE)),"該当DATAなし")</f>
        <v/>
      </c>
      <c r="G33" s="36" t="str">
        <f>IFERROR(IF($B33="","",VLOOKUP($B33,'生産管理(修理・短)'!$A:$G,7,FALSE)),"該当DATAなし")</f>
        <v/>
      </c>
      <c r="I33" s="18">
        <v>28</v>
      </c>
      <c r="J33" s="25"/>
      <c r="L33" s="1" t="str">
        <f>IFERROR(IF($J33="","",VLOOKUP($J33,'生産管理(修理・短)'!$C:$D,2,FALSE)),"該当DATAなし")</f>
        <v/>
      </c>
      <c r="M33" s="1" t="str">
        <f>IFERROR(IF($J33="","",VLOOKUP($J33,'生産管理(修理・短)'!$C:$E,3,FALSE)),"該当DATAなし")</f>
        <v/>
      </c>
      <c r="N33" s="1" t="str">
        <f>IFERROR(IF($J33="","",VLOOKUP($J33,'生産管理(修理・短)'!$C:$F,4,FALSE)),"該当DATAなし")</f>
        <v/>
      </c>
      <c r="O33" s="36" t="str">
        <f>IFERROR(IF($J33="","",VLOOKUP($J33,'生産管理(修理・短)'!$C:$G,5,FALSE)),"該当DATAなし")</f>
        <v/>
      </c>
    </row>
    <row r="34" spans="1:15" x14ac:dyDescent="0.4">
      <c r="A34" s="18">
        <v>29</v>
      </c>
      <c r="B34" s="25"/>
      <c r="D34" s="1" t="str">
        <f>IFERROR(IF($B34="","",VLOOKUP($B34,'生産管理(修理・短)'!$A:$C,3,FALSE)),"該当DATAなし")</f>
        <v/>
      </c>
      <c r="E34" s="1" t="str">
        <f>IFERROR(IF($B34="","",VLOOKUP($B34,'生産管理(修理・短)'!$A:$E,5,FALSE)),"該当DATAなし")</f>
        <v/>
      </c>
      <c r="F34" s="1" t="str">
        <f>IFERROR(IF($B34="","",VLOOKUP($B34,'生産管理(修理・短)'!$A:$F,6,FALSE)),"該当DATAなし")</f>
        <v/>
      </c>
      <c r="G34" s="36" t="str">
        <f>IFERROR(IF($B34="","",VLOOKUP($B34,'生産管理(修理・短)'!$A:$G,7,FALSE)),"該当DATAなし")</f>
        <v/>
      </c>
      <c r="I34" s="18">
        <v>29</v>
      </c>
      <c r="J34" s="25"/>
      <c r="L34" s="1" t="str">
        <f>IFERROR(IF($J34="","",VLOOKUP($J34,'生産管理(修理・短)'!$C:$D,2,FALSE)),"該当DATAなし")</f>
        <v/>
      </c>
      <c r="M34" s="1" t="str">
        <f>IFERROR(IF($J34="","",VLOOKUP($J34,'生産管理(修理・短)'!$C:$E,3,FALSE)),"該当DATAなし")</f>
        <v/>
      </c>
      <c r="N34" s="1" t="str">
        <f>IFERROR(IF($J34="","",VLOOKUP($J34,'生産管理(修理・短)'!$C:$F,4,FALSE)),"該当DATAなし")</f>
        <v/>
      </c>
      <c r="O34" s="36" t="str">
        <f>IFERROR(IF($J34="","",VLOOKUP($J34,'生産管理(修理・短)'!$C:$G,5,FALSE)),"該当DATAなし")</f>
        <v/>
      </c>
    </row>
    <row r="35" spans="1:15" x14ac:dyDescent="0.4">
      <c r="A35" s="18">
        <v>30</v>
      </c>
      <c r="B35" s="25"/>
      <c r="D35" s="1" t="str">
        <f>IFERROR(IF($B35="","",VLOOKUP($B35,'生産管理(修理・短)'!$A:$C,3,FALSE)),"該当DATAなし")</f>
        <v/>
      </c>
      <c r="E35" s="1" t="str">
        <f>IFERROR(IF($B35="","",VLOOKUP($B35,'生産管理(修理・短)'!$A:$E,5,FALSE)),"該当DATAなし")</f>
        <v/>
      </c>
      <c r="F35" s="1" t="str">
        <f>IFERROR(IF($B35="","",VLOOKUP($B35,'生産管理(修理・短)'!$A:$F,6,FALSE)),"該当DATAなし")</f>
        <v/>
      </c>
      <c r="G35" s="36" t="str">
        <f>IFERROR(IF($B35="","",VLOOKUP($B35,'生産管理(修理・短)'!$A:$G,7,FALSE)),"該当DATAなし")</f>
        <v/>
      </c>
      <c r="I35" s="18">
        <v>30</v>
      </c>
      <c r="J35" s="25"/>
      <c r="L35" s="1" t="str">
        <f>IFERROR(IF($J35="","",VLOOKUP($J35,'生産管理(修理・短)'!$C:$D,2,FALSE)),"該当DATAなし")</f>
        <v/>
      </c>
      <c r="M35" s="1" t="str">
        <f>IFERROR(IF($J35="","",VLOOKUP($J35,'生産管理(修理・短)'!$C:$E,3,FALSE)),"該当DATAなし")</f>
        <v/>
      </c>
      <c r="N35" s="1" t="str">
        <f>IFERROR(IF($J35="","",VLOOKUP($J35,'生産管理(修理・短)'!$C:$F,4,FALSE)),"該当DATAなし")</f>
        <v/>
      </c>
      <c r="O35" s="36" t="str">
        <f>IFERROR(IF($J35="","",VLOOKUP($J35,'生産管理(修理・短)'!$C:$G,5,FALSE)),"該当DATAなし")</f>
        <v/>
      </c>
    </row>
    <row r="36" spans="1:15" x14ac:dyDescent="0.4">
      <c r="A36" s="18">
        <v>31</v>
      </c>
      <c r="B36" s="25"/>
      <c r="D36" s="1" t="str">
        <f>IFERROR(IF($B36="","",VLOOKUP($B36,'生産管理(修理・短)'!$A:$C,3,FALSE)),"該当DATAなし")</f>
        <v/>
      </c>
      <c r="E36" s="1" t="str">
        <f>IFERROR(IF($B36="","",VLOOKUP($B36,'生産管理(修理・短)'!$A:$E,5,FALSE)),"該当DATAなし")</f>
        <v/>
      </c>
      <c r="F36" s="1" t="str">
        <f>IFERROR(IF($B36="","",VLOOKUP($B36,'生産管理(修理・短)'!$A:$F,6,FALSE)),"該当DATAなし")</f>
        <v/>
      </c>
      <c r="G36" s="36" t="str">
        <f>IFERROR(IF($B36="","",VLOOKUP($B36,'生産管理(修理・短)'!$A:$G,7,FALSE)),"該当DATAなし")</f>
        <v/>
      </c>
      <c r="I36" s="18">
        <v>31</v>
      </c>
      <c r="J36" s="25"/>
      <c r="L36" s="1" t="str">
        <f>IFERROR(IF($J36="","",VLOOKUP($J36,'生産管理(修理・短)'!$C:$D,2,FALSE)),"該当DATAなし")</f>
        <v/>
      </c>
      <c r="M36" s="1" t="str">
        <f>IFERROR(IF($J36="","",VLOOKUP($J36,'生産管理(修理・短)'!$C:$E,3,FALSE)),"該当DATAなし")</f>
        <v/>
      </c>
      <c r="N36" s="1" t="str">
        <f>IFERROR(IF($J36="","",VLOOKUP($J36,'生産管理(修理・短)'!$C:$F,4,FALSE)),"該当DATAなし")</f>
        <v/>
      </c>
      <c r="O36" s="36" t="str">
        <f>IFERROR(IF($J36="","",VLOOKUP($J36,'生産管理(修理・短)'!$C:$G,5,FALSE)),"該当DATAなし")</f>
        <v/>
      </c>
    </row>
    <row r="37" spans="1:15" x14ac:dyDescent="0.4">
      <c r="A37" s="18">
        <v>32</v>
      </c>
      <c r="B37" s="25"/>
      <c r="D37" s="1" t="str">
        <f>IFERROR(IF($B37="","",VLOOKUP($B37,'生産管理(修理・短)'!$A:$C,3,FALSE)),"該当DATAなし")</f>
        <v/>
      </c>
      <c r="E37" s="1" t="str">
        <f>IFERROR(IF($B37="","",VLOOKUP($B37,'生産管理(修理・短)'!$A:$E,5,FALSE)),"該当DATAなし")</f>
        <v/>
      </c>
      <c r="F37" s="1" t="str">
        <f>IFERROR(IF($B37="","",VLOOKUP($B37,'生産管理(修理・短)'!$A:$F,6,FALSE)),"該当DATAなし")</f>
        <v/>
      </c>
      <c r="G37" s="36" t="str">
        <f>IFERROR(IF($B37="","",VLOOKUP($B37,'生産管理(修理・短)'!$A:$G,7,FALSE)),"該当DATAなし")</f>
        <v/>
      </c>
      <c r="I37" s="18">
        <v>32</v>
      </c>
      <c r="J37" s="25"/>
      <c r="L37" s="1" t="str">
        <f>IFERROR(IF($J37="","",VLOOKUP($J37,'生産管理(修理・短)'!$C:$D,2,FALSE)),"該当DATAなし")</f>
        <v/>
      </c>
      <c r="M37" s="1" t="str">
        <f>IFERROR(IF($J37="","",VLOOKUP($J37,'生産管理(修理・短)'!$C:$E,3,FALSE)),"該当DATAなし")</f>
        <v/>
      </c>
      <c r="N37" s="1" t="str">
        <f>IFERROR(IF($J37="","",VLOOKUP($J37,'生産管理(修理・短)'!$C:$F,4,FALSE)),"該当DATAなし")</f>
        <v/>
      </c>
      <c r="O37" s="36" t="str">
        <f>IFERROR(IF($J37="","",VLOOKUP($J37,'生産管理(修理・短)'!$C:$G,5,FALSE)),"該当DATAなし")</f>
        <v/>
      </c>
    </row>
    <row r="38" spans="1:15" x14ac:dyDescent="0.4">
      <c r="A38" s="18">
        <v>33</v>
      </c>
      <c r="B38" s="25"/>
      <c r="D38" s="1" t="str">
        <f>IFERROR(IF($B38="","",VLOOKUP($B38,'生産管理(修理・短)'!$A:$C,3,FALSE)),"該当DATAなし")</f>
        <v/>
      </c>
      <c r="E38" s="1" t="str">
        <f>IFERROR(IF($B38="","",VLOOKUP($B38,'生産管理(修理・短)'!$A:$E,5,FALSE)),"該当DATAなし")</f>
        <v/>
      </c>
      <c r="F38" s="1" t="str">
        <f>IFERROR(IF($B38="","",VLOOKUP($B38,'生産管理(修理・短)'!$A:$F,6,FALSE)),"該当DATAなし")</f>
        <v/>
      </c>
      <c r="G38" s="36" t="str">
        <f>IFERROR(IF($B38="","",VLOOKUP($B38,'生産管理(修理・短)'!$A:$G,7,FALSE)),"該当DATAなし")</f>
        <v/>
      </c>
      <c r="I38" s="18">
        <v>33</v>
      </c>
      <c r="J38" s="25"/>
      <c r="L38" s="1" t="str">
        <f>IFERROR(IF($J38="","",VLOOKUP($J38,'生産管理(修理・短)'!$C:$D,2,FALSE)),"該当DATAなし")</f>
        <v/>
      </c>
      <c r="M38" s="1" t="str">
        <f>IFERROR(IF($J38="","",VLOOKUP($J38,'生産管理(修理・短)'!$C:$E,3,FALSE)),"該当DATAなし")</f>
        <v/>
      </c>
      <c r="N38" s="1" t="str">
        <f>IFERROR(IF($J38="","",VLOOKUP($J38,'生産管理(修理・短)'!$C:$F,4,FALSE)),"該当DATAなし")</f>
        <v/>
      </c>
      <c r="O38" s="36" t="str">
        <f>IFERROR(IF($J38="","",VLOOKUP($J38,'生産管理(修理・短)'!$C:$G,5,FALSE)),"該当DATAなし")</f>
        <v/>
      </c>
    </row>
    <row r="39" spans="1:15" x14ac:dyDescent="0.4">
      <c r="A39" s="18">
        <v>34</v>
      </c>
      <c r="B39" s="25"/>
      <c r="D39" s="1" t="str">
        <f>IFERROR(IF($B39="","",VLOOKUP($B39,'生産管理(修理・短)'!$A:$C,3,FALSE)),"該当DATAなし")</f>
        <v/>
      </c>
      <c r="E39" s="1" t="str">
        <f>IFERROR(IF($B39="","",VLOOKUP($B39,'生産管理(修理・短)'!$A:$E,5,FALSE)),"該当DATAなし")</f>
        <v/>
      </c>
      <c r="F39" s="1" t="str">
        <f>IFERROR(IF($B39="","",VLOOKUP($B39,'生産管理(修理・短)'!$A:$F,6,FALSE)),"該当DATAなし")</f>
        <v/>
      </c>
      <c r="G39" s="36" t="str">
        <f>IFERROR(IF($B39="","",VLOOKUP($B39,'生産管理(修理・短)'!$A:$G,7,FALSE)),"該当DATAなし")</f>
        <v/>
      </c>
      <c r="I39" s="18">
        <v>34</v>
      </c>
      <c r="J39" s="25"/>
      <c r="L39" s="1" t="str">
        <f>IFERROR(IF($J39="","",VLOOKUP($J39,'生産管理(修理・短)'!$C:$D,2,FALSE)),"該当DATAなし")</f>
        <v/>
      </c>
      <c r="M39" s="1" t="str">
        <f>IFERROR(IF($J39="","",VLOOKUP($J39,'生産管理(修理・短)'!$C:$E,3,FALSE)),"該当DATAなし")</f>
        <v/>
      </c>
      <c r="N39" s="1" t="str">
        <f>IFERROR(IF($J39="","",VLOOKUP($J39,'生産管理(修理・短)'!$C:$F,4,FALSE)),"該当DATAなし")</f>
        <v/>
      </c>
      <c r="O39" s="36" t="str">
        <f>IFERROR(IF($J39="","",VLOOKUP($J39,'生産管理(修理・短)'!$C:$G,5,FALSE)),"該当DATAなし")</f>
        <v/>
      </c>
    </row>
    <row r="40" spans="1:15" x14ac:dyDescent="0.4">
      <c r="A40" s="18">
        <v>35</v>
      </c>
      <c r="B40" s="25"/>
      <c r="D40" s="1" t="str">
        <f>IFERROR(IF($B40="","",VLOOKUP($B40,'生産管理(修理・短)'!$A:$C,3,FALSE)),"該当DATAなし")</f>
        <v/>
      </c>
      <c r="E40" s="1" t="str">
        <f>IFERROR(IF($B40="","",VLOOKUP($B40,'生産管理(修理・短)'!$A:$E,5,FALSE)),"該当DATAなし")</f>
        <v/>
      </c>
      <c r="F40" s="1" t="str">
        <f>IFERROR(IF($B40="","",VLOOKUP($B40,'生産管理(修理・短)'!$A:$F,6,FALSE)),"該当DATAなし")</f>
        <v/>
      </c>
      <c r="G40" s="36" t="str">
        <f>IFERROR(IF($B40="","",VLOOKUP($B40,'生産管理(修理・短)'!$A:$G,7,FALSE)),"該当DATAなし")</f>
        <v/>
      </c>
      <c r="I40" s="18">
        <v>35</v>
      </c>
      <c r="J40" s="25"/>
      <c r="L40" s="1" t="str">
        <f>IFERROR(IF($J40="","",VLOOKUP($J40,'生産管理(修理・短)'!$C:$D,2,FALSE)),"該当DATAなし")</f>
        <v/>
      </c>
      <c r="M40" s="1" t="str">
        <f>IFERROR(IF($J40="","",VLOOKUP($J40,'生産管理(修理・短)'!$C:$E,3,FALSE)),"該当DATAなし")</f>
        <v/>
      </c>
      <c r="N40" s="1" t="str">
        <f>IFERROR(IF($J40="","",VLOOKUP($J40,'生産管理(修理・短)'!$C:$F,4,FALSE)),"該当DATAなし")</f>
        <v/>
      </c>
      <c r="O40" s="36" t="str">
        <f>IFERROR(IF($J40="","",VLOOKUP($J40,'生産管理(修理・短)'!$C:$G,5,FALSE)),"該当DATAなし")</f>
        <v/>
      </c>
    </row>
    <row r="41" spans="1:15" x14ac:dyDescent="0.4">
      <c r="A41" s="18">
        <v>36</v>
      </c>
      <c r="B41" s="25"/>
      <c r="D41" s="1" t="str">
        <f>IFERROR(IF($B41="","",VLOOKUP($B41,'生産管理(修理・短)'!$A:$C,3,FALSE)),"該当DATAなし")</f>
        <v/>
      </c>
      <c r="E41" s="1" t="str">
        <f>IFERROR(IF($B41="","",VLOOKUP($B41,'生産管理(修理・短)'!$A:$E,5,FALSE)),"該当DATAなし")</f>
        <v/>
      </c>
      <c r="F41" s="1" t="str">
        <f>IFERROR(IF($B41="","",VLOOKUP($B41,'生産管理(修理・短)'!$A:$F,6,FALSE)),"該当DATAなし")</f>
        <v/>
      </c>
      <c r="G41" s="36" t="str">
        <f>IFERROR(IF($B41="","",VLOOKUP($B41,'生産管理(修理・短)'!$A:$G,7,FALSE)),"該当DATAなし")</f>
        <v/>
      </c>
      <c r="I41" s="18">
        <v>36</v>
      </c>
      <c r="J41" s="25"/>
      <c r="L41" s="1" t="str">
        <f>IFERROR(IF($J41="","",VLOOKUP($J41,'生産管理(修理・短)'!$C:$D,2,FALSE)),"該当DATAなし")</f>
        <v/>
      </c>
      <c r="M41" s="1" t="str">
        <f>IFERROR(IF($J41="","",VLOOKUP($J41,'生産管理(修理・短)'!$C:$E,3,FALSE)),"該当DATAなし")</f>
        <v/>
      </c>
      <c r="N41" s="1" t="str">
        <f>IFERROR(IF($J41="","",VLOOKUP($J41,'生産管理(修理・短)'!$C:$F,4,FALSE)),"該当DATAなし")</f>
        <v/>
      </c>
      <c r="O41" s="36" t="str">
        <f>IFERROR(IF($J41="","",VLOOKUP($J41,'生産管理(修理・短)'!$C:$G,5,FALSE)),"該当DATAなし")</f>
        <v/>
      </c>
    </row>
    <row r="42" spans="1:15" x14ac:dyDescent="0.4">
      <c r="A42" s="18">
        <v>37</v>
      </c>
      <c r="B42" s="25"/>
      <c r="D42" s="1" t="str">
        <f>IFERROR(IF($B42="","",VLOOKUP($B42,'生産管理(修理・短)'!$A:$C,3,FALSE)),"該当DATAなし")</f>
        <v/>
      </c>
      <c r="E42" s="1" t="str">
        <f>IFERROR(IF($B42="","",VLOOKUP($B42,'生産管理(修理・短)'!$A:$E,5,FALSE)),"該当DATAなし")</f>
        <v/>
      </c>
      <c r="F42" s="1" t="str">
        <f>IFERROR(IF($B42="","",VLOOKUP($B42,'生産管理(修理・短)'!$A:$F,6,FALSE)),"該当DATAなし")</f>
        <v/>
      </c>
      <c r="G42" s="36" t="str">
        <f>IFERROR(IF($B42="","",VLOOKUP($B42,'生産管理(修理・短)'!$A:$G,7,FALSE)),"該当DATAなし")</f>
        <v/>
      </c>
      <c r="I42" s="18">
        <v>37</v>
      </c>
      <c r="J42" s="25"/>
      <c r="L42" s="1" t="str">
        <f>IFERROR(IF($J42="","",VLOOKUP($J42,'生産管理(修理・短)'!$C:$D,2,FALSE)),"該当DATAなし")</f>
        <v/>
      </c>
      <c r="M42" s="1" t="str">
        <f>IFERROR(IF($J42="","",VLOOKUP($J42,'生産管理(修理・短)'!$C:$E,3,FALSE)),"該当DATAなし")</f>
        <v/>
      </c>
      <c r="N42" s="1" t="str">
        <f>IFERROR(IF($J42="","",VLOOKUP($J42,'生産管理(修理・短)'!$C:$F,4,FALSE)),"該当DATAなし")</f>
        <v/>
      </c>
      <c r="O42" s="36" t="str">
        <f>IFERROR(IF($J42="","",VLOOKUP($J42,'生産管理(修理・短)'!$C:$G,5,FALSE)),"該当DATAなし")</f>
        <v/>
      </c>
    </row>
    <row r="43" spans="1:15" x14ac:dyDescent="0.4">
      <c r="A43" s="18">
        <v>38</v>
      </c>
      <c r="B43" s="25"/>
      <c r="D43" s="1" t="str">
        <f>IFERROR(IF($B43="","",VLOOKUP($B43,'生産管理(修理・短)'!$A:$C,3,FALSE)),"該当DATAなし")</f>
        <v/>
      </c>
      <c r="E43" s="1" t="str">
        <f>IFERROR(IF($B43="","",VLOOKUP($B43,'生産管理(修理・短)'!$A:$E,5,FALSE)),"該当DATAなし")</f>
        <v/>
      </c>
      <c r="F43" s="1" t="str">
        <f>IFERROR(IF($B43="","",VLOOKUP($B43,'生産管理(修理・短)'!$A:$F,6,FALSE)),"該当DATAなし")</f>
        <v/>
      </c>
      <c r="G43" s="36" t="str">
        <f>IFERROR(IF($B43="","",VLOOKUP($B43,'生産管理(修理・短)'!$A:$G,7,FALSE)),"該当DATAなし")</f>
        <v/>
      </c>
      <c r="I43" s="18">
        <v>38</v>
      </c>
      <c r="J43" s="25"/>
      <c r="L43" s="1" t="str">
        <f>IFERROR(IF($J43="","",VLOOKUP($J43,'生産管理(修理・短)'!$C:$D,2,FALSE)),"該当DATAなし")</f>
        <v/>
      </c>
      <c r="M43" s="1" t="str">
        <f>IFERROR(IF($J43="","",VLOOKUP($J43,'生産管理(修理・短)'!$C:$E,3,FALSE)),"該当DATAなし")</f>
        <v/>
      </c>
      <c r="N43" s="1" t="str">
        <f>IFERROR(IF($J43="","",VLOOKUP($J43,'生産管理(修理・短)'!$C:$F,4,FALSE)),"該当DATAなし")</f>
        <v/>
      </c>
      <c r="O43" s="36" t="str">
        <f>IFERROR(IF($J43="","",VLOOKUP($J43,'生産管理(修理・短)'!$C:$G,5,FALSE)),"該当DATAなし")</f>
        <v/>
      </c>
    </row>
    <row r="44" spans="1:15" x14ac:dyDescent="0.4">
      <c r="A44" s="18">
        <v>39</v>
      </c>
      <c r="B44" s="25"/>
      <c r="D44" s="1" t="str">
        <f>IFERROR(IF($B44="","",VLOOKUP($B44,'生産管理(修理・短)'!$A:$C,3,FALSE)),"該当DATAなし")</f>
        <v/>
      </c>
      <c r="E44" s="1" t="str">
        <f>IFERROR(IF($B44="","",VLOOKUP($B44,'生産管理(修理・短)'!$A:$E,5,FALSE)),"該当DATAなし")</f>
        <v/>
      </c>
      <c r="F44" s="1" t="str">
        <f>IFERROR(IF($B44="","",VLOOKUP($B44,'生産管理(修理・短)'!$A:$F,6,FALSE)),"該当DATAなし")</f>
        <v/>
      </c>
      <c r="G44" s="36" t="str">
        <f>IFERROR(IF($B44="","",VLOOKUP($B44,'生産管理(修理・短)'!$A:$G,7,FALSE)),"該当DATAなし")</f>
        <v/>
      </c>
      <c r="I44" s="18">
        <v>39</v>
      </c>
      <c r="J44" s="25"/>
      <c r="L44" s="1" t="str">
        <f>IFERROR(IF($J44="","",VLOOKUP($J44,'生産管理(修理・短)'!$C:$D,2,FALSE)),"該当DATAなし")</f>
        <v/>
      </c>
      <c r="M44" s="1" t="str">
        <f>IFERROR(IF($J44="","",VLOOKUP($J44,'生産管理(修理・短)'!$C:$E,3,FALSE)),"該当DATAなし")</f>
        <v/>
      </c>
      <c r="N44" s="1" t="str">
        <f>IFERROR(IF($J44="","",VLOOKUP($J44,'生産管理(修理・短)'!$C:$F,4,FALSE)),"該当DATAなし")</f>
        <v/>
      </c>
      <c r="O44" s="36" t="str">
        <f>IFERROR(IF($J44="","",VLOOKUP($J44,'生産管理(修理・短)'!$C:$G,5,FALSE)),"該当DATAなし")</f>
        <v/>
      </c>
    </row>
    <row r="45" spans="1:15" x14ac:dyDescent="0.4">
      <c r="A45" s="18">
        <v>40</v>
      </c>
      <c r="B45" s="25"/>
      <c r="D45" s="1" t="str">
        <f>IFERROR(IF($B45="","",VLOOKUP($B45,'生産管理(修理・短)'!$A:$C,3,FALSE)),"該当DATAなし")</f>
        <v/>
      </c>
      <c r="E45" s="1" t="str">
        <f>IFERROR(IF($B45="","",VLOOKUP($B45,'生産管理(修理・短)'!$A:$E,5,FALSE)),"該当DATAなし")</f>
        <v/>
      </c>
      <c r="F45" s="1" t="str">
        <f>IFERROR(IF($B45="","",VLOOKUP($B45,'生産管理(修理・短)'!$A:$F,6,FALSE)),"該当DATAなし")</f>
        <v/>
      </c>
      <c r="G45" s="36" t="str">
        <f>IFERROR(IF($B45="","",VLOOKUP($B45,'生産管理(修理・短)'!$A:$G,7,FALSE)),"該当DATAなし")</f>
        <v/>
      </c>
      <c r="I45" s="18">
        <v>40</v>
      </c>
      <c r="J45" s="25"/>
      <c r="L45" s="1" t="str">
        <f>IFERROR(IF($J45="","",VLOOKUP($J45,'生産管理(修理・短)'!$C:$D,2,FALSE)),"該当DATAなし")</f>
        <v/>
      </c>
      <c r="M45" s="1" t="str">
        <f>IFERROR(IF($J45="","",VLOOKUP($J45,'生産管理(修理・短)'!$C:$E,3,FALSE)),"該当DATAなし")</f>
        <v/>
      </c>
      <c r="N45" s="1" t="str">
        <f>IFERROR(IF($J45="","",VLOOKUP($J45,'生産管理(修理・短)'!$C:$F,4,FALSE)),"該当DATAなし")</f>
        <v/>
      </c>
      <c r="O45" s="36" t="str">
        <f>IFERROR(IF($J45="","",VLOOKUP($J45,'生産管理(修理・短)'!$C:$G,5,FALSE)),"該当DATAなし")</f>
        <v/>
      </c>
    </row>
    <row r="46" spans="1:15" x14ac:dyDescent="0.4">
      <c r="A46" s="18">
        <v>41</v>
      </c>
      <c r="B46" s="25"/>
      <c r="D46" s="1" t="str">
        <f>IFERROR(IF($B46="","",VLOOKUP($B46,'生産管理(修理・短)'!$A:$C,3,FALSE)),"該当DATAなし")</f>
        <v/>
      </c>
      <c r="E46" s="1" t="str">
        <f>IFERROR(IF($B46="","",VLOOKUP($B46,'生産管理(修理・短)'!$A:$E,5,FALSE)),"該当DATAなし")</f>
        <v/>
      </c>
      <c r="F46" s="1" t="str">
        <f>IFERROR(IF($B46="","",VLOOKUP($B46,'生産管理(修理・短)'!$A:$F,6,FALSE)),"該当DATAなし")</f>
        <v/>
      </c>
      <c r="G46" s="36" t="str">
        <f>IFERROR(IF($B46="","",VLOOKUP($B46,'生産管理(修理・短)'!$A:$G,7,FALSE)),"該当DATAなし")</f>
        <v/>
      </c>
      <c r="I46" s="18">
        <v>41</v>
      </c>
      <c r="J46" s="25"/>
      <c r="L46" s="1" t="str">
        <f>IFERROR(IF($J46="","",VLOOKUP($J46,'生産管理(修理・短)'!$C:$D,2,FALSE)),"該当DATAなし")</f>
        <v/>
      </c>
      <c r="M46" s="1" t="str">
        <f>IFERROR(IF($J46="","",VLOOKUP($J46,'生産管理(修理・短)'!$C:$E,3,FALSE)),"該当DATAなし")</f>
        <v/>
      </c>
      <c r="N46" s="1" t="str">
        <f>IFERROR(IF($J46="","",VLOOKUP($J46,'生産管理(修理・短)'!$C:$F,4,FALSE)),"該当DATAなし")</f>
        <v/>
      </c>
      <c r="O46" s="36" t="str">
        <f>IFERROR(IF($J46="","",VLOOKUP($J46,'生産管理(修理・短)'!$C:$G,5,FALSE)),"該当DATAなし")</f>
        <v/>
      </c>
    </row>
    <row r="47" spans="1:15" x14ac:dyDescent="0.4">
      <c r="A47" s="18">
        <v>42</v>
      </c>
      <c r="B47" s="25"/>
      <c r="D47" s="1" t="str">
        <f>IFERROR(IF($B47="","",VLOOKUP($B47,'生産管理(修理・短)'!$A:$C,3,FALSE)),"該当DATAなし")</f>
        <v/>
      </c>
      <c r="E47" s="1" t="str">
        <f>IFERROR(IF($B47="","",VLOOKUP($B47,'生産管理(修理・短)'!$A:$E,5,FALSE)),"該当DATAなし")</f>
        <v/>
      </c>
      <c r="F47" s="1" t="str">
        <f>IFERROR(IF($B47="","",VLOOKUP($B47,'生産管理(修理・短)'!$A:$F,6,FALSE)),"該当DATAなし")</f>
        <v/>
      </c>
      <c r="G47" s="36" t="str">
        <f>IFERROR(IF($B47="","",VLOOKUP($B47,'生産管理(修理・短)'!$A:$G,7,FALSE)),"該当DATAなし")</f>
        <v/>
      </c>
      <c r="I47" s="18">
        <v>42</v>
      </c>
      <c r="J47" s="25"/>
      <c r="L47" s="1" t="str">
        <f>IFERROR(IF($J47="","",VLOOKUP($J47,'生産管理(修理・短)'!$C:$D,2,FALSE)),"該当DATAなし")</f>
        <v/>
      </c>
      <c r="M47" s="1" t="str">
        <f>IFERROR(IF($J47="","",VLOOKUP($J47,'生産管理(修理・短)'!$C:$E,3,FALSE)),"該当DATAなし")</f>
        <v/>
      </c>
      <c r="N47" s="1" t="str">
        <f>IFERROR(IF($J47="","",VLOOKUP($J47,'生産管理(修理・短)'!$C:$F,4,FALSE)),"該当DATAなし")</f>
        <v/>
      </c>
      <c r="O47" s="36" t="str">
        <f>IFERROR(IF($J47="","",VLOOKUP($J47,'生産管理(修理・短)'!$C:$G,5,FALSE)),"該当DATAなし")</f>
        <v/>
      </c>
    </row>
    <row r="48" spans="1:15" x14ac:dyDescent="0.4">
      <c r="A48" s="18">
        <v>43</v>
      </c>
      <c r="B48" s="25"/>
      <c r="D48" s="1" t="str">
        <f>IFERROR(IF($B48="","",VLOOKUP($B48,'生産管理(修理・短)'!$A:$C,3,FALSE)),"該当DATAなし")</f>
        <v/>
      </c>
      <c r="E48" s="1" t="str">
        <f>IFERROR(IF($B48="","",VLOOKUP($B48,'生産管理(修理・短)'!$A:$E,5,FALSE)),"該当DATAなし")</f>
        <v/>
      </c>
      <c r="F48" s="1" t="str">
        <f>IFERROR(IF($B48="","",VLOOKUP($B48,'生産管理(修理・短)'!$A:$F,6,FALSE)),"該当DATAなし")</f>
        <v/>
      </c>
      <c r="G48" s="36" t="str">
        <f>IFERROR(IF($B48="","",VLOOKUP($B48,'生産管理(修理・短)'!$A:$G,7,FALSE)),"該当DATAなし")</f>
        <v/>
      </c>
      <c r="I48" s="18">
        <v>43</v>
      </c>
      <c r="J48" s="25"/>
      <c r="L48" s="1" t="str">
        <f>IFERROR(IF($J48="","",VLOOKUP($J48,'生産管理(修理・短)'!$C:$D,2,FALSE)),"該当DATAなし")</f>
        <v/>
      </c>
      <c r="M48" s="1" t="str">
        <f>IFERROR(IF($J48="","",VLOOKUP($J48,'生産管理(修理・短)'!$C:$E,3,FALSE)),"該当DATAなし")</f>
        <v/>
      </c>
      <c r="N48" s="1" t="str">
        <f>IFERROR(IF($J48="","",VLOOKUP($J48,'生産管理(修理・短)'!$C:$F,4,FALSE)),"該当DATAなし")</f>
        <v/>
      </c>
      <c r="O48" s="36" t="str">
        <f>IFERROR(IF($J48="","",VLOOKUP($J48,'生産管理(修理・短)'!$C:$G,5,FALSE)),"該当DATAなし")</f>
        <v/>
      </c>
    </row>
    <row r="49" spans="1:15" x14ac:dyDescent="0.4">
      <c r="A49" s="18">
        <v>44</v>
      </c>
      <c r="B49" s="25"/>
      <c r="D49" s="1" t="str">
        <f>IFERROR(IF($B49="","",VLOOKUP($B49,'生産管理(修理・短)'!$A:$C,3,FALSE)),"該当DATAなし")</f>
        <v/>
      </c>
      <c r="E49" s="1" t="str">
        <f>IFERROR(IF($B49="","",VLOOKUP($B49,'生産管理(修理・短)'!$A:$E,5,FALSE)),"該当DATAなし")</f>
        <v/>
      </c>
      <c r="F49" s="1" t="str">
        <f>IFERROR(IF($B49="","",VLOOKUP($B49,'生産管理(修理・短)'!$A:$F,6,FALSE)),"該当DATAなし")</f>
        <v/>
      </c>
      <c r="G49" s="36" t="str">
        <f>IFERROR(IF($B49="","",VLOOKUP($B49,'生産管理(修理・短)'!$A:$G,7,FALSE)),"該当DATAなし")</f>
        <v/>
      </c>
      <c r="I49" s="18">
        <v>44</v>
      </c>
      <c r="J49" s="25"/>
      <c r="L49" s="1" t="str">
        <f>IFERROR(IF($J49="","",VLOOKUP($J49,'生産管理(修理・短)'!$C:$D,2,FALSE)),"該当DATAなし")</f>
        <v/>
      </c>
      <c r="M49" s="1" t="str">
        <f>IFERROR(IF($J49="","",VLOOKUP($J49,'生産管理(修理・短)'!$C:$E,3,FALSE)),"該当DATAなし")</f>
        <v/>
      </c>
      <c r="N49" s="1" t="str">
        <f>IFERROR(IF($J49="","",VLOOKUP($J49,'生産管理(修理・短)'!$C:$F,4,FALSE)),"該当DATAなし")</f>
        <v/>
      </c>
      <c r="O49" s="36" t="str">
        <f>IFERROR(IF($J49="","",VLOOKUP($J49,'生産管理(修理・短)'!$C:$G,5,FALSE)),"該当DATAなし")</f>
        <v/>
      </c>
    </row>
    <row r="50" spans="1:15" x14ac:dyDescent="0.4">
      <c r="A50" s="18">
        <v>45</v>
      </c>
      <c r="B50" s="25"/>
      <c r="D50" s="1" t="str">
        <f>IFERROR(IF($B50="","",VLOOKUP($B50,'生産管理(修理・短)'!$A:$C,3,FALSE)),"該当DATAなし")</f>
        <v/>
      </c>
      <c r="E50" s="1" t="str">
        <f>IFERROR(IF($B50="","",VLOOKUP($B50,'生産管理(修理・短)'!$A:$E,5,FALSE)),"該当DATAなし")</f>
        <v/>
      </c>
      <c r="F50" s="1" t="str">
        <f>IFERROR(IF($B50="","",VLOOKUP($B50,'生産管理(修理・短)'!$A:$F,6,FALSE)),"該当DATAなし")</f>
        <v/>
      </c>
      <c r="G50" s="36" t="str">
        <f>IFERROR(IF($B50="","",VLOOKUP($B50,'生産管理(修理・短)'!$A:$G,7,FALSE)),"該当DATAなし")</f>
        <v/>
      </c>
      <c r="I50" s="18">
        <v>45</v>
      </c>
      <c r="J50" s="25"/>
      <c r="L50" s="1" t="str">
        <f>IFERROR(IF($J50="","",VLOOKUP($J50,'生産管理(修理・短)'!$C:$D,2,FALSE)),"該当DATAなし")</f>
        <v/>
      </c>
      <c r="M50" s="1" t="str">
        <f>IFERROR(IF($J50="","",VLOOKUP($J50,'生産管理(修理・短)'!$C:$E,3,FALSE)),"該当DATAなし")</f>
        <v/>
      </c>
      <c r="N50" s="1" t="str">
        <f>IFERROR(IF($J50="","",VLOOKUP($J50,'生産管理(修理・短)'!$C:$F,4,FALSE)),"該当DATAなし")</f>
        <v/>
      </c>
      <c r="O50" s="36" t="str">
        <f>IFERROR(IF($J50="","",VLOOKUP($J50,'生産管理(修理・短)'!$C:$G,5,FALSE)),"該当DATAなし")</f>
        <v/>
      </c>
    </row>
    <row r="51" spans="1:15" x14ac:dyDescent="0.4">
      <c r="A51" s="18">
        <v>46</v>
      </c>
      <c r="B51" s="25"/>
      <c r="D51" s="1" t="str">
        <f>IFERROR(IF($B51="","",VLOOKUP($B51,'生産管理(修理・短)'!$A:$C,3,FALSE)),"該当DATAなし")</f>
        <v/>
      </c>
      <c r="E51" s="1" t="str">
        <f>IFERROR(IF($B51="","",VLOOKUP($B51,'生産管理(修理・短)'!$A:$E,5,FALSE)),"該当DATAなし")</f>
        <v/>
      </c>
      <c r="F51" s="1" t="str">
        <f>IFERROR(IF($B51="","",VLOOKUP($B51,'生産管理(修理・短)'!$A:$F,6,FALSE)),"該当DATAなし")</f>
        <v/>
      </c>
      <c r="G51" s="36" t="str">
        <f>IFERROR(IF($B51="","",VLOOKUP($B51,'生産管理(修理・短)'!$A:$G,7,FALSE)),"該当DATAなし")</f>
        <v/>
      </c>
      <c r="I51" s="18">
        <v>46</v>
      </c>
      <c r="J51" s="25"/>
      <c r="L51" s="1" t="str">
        <f>IFERROR(IF($J51="","",VLOOKUP($J51,'生産管理(修理・短)'!$C:$D,2,FALSE)),"該当DATAなし")</f>
        <v/>
      </c>
      <c r="M51" s="1" t="str">
        <f>IFERROR(IF($J51="","",VLOOKUP($J51,'生産管理(修理・短)'!$C:$E,3,FALSE)),"該当DATAなし")</f>
        <v/>
      </c>
      <c r="N51" s="1" t="str">
        <f>IFERROR(IF($J51="","",VLOOKUP($J51,'生産管理(修理・短)'!$C:$F,4,FALSE)),"該当DATAなし")</f>
        <v/>
      </c>
      <c r="O51" s="36" t="str">
        <f>IFERROR(IF($J51="","",VLOOKUP($J51,'生産管理(修理・短)'!$C:$G,5,FALSE)),"該当DATAなし")</f>
        <v/>
      </c>
    </row>
    <row r="52" spans="1:15" x14ac:dyDescent="0.4">
      <c r="A52" s="18">
        <v>47</v>
      </c>
      <c r="B52" s="25"/>
      <c r="D52" s="1" t="str">
        <f>IFERROR(IF($B52="","",VLOOKUP($B52,'生産管理(修理・短)'!$A:$C,3,FALSE)),"該当DATAなし")</f>
        <v/>
      </c>
      <c r="E52" s="1" t="str">
        <f>IFERROR(IF($B52="","",VLOOKUP($B52,'生産管理(修理・短)'!$A:$E,5,FALSE)),"該当DATAなし")</f>
        <v/>
      </c>
      <c r="F52" s="1" t="str">
        <f>IFERROR(IF($B52="","",VLOOKUP($B52,'生産管理(修理・短)'!$A:$F,6,FALSE)),"該当DATAなし")</f>
        <v/>
      </c>
      <c r="G52" s="36" t="str">
        <f>IFERROR(IF($B52="","",VLOOKUP($B52,'生産管理(修理・短)'!$A:$G,7,FALSE)),"該当DATAなし")</f>
        <v/>
      </c>
      <c r="I52" s="18">
        <v>47</v>
      </c>
      <c r="J52" s="25"/>
      <c r="L52" s="1" t="str">
        <f>IFERROR(IF($J52="","",VLOOKUP($J52,'生産管理(修理・短)'!$C:$D,2,FALSE)),"該当DATAなし")</f>
        <v/>
      </c>
      <c r="M52" s="1" t="str">
        <f>IFERROR(IF($J52="","",VLOOKUP($J52,'生産管理(修理・短)'!$C:$E,3,FALSE)),"該当DATAなし")</f>
        <v/>
      </c>
      <c r="N52" s="1" t="str">
        <f>IFERROR(IF($J52="","",VLOOKUP($J52,'生産管理(修理・短)'!$C:$F,4,FALSE)),"該当DATAなし")</f>
        <v/>
      </c>
      <c r="O52" s="36" t="str">
        <f>IFERROR(IF($J52="","",VLOOKUP($J52,'生産管理(修理・短)'!$C:$G,5,FALSE)),"該当DATAなし")</f>
        <v/>
      </c>
    </row>
    <row r="53" spans="1:15" x14ac:dyDescent="0.4">
      <c r="A53" s="18">
        <v>48</v>
      </c>
      <c r="B53" s="25"/>
      <c r="D53" s="1" t="str">
        <f>IFERROR(IF($B53="","",VLOOKUP($B53,'生産管理(修理・短)'!$A:$C,3,FALSE)),"該当DATAなし")</f>
        <v/>
      </c>
      <c r="E53" s="1" t="str">
        <f>IFERROR(IF($B53="","",VLOOKUP($B53,'生産管理(修理・短)'!$A:$E,5,FALSE)),"該当DATAなし")</f>
        <v/>
      </c>
      <c r="F53" s="1" t="str">
        <f>IFERROR(IF($B53="","",VLOOKUP($B53,'生産管理(修理・短)'!$A:$F,6,FALSE)),"該当DATAなし")</f>
        <v/>
      </c>
      <c r="G53" s="36" t="str">
        <f>IFERROR(IF($B53="","",VLOOKUP($B53,'生産管理(修理・短)'!$A:$G,7,FALSE)),"該当DATAなし")</f>
        <v/>
      </c>
      <c r="I53" s="18">
        <v>48</v>
      </c>
      <c r="J53" s="25"/>
      <c r="L53" s="1" t="str">
        <f>IFERROR(IF($J53="","",VLOOKUP($J53,'生産管理(修理・短)'!$C:$D,2,FALSE)),"該当DATAなし")</f>
        <v/>
      </c>
      <c r="M53" s="1" t="str">
        <f>IFERROR(IF($J53="","",VLOOKUP($J53,'生産管理(修理・短)'!$C:$E,3,FALSE)),"該当DATAなし")</f>
        <v/>
      </c>
      <c r="N53" s="1" t="str">
        <f>IFERROR(IF($J53="","",VLOOKUP($J53,'生産管理(修理・短)'!$C:$F,4,FALSE)),"該当DATAなし")</f>
        <v/>
      </c>
      <c r="O53" s="36" t="str">
        <f>IFERROR(IF($J53="","",VLOOKUP($J53,'生産管理(修理・短)'!$C:$G,5,FALSE)),"該当DATAなし")</f>
        <v/>
      </c>
    </row>
    <row r="54" spans="1:15" x14ac:dyDescent="0.4">
      <c r="A54" s="18">
        <v>49</v>
      </c>
      <c r="B54" s="25"/>
      <c r="D54" s="1" t="str">
        <f>IFERROR(IF($B54="","",VLOOKUP($B54,'生産管理(修理・短)'!$A:$C,3,FALSE)),"該当DATAなし")</f>
        <v/>
      </c>
      <c r="E54" s="1" t="str">
        <f>IFERROR(IF($B54="","",VLOOKUP($B54,'生産管理(修理・短)'!$A:$E,5,FALSE)),"該当DATAなし")</f>
        <v/>
      </c>
      <c r="F54" s="1" t="str">
        <f>IFERROR(IF($B54="","",VLOOKUP($B54,'生産管理(修理・短)'!$A:$F,6,FALSE)),"該当DATAなし")</f>
        <v/>
      </c>
      <c r="G54" s="36" t="str">
        <f>IFERROR(IF($B54="","",VLOOKUP($B54,'生産管理(修理・短)'!$A:$G,7,FALSE)),"該当DATAなし")</f>
        <v/>
      </c>
      <c r="I54" s="18">
        <v>49</v>
      </c>
      <c r="J54" s="25"/>
      <c r="L54" s="1" t="str">
        <f>IFERROR(IF($J54="","",VLOOKUP($J54,'生産管理(修理・短)'!$C:$D,2,FALSE)),"該当DATAなし")</f>
        <v/>
      </c>
      <c r="M54" s="1" t="str">
        <f>IFERROR(IF($J54="","",VLOOKUP($J54,'生産管理(修理・短)'!$C:$E,3,FALSE)),"該当DATAなし")</f>
        <v/>
      </c>
      <c r="N54" s="1" t="str">
        <f>IFERROR(IF($J54="","",VLOOKUP($J54,'生産管理(修理・短)'!$C:$F,4,FALSE)),"該当DATAなし")</f>
        <v/>
      </c>
      <c r="O54" s="36" t="str">
        <f>IFERROR(IF($J54="","",VLOOKUP($J54,'生産管理(修理・短)'!$C:$G,5,FALSE)),"該当DATAなし")</f>
        <v/>
      </c>
    </row>
    <row r="55" spans="1:15" x14ac:dyDescent="0.4">
      <c r="A55" s="18">
        <v>50</v>
      </c>
      <c r="B55" s="25"/>
      <c r="D55" s="1" t="str">
        <f>IFERROR(IF($B55="","",VLOOKUP($B55,'生産管理(修理・短)'!$A:$C,3,FALSE)),"該当DATAなし")</f>
        <v/>
      </c>
      <c r="E55" s="1" t="str">
        <f>IFERROR(IF($B55="","",VLOOKUP($B55,'生産管理(修理・短)'!$A:$E,5,FALSE)),"該当DATAなし")</f>
        <v/>
      </c>
      <c r="F55" s="1" t="str">
        <f>IFERROR(IF($B55="","",VLOOKUP($B55,'生産管理(修理・短)'!$A:$F,6,FALSE)),"該当DATAなし")</f>
        <v/>
      </c>
      <c r="G55" s="36" t="str">
        <f>IFERROR(IF($B55="","",VLOOKUP($B55,'生産管理(修理・短)'!$A:$G,7,FALSE)),"該当DATAなし")</f>
        <v/>
      </c>
      <c r="I55" s="18">
        <v>50</v>
      </c>
      <c r="J55" s="25"/>
      <c r="L55" s="1" t="str">
        <f>IFERROR(IF($J55="","",VLOOKUP($J55,'生産管理(修理・短)'!$C:$D,2,FALSE)),"該当DATAなし")</f>
        <v/>
      </c>
      <c r="M55" s="1" t="str">
        <f>IFERROR(IF($J55="","",VLOOKUP($J55,'生産管理(修理・短)'!$C:$E,3,FALSE)),"該当DATAなし")</f>
        <v/>
      </c>
      <c r="N55" s="1" t="str">
        <f>IFERROR(IF($J55="","",VLOOKUP($J55,'生産管理(修理・短)'!$C:$F,4,FALSE)),"該当DATAなし")</f>
        <v/>
      </c>
      <c r="O55" s="36" t="str">
        <f>IFERROR(IF($J55="","",VLOOKUP($J55,'生産管理(修理・短)'!$C:$G,5,FALSE)),"該当DATAなし")</f>
        <v/>
      </c>
    </row>
    <row r="56" spans="1:15" x14ac:dyDescent="0.4">
      <c r="A56" s="18">
        <v>51</v>
      </c>
      <c r="B56" s="25"/>
      <c r="D56" s="1" t="str">
        <f>IFERROR(IF($B56="","",VLOOKUP($B56,'生産管理(修理・短)'!$A:$C,3,FALSE)),"該当DATAなし")</f>
        <v/>
      </c>
      <c r="E56" s="1" t="str">
        <f>IFERROR(IF($B56="","",VLOOKUP($B56,'生産管理(修理・短)'!$A:$E,5,FALSE)),"該当DATAなし")</f>
        <v/>
      </c>
      <c r="F56" s="1" t="str">
        <f>IFERROR(IF($B56="","",VLOOKUP($B56,'生産管理(修理・短)'!$A:$F,6,FALSE)),"該当DATAなし")</f>
        <v/>
      </c>
      <c r="G56" s="36" t="str">
        <f>IFERROR(IF($B56="","",VLOOKUP($B56,'生産管理(修理・短)'!$A:$G,7,FALSE)),"該当DATAなし")</f>
        <v/>
      </c>
      <c r="I56" s="18">
        <v>51</v>
      </c>
      <c r="J56" s="25"/>
      <c r="L56" s="1" t="str">
        <f>IFERROR(IF($J56="","",VLOOKUP($J56,'生産管理(修理・短)'!$C:$D,2,FALSE)),"該当DATAなし")</f>
        <v/>
      </c>
      <c r="M56" s="1" t="str">
        <f>IFERROR(IF($J56="","",VLOOKUP($J56,'生産管理(修理・短)'!$C:$E,3,FALSE)),"該当DATAなし")</f>
        <v/>
      </c>
      <c r="N56" s="1" t="str">
        <f>IFERROR(IF($J56="","",VLOOKUP($J56,'生産管理(修理・短)'!$C:$F,4,FALSE)),"該当DATAなし")</f>
        <v/>
      </c>
      <c r="O56" s="36" t="str">
        <f>IFERROR(IF($J56="","",VLOOKUP($J56,'生産管理(修理・短)'!$C:$G,5,FALSE)),"該当DATAなし")</f>
        <v/>
      </c>
    </row>
    <row r="57" spans="1:15" x14ac:dyDescent="0.4">
      <c r="A57" s="18">
        <v>52</v>
      </c>
      <c r="B57" s="25"/>
      <c r="D57" s="1" t="str">
        <f>IFERROR(IF($B57="","",VLOOKUP($B57,'生産管理(修理・短)'!$A:$C,3,FALSE)),"該当DATAなし")</f>
        <v/>
      </c>
      <c r="E57" s="1" t="str">
        <f>IFERROR(IF($B57="","",VLOOKUP($B57,'生産管理(修理・短)'!$A:$E,5,FALSE)),"該当DATAなし")</f>
        <v/>
      </c>
      <c r="F57" s="1" t="str">
        <f>IFERROR(IF($B57="","",VLOOKUP($B57,'生産管理(修理・短)'!$A:$F,6,FALSE)),"該当DATAなし")</f>
        <v/>
      </c>
      <c r="G57" s="36" t="str">
        <f>IFERROR(IF($B57="","",VLOOKUP($B57,'生産管理(修理・短)'!$A:$G,7,FALSE)),"該当DATAなし")</f>
        <v/>
      </c>
      <c r="I57" s="18">
        <v>52</v>
      </c>
      <c r="J57" s="25"/>
      <c r="L57" s="1" t="str">
        <f>IFERROR(IF($J57="","",VLOOKUP($J57,'生産管理(修理・短)'!$C:$D,2,FALSE)),"該当DATAなし")</f>
        <v/>
      </c>
      <c r="M57" s="1" t="str">
        <f>IFERROR(IF($J57="","",VLOOKUP($J57,'生産管理(修理・短)'!$C:$E,3,FALSE)),"該当DATAなし")</f>
        <v/>
      </c>
      <c r="N57" s="1" t="str">
        <f>IFERROR(IF($J57="","",VLOOKUP($J57,'生産管理(修理・短)'!$C:$F,4,FALSE)),"該当DATAなし")</f>
        <v/>
      </c>
      <c r="O57" s="36" t="str">
        <f>IFERROR(IF($J57="","",VLOOKUP($J57,'生産管理(修理・短)'!$C:$G,5,FALSE)),"該当DATAなし")</f>
        <v/>
      </c>
    </row>
    <row r="58" spans="1:15" x14ac:dyDescent="0.4">
      <c r="A58" s="18">
        <v>53</v>
      </c>
      <c r="B58" s="25"/>
      <c r="D58" s="1" t="str">
        <f>IFERROR(IF($B58="","",VLOOKUP($B58,'生産管理(修理・短)'!$A:$C,3,FALSE)),"該当DATAなし")</f>
        <v/>
      </c>
      <c r="E58" s="1" t="str">
        <f>IFERROR(IF($B58="","",VLOOKUP($B58,'生産管理(修理・短)'!$A:$E,5,FALSE)),"該当DATAなし")</f>
        <v/>
      </c>
      <c r="F58" s="1" t="str">
        <f>IFERROR(IF($B58="","",VLOOKUP($B58,'生産管理(修理・短)'!$A:$F,6,FALSE)),"該当DATAなし")</f>
        <v/>
      </c>
      <c r="G58" s="36" t="str">
        <f>IFERROR(IF($B58="","",VLOOKUP($B58,'生産管理(修理・短)'!$A:$G,7,FALSE)),"該当DATAなし")</f>
        <v/>
      </c>
      <c r="I58" s="18">
        <v>53</v>
      </c>
      <c r="J58" s="25"/>
      <c r="L58" s="1" t="str">
        <f>IFERROR(IF($J58="","",VLOOKUP($J58,'生産管理(修理・短)'!$C:$D,2,FALSE)),"該当DATAなし")</f>
        <v/>
      </c>
      <c r="M58" s="1" t="str">
        <f>IFERROR(IF($J58="","",VLOOKUP($J58,'生産管理(修理・短)'!$C:$E,3,FALSE)),"該当DATAなし")</f>
        <v/>
      </c>
      <c r="N58" s="1" t="str">
        <f>IFERROR(IF($J58="","",VLOOKUP($J58,'生産管理(修理・短)'!$C:$F,4,FALSE)),"該当DATAなし")</f>
        <v/>
      </c>
      <c r="O58" s="36" t="str">
        <f>IFERROR(IF($J58="","",VLOOKUP($J58,'生産管理(修理・短)'!$C:$G,5,FALSE)),"該当DATAなし")</f>
        <v/>
      </c>
    </row>
    <row r="59" spans="1:15" x14ac:dyDescent="0.4">
      <c r="A59" s="18">
        <v>54</v>
      </c>
      <c r="B59" s="25"/>
      <c r="D59" s="1" t="str">
        <f>IFERROR(IF($B59="","",VLOOKUP($B59,'生産管理(修理・短)'!$A:$C,3,FALSE)),"該当DATAなし")</f>
        <v/>
      </c>
      <c r="E59" s="1" t="str">
        <f>IFERROR(IF($B59="","",VLOOKUP($B59,'生産管理(修理・短)'!$A:$E,5,FALSE)),"該当DATAなし")</f>
        <v/>
      </c>
      <c r="F59" s="1" t="str">
        <f>IFERROR(IF($B59="","",VLOOKUP($B59,'生産管理(修理・短)'!$A:$F,6,FALSE)),"該当DATAなし")</f>
        <v/>
      </c>
      <c r="G59" s="36" t="str">
        <f>IFERROR(IF($B59="","",VLOOKUP($B59,'生産管理(修理・短)'!$A:$G,7,FALSE)),"該当DATAなし")</f>
        <v/>
      </c>
      <c r="I59" s="18">
        <v>54</v>
      </c>
      <c r="J59" s="25"/>
      <c r="L59" s="1" t="str">
        <f>IFERROR(IF($J59="","",VLOOKUP($J59,'生産管理(修理・短)'!$C:$D,2,FALSE)),"該当DATAなし")</f>
        <v/>
      </c>
      <c r="M59" s="1" t="str">
        <f>IFERROR(IF($J59="","",VLOOKUP($J59,'生産管理(修理・短)'!$C:$E,3,FALSE)),"該当DATAなし")</f>
        <v/>
      </c>
      <c r="N59" s="1" t="str">
        <f>IFERROR(IF($J59="","",VLOOKUP($J59,'生産管理(修理・短)'!$C:$F,4,FALSE)),"該当DATAなし")</f>
        <v/>
      </c>
      <c r="O59" s="36" t="str">
        <f>IFERROR(IF($J59="","",VLOOKUP($J59,'生産管理(修理・短)'!$C:$G,5,FALSE)),"該当DATAなし")</f>
        <v/>
      </c>
    </row>
    <row r="60" spans="1:15" x14ac:dyDescent="0.4">
      <c r="A60" s="18">
        <v>55</v>
      </c>
      <c r="B60" s="25"/>
      <c r="D60" s="1" t="str">
        <f>IFERROR(IF($B60="","",VLOOKUP($B60,'生産管理(修理・短)'!$A:$C,3,FALSE)),"該当DATAなし")</f>
        <v/>
      </c>
      <c r="E60" s="1" t="str">
        <f>IFERROR(IF($B60="","",VLOOKUP($B60,'生産管理(修理・短)'!$A:$E,5,FALSE)),"該当DATAなし")</f>
        <v/>
      </c>
      <c r="F60" s="1" t="str">
        <f>IFERROR(IF($B60="","",VLOOKUP($B60,'生産管理(修理・短)'!$A:$F,6,FALSE)),"該当DATAなし")</f>
        <v/>
      </c>
      <c r="G60" s="36" t="str">
        <f>IFERROR(IF($B60="","",VLOOKUP($B60,'生産管理(修理・短)'!$A:$G,7,FALSE)),"該当DATAなし")</f>
        <v/>
      </c>
      <c r="I60" s="18">
        <v>55</v>
      </c>
      <c r="J60" s="25"/>
      <c r="L60" s="1" t="str">
        <f>IFERROR(IF($J60="","",VLOOKUP($J60,'生産管理(修理・短)'!$C:$D,2,FALSE)),"該当DATAなし")</f>
        <v/>
      </c>
      <c r="M60" s="1" t="str">
        <f>IFERROR(IF($J60="","",VLOOKUP($J60,'生産管理(修理・短)'!$C:$E,3,FALSE)),"該当DATAなし")</f>
        <v/>
      </c>
      <c r="N60" s="1" t="str">
        <f>IFERROR(IF($J60="","",VLOOKUP($J60,'生産管理(修理・短)'!$C:$F,4,FALSE)),"該当DATAなし")</f>
        <v/>
      </c>
      <c r="O60" s="36" t="str">
        <f>IFERROR(IF($J60="","",VLOOKUP($J60,'生産管理(修理・短)'!$C:$G,5,FALSE)),"該当DATAなし")</f>
        <v/>
      </c>
    </row>
    <row r="61" spans="1:15" x14ac:dyDescent="0.4">
      <c r="A61" s="18">
        <v>56</v>
      </c>
      <c r="B61" s="25"/>
      <c r="D61" s="1" t="str">
        <f>IFERROR(IF($B61="","",VLOOKUP($B61,'生産管理(修理・短)'!$A:$C,3,FALSE)),"該当DATAなし")</f>
        <v/>
      </c>
      <c r="E61" s="1" t="str">
        <f>IFERROR(IF($B61="","",VLOOKUP($B61,'生産管理(修理・短)'!$A:$E,5,FALSE)),"該当DATAなし")</f>
        <v/>
      </c>
      <c r="F61" s="1" t="str">
        <f>IFERROR(IF($B61="","",VLOOKUP($B61,'生産管理(修理・短)'!$A:$F,6,FALSE)),"該当DATAなし")</f>
        <v/>
      </c>
      <c r="G61" s="36" t="str">
        <f>IFERROR(IF($B61="","",VLOOKUP($B61,'生産管理(修理・短)'!$A:$G,7,FALSE)),"該当DATAなし")</f>
        <v/>
      </c>
      <c r="I61" s="18">
        <v>56</v>
      </c>
      <c r="J61" s="25"/>
      <c r="L61" s="1" t="str">
        <f>IFERROR(IF($J61="","",VLOOKUP($J61,'生産管理(修理・短)'!$C:$D,2,FALSE)),"該当DATAなし")</f>
        <v/>
      </c>
      <c r="M61" s="1" t="str">
        <f>IFERROR(IF($J61="","",VLOOKUP($J61,'生産管理(修理・短)'!$C:$E,3,FALSE)),"該当DATAなし")</f>
        <v/>
      </c>
      <c r="N61" s="1" t="str">
        <f>IFERROR(IF($J61="","",VLOOKUP($J61,'生産管理(修理・短)'!$C:$F,4,FALSE)),"該当DATAなし")</f>
        <v/>
      </c>
      <c r="O61" s="36" t="str">
        <f>IFERROR(IF($J61="","",VLOOKUP($J61,'生産管理(修理・短)'!$C:$G,5,FALSE)),"該当DATAなし")</f>
        <v/>
      </c>
    </row>
    <row r="62" spans="1:15" x14ac:dyDescent="0.4">
      <c r="A62" s="18">
        <v>57</v>
      </c>
      <c r="B62" s="25"/>
      <c r="D62" s="1" t="str">
        <f>IFERROR(IF($B62="","",VLOOKUP($B62,'生産管理(修理・短)'!$A:$C,3,FALSE)),"該当DATAなし")</f>
        <v/>
      </c>
      <c r="E62" s="1" t="str">
        <f>IFERROR(IF($B62="","",VLOOKUP($B62,'生産管理(修理・短)'!$A:$E,5,FALSE)),"該当DATAなし")</f>
        <v/>
      </c>
      <c r="F62" s="1" t="str">
        <f>IFERROR(IF($B62="","",VLOOKUP($B62,'生産管理(修理・短)'!$A:$F,6,FALSE)),"該当DATAなし")</f>
        <v/>
      </c>
      <c r="G62" s="36" t="str">
        <f>IFERROR(IF($B62="","",VLOOKUP($B62,'生産管理(修理・短)'!$A:$G,7,FALSE)),"該当DATAなし")</f>
        <v/>
      </c>
      <c r="I62" s="18">
        <v>57</v>
      </c>
      <c r="J62" s="25"/>
      <c r="L62" s="1" t="str">
        <f>IFERROR(IF($J62="","",VLOOKUP($J62,'生産管理(修理・短)'!$C:$D,2,FALSE)),"該当DATAなし")</f>
        <v/>
      </c>
      <c r="M62" s="1" t="str">
        <f>IFERROR(IF($J62="","",VLOOKUP($J62,'生産管理(修理・短)'!$C:$E,3,FALSE)),"該当DATAなし")</f>
        <v/>
      </c>
      <c r="N62" s="1" t="str">
        <f>IFERROR(IF($J62="","",VLOOKUP($J62,'生産管理(修理・短)'!$C:$F,4,FALSE)),"該当DATAなし")</f>
        <v/>
      </c>
      <c r="O62" s="36" t="str">
        <f>IFERROR(IF($J62="","",VLOOKUP($J62,'生産管理(修理・短)'!$C:$G,5,FALSE)),"該当DATAなし")</f>
        <v/>
      </c>
    </row>
    <row r="63" spans="1:15" x14ac:dyDescent="0.4">
      <c r="A63" s="18">
        <v>58</v>
      </c>
      <c r="B63" s="25"/>
      <c r="D63" s="1" t="str">
        <f>IFERROR(IF($B63="","",VLOOKUP($B63,'生産管理(修理・短)'!$A:$C,3,FALSE)),"該当DATAなし")</f>
        <v/>
      </c>
      <c r="E63" s="1" t="str">
        <f>IFERROR(IF($B63="","",VLOOKUP($B63,'生産管理(修理・短)'!$A:$E,5,FALSE)),"該当DATAなし")</f>
        <v/>
      </c>
      <c r="F63" s="1" t="str">
        <f>IFERROR(IF($B63="","",VLOOKUP($B63,'生産管理(修理・短)'!$A:$F,6,FALSE)),"該当DATAなし")</f>
        <v/>
      </c>
      <c r="G63" s="36" t="str">
        <f>IFERROR(IF($B63="","",VLOOKUP($B63,'生産管理(修理・短)'!$A:$G,7,FALSE)),"該当DATAなし")</f>
        <v/>
      </c>
      <c r="I63" s="18">
        <v>58</v>
      </c>
      <c r="J63" s="25"/>
      <c r="L63" s="1" t="str">
        <f>IFERROR(IF($J63="","",VLOOKUP($J63,'生産管理(修理・短)'!$C:$D,2,FALSE)),"該当DATAなし")</f>
        <v/>
      </c>
      <c r="M63" s="1" t="str">
        <f>IFERROR(IF($J63="","",VLOOKUP($J63,'生産管理(修理・短)'!$C:$E,3,FALSE)),"該当DATAなし")</f>
        <v/>
      </c>
      <c r="N63" s="1" t="str">
        <f>IFERROR(IF($J63="","",VLOOKUP($J63,'生産管理(修理・短)'!$C:$F,4,FALSE)),"該当DATAなし")</f>
        <v/>
      </c>
      <c r="O63" s="36" t="str">
        <f>IFERROR(IF($J63="","",VLOOKUP($J63,'生産管理(修理・短)'!$C:$G,5,FALSE)),"該当DATAなし")</f>
        <v/>
      </c>
    </row>
    <row r="64" spans="1:15" x14ac:dyDescent="0.4">
      <c r="A64" s="18">
        <v>59</v>
      </c>
      <c r="B64" s="25"/>
      <c r="D64" s="1" t="str">
        <f>IFERROR(IF($B64="","",VLOOKUP($B64,'生産管理(修理・短)'!$A:$C,3,FALSE)),"該当DATAなし")</f>
        <v/>
      </c>
      <c r="E64" s="1" t="str">
        <f>IFERROR(IF($B64="","",VLOOKUP($B64,'生産管理(修理・短)'!$A:$E,5,FALSE)),"該当DATAなし")</f>
        <v/>
      </c>
      <c r="F64" s="1" t="str">
        <f>IFERROR(IF($B64="","",VLOOKUP($B64,'生産管理(修理・短)'!$A:$F,6,FALSE)),"該当DATAなし")</f>
        <v/>
      </c>
      <c r="G64" s="36" t="str">
        <f>IFERROR(IF($B64="","",VLOOKUP($B64,'生産管理(修理・短)'!$A:$G,7,FALSE)),"該当DATAなし")</f>
        <v/>
      </c>
      <c r="I64" s="18">
        <v>59</v>
      </c>
      <c r="J64" s="25"/>
      <c r="L64" s="1" t="str">
        <f>IFERROR(IF($J64="","",VLOOKUP($J64,'生産管理(修理・短)'!$C:$D,2,FALSE)),"該当DATAなし")</f>
        <v/>
      </c>
      <c r="M64" s="1" t="str">
        <f>IFERROR(IF($J64="","",VLOOKUP($J64,'生産管理(修理・短)'!$C:$E,3,FALSE)),"該当DATAなし")</f>
        <v/>
      </c>
      <c r="N64" s="1" t="str">
        <f>IFERROR(IF($J64="","",VLOOKUP($J64,'生産管理(修理・短)'!$C:$F,4,FALSE)),"該当DATAなし")</f>
        <v/>
      </c>
      <c r="O64" s="36" t="str">
        <f>IFERROR(IF($J64="","",VLOOKUP($J64,'生産管理(修理・短)'!$C:$G,5,FALSE)),"該当DATAなし")</f>
        <v/>
      </c>
    </row>
    <row r="65" spans="1:15" x14ac:dyDescent="0.4">
      <c r="A65" s="18">
        <v>60</v>
      </c>
      <c r="B65" s="25"/>
      <c r="D65" s="1" t="str">
        <f>IFERROR(IF($B65="","",VLOOKUP($B65,'生産管理(修理・短)'!$A:$C,3,FALSE)),"該当DATAなし")</f>
        <v/>
      </c>
      <c r="E65" s="1" t="str">
        <f>IFERROR(IF($B65="","",VLOOKUP($B65,'生産管理(修理・短)'!$A:$E,5,FALSE)),"該当DATAなし")</f>
        <v/>
      </c>
      <c r="F65" s="1" t="str">
        <f>IFERROR(IF($B65="","",VLOOKUP($B65,'生産管理(修理・短)'!$A:$F,6,FALSE)),"該当DATAなし")</f>
        <v/>
      </c>
      <c r="G65" s="36" t="str">
        <f>IFERROR(IF($B65="","",VLOOKUP($B65,'生産管理(修理・短)'!$A:$G,7,FALSE)),"該当DATAなし")</f>
        <v/>
      </c>
      <c r="I65" s="18">
        <v>60</v>
      </c>
      <c r="J65" s="25"/>
      <c r="L65" s="1" t="str">
        <f>IFERROR(IF($J65="","",VLOOKUP($J65,'生産管理(修理・短)'!$C:$D,2,FALSE)),"該当DATAなし")</f>
        <v/>
      </c>
      <c r="M65" s="1" t="str">
        <f>IFERROR(IF($J65="","",VLOOKUP($J65,'生産管理(修理・短)'!$C:$E,3,FALSE)),"該当DATAなし")</f>
        <v/>
      </c>
      <c r="N65" s="1" t="str">
        <f>IFERROR(IF($J65="","",VLOOKUP($J65,'生産管理(修理・短)'!$C:$F,4,FALSE)),"該当DATAなし")</f>
        <v/>
      </c>
      <c r="O65" s="36" t="str">
        <f>IFERROR(IF($J65="","",VLOOKUP($J65,'生産管理(修理・短)'!$C:$G,5,FALSE)),"該当DATAなし")</f>
        <v/>
      </c>
    </row>
    <row r="66" spans="1:15" x14ac:dyDescent="0.4">
      <c r="A66" s="18">
        <v>61</v>
      </c>
      <c r="B66" s="25"/>
      <c r="D66" s="1" t="str">
        <f>IFERROR(IF($B66="","",VLOOKUP($B66,'生産管理(修理・短)'!$A:$C,3,FALSE)),"該当DATAなし")</f>
        <v/>
      </c>
      <c r="E66" s="1" t="str">
        <f>IFERROR(IF($B66="","",VLOOKUP($B66,'生産管理(修理・短)'!$A:$E,5,FALSE)),"該当DATAなし")</f>
        <v/>
      </c>
      <c r="F66" s="1" t="str">
        <f>IFERROR(IF($B66="","",VLOOKUP($B66,'生産管理(修理・短)'!$A:$F,6,FALSE)),"該当DATAなし")</f>
        <v/>
      </c>
      <c r="G66" s="36" t="str">
        <f>IFERROR(IF($B66="","",VLOOKUP($B66,'生産管理(修理・短)'!$A:$G,7,FALSE)),"該当DATAなし")</f>
        <v/>
      </c>
      <c r="I66" s="18">
        <v>61</v>
      </c>
      <c r="J66" s="25"/>
      <c r="L66" s="1" t="str">
        <f>IFERROR(IF($J66="","",VLOOKUP($J66,'生産管理(修理・短)'!$C:$D,2,FALSE)),"該当DATAなし")</f>
        <v/>
      </c>
      <c r="M66" s="1" t="str">
        <f>IFERROR(IF($J66="","",VLOOKUP($J66,'生産管理(修理・短)'!$C:$E,3,FALSE)),"該当DATAなし")</f>
        <v/>
      </c>
      <c r="N66" s="1" t="str">
        <f>IFERROR(IF($J66="","",VLOOKUP($J66,'生産管理(修理・短)'!$C:$F,4,FALSE)),"該当DATAなし")</f>
        <v/>
      </c>
      <c r="O66" s="36" t="str">
        <f>IFERROR(IF($J66="","",VLOOKUP($J66,'生産管理(修理・短)'!$C:$G,5,FALSE)),"該当DATAなし")</f>
        <v/>
      </c>
    </row>
    <row r="67" spans="1:15" x14ac:dyDescent="0.4">
      <c r="A67" s="18">
        <v>62</v>
      </c>
      <c r="B67" s="25"/>
      <c r="D67" s="1" t="str">
        <f>IFERROR(IF($B67="","",VLOOKUP($B67,'生産管理(修理・短)'!$A:$C,3,FALSE)),"該当DATAなし")</f>
        <v/>
      </c>
      <c r="E67" s="1" t="str">
        <f>IFERROR(IF($B67="","",VLOOKUP($B67,'生産管理(修理・短)'!$A:$E,5,FALSE)),"該当DATAなし")</f>
        <v/>
      </c>
      <c r="F67" s="1" t="str">
        <f>IFERROR(IF($B67="","",VLOOKUP($B67,'生産管理(修理・短)'!$A:$F,6,FALSE)),"該当DATAなし")</f>
        <v/>
      </c>
      <c r="G67" s="36" t="str">
        <f>IFERROR(IF($B67="","",VLOOKUP($B67,'生産管理(修理・短)'!$A:$G,7,FALSE)),"該当DATAなし")</f>
        <v/>
      </c>
      <c r="I67" s="18">
        <v>62</v>
      </c>
      <c r="J67" s="25"/>
      <c r="L67" s="1" t="str">
        <f>IFERROR(IF($J67="","",VLOOKUP($J67,'生産管理(修理・短)'!$C:$D,2,FALSE)),"該当DATAなし")</f>
        <v/>
      </c>
      <c r="M67" s="1" t="str">
        <f>IFERROR(IF($J67="","",VLOOKUP($J67,'生産管理(修理・短)'!$C:$E,3,FALSE)),"該当DATAなし")</f>
        <v/>
      </c>
      <c r="N67" s="1" t="str">
        <f>IFERROR(IF($J67="","",VLOOKUP($J67,'生産管理(修理・短)'!$C:$F,4,FALSE)),"該当DATAなし")</f>
        <v/>
      </c>
      <c r="O67" s="36" t="str">
        <f>IFERROR(IF($J67="","",VLOOKUP($J67,'生産管理(修理・短)'!$C:$G,5,FALSE)),"該当DATAなし")</f>
        <v/>
      </c>
    </row>
    <row r="68" spans="1:15" x14ac:dyDescent="0.4">
      <c r="A68" s="18">
        <v>63</v>
      </c>
      <c r="B68" s="25"/>
      <c r="D68" s="1" t="str">
        <f>IFERROR(IF($B68="","",VLOOKUP($B68,'生産管理(修理・短)'!$A:$C,3,FALSE)),"該当DATAなし")</f>
        <v/>
      </c>
      <c r="E68" s="1" t="str">
        <f>IFERROR(IF($B68="","",VLOOKUP($B68,'生産管理(修理・短)'!$A:$E,5,FALSE)),"該当DATAなし")</f>
        <v/>
      </c>
      <c r="F68" s="1" t="str">
        <f>IFERROR(IF($B68="","",VLOOKUP($B68,'生産管理(修理・短)'!$A:$F,6,FALSE)),"該当DATAなし")</f>
        <v/>
      </c>
      <c r="G68" s="36" t="str">
        <f>IFERROR(IF($B68="","",VLOOKUP($B68,'生産管理(修理・短)'!$A:$G,7,FALSE)),"該当DATAなし")</f>
        <v/>
      </c>
      <c r="I68" s="18">
        <v>63</v>
      </c>
      <c r="J68" s="25"/>
      <c r="L68" s="1" t="str">
        <f>IFERROR(IF($J68="","",VLOOKUP($J68,'生産管理(修理・短)'!$C:$D,2,FALSE)),"該当DATAなし")</f>
        <v/>
      </c>
      <c r="M68" s="1" t="str">
        <f>IFERROR(IF($J68="","",VLOOKUP($J68,'生産管理(修理・短)'!$C:$E,3,FALSE)),"該当DATAなし")</f>
        <v/>
      </c>
      <c r="N68" s="1" t="str">
        <f>IFERROR(IF($J68="","",VLOOKUP($J68,'生産管理(修理・短)'!$C:$F,4,FALSE)),"該当DATAなし")</f>
        <v/>
      </c>
      <c r="O68" s="36" t="str">
        <f>IFERROR(IF($J68="","",VLOOKUP($J68,'生産管理(修理・短)'!$C:$G,5,FALSE)),"該当DATAなし")</f>
        <v/>
      </c>
    </row>
    <row r="69" spans="1:15" x14ac:dyDescent="0.4">
      <c r="A69" s="18">
        <v>64</v>
      </c>
      <c r="B69" s="25"/>
      <c r="D69" s="1" t="str">
        <f>IFERROR(IF($B69="","",VLOOKUP($B69,'生産管理(修理・短)'!$A:$C,3,FALSE)),"該当DATAなし")</f>
        <v/>
      </c>
      <c r="E69" s="1" t="str">
        <f>IFERROR(IF($B69="","",VLOOKUP($B69,'生産管理(修理・短)'!$A:$E,5,FALSE)),"該当DATAなし")</f>
        <v/>
      </c>
      <c r="F69" s="1" t="str">
        <f>IFERROR(IF($B69="","",VLOOKUP($B69,'生産管理(修理・短)'!$A:$F,6,FALSE)),"該当DATAなし")</f>
        <v/>
      </c>
      <c r="G69" s="36" t="str">
        <f>IFERROR(IF($B69="","",VLOOKUP($B69,'生産管理(修理・短)'!$A:$G,7,FALSE)),"該当DATAなし")</f>
        <v/>
      </c>
      <c r="I69" s="18">
        <v>64</v>
      </c>
      <c r="J69" s="25"/>
      <c r="L69" s="1" t="str">
        <f>IFERROR(IF($J69="","",VLOOKUP($J69,'生産管理(修理・短)'!$C:$D,2,FALSE)),"該当DATAなし")</f>
        <v/>
      </c>
      <c r="M69" s="1" t="str">
        <f>IFERROR(IF($J69="","",VLOOKUP($J69,'生産管理(修理・短)'!$C:$E,3,FALSE)),"該当DATAなし")</f>
        <v/>
      </c>
      <c r="N69" s="1" t="str">
        <f>IFERROR(IF($J69="","",VLOOKUP($J69,'生産管理(修理・短)'!$C:$F,4,FALSE)),"該当DATAなし")</f>
        <v/>
      </c>
      <c r="O69" s="36" t="str">
        <f>IFERROR(IF($J69="","",VLOOKUP($J69,'生産管理(修理・短)'!$C:$G,5,FALSE)),"該当DATAなし")</f>
        <v/>
      </c>
    </row>
    <row r="70" spans="1:15" x14ac:dyDescent="0.4">
      <c r="A70" s="18">
        <v>65</v>
      </c>
      <c r="B70" s="25"/>
      <c r="D70" s="1" t="str">
        <f>IFERROR(IF($B70="","",VLOOKUP($B70,'生産管理(修理・短)'!$A:$C,3,FALSE)),"該当DATAなし")</f>
        <v/>
      </c>
      <c r="E70" s="1" t="str">
        <f>IFERROR(IF($B70="","",VLOOKUP($B70,'生産管理(修理・短)'!$A:$E,5,FALSE)),"該当DATAなし")</f>
        <v/>
      </c>
      <c r="F70" s="1" t="str">
        <f>IFERROR(IF($B70="","",VLOOKUP($B70,'生産管理(修理・短)'!$A:$F,6,FALSE)),"該当DATAなし")</f>
        <v/>
      </c>
      <c r="G70" s="36" t="str">
        <f>IFERROR(IF($B70="","",VLOOKUP($B70,'生産管理(修理・短)'!$A:$G,7,FALSE)),"該当DATAなし")</f>
        <v/>
      </c>
      <c r="I70" s="18">
        <v>65</v>
      </c>
      <c r="J70" s="25"/>
      <c r="L70" s="1" t="str">
        <f>IFERROR(IF($J70="","",VLOOKUP($J70,'生産管理(修理・短)'!$C:$D,2,FALSE)),"該当DATAなし")</f>
        <v/>
      </c>
      <c r="M70" s="1" t="str">
        <f>IFERROR(IF($J70="","",VLOOKUP($J70,'生産管理(修理・短)'!$C:$E,3,FALSE)),"該当DATAなし")</f>
        <v/>
      </c>
      <c r="N70" s="1" t="str">
        <f>IFERROR(IF($J70="","",VLOOKUP($J70,'生産管理(修理・短)'!$C:$F,4,FALSE)),"該当DATAなし")</f>
        <v/>
      </c>
      <c r="O70" s="36" t="str">
        <f>IFERROR(IF($J70="","",VLOOKUP($J70,'生産管理(修理・短)'!$C:$G,5,FALSE)),"該当DATAなし")</f>
        <v/>
      </c>
    </row>
    <row r="71" spans="1:15" x14ac:dyDescent="0.4">
      <c r="A71" s="18">
        <v>66</v>
      </c>
      <c r="B71" s="25"/>
      <c r="D71" s="1" t="str">
        <f>IFERROR(IF($B71="","",VLOOKUP($B71,'生産管理(修理・短)'!$A:$C,3,FALSE)),"該当DATAなし")</f>
        <v/>
      </c>
      <c r="E71" s="1" t="str">
        <f>IFERROR(IF($B71="","",VLOOKUP($B71,'生産管理(修理・短)'!$A:$E,5,FALSE)),"該当DATAなし")</f>
        <v/>
      </c>
      <c r="F71" s="1" t="str">
        <f>IFERROR(IF($B71="","",VLOOKUP($B71,'生産管理(修理・短)'!$A:$F,6,FALSE)),"該当DATAなし")</f>
        <v/>
      </c>
      <c r="G71" s="36" t="str">
        <f>IFERROR(IF($B71="","",VLOOKUP($B71,'生産管理(修理・短)'!$A:$G,7,FALSE)),"該当DATAなし")</f>
        <v/>
      </c>
      <c r="I71" s="18">
        <v>66</v>
      </c>
      <c r="J71" s="25"/>
      <c r="L71" s="1" t="str">
        <f>IFERROR(IF($J71="","",VLOOKUP($J71,'生産管理(修理・短)'!$C:$D,2,FALSE)),"該当DATAなし")</f>
        <v/>
      </c>
      <c r="M71" s="1" t="str">
        <f>IFERROR(IF($J71="","",VLOOKUP($J71,'生産管理(修理・短)'!$C:$E,3,FALSE)),"該当DATAなし")</f>
        <v/>
      </c>
      <c r="N71" s="1" t="str">
        <f>IFERROR(IF($J71="","",VLOOKUP($J71,'生産管理(修理・短)'!$C:$F,4,FALSE)),"該当DATAなし")</f>
        <v/>
      </c>
      <c r="O71" s="36" t="str">
        <f>IFERROR(IF($J71="","",VLOOKUP($J71,'生産管理(修理・短)'!$C:$G,5,FALSE)),"該当DATAなし")</f>
        <v/>
      </c>
    </row>
    <row r="72" spans="1:15" x14ac:dyDescent="0.4">
      <c r="A72" s="18">
        <v>67</v>
      </c>
      <c r="B72" s="25"/>
      <c r="D72" s="1" t="str">
        <f>IFERROR(IF($B72="","",VLOOKUP($B72,'生産管理(修理・短)'!$A:$C,3,FALSE)),"該当DATAなし")</f>
        <v/>
      </c>
      <c r="E72" s="1" t="str">
        <f>IFERROR(IF($B72="","",VLOOKUP($B72,'生産管理(修理・短)'!$A:$E,5,FALSE)),"該当DATAなし")</f>
        <v/>
      </c>
      <c r="F72" s="1" t="str">
        <f>IFERROR(IF($B72="","",VLOOKUP($B72,'生産管理(修理・短)'!$A:$F,6,FALSE)),"該当DATAなし")</f>
        <v/>
      </c>
      <c r="G72" s="36" t="str">
        <f>IFERROR(IF($B72="","",VLOOKUP($B72,'生産管理(修理・短)'!$A:$G,7,FALSE)),"該当DATAなし")</f>
        <v/>
      </c>
      <c r="I72" s="18">
        <v>67</v>
      </c>
      <c r="J72" s="25"/>
      <c r="L72" s="1" t="str">
        <f>IFERROR(IF($J72="","",VLOOKUP($J72,'生産管理(修理・短)'!$C:$D,2,FALSE)),"該当DATAなし")</f>
        <v/>
      </c>
      <c r="M72" s="1" t="str">
        <f>IFERROR(IF($J72="","",VLOOKUP($J72,'生産管理(修理・短)'!$C:$E,3,FALSE)),"該当DATAなし")</f>
        <v/>
      </c>
      <c r="N72" s="1" t="str">
        <f>IFERROR(IF($J72="","",VLOOKUP($J72,'生産管理(修理・短)'!$C:$F,4,FALSE)),"該当DATAなし")</f>
        <v/>
      </c>
      <c r="O72" s="36" t="str">
        <f>IFERROR(IF($J72="","",VLOOKUP($J72,'生産管理(修理・短)'!$C:$G,5,FALSE)),"該当DATAなし")</f>
        <v/>
      </c>
    </row>
    <row r="73" spans="1:15" x14ac:dyDescent="0.4">
      <c r="A73" s="18">
        <v>68</v>
      </c>
      <c r="B73" s="25"/>
      <c r="D73" s="1" t="str">
        <f>IFERROR(IF($B73="","",VLOOKUP($B73,'生産管理(修理・短)'!$A:$C,3,FALSE)),"該当DATAなし")</f>
        <v/>
      </c>
      <c r="E73" s="1" t="str">
        <f>IFERROR(IF($B73="","",VLOOKUP($B73,'生産管理(修理・短)'!$A:$E,5,FALSE)),"該当DATAなし")</f>
        <v/>
      </c>
      <c r="F73" s="1" t="str">
        <f>IFERROR(IF($B73="","",VLOOKUP($B73,'生産管理(修理・短)'!$A:$F,6,FALSE)),"該当DATAなし")</f>
        <v/>
      </c>
      <c r="G73" s="36" t="str">
        <f>IFERROR(IF($B73="","",VLOOKUP($B73,'生産管理(修理・短)'!$A:$G,7,FALSE)),"該当DATAなし")</f>
        <v/>
      </c>
      <c r="I73" s="18">
        <v>68</v>
      </c>
      <c r="J73" s="25"/>
      <c r="L73" s="1" t="str">
        <f>IFERROR(IF($J73="","",VLOOKUP($J73,'生産管理(修理・短)'!$C:$D,2,FALSE)),"該当DATAなし")</f>
        <v/>
      </c>
      <c r="M73" s="1" t="str">
        <f>IFERROR(IF($J73="","",VLOOKUP($J73,'生産管理(修理・短)'!$C:$E,3,FALSE)),"該当DATAなし")</f>
        <v/>
      </c>
      <c r="N73" s="1" t="str">
        <f>IFERROR(IF($J73="","",VLOOKUP($J73,'生産管理(修理・短)'!$C:$F,4,FALSE)),"該当DATAなし")</f>
        <v/>
      </c>
      <c r="O73" s="36" t="str">
        <f>IFERROR(IF($J73="","",VLOOKUP($J73,'生産管理(修理・短)'!$C:$G,5,FALSE)),"該当DATAなし")</f>
        <v/>
      </c>
    </row>
    <row r="74" spans="1:15" x14ac:dyDescent="0.4">
      <c r="A74" s="18">
        <v>69</v>
      </c>
      <c r="B74" s="25"/>
      <c r="D74" s="1" t="str">
        <f>IFERROR(IF($B74="","",VLOOKUP($B74,'生産管理(修理・短)'!$A:$C,3,FALSE)),"該当DATAなし")</f>
        <v/>
      </c>
      <c r="E74" s="1" t="str">
        <f>IFERROR(IF($B74="","",VLOOKUP($B74,'生産管理(修理・短)'!$A:$E,5,FALSE)),"該当DATAなし")</f>
        <v/>
      </c>
      <c r="F74" s="1" t="str">
        <f>IFERROR(IF($B74="","",VLOOKUP($B74,'生産管理(修理・短)'!$A:$F,6,FALSE)),"該当DATAなし")</f>
        <v/>
      </c>
      <c r="G74" s="36" t="str">
        <f>IFERROR(IF($B74="","",VLOOKUP($B74,'生産管理(修理・短)'!$A:$G,7,FALSE)),"該当DATAなし")</f>
        <v/>
      </c>
      <c r="I74" s="18">
        <v>69</v>
      </c>
      <c r="J74" s="25"/>
      <c r="L74" s="1" t="str">
        <f>IFERROR(IF($J74="","",VLOOKUP($J74,'生産管理(修理・短)'!$C:$D,2,FALSE)),"該当DATAなし")</f>
        <v/>
      </c>
      <c r="M74" s="1" t="str">
        <f>IFERROR(IF($J74="","",VLOOKUP($J74,'生産管理(修理・短)'!$C:$E,3,FALSE)),"該当DATAなし")</f>
        <v/>
      </c>
      <c r="N74" s="1" t="str">
        <f>IFERROR(IF($J74="","",VLOOKUP($J74,'生産管理(修理・短)'!$C:$F,4,FALSE)),"該当DATAなし")</f>
        <v/>
      </c>
      <c r="O74" s="36" t="str">
        <f>IFERROR(IF($J74="","",VLOOKUP($J74,'生産管理(修理・短)'!$C:$G,5,FALSE)),"該当DATAなし")</f>
        <v/>
      </c>
    </row>
    <row r="75" spans="1:15" x14ac:dyDescent="0.4">
      <c r="A75" s="18">
        <v>70</v>
      </c>
      <c r="B75" s="25"/>
      <c r="D75" s="1" t="str">
        <f>IFERROR(IF($B75="","",VLOOKUP($B75,'生産管理(修理・短)'!$A:$C,3,FALSE)),"該当DATAなし")</f>
        <v/>
      </c>
      <c r="E75" s="1" t="str">
        <f>IFERROR(IF($B75="","",VLOOKUP($B75,'生産管理(修理・短)'!$A:$E,5,FALSE)),"該当DATAなし")</f>
        <v/>
      </c>
      <c r="F75" s="1" t="str">
        <f>IFERROR(IF($B75="","",VLOOKUP($B75,'生産管理(修理・短)'!$A:$F,6,FALSE)),"該当DATAなし")</f>
        <v/>
      </c>
      <c r="G75" s="36" t="str">
        <f>IFERROR(IF($B75="","",VLOOKUP($B75,'生産管理(修理・短)'!$A:$G,7,FALSE)),"該当DATAなし")</f>
        <v/>
      </c>
      <c r="I75" s="18">
        <v>70</v>
      </c>
      <c r="J75" s="25"/>
      <c r="L75" s="1" t="str">
        <f>IFERROR(IF($J75="","",VLOOKUP($J75,'生産管理(修理・短)'!$C:$D,2,FALSE)),"該当DATAなし")</f>
        <v/>
      </c>
      <c r="M75" s="1" t="str">
        <f>IFERROR(IF($J75="","",VLOOKUP($J75,'生産管理(修理・短)'!$C:$E,3,FALSE)),"該当DATAなし")</f>
        <v/>
      </c>
      <c r="N75" s="1" t="str">
        <f>IFERROR(IF($J75="","",VLOOKUP($J75,'生産管理(修理・短)'!$C:$F,4,FALSE)),"該当DATAなし")</f>
        <v/>
      </c>
      <c r="O75" s="36" t="str">
        <f>IFERROR(IF($J75="","",VLOOKUP($J75,'生産管理(修理・短)'!$C:$G,5,FALSE)),"該当DATAなし")</f>
        <v/>
      </c>
    </row>
    <row r="76" spans="1:15" x14ac:dyDescent="0.4">
      <c r="A76" s="18">
        <v>71</v>
      </c>
      <c r="B76" s="25"/>
      <c r="D76" s="1" t="str">
        <f>IFERROR(IF($B76="","",VLOOKUP($B76,'生産管理(修理・短)'!$A:$C,3,FALSE)),"該当DATAなし")</f>
        <v/>
      </c>
      <c r="E76" s="1" t="str">
        <f>IFERROR(IF($B76="","",VLOOKUP($B76,'生産管理(修理・短)'!$A:$E,5,FALSE)),"該当DATAなし")</f>
        <v/>
      </c>
      <c r="F76" s="1" t="str">
        <f>IFERROR(IF($B76="","",VLOOKUP($B76,'生産管理(修理・短)'!$A:$F,6,FALSE)),"該当DATAなし")</f>
        <v/>
      </c>
      <c r="G76" s="36" t="str">
        <f>IFERROR(IF($B76="","",VLOOKUP($B76,'生産管理(修理・短)'!$A:$G,7,FALSE)),"該当DATAなし")</f>
        <v/>
      </c>
      <c r="I76" s="18">
        <v>71</v>
      </c>
      <c r="J76" s="25"/>
      <c r="L76" s="1" t="str">
        <f>IFERROR(IF($J76="","",VLOOKUP($J76,'生産管理(修理・短)'!$C:$D,2,FALSE)),"該当DATAなし")</f>
        <v/>
      </c>
      <c r="M76" s="1" t="str">
        <f>IFERROR(IF($J76="","",VLOOKUP($J76,'生産管理(修理・短)'!$C:$E,3,FALSE)),"該当DATAなし")</f>
        <v/>
      </c>
      <c r="N76" s="1" t="str">
        <f>IFERROR(IF($J76="","",VLOOKUP($J76,'生産管理(修理・短)'!$C:$F,4,FALSE)),"該当DATAなし")</f>
        <v/>
      </c>
      <c r="O76" s="36" t="str">
        <f>IFERROR(IF($J76="","",VLOOKUP($J76,'生産管理(修理・短)'!$C:$G,5,FALSE)),"該当DATAなし")</f>
        <v/>
      </c>
    </row>
    <row r="77" spans="1:15" x14ac:dyDescent="0.4">
      <c r="A77" s="18">
        <v>72</v>
      </c>
      <c r="B77" s="25"/>
      <c r="D77" s="1" t="str">
        <f>IFERROR(IF($B77="","",VLOOKUP($B77,'生産管理(修理・短)'!$A:$C,3,FALSE)),"該当DATAなし")</f>
        <v/>
      </c>
      <c r="E77" s="1" t="str">
        <f>IFERROR(IF($B77="","",VLOOKUP($B77,'生産管理(修理・短)'!$A:$E,5,FALSE)),"該当DATAなし")</f>
        <v/>
      </c>
      <c r="F77" s="1" t="str">
        <f>IFERROR(IF($B77="","",VLOOKUP($B77,'生産管理(修理・短)'!$A:$F,6,FALSE)),"該当DATAなし")</f>
        <v/>
      </c>
      <c r="G77" s="36" t="str">
        <f>IFERROR(IF($B77="","",VLOOKUP($B77,'生産管理(修理・短)'!$A:$G,7,FALSE)),"該当DATAなし")</f>
        <v/>
      </c>
      <c r="I77" s="18">
        <v>72</v>
      </c>
      <c r="J77" s="25"/>
      <c r="L77" s="1" t="str">
        <f>IFERROR(IF($J77="","",VLOOKUP($J77,'生産管理(修理・短)'!$C:$D,2,FALSE)),"該当DATAなし")</f>
        <v/>
      </c>
      <c r="M77" s="1" t="str">
        <f>IFERROR(IF($J77="","",VLOOKUP($J77,'生産管理(修理・短)'!$C:$E,3,FALSE)),"該当DATAなし")</f>
        <v/>
      </c>
      <c r="N77" s="1" t="str">
        <f>IFERROR(IF($J77="","",VLOOKUP($J77,'生産管理(修理・短)'!$C:$F,4,FALSE)),"該当DATAなし")</f>
        <v/>
      </c>
      <c r="O77" s="36" t="str">
        <f>IFERROR(IF($J77="","",VLOOKUP($J77,'生産管理(修理・短)'!$C:$G,5,FALSE)),"該当DATAなし")</f>
        <v/>
      </c>
    </row>
    <row r="78" spans="1:15" x14ac:dyDescent="0.4">
      <c r="A78" s="18">
        <v>73</v>
      </c>
      <c r="B78" s="25"/>
      <c r="D78" s="1" t="str">
        <f>IFERROR(IF($B78="","",VLOOKUP($B78,'生産管理(修理・短)'!$A:$C,3,FALSE)),"該当DATAなし")</f>
        <v/>
      </c>
      <c r="E78" s="1" t="str">
        <f>IFERROR(IF($B78="","",VLOOKUP($B78,'生産管理(修理・短)'!$A:$E,5,FALSE)),"該当DATAなし")</f>
        <v/>
      </c>
      <c r="F78" s="1" t="str">
        <f>IFERROR(IF($B78="","",VLOOKUP($B78,'生産管理(修理・短)'!$A:$F,6,FALSE)),"該当DATAなし")</f>
        <v/>
      </c>
      <c r="G78" s="36" t="str">
        <f>IFERROR(IF($B78="","",VLOOKUP($B78,'生産管理(修理・短)'!$A:$G,7,FALSE)),"該当DATAなし")</f>
        <v/>
      </c>
      <c r="I78" s="18">
        <v>73</v>
      </c>
      <c r="J78" s="25"/>
      <c r="L78" s="1" t="str">
        <f>IFERROR(IF($J78="","",VLOOKUP($J78,'生産管理(修理・短)'!$C:$D,2,FALSE)),"該当DATAなし")</f>
        <v/>
      </c>
      <c r="M78" s="1" t="str">
        <f>IFERROR(IF($J78="","",VLOOKUP($J78,'生産管理(修理・短)'!$C:$E,3,FALSE)),"該当DATAなし")</f>
        <v/>
      </c>
      <c r="N78" s="1" t="str">
        <f>IFERROR(IF($J78="","",VLOOKUP($J78,'生産管理(修理・短)'!$C:$F,4,FALSE)),"該当DATAなし")</f>
        <v/>
      </c>
      <c r="O78" s="36" t="str">
        <f>IFERROR(IF($J78="","",VLOOKUP($J78,'生産管理(修理・短)'!$C:$G,5,FALSE)),"該当DATAなし")</f>
        <v/>
      </c>
    </row>
    <row r="79" spans="1:15" x14ac:dyDescent="0.4">
      <c r="A79" s="18">
        <v>74</v>
      </c>
      <c r="B79" s="25"/>
      <c r="D79" s="1" t="str">
        <f>IFERROR(IF($B79="","",VLOOKUP($B79,'生産管理(修理・短)'!$A:$C,3,FALSE)),"該当DATAなし")</f>
        <v/>
      </c>
      <c r="E79" s="1" t="str">
        <f>IFERROR(IF($B79="","",VLOOKUP($B79,'生産管理(修理・短)'!$A:$E,5,FALSE)),"該当DATAなし")</f>
        <v/>
      </c>
      <c r="F79" s="1" t="str">
        <f>IFERROR(IF($B79="","",VLOOKUP($B79,'生産管理(修理・短)'!$A:$F,6,FALSE)),"該当DATAなし")</f>
        <v/>
      </c>
      <c r="G79" s="36" t="str">
        <f>IFERROR(IF($B79="","",VLOOKUP($B79,'生産管理(修理・短)'!$A:$G,7,FALSE)),"該当DATAなし")</f>
        <v/>
      </c>
      <c r="I79" s="18">
        <v>74</v>
      </c>
      <c r="J79" s="25"/>
      <c r="L79" s="1" t="str">
        <f>IFERROR(IF($J79="","",VLOOKUP($J79,'生産管理(修理・短)'!$C:$D,2,FALSE)),"該当DATAなし")</f>
        <v/>
      </c>
      <c r="M79" s="1" t="str">
        <f>IFERROR(IF($J79="","",VLOOKUP($J79,'生産管理(修理・短)'!$C:$E,3,FALSE)),"該当DATAなし")</f>
        <v/>
      </c>
      <c r="N79" s="1" t="str">
        <f>IFERROR(IF($J79="","",VLOOKUP($J79,'生産管理(修理・短)'!$C:$F,4,FALSE)),"該当DATAなし")</f>
        <v/>
      </c>
      <c r="O79" s="36" t="str">
        <f>IFERROR(IF($J79="","",VLOOKUP($J79,'生産管理(修理・短)'!$C:$G,5,FALSE)),"該当DATAなし")</f>
        <v/>
      </c>
    </row>
    <row r="80" spans="1:15" x14ac:dyDescent="0.4">
      <c r="A80" s="18">
        <v>75</v>
      </c>
      <c r="B80" s="25"/>
      <c r="D80" s="1" t="str">
        <f>IFERROR(IF($B80="","",VLOOKUP($B80,'生産管理(修理・短)'!$A:$C,3,FALSE)),"該当DATAなし")</f>
        <v/>
      </c>
      <c r="E80" s="1" t="str">
        <f>IFERROR(IF($B80="","",VLOOKUP($B80,'生産管理(修理・短)'!$A:$E,5,FALSE)),"該当DATAなし")</f>
        <v/>
      </c>
      <c r="F80" s="1" t="str">
        <f>IFERROR(IF($B80="","",VLOOKUP($B80,'生産管理(修理・短)'!$A:$F,6,FALSE)),"該当DATAなし")</f>
        <v/>
      </c>
      <c r="G80" s="36" t="str">
        <f>IFERROR(IF($B80="","",VLOOKUP($B80,'生産管理(修理・短)'!$A:$G,7,FALSE)),"該当DATAなし")</f>
        <v/>
      </c>
      <c r="I80" s="18">
        <v>75</v>
      </c>
      <c r="J80" s="25"/>
      <c r="L80" s="1" t="str">
        <f>IFERROR(IF($J80="","",VLOOKUP($J80,'生産管理(修理・短)'!$C:$D,2,FALSE)),"該当DATAなし")</f>
        <v/>
      </c>
      <c r="M80" s="1" t="str">
        <f>IFERROR(IF($J80="","",VLOOKUP($J80,'生産管理(修理・短)'!$C:$E,3,FALSE)),"該当DATAなし")</f>
        <v/>
      </c>
      <c r="N80" s="1" t="str">
        <f>IFERROR(IF($J80="","",VLOOKUP($J80,'生産管理(修理・短)'!$C:$F,4,FALSE)),"該当DATAなし")</f>
        <v/>
      </c>
      <c r="O80" s="36" t="str">
        <f>IFERROR(IF($J80="","",VLOOKUP($J80,'生産管理(修理・短)'!$C:$G,5,FALSE)),"該当DATAなし")</f>
        <v/>
      </c>
    </row>
    <row r="81" spans="1:15" x14ac:dyDescent="0.4">
      <c r="A81" s="18">
        <v>76</v>
      </c>
      <c r="B81" s="25"/>
      <c r="D81" s="1" t="str">
        <f>IFERROR(IF($B81="","",VLOOKUP($B81,'生産管理(修理・短)'!$A:$C,3,FALSE)),"該当DATAなし")</f>
        <v/>
      </c>
      <c r="E81" s="1" t="str">
        <f>IFERROR(IF($B81="","",VLOOKUP($B81,'生産管理(修理・短)'!$A:$E,5,FALSE)),"該当DATAなし")</f>
        <v/>
      </c>
      <c r="F81" s="1" t="str">
        <f>IFERROR(IF($B81="","",VLOOKUP($B81,'生産管理(修理・短)'!$A:$F,6,FALSE)),"該当DATAなし")</f>
        <v/>
      </c>
      <c r="G81" s="36" t="str">
        <f>IFERROR(IF($B81="","",VLOOKUP($B81,'生産管理(修理・短)'!$A:$G,7,FALSE)),"該当DATAなし")</f>
        <v/>
      </c>
      <c r="I81" s="18">
        <v>76</v>
      </c>
      <c r="J81" s="25"/>
      <c r="L81" s="1" t="str">
        <f>IFERROR(IF($J81="","",VLOOKUP($J81,'生産管理(修理・短)'!$C:$D,2,FALSE)),"該当DATAなし")</f>
        <v/>
      </c>
      <c r="M81" s="1" t="str">
        <f>IFERROR(IF($J81="","",VLOOKUP($J81,'生産管理(修理・短)'!$C:$E,3,FALSE)),"該当DATAなし")</f>
        <v/>
      </c>
      <c r="N81" s="1" t="str">
        <f>IFERROR(IF($J81="","",VLOOKUP($J81,'生産管理(修理・短)'!$C:$F,4,FALSE)),"該当DATAなし")</f>
        <v/>
      </c>
      <c r="O81" s="36" t="str">
        <f>IFERROR(IF($J81="","",VLOOKUP($J81,'生産管理(修理・短)'!$C:$G,5,FALSE)),"該当DATAなし")</f>
        <v/>
      </c>
    </row>
    <row r="82" spans="1:15" x14ac:dyDescent="0.4">
      <c r="A82" s="18">
        <v>77</v>
      </c>
      <c r="B82" s="25"/>
      <c r="D82" s="1" t="str">
        <f>IFERROR(IF($B82="","",VLOOKUP($B82,'生産管理(修理・短)'!$A:$C,3,FALSE)),"該当DATAなし")</f>
        <v/>
      </c>
      <c r="E82" s="1" t="str">
        <f>IFERROR(IF($B82="","",VLOOKUP($B82,'生産管理(修理・短)'!$A:$E,5,FALSE)),"該当DATAなし")</f>
        <v/>
      </c>
      <c r="F82" s="1" t="str">
        <f>IFERROR(IF($B82="","",VLOOKUP($B82,'生産管理(修理・短)'!$A:$F,6,FALSE)),"該当DATAなし")</f>
        <v/>
      </c>
      <c r="G82" s="36" t="str">
        <f>IFERROR(IF($B82="","",VLOOKUP($B82,'生産管理(修理・短)'!$A:$G,7,FALSE)),"該当DATAなし")</f>
        <v/>
      </c>
      <c r="I82" s="18">
        <v>77</v>
      </c>
      <c r="J82" s="25"/>
      <c r="L82" s="1" t="str">
        <f>IFERROR(IF($J82="","",VLOOKUP($J82,'生産管理(修理・短)'!$C:$D,2,FALSE)),"該当DATAなし")</f>
        <v/>
      </c>
      <c r="M82" s="1" t="str">
        <f>IFERROR(IF($J82="","",VLOOKUP($J82,'生産管理(修理・短)'!$C:$E,3,FALSE)),"該当DATAなし")</f>
        <v/>
      </c>
      <c r="N82" s="1" t="str">
        <f>IFERROR(IF($J82="","",VLOOKUP($J82,'生産管理(修理・短)'!$C:$F,4,FALSE)),"該当DATAなし")</f>
        <v/>
      </c>
      <c r="O82" s="36" t="str">
        <f>IFERROR(IF($J82="","",VLOOKUP($J82,'生産管理(修理・短)'!$C:$G,5,FALSE)),"該当DATAなし")</f>
        <v/>
      </c>
    </row>
    <row r="83" spans="1:15" x14ac:dyDescent="0.4">
      <c r="A83" s="18">
        <v>78</v>
      </c>
      <c r="B83" s="25"/>
      <c r="D83" s="1" t="str">
        <f>IFERROR(IF($B83="","",VLOOKUP($B83,'生産管理(修理・短)'!$A:$C,3,FALSE)),"該当DATAなし")</f>
        <v/>
      </c>
      <c r="E83" s="1" t="str">
        <f>IFERROR(IF($B83="","",VLOOKUP($B83,'生産管理(修理・短)'!$A:$E,5,FALSE)),"該当DATAなし")</f>
        <v/>
      </c>
      <c r="F83" s="1" t="str">
        <f>IFERROR(IF($B83="","",VLOOKUP($B83,'生産管理(修理・短)'!$A:$F,6,FALSE)),"該当DATAなし")</f>
        <v/>
      </c>
      <c r="G83" s="36" t="str">
        <f>IFERROR(IF($B83="","",VLOOKUP($B83,'生産管理(修理・短)'!$A:$G,7,FALSE)),"該当DATAなし")</f>
        <v/>
      </c>
      <c r="I83" s="18">
        <v>78</v>
      </c>
      <c r="J83" s="25"/>
      <c r="L83" s="1" t="str">
        <f>IFERROR(IF($J83="","",VLOOKUP($J83,'生産管理(修理・短)'!$C:$D,2,FALSE)),"該当DATAなし")</f>
        <v/>
      </c>
      <c r="M83" s="1" t="str">
        <f>IFERROR(IF($J83="","",VLOOKUP($J83,'生産管理(修理・短)'!$C:$E,3,FALSE)),"該当DATAなし")</f>
        <v/>
      </c>
      <c r="N83" s="1" t="str">
        <f>IFERROR(IF($J83="","",VLOOKUP($J83,'生産管理(修理・短)'!$C:$F,4,FALSE)),"該当DATAなし")</f>
        <v/>
      </c>
      <c r="O83" s="36" t="str">
        <f>IFERROR(IF($J83="","",VLOOKUP($J83,'生産管理(修理・短)'!$C:$G,5,FALSE)),"該当DATAなし")</f>
        <v/>
      </c>
    </row>
    <row r="84" spans="1:15" x14ac:dyDescent="0.4">
      <c r="A84" s="18">
        <v>79</v>
      </c>
      <c r="B84" s="25"/>
      <c r="D84" s="1" t="str">
        <f>IFERROR(IF($B84="","",VLOOKUP($B84,'生産管理(修理・短)'!$A:$C,3,FALSE)),"該当DATAなし")</f>
        <v/>
      </c>
      <c r="E84" s="1" t="str">
        <f>IFERROR(IF($B84="","",VLOOKUP($B84,'生産管理(修理・短)'!$A:$E,5,FALSE)),"該当DATAなし")</f>
        <v/>
      </c>
      <c r="F84" s="1" t="str">
        <f>IFERROR(IF($B84="","",VLOOKUP($B84,'生産管理(修理・短)'!$A:$F,6,FALSE)),"該当DATAなし")</f>
        <v/>
      </c>
      <c r="G84" s="36" t="str">
        <f>IFERROR(IF($B84="","",VLOOKUP($B84,'生産管理(修理・短)'!$A:$G,7,FALSE)),"該当DATAなし")</f>
        <v/>
      </c>
      <c r="I84" s="18">
        <v>79</v>
      </c>
      <c r="J84" s="25"/>
      <c r="L84" s="1" t="str">
        <f>IFERROR(IF($J84="","",VLOOKUP($J84,'生産管理(修理・短)'!$C:$D,2,FALSE)),"該当DATAなし")</f>
        <v/>
      </c>
      <c r="M84" s="1" t="str">
        <f>IFERROR(IF($J84="","",VLOOKUP($J84,'生産管理(修理・短)'!$C:$E,3,FALSE)),"該当DATAなし")</f>
        <v/>
      </c>
      <c r="N84" s="1" t="str">
        <f>IFERROR(IF($J84="","",VLOOKUP($J84,'生産管理(修理・短)'!$C:$F,4,FALSE)),"該当DATAなし")</f>
        <v/>
      </c>
      <c r="O84" s="36" t="str">
        <f>IFERROR(IF($J84="","",VLOOKUP($J84,'生産管理(修理・短)'!$C:$G,5,FALSE)),"該当DATAなし")</f>
        <v/>
      </c>
    </row>
    <row r="85" spans="1:15" x14ac:dyDescent="0.4">
      <c r="A85" s="18">
        <v>80</v>
      </c>
      <c r="B85" s="25"/>
      <c r="D85" s="1" t="str">
        <f>IFERROR(IF($B85="","",VLOOKUP($B85,'生産管理(修理・短)'!$A:$C,3,FALSE)),"該当DATAなし")</f>
        <v/>
      </c>
      <c r="E85" s="1" t="str">
        <f>IFERROR(IF($B85="","",VLOOKUP($B85,'生産管理(修理・短)'!$A:$E,5,FALSE)),"該当DATAなし")</f>
        <v/>
      </c>
      <c r="F85" s="1" t="str">
        <f>IFERROR(IF($B85="","",VLOOKUP($B85,'生産管理(修理・短)'!$A:$F,6,FALSE)),"該当DATAなし")</f>
        <v/>
      </c>
      <c r="G85" s="36" t="str">
        <f>IFERROR(IF($B85="","",VLOOKUP($B85,'生産管理(修理・短)'!$A:$G,7,FALSE)),"該当DATAなし")</f>
        <v/>
      </c>
      <c r="I85" s="18">
        <v>80</v>
      </c>
      <c r="J85" s="25"/>
      <c r="L85" s="1" t="str">
        <f>IFERROR(IF($J85="","",VLOOKUP($J85,'生産管理(修理・短)'!$C:$D,2,FALSE)),"該当DATAなし")</f>
        <v/>
      </c>
      <c r="M85" s="1" t="str">
        <f>IFERROR(IF($J85="","",VLOOKUP($J85,'生産管理(修理・短)'!$C:$E,3,FALSE)),"該当DATAなし")</f>
        <v/>
      </c>
      <c r="N85" s="1" t="str">
        <f>IFERROR(IF($J85="","",VLOOKUP($J85,'生産管理(修理・短)'!$C:$F,4,FALSE)),"該当DATAなし")</f>
        <v/>
      </c>
      <c r="O85" s="36" t="str">
        <f>IFERROR(IF($J85="","",VLOOKUP($J85,'生産管理(修理・短)'!$C:$G,5,FALSE)),"該当DATAなし")</f>
        <v/>
      </c>
    </row>
    <row r="86" spans="1:15" x14ac:dyDescent="0.4">
      <c r="A86" s="18">
        <v>81</v>
      </c>
      <c r="B86" s="25"/>
      <c r="D86" s="1" t="str">
        <f>IFERROR(IF($B86="","",VLOOKUP($B86,'生産管理(修理・短)'!$A:$C,3,FALSE)),"該当DATAなし")</f>
        <v/>
      </c>
      <c r="E86" s="1" t="str">
        <f>IFERROR(IF($B86="","",VLOOKUP($B86,'生産管理(修理・短)'!$A:$E,5,FALSE)),"該当DATAなし")</f>
        <v/>
      </c>
      <c r="F86" s="1" t="str">
        <f>IFERROR(IF($B86="","",VLOOKUP($B86,'生産管理(修理・短)'!$A:$F,6,FALSE)),"該当DATAなし")</f>
        <v/>
      </c>
      <c r="G86" s="36" t="str">
        <f>IFERROR(IF($B86="","",VLOOKUP($B86,'生産管理(修理・短)'!$A:$G,7,FALSE)),"該当DATAなし")</f>
        <v/>
      </c>
      <c r="I86" s="18">
        <v>81</v>
      </c>
      <c r="J86" s="25"/>
      <c r="L86" s="1" t="str">
        <f>IFERROR(IF($J86="","",VLOOKUP($J86,'生産管理(修理・短)'!$C:$D,2,FALSE)),"該当DATAなし")</f>
        <v/>
      </c>
      <c r="M86" s="1" t="str">
        <f>IFERROR(IF($J86="","",VLOOKUP($J86,'生産管理(修理・短)'!$C:$E,3,FALSE)),"該当DATAなし")</f>
        <v/>
      </c>
      <c r="N86" s="1" t="str">
        <f>IFERROR(IF($J86="","",VLOOKUP($J86,'生産管理(修理・短)'!$C:$F,4,FALSE)),"該当DATAなし")</f>
        <v/>
      </c>
      <c r="O86" s="36" t="str">
        <f>IFERROR(IF($J86="","",VLOOKUP($J86,'生産管理(修理・短)'!$C:$G,5,FALSE)),"該当DATAなし")</f>
        <v/>
      </c>
    </row>
    <row r="87" spans="1:15" x14ac:dyDescent="0.4">
      <c r="A87" s="18">
        <v>82</v>
      </c>
      <c r="B87" s="25"/>
      <c r="D87" s="1" t="str">
        <f>IFERROR(IF($B87="","",VLOOKUP($B87,'生産管理(修理・短)'!$A:$C,3,FALSE)),"該当DATAなし")</f>
        <v/>
      </c>
      <c r="E87" s="1" t="str">
        <f>IFERROR(IF($B87="","",VLOOKUP($B87,'生産管理(修理・短)'!$A:$E,5,FALSE)),"該当DATAなし")</f>
        <v/>
      </c>
      <c r="F87" s="1" t="str">
        <f>IFERROR(IF($B87="","",VLOOKUP($B87,'生産管理(修理・短)'!$A:$F,6,FALSE)),"該当DATAなし")</f>
        <v/>
      </c>
      <c r="G87" s="36" t="str">
        <f>IFERROR(IF($B87="","",VLOOKUP($B87,'生産管理(修理・短)'!$A:$G,7,FALSE)),"該当DATAなし")</f>
        <v/>
      </c>
      <c r="I87" s="18">
        <v>82</v>
      </c>
      <c r="J87" s="25"/>
      <c r="L87" s="1" t="str">
        <f>IFERROR(IF($J87="","",VLOOKUP($J87,'生産管理(修理・短)'!$C:$D,2,FALSE)),"該当DATAなし")</f>
        <v/>
      </c>
      <c r="M87" s="1" t="str">
        <f>IFERROR(IF($J87="","",VLOOKUP($J87,'生産管理(修理・短)'!$C:$E,3,FALSE)),"該当DATAなし")</f>
        <v/>
      </c>
      <c r="N87" s="1" t="str">
        <f>IFERROR(IF($J87="","",VLOOKUP($J87,'生産管理(修理・短)'!$C:$F,4,FALSE)),"該当DATAなし")</f>
        <v/>
      </c>
      <c r="O87" s="36" t="str">
        <f>IFERROR(IF($J87="","",VLOOKUP($J87,'生産管理(修理・短)'!$C:$G,5,FALSE)),"該当DATAなし")</f>
        <v/>
      </c>
    </row>
    <row r="88" spans="1:15" x14ac:dyDescent="0.4">
      <c r="A88" s="18">
        <v>83</v>
      </c>
      <c r="B88" s="25"/>
      <c r="D88" s="1" t="str">
        <f>IFERROR(IF($B88="","",VLOOKUP($B88,'生産管理(修理・短)'!$A:$C,3,FALSE)),"該当DATAなし")</f>
        <v/>
      </c>
      <c r="E88" s="1" t="str">
        <f>IFERROR(IF($B88="","",VLOOKUP($B88,'生産管理(修理・短)'!$A:$E,5,FALSE)),"該当DATAなし")</f>
        <v/>
      </c>
      <c r="F88" s="1" t="str">
        <f>IFERROR(IF($B88="","",VLOOKUP($B88,'生産管理(修理・短)'!$A:$F,6,FALSE)),"該当DATAなし")</f>
        <v/>
      </c>
      <c r="G88" s="36" t="str">
        <f>IFERROR(IF($B88="","",VLOOKUP($B88,'生産管理(修理・短)'!$A:$G,7,FALSE)),"該当DATAなし")</f>
        <v/>
      </c>
      <c r="I88" s="18">
        <v>83</v>
      </c>
      <c r="J88" s="25"/>
      <c r="L88" s="1" t="str">
        <f>IFERROR(IF($J88="","",VLOOKUP($J88,'生産管理(修理・短)'!$C:$D,2,FALSE)),"該当DATAなし")</f>
        <v/>
      </c>
      <c r="M88" s="1" t="str">
        <f>IFERROR(IF($J88="","",VLOOKUP($J88,'生産管理(修理・短)'!$C:$E,3,FALSE)),"該当DATAなし")</f>
        <v/>
      </c>
      <c r="N88" s="1" t="str">
        <f>IFERROR(IF($J88="","",VLOOKUP($J88,'生産管理(修理・短)'!$C:$F,4,FALSE)),"該当DATAなし")</f>
        <v/>
      </c>
      <c r="O88" s="36" t="str">
        <f>IFERROR(IF($J88="","",VLOOKUP($J88,'生産管理(修理・短)'!$C:$G,5,FALSE)),"該当DATAなし")</f>
        <v/>
      </c>
    </row>
    <row r="89" spans="1:15" x14ac:dyDescent="0.4">
      <c r="A89" s="18">
        <v>84</v>
      </c>
      <c r="B89" s="25"/>
      <c r="D89" s="1" t="str">
        <f>IFERROR(IF($B89="","",VLOOKUP($B89,'生産管理(修理・短)'!$A:$C,3,FALSE)),"該当DATAなし")</f>
        <v/>
      </c>
      <c r="E89" s="1" t="str">
        <f>IFERROR(IF($B89="","",VLOOKUP($B89,'生産管理(修理・短)'!$A:$E,5,FALSE)),"該当DATAなし")</f>
        <v/>
      </c>
      <c r="F89" s="1" t="str">
        <f>IFERROR(IF($B89="","",VLOOKUP($B89,'生産管理(修理・短)'!$A:$F,6,FALSE)),"該当DATAなし")</f>
        <v/>
      </c>
      <c r="G89" s="36" t="str">
        <f>IFERROR(IF($B89="","",VLOOKUP($B89,'生産管理(修理・短)'!$A:$G,7,FALSE)),"該当DATAなし")</f>
        <v/>
      </c>
      <c r="I89" s="18">
        <v>84</v>
      </c>
      <c r="J89" s="25"/>
      <c r="L89" s="1" t="str">
        <f>IFERROR(IF($J89="","",VLOOKUP($J89,'生産管理(修理・短)'!$C:$D,2,FALSE)),"該当DATAなし")</f>
        <v/>
      </c>
      <c r="M89" s="1" t="str">
        <f>IFERROR(IF($J89="","",VLOOKUP($J89,'生産管理(修理・短)'!$C:$E,3,FALSE)),"該当DATAなし")</f>
        <v/>
      </c>
      <c r="N89" s="1" t="str">
        <f>IFERROR(IF($J89="","",VLOOKUP($J89,'生産管理(修理・短)'!$C:$F,4,FALSE)),"該当DATAなし")</f>
        <v/>
      </c>
      <c r="O89" s="36" t="str">
        <f>IFERROR(IF($J89="","",VLOOKUP($J89,'生産管理(修理・短)'!$C:$G,5,FALSE)),"該当DATAなし")</f>
        <v/>
      </c>
    </row>
    <row r="90" spans="1:15" x14ac:dyDescent="0.4">
      <c r="A90" s="18">
        <v>85</v>
      </c>
      <c r="B90" s="25"/>
      <c r="D90" s="1" t="str">
        <f>IFERROR(IF($B90="","",VLOOKUP($B90,'生産管理(修理・短)'!$A:$C,3,FALSE)),"該当DATAなし")</f>
        <v/>
      </c>
      <c r="E90" s="1" t="str">
        <f>IFERROR(IF($B90="","",VLOOKUP($B90,'生産管理(修理・短)'!$A:$E,5,FALSE)),"該当DATAなし")</f>
        <v/>
      </c>
      <c r="F90" s="1" t="str">
        <f>IFERROR(IF($B90="","",VLOOKUP($B90,'生産管理(修理・短)'!$A:$F,6,FALSE)),"該当DATAなし")</f>
        <v/>
      </c>
      <c r="G90" s="36" t="str">
        <f>IFERROR(IF($B90="","",VLOOKUP($B90,'生産管理(修理・短)'!$A:$G,7,FALSE)),"該当DATAなし")</f>
        <v/>
      </c>
      <c r="I90" s="18">
        <v>85</v>
      </c>
      <c r="J90" s="25"/>
      <c r="L90" s="1" t="str">
        <f>IFERROR(IF($J90="","",VLOOKUP($J90,'生産管理(修理・短)'!$C:$D,2,FALSE)),"該当DATAなし")</f>
        <v/>
      </c>
      <c r="M90" s="1" t="str">
        <f>IFERROR(IF($J90="","",VLOOKUP($J90,'生産管理(修理・短)'!$C:$E,3,FALSE)),"該当DATAなし")</f>
        <v/>
      </c>
      <c r="N90" s="1" t="str">
        <f>IFERROR(IF($J90="","",VLOOKUP($J90,'生産管理(修理・短)'!$C:$F,4,FALSE)),"該当DATAなし")</f>
        <v/>
      </c>
      <c r="O90" s="36" t="str">
        <f>IFERROR(IF($J90="","",VLOOKUP($J90,'生産管理(修理・短)'!$C:$G,5,FALSE)),"該当DATAなし")</f>
        <v/>
      </c>
    </row>
    <row r="91" spans="1:15" x14ac:dyDescent="0.4">
      <c r="A91" s="18">
        <v>86</v>
      </c>
      <c r="B91" s="25"/>
      <c r="D91" s="1" t="str">
        <f>IFERROR(IF($B91="","",VLOOKUP($B91,'生産管理(修理・短)'!$A:$C,3,FALSE)),"該当DATAなし")</f>
        <v/>
      </c>
      <c r="E91" s="1" t="str">
        <f>IFERROR(IF($B91="","",VLOOKUP($B91,'生産管理(修理・短)'!$A:$E,5,FALSE)),"該当DATAなし")</f>
        <v/>
      </c>
      <c r="F91" s="1" t="str">
        <f>IFERROR(IF($B91="","",VLOOKUP($B91,'生産管理(修理・短)'!$A:$F,6,FALSE)),"該当DATAなし")</f>
        <v/>
      </c>
      <c r="G91" s="36" t="str">
        <f>IFERROR(IF($B91="","",VLOOKUP($B91,'生産管理(修理・短)'!$A:$G,7,FALSE)),"該当DATAなし")</f>
        <v/>
      </c>
      <c r="I91" s="18">
        <v>86</v>
      </c>
      <c r="J91" s="25"/>
      <c r="L91" s="1" t="str">
        <f>IFERROR(IF($J91="","",VLOOKUP($J91,'生産管理(修理・短)'!$C:$D,2,FALSE)),"該当DATAなし")</f>
        <v/>
      </c>
      <c r="M91" s="1" t="str">
        <f>IFERROR(IF($J91="","",VLOOKUP($J91,'生産管理(修理・短)'!$C:$E,3,FALSE)),"該当DATAなし")</f>
        <v/>
      </c>
      <c r="N91" s="1" t="str">
        <f>IFERROR(IF($J91="","",VLOOKUP($J91,'生産管理(修理・短)'!$C:$F,4,FALSE)),"該当DATAなし")</f>
        <v/>
      </c>
      <c r="O91" s="36" t="str">
        <f>IFERROR(IF($J91="","",VLOOKUP($J91,'生産管理(修理・短)'!$C:$G,5,FALSE)),"該当DATAなし")</f>
        <v/>
      </c>
    </row>
    <row r="92" spans="1:15" x14ac:dyDescent="0.4">
      <c r="A92" s="18">
        <v>87</v>
      </c>
      <c r="B92" s="25"/>
      <c r="D92" s="1" t="str">
        <f>IFERROR(IF($B92="","",VLOOKUP($B92,'生産管理(修理・短)'!$A:$C,3,FALSE)),"該当DATAなし")</f>
        <v/>
      </c>
      <c r="E92" s="1" t="str">
        <f>IFERROR(IF($B92="","",VLOOKUP($B92,'生産管理(修理・短)'!$A:$E,5,FALSE)),"該当DATAなし")</f>
        <v/>
      </c>
      <c r="F92" s="1" t="str">
        <f>IFERROR(IF($B92="","",VLOOKUP($B92,'生産管理(修理・短)'!$A:$F,6,FALSE)),"該当DATAなし")</f>
        <v/>
      </c>
      <c r="G92" s="36" t="str">
        <f>IFERROR(IF($B92="","",VLOOKUP($B92,'生産管理(修理・短)'!$A:$G,7,FALSE)),"該当DATAなし")</f>
        <v/>
      </c>
      <c r="I92" s="18">
        <v>87</v>
      </c>
      <c r="J92" s="25"/>
      <c r="L92" s="1" t="str">
        <f>IFERROR(IF($J92="","",VLOOKUP($J92,'生産管理(修理・短)'!$C:$D,2,FALSE)),"該当DATAなし")</f>
        <v/>
      </c>
      <c r="M92" s="1" t="str">
        <f>IFERROR(IF($J92="","",VLOOKUP($J92,'生産管理(修理・短)'!$C:$E,3,FALSE)),"該当DATAなし")</f>
        <v/>
      </c>
      <c r="N92" s="1" t="str">
        <f>IFERROR(IF($J92="","",VLOOKUP($J92,'生産管理(修理・短)'!$C:$F,4,FALSE)),"該当DATAなし")</f>
        <v/>
      </c>
      <c r="O92" s="36" t="str">
        <f>IFERROR(IF($J92="","",VLOOKUP($J92,'生産管理(修理・短)'!$C:$G,5,FALSE)),"該当DATAなし")</f>
        <v/>
      </c>
    </row>
    <row r="93" spans="1:15" x14ac:dyDescent="0.4">
      <c r="A93" s="18">
        <v>88</v>
      </c>
      <c r="B93" s="25"/>
      <c r="D93" s="1" t="str">
        <f>IFERROR(IF($B93="","",VLOOKUP($B93,'生産管理(修理・短)'!$A:$C,3,FALSE)),"該当DATAなし")</f>
        <v/>
      </c>
      <c r="E93" s="1" t="str">
        <f>IFERROR(IF($B93="","",VLOOKUP($B93,'生産管理(修理・短)'!$A:$E,5,FALSE)),"該当DATAなし")</f>
        <v/>
      </c>
      <c r="F93" s="1" t="str">
        <f>IFERROR(IF($B93="","",VLOOKUP($B93,'生産管理(修理・短)'!$A:$F,6,FALSE)),"該当DATAなし")</f>
        <v/>
      </c>
      <c r="G93" s="36" t="str">
        <f>IFERROR(IF($B93="","",VLOOKUP($B93,'生産管理(修理・短)'!$A:$G,7,FALSE)),"該当DATAなし")</f>
        <v/>
      </c>
      <c r="I93" s="18">
        <v>88</v>
      </c>
      <c r="J93" s="25"/>
      <c r="L93" s="1" t="str">
        <f>IFERROR(IF($J93="","",VLOOKUP($J93,'生産管理(修理・短)'!$C:$D,2,FALSE)),"該当DATAなし")</f>
        <v/>
      </c>
      <c r="M93" s="1" t="str">
        <f>IFERROR(IF($J93="","",VLOOKUP($J93,'生産管理(修理・短)'!$C:$E,3,FALSE)),"該当DATAなし")</f>
        <v/>
      </c>
      <c r="N93" s="1" t="str">
        <f>IFERROR(IF($J93="","",VLOOKUP($J93,'生産管理(修理・短)'!$C:$F,4,FALSE)),"該当DATAなし")</f>
        <v/>
      </c>
      <c r="O93" s="36" t="str">
        <f>IFERROR(IF($J93="","",VLOOKUP($J93,'生産管理(修理・短)'!$C:$G,5,FALSE)),"該当DATAなし")</f>
        <v/>
      </c>
    </row>
    <row r="94" spans="1:15" x14ac:dyDescent="0.4">
      <c r="A94" s="18">
        <v>89</v>
      </c>
      <c r="B94" s="25"/>
      <c r="D94" s="1" t="str">
        <f>IFERROR(IF($B94="","",VLOOKUP($B94,'生産管理(修理・短)'!$A:$C,3,FALSE)),"該当DATAなし")</f>
        <v/>
      </c>
      <c r="E94" s="1" t="str">
        <f>IFERROR(IF($B94="","",VLOOKUP($B94,'生産管理(修理・短)'!$A:$E,5,FALSE)),"該当DATAなし")</f>
        <v/>
      </c>
      <c r="F94" s="1" t="str">
        <f>IFERROR(IF($B94="","",VLOOKUP($B94,'生産管理(修理・短)'!$A:$F,6,FALSE)),"該当DATAなし")</f>
        <v/>
      </c>
      <c r="G94" s="36" t="str">
        <f>IFERROR(IF($B94="","",VLOOKUP($B94,'生産管理(修理・短)'!$A:$G,7,FALSE)),"該当DATAなし")</f>
        <v/>
      </c>
      <c r="I94" s="18">
        <v>89</v>
      </c>
      <c r="J94" s="25"/>
      <c r="L94" s="1" t="str">
        <f>IFERROR(IF($J94="","",VLOOKUP($J94,'生産管理(修理・短)'!$C:$D,2,FALSE)),"該当DATAなし")</f>
        <v/>
      </c>
      <c r="M94" s="1" t="str">
        <f>IFERROR(IF($J94="","",VLOOKUP($J94,'生産管理(修理・短)'!$C:$E,3,FALSE)),"該当DATAなし")</f>
        <v/>
      </c>
      <c r="N94" s="1" t="str">
        <f>IFERROR(IF($J94="","",VLOOKUP($J94,'生産管理(修理・短)'!$C:$F,4,FALSE)),"該当DATAなし")</f>
        <v/>
      </c>
      <c r="O94" s="36" t="str">
        <f>IFERROR(IF($J94="","",VLOOKUP($J94,'生産管理(修理・短)'!$C:$G,5,FALSE)),"該当DATAなし")</f>
        <v/>
      </c>
    </row>
    <row r="95" spans="1:15" x14ac:dyDescent="0.4">
      <c r="A95" s="18">
        <v>90</v>
      </c>
      <c r="B95" s="25"/>
      <c r="D95" s="1" t="str">
        <f>IFERROR(IF($B95="","",VLOOKUP($B95,'生産管理(修理・短)'!$A:$C,3,FALSE)),"該当DATAなし")</f>
        <v/>
      </c>
      <c r="E95" s="1" t="str">
        <f>IFERROR(IF($B95="","",VLOOKUP($B95,'生産管理(修理・短)'!$A:$E,5,FALSE)),"該当DATAなし")</f>
        <v/>
      </c>
      <c r="F95" s="1" t="str">
        <f>IFERROR(IF($B95="","",VLOOKUP($B95,'生産管理(修理・短)'!$A:$F,6,FALSE)),"該当DATAなし")</f>
        <v/>
      </c>
      <c r="G95" s="36" t="str">
        <f>IFERROR(IF($B95="","",VLOOKUP($B95,'生産管理(修理・短)'!$A:$G,7,FALSE)),"該当DATAなし")</f>
        <v/>
      </c>
      <c r="I95" s="18">
        <v>90</v>
      </c>
      <c r="J95" s="25"/>
      <c r="L95" s="1" t="str">
        <f>IFERROR(IF($J95="","",VLOOKUP($J95,'生産管理(修理・短)'!$C:$D,2,FALSE)),"該当DATAなし")</f>
        <v/>
      </c>
      <c r="M95" s="1" t="str">
        <f>IFERROR(IF($J95="","",VLOOKUP($J95,'生産管理(修理・短)'!$C:$E,3,FALSE)),"該当DATAなし")</f>
        <v/>
      </c>
      <c r="N95" s="1" t="str">
        <f>IFERROR(IF($J95="","",VLOOKUP($J95,'生産管理(修理・短)'!$C:$F,4,FALSE)),"該当DATAなし")</f>
        <v/>
      </c>
      <c r="O95" s="36" t="str">
        <f>IFERROR(IF($J95="","",VLOOKUP($J95,'生産管理(修理・短)'!$C:$G,5,FALSE)),"該当DATAなし")</f>
        <v/>
      </c>
    </row>
    <row r="96" spans="1:15" x14ac:dyDescent="0.4">
      <c r="A96" s="18">
        <v>91</v>
      </c>
      <c r="B96" s="25"/>
      <c r="D96" s="1" t="str">
        <f>IFERROR(IF($B96="","",VLOOKUP($B96,'生産管理(修理・短)'!$A:$C,3,FALSE)),"該当DATAなし")</f>
        <v/>
      </c>
      <c r="E96" s="1" t="str">
        <f>IFERROR(IF($B96="","",VLOOKUP($B96,'生産管理(修理・短)'!$A:$E,5,FALSE)),"該当DATAなし")</f>
        <v/>
      </c>
      <c r="F96" s="1" t="str">
        <f>IFERROR(IF($B96="","",VLOOKUP($B96,'生産管理(修理・短)'!$A:$F,6,FALSE)),"該当DATAなし")</f>
        <v/>
      </c>
      <c r="G96" s="36" t="str">
        <f>IFERROR(IF($B96="","",VLOOKUP($B96,'生産管理(修理・短)'!$A:$G,7,FALSE)),"該当DATAなし")</f>
        <v/>
      </c>
      <c r="I96" s="18">
        <v>91</v>
      </c>
      <c r="J96" s="25"/>
      <c r="L96" s="1" t="str">
        <f>IFERROR(IF($J96="","",VLOOKUP($J96,'生産管理(修理・短)'!$C:$D,2,FALSE)),"該当DATAなし")</f>
        <v/>
      </c>
      <c r="M96" s="1" t="str">
        <f>IFERROR(IF($J96="","",VLOOKUP($J96,'生産管理(修理・短)'!$C:$E,3,FALSE)),"該当DATAなし")</f>
        <v/>
      </c>
      <c r="N96" s="1" t="str">
        <f>IFERROR(IF($J96="","",VLOOKUP($J96,'生産管理(修理・短)'!$C:$F,4,FALSE)),"該当DATAなし")</f>
        <v/>
      </c>
      <c r="O96" s="36" t="str">
        <f>IFERROR(IF($J96="","",VLOOKUP($J96,'生産管理(修理・短)'!$C:$G,5,FALSE)),"該当DATAなし")</f>
        <v/>
      </c>
    </row>
    <row r="97" spans="1:15" x14ac:dyDescent="0.4">
      <c r="A97" s="18">
        <v>92</v>
      </c>
      <c r="B97" s="25"/>
      <c r="D97" s="1" t="str">
        <f>IFERROR(IF($B97="","",VLOOKUP($B97,'生産管理(修理・短)'!$A:$C,3,FALSE)),"該当DATAなし")</f>
        <v/>
      </c>
      <c r="E97" s="1" t="str">
        <f>IFERROR(IF($B97="","",VLOOKUP($B97,'生産管理(修理・短)'!$A:$E,5,FALSE)),"該当DATAなし")</f>
        <v/>
      </c>
      <c r="F97" s="1" t="str">
        <f>IFERROR(IF($B97="","",VLOOKUP($B97,'生産管理(修理・短)'!$A:$F,6,FALSE)),"該当DATAなし")</f>
        <v/>
      </c>
      <c r="G97" s="36" t="str">
        <f>IFERROR(IF($B97="","",VLOOKUP($B97,'生産管理(修理・短)'!$A:$G,7,FALSE)),"該当DATAなし")</f>
        <v/>
      </c>
      <c r="I97" s="18">
        <v>92</v>
      </c>
      <c r="J97" s="25"/>
      <c r="L97" s="1" t="str">
        <f>IFERROR(IF($J97="","",VLOOKUP($J97,'生産管理(修理・短)'!$C:$D,2,FALSE)),"該当DATAなし")</f>
        <v/>
      </c>
      <c r="M97" s="1" t="str">
        <f>IFERROR(IF($J97="","",VLOOKUP($J97,'生産管理(修理・短)'!$C:$E,3,FALSE)),"該当DATAなし")</f>
        <v/>
      </c>
      <c r="N97" s="1" t="str">
        <f>IFERROR(IF($J97="","",VLOOKUP($J97,'生産管理(修理・短)'!$C:$F,4,FALSE)),"該当DATAなし")</f>
        <v/>
      </c>
      <c r="O97" s="36" t="str">
        <f>IFERROR(IF($J97="","",VLOOKUP($J97,'生産管理(修理・短)'!$C:$G,5,FALSE)),"該当DATAなし")</f>
        <v/>
      </c>
    </row>
    <row r="98" spans="1:15" x14ac:dyDescent="0.4">
      <c r="A98" s="18">
        <v>93</v>
      </c>
      <c r="B98" s="25"/>
      <c r="D98" s="1" t="str">
        <f>IFERROR(IF($B98="","",VLOOKUP($B98,'生産管理(修理・短)'!$A:$C,3,FALSE)),"該当DATAなし")</f>
        <v/>
      </c>
      <c r="E98" s="1" t="str">
        <f>IFERROR(IF($B98="","",VLOOKUP($B98,'生産管理(修理・短)'!$A:$E,5,FALSE)),"該当DATAなし")</f>
        <v/>
      </c>
      <c r="F98" s="1" t="str">
        <f>IFERROR(IF($B98="","",VLOOKUP($B98,'生産管理(修理・短)'!$A:$F,6,FALSE)),"該当DATAなし")</f>
        <v/>
      </c>
      <c r="G98" s="36" t="str">
        <f>IFERROR(IF($B98="","",VLOOKUP($B98,'生産管理(修理・短)'!$A:$G,7,FALSE)),"該当DATAなし")</f>
        <v/>
      </c>
      <c r="I98" s="18">
        <v>93</v>
      </c>
      <c r="J98" s="25"/>
      <c r="L98" s="1" t="str">
        <f>IFERROR(IF($J98="","",VLOOKUP($J98,'生産管理(修理・短)'!$C:$D,2,FALSE)),"該当DATAなし")</f>
        <v/>
      </c>
      <c r="M98" s="1" t="str">
        <f>IFERROR(IF($J98="","",VLOOKUP($J98,'生産管理(修理・短)'!$C:$E,3,FALSE)),"該当DATAなし")</f>
        <v/>
      </c>
      <c r="N98" s="1" t="str">
        <f>IFERROR(IF($J98="","",VLOOKUP($J98,'生産管理(修理・短)'!$C:$F,4,FALSE)),"該当DATAなし")</f>
        <v/>
      </c>
      <c r="O98" s="36" t="str">
        <f>IFERROR(IF($J98="","",VLOOKUP($J98,'生産管理(修理・短)'!$C:$G,5,FALSE)),"該当DATAなし")</f>
        <v/>
      </c>
    </row>
    <row r="99" spans="1:15" x14ac:dyDescent="0.4">
      <c r="A99" s="18">
        <v>94</v>
      </c>
      <c r="B99" s="25"/>
      <c r="D99" s="1" t="str">
        <f>IFERROR(IF($B99="","",VLOOKUP($B99,'生産管理(修理・短)'!$A:$C,3,FALSE)),"該当DATAなし")</f>
        <v/>
      </c>
      <c r="E99" s="1" t="str">
        <f>IFERROR(IF($B99="","",VLOOKUP($B99,'生産管理(修理・短)'!$A:$E,5,FALSE)),"該当DATAなし")</f>
        <v/>
      </c>
      <c r="F99" s="1" t="str">
        <f>IFERROR(IF($B99="","",VLOOKUP($B99,'生産管理(修理・短)'!$A:$F,6,FALSE)),"該当DATAなし")</f>
        <v/>
      </c>
      <c r="G99" s="36" t="str">
        <f>IFERROR(IF($B99="","",VLOOKUP($B99,'生産管理(修理・短)'!$A:$G,7,FALSE)),"該当DATAなし")</f>
        <v/>
      </c>
      <c r="I99" s="18">
        <v>94</v>
      </c>
      <c r="J99" s="25"/>
      <c r="L99" s="1" t="str">
        <f>IFERROR(IF($J99="","",VLOOKUP($J99,'生産管理(修理・短)'!$C:$D,2,FALSE)),"該当DATAなし")</f>
        <v/>
      </c>
      <c r="M99" s="1" t="str">
        <f>IFERROR(IF($J99="","",VLOOKUP($J99,'生産管理(修理・短)'!$C:$E,3,FALSE)),"該当DATAなし")</f>
        <v/>
      </c>
      <c r="N99" s="1" t="str">
        <f>IFERROR(IF($J99="","",VLOOKUP($J99,'生産管理(修理・短)'!$C:$F,4,FALSE)),"該当DATAなし")</f>
        <v/>
      </c>
      <c r="O99" s="36" t="str">
        <f>IFERROR(IF($J99="","",VLOOKUP($J99,'生産管理(修理・短)'!$C:$G,5,FALSE)),"該当DATAなし")</f>
        <v/>
      </c>
    </row>
    <row r="100" spans="1:15" x14ac:dyDescent="0.4">
      <c r="A100" s="18">
        <v>95</v>
      </c>
      <c r="B100" s="25"/>
      <c r="D100" s="1" t="str">
        <f>IFERROR(IF($B100="","",VLOOKUP($B100,'生産管理(修理・短)'!$A:$C,3,FALSE)),"該当DATAなし")</f>
        <v/>
      </c>
      <c r="E100" s="1" t="str">
        <f>IFERROR(IF($B100="","",VLOOKUP($B100,'生産管理(修理・短)'!$A:$E,5,FALSE)),"該当DATAなし")</f>
        <v/>
      </c>
      <c r="F100" s="1" t="str">
        <f>IFERROR(IF($B100="","",VLOOKUP($B100,'生産管理(修理・短)'!$A:$F,6,FALSE)),"該当DATAなし")</f>
        <v/>
      </c>
      <c r="G100" s="36" t="str">
        <f>IFERROR(IF($B100="","",VLOOKUP($B100,'生産管理(修理・短)'!$A:$G,7,FALSE)),"該当DATAなし")</f>
        <v/>
      </c>
      <c r="I100" s="18">
        <v>95</v>
      </c>
      <c r="J100" s="25"/>
      <c r="L100" s="1" t="str">
        <f>IFERROR(IF($J100="","",VLOOKUP($J100,'生産管理(修理・短)'!$C:$D,2,FALSE)),"該当DATAなし")</f>
        <v/>
      </c>
      <c r="M100" s="1" t="str">
        <f>IFERROR(IF($J100="","",VLOOKUP($J100,'生産管理(修理・短)'!$C:$E,3,FALSE)),"該当DATAなし")</f>
        <v/>
      </c>
      <c r="N100" s="1" t="str">
        <f>IFERROR(IF($J100="","",VLOOKUP($J100,'生産管理(修理・短)'!$C:$F,4,FALSE)),"該当DATAなし")</f>
        <v/>
      </c>
      <c r="O100" s="36" t="str">
        <f>IFERROR(IF($J100="","",VLOOKUP($J100,'生産管理(修理・短)'!$C:$G,5,FALSE)),"該当DATAなし")</f>
        <v/>
      </c>
    </row>
    <row r="101" spans="1:15" x14ac:dyDescent="0.4">
      <c r="A101" s="18">
        <v>96</v>
      </c>
      <c r="B101" s="25"/>
      <c r="D101" s="1" t="str">
        <f>IFERROR(IF($B101="","",VLOOKUP($B101,'生産管理(修理・短)'!$A:$C,3,FALSE)),"該当DATAなし")</f>
        <v/>
      </c>
      <c r="E101" s="1" t="str">
        <f>IFERROR(IF($B101="","",VLOOKUP($B101,'生産管理(修理・短)'!$A:$E,5,FALSE)),"該当DATAなし")</f>
        <v/>
      </c>
      <c r="F101" s="1" t="str">
        <f>IFERROR(IF($B101="","",VLOOKUP($B101,'生産管理(修理・短)'!$A:$F,6,FALSE)),"該当DATAなし")</f>
        <v/>
      </c>
      <c r="G101" s="36" t="str">
        <f>IFERROR(IF($B101="","",VLOOKUP($B101,'生産管理(修理・短)'!$A:$G,7,FALSE)),"該当DATAなし")</f>
        <v/>
      </c>
      <c r="I101" s="18">
        <v>96</v>
      </c>
      <c r="J101" s="25"/>
      <c r="L101" s="1" t="str">
        <f>IFERROR(IF($J101="","",VLOOKUP($J101,'生産管理(修理・短)'!$C:$D,2,FALSE)),"該当DATAなし")</f>
        <v/>
      </c>
      <c r="M101" s="1" t="str">
        <f>IFERROR(IF($J101="","",VLOOKUP($J101,'生産管理(修理・短)'!$C:$E,3,FALSE)),"該当DATAなし")</f>
        <v/>
      </c>
      <c r="N101" s="1" t="str">
        <f>IFERROR(IF($J101="","",VLOOKUP($J101,'生産管理(修理・短)'!$C:$F,4,FALSE)),"該当DATAなし")</f>
        <v/>
      </c>
      <c r="O101" s="36" t="str">
        <f>IFERROR(IF($J101="","",VLOOKUP($J101,'生産管理(修理・短)'!$C:$G,5,FALSE)),"該当DATAなし")</f>
        <v/>
      </c>
    </row>
    <row r="102" spans="1:15" x14ac:dyDescent="0.4">
      <c r="A102" s="18">
        <v>97</v>
      </c>
      <c r="B102" s="25"/>
      <c r="D102" s="1" t="str">
        <f>IFERROR(IF($B102="","",VLOOKUP($B102,'生産管理(修理・短)'!$A:$C,3,FALSE)),"該当DATAなし")</f>
        <v/>
      </c>
      <c r="E102" s="1" t="str">
        <f>IFERROR(IF($B102="","",VLOOKUP($B102,'生産管理(修理・短)'!$A:$E,5,FALSE)),"該当DATAなし")</f>
        <v/>
      </c>
      <c r="F102" s="1" t="str">
        <f>IFERROR(IF($B102="","",VLOOKUP($B102,'生産管理(修理・短)'!$A:$F,6,FALSE)),"該当DATAなし")</f>
        <v/>
      </c>
      <c r="G102" s="36" t="str">
        <f>IFERROR(IF($B102="","",VLOOKUP($B102,'生産管理(修理・短)'!$A:$G,7,FALSE)),"該当DATAなし")</f>
        <v/>
      </c>
      <c r="I102" s="18">
        <v>97</v>
      </c>
      <c r="J102" s="25"/>
      <c r="L102" s="1" t="str">
        <f>IFERROR(IF($J102="","",VLOOKUP($J102,'生産管理(修理・短)'!$C:$D,2,FALSE)),"該当DATAなし")</f>
        <v/>
      </c>
      <c r="M102" s="1" t="str">
        <f>IFERROR(IF($J102="","",VLOOKUP($J102,'生産管理(修理・短)'!$C:$E,3,FALSE)),"該当DATAなし")</f>
        <v/>
      </c>
      <c r="N102" s="1" t="str">
        <f>IFERROR(IF($J102="","",VLOOKUP($J102,'生産管理(修理・短)'!$C:$F,4,FALSE)),"該当DATAなし")</f>
        <v/>
      </c>
      <c r="O102" s="36" t="str">
        <f>IFERROR(IF($J102="","",VLOOKUP($J102,'生産管理(修理・短)'!$C:$G,5,FALSE)),"該当DATAなし")</f>
        <v/>
      </c>
    </row>
    <row r="103" spans="1:15" x14ac:dyDescent="0.4">
      <c r="A103" s="18">
        <v>98</v>
      </c>
      <c r="B103" s="25"/>
      <c r="D103" s="1" t="str">
        <f>IFERROR(IF($B103="","",VLOOKUP($B103,'生産管理(修理・短)'!$A:$C,3,FALSE)),"該当DATAなし")</f>
        <v/>
      </c>
      <c r="E103" s="1" t="str">
        <f>IFERROR(IF($B103="","",VLOOKUP($B103,'生産管理(修理・短)'!$A:$E,5,FALSE)),"該当DATAなし")</f>
        <v/>
      </c>
      <c r="F103" s="1" t="str">
        <f>IFERROR(IF($B103="","",VLOOKUP($B103,'生産管理(修理・短)'!$A:$F,6,FALSE)),"該当DATAなし")</f>
        <v/>
      </c>
      <c r="G103" s="36" t="str">
        <f>IFERROR(IF($B103="","",VLOOKUP($B103,'生産管理(修理・短)'!$A:$G,7,FALSE)),"該当DATAなし")</f>
        <v/>
      </c>
      <c r="I103" s="18">
        <v>98</v>
      </c>
      <c r="J103" s="25"/>
      <c r="L103" s="1" t="str">
        <f>IFERROR(IF($J103="","",VLOOKUP($J103,'生産管理(修理・短)'!$C:$D,2,FALSE)),"該当DATAなし")</f>
        <v/>
      </c>
      <c r="M103" s="1" t="str">
        <f>IFERROR(IF($J103="","",VLOOKUP($J103,'生産管理(修理・短)'!$C:$E,3,FALSE)),"該当DATAなし")</f>
        <v/>
      </c>
      <c r="N103" s="1" t="str">
        <f>IFERROR(IF($J103="","",VLOOKUP($J103,'生産管理(修理・短)'!$C:$F,4,FALSE)),"該当DATAなし")</f>
        <v/>
      </c>
      <c r="O103" s="36" t="str">
        <f>IFERROR(IF($J103="","",VLOOKUP($J103,'生産管理(修理・短)'!$C:$G,5,FALSE)),"該当DATAなし")</f>
        <v/>
      </c>
    </row>
    <row r="104" spans="1:15" x14ac:dyDescent="0.4">
      <c r="A104" s="18">
        <v>99</v>
      </c>
      <c r="B104" s="25"/>
      <c r="D104" s="1" t="str">
        <f>IFERROR(IF($B104="","",VLOOKUP($B104,'生産管理(修理・短)'!$A:$C,3,FALSE)),"該当DATAなし")</f>
        <v/>
      </c>
      <c r="E104" s="1" t="str">
        <f>IFERROR(IF($B104="","",VLOOKUP($B104,'生産管理(修理・短)'!$A:$E,5,FALSE)),"該当DATAなし")</f>
        <v/>
      </c>
      <c r="F104" s="1" t="str">
        <f>IFERROR(IF($B104="","",VLOOKUP($B104,'生産管理(修理・短)'!$A:$F,6,FALSE)),"該当DATAなし")</f>
        <v/>
      </c>
      <c r="G104" s="36" t="str">
        <f>IFERROR(IF($B104="","",VLOOKUP($B104,'生産管理(修理・短)'!$A:$G,7,FALSE)),"該当DATAなし")</f>
        <v/>
      </c>
      <c r="I104" s="18">
        <v>99</v>
      </c>
      <c r="J104" s="25"/>
      <c r="L104" s="1" t="str">
        <f>IFERROR(IF($J104="","",VLOOKUP($J104,'生産管理(修理・短)'!$C:$D,2,FALSE)),"該当DATAなし")</f>
        <v/>
      </c>
      <c r="M104" s="1" t="str">
        <f>IFERROR(IF($J104="","",VLOOKUP($J104,'生産管理(修理・短)'!$C:$E,3,FALSE)),"該当DATAなし")</f>
        <v/>
      </c>
      <c r="N104" s="1" t="str">
        <f>IFERROR(IF($J104="","",VLOOKUP($J104,'生産管理(修理・短)'!$C:$F,4,FALSE)),"該当DATAなし")</f>
        <v/>
      </c>
      <c r="O104" s="36" t="str">
        <f>IFERROR(IF($J104="","",VLOOKUP($J104,'生産管理(修理・短)'!$C:$G,5,FALSE)),"該当DATAなし")</f>
        <v/>
      </c>
    </row>
    <row r="105" spans="1:15" x14ac:dyDescent="0.4">
      <c r="A105" s="18">
        <v>100</v>
      </c>
      <c r="B105" s="25"/>
      <c r="D105" s="1" t="str">
        <f>IFERROR(IF($B105="","",VLOOKUP($B105,'生産管理(修理・短)'!$A:$C,3,FALSE)),"該当DATAなし")</f>
        <v/>
      </c>
      <c r="E105" s="1" t="str">
        <f>IFERROR(IF($B105="","",VLOOKUP($B105,'生産管理(修理・短)'!$A:$E,5,FALSE)),"該当DATAなし")</f>
        <v/>
      </c>
      <c r="F105" s="1" t="str">
        <f>IFERROR(IF($B105="","",VLOOKUP($B105,'生産管理(修理・短)'!$A:$F,6,FALSE)),"該当DATAなし")</f>
        <v/>
      </c>
      <c r="G105" s="36" t="str">
        <f>IFERROR(IF($B105="","",VLOOKUP($B105,'生産管理(修理・短)'!$A:$G,7,FALSE)),"該当DATAなし")</f>
        <v/>
      </c>
      <c r="I105" s="18">
        <v>100</v>
      </c>
      <c r="J105" s="25"/>
      <c r="L105" s="1" t="str">
        <f>IFERROR(IF($J105="","",VLOOKUP($J105,'生産管理(修理・短)'!$C:$D,2,FALSE)),"該当DATAなし")</f>
        <v/>
      </c>
      <c r="M105" s="1" t="str">
        <f>IFERROR(IF($J105="","",VLOOKUP($J105,'生産管理(修理・短)'!$C:$E,3,FALSE)),"該当DATAなし")</f>
        <v/>
      </c>
      <c r="N105" s="1" t="str">
        <f>IFERROR(IF($J105="","",VLOOKUP($J105,'生産管理(修理・短)'!$C:$F,4,FALSE)),"該当DATAなし")</f>
        <v/>
      </c>
      <c r="O105" s="36" t="str">
        <f>IFERROR(IF($J105="","",VLOOKUP($J105,'生産管理(修理・短)'!$C:$G,5,FALSE)),"該当DATAなし")</f>
        <v/>
      </c>
    </row>
    <row r="106" spans="1:15" x14ac:dyDescent="0.4">
      <c r="A106" s="18">
        <v>101</v>
      </c>
      <c r="B106" s="25"/>
      <c r="D106" s="1" t="str">
        <f>IFERROR(IF($B106="","",VLOOKUP($B106,'生産管理(修理・短)'!$A:$C,3,FALSE)),"該当DATAなし")</f>
        <v/>
      </c>
      <c r="E106" s="1" t="str">
        <f>IFERROR(IF($B106="","",VLOOKUP($B106,'生産管理(修理・短)'!$A:$E,5,FALSE)),"該当DATAなし")</f>
        <v/>
      </c>
      <c r="F106" s="1" t="str">
        <f>IFERROR(IF($B106="","",VLOOKUP($B106,'生産管理(修理・短)'!$A:$F,6,FALSE)),"該当DATAなし")</f>
        <v/>
      </c>
      <c r="G106" s="36" t="str">
        <f>IFERROR(IF($B106="","",VLOOKUP($B106,'生産管理(修理・短)'!$A:$G,7,FALSE)),"該当DATAなし")</f>
        <v/>
      </c>
      <c r="I106" s="18">
        <v>101</v>
      </c>
      <c r="J106" s="25"/>
      <c r="L106" s="1" t="str">
        <f>IFERROR(IF($J106="","",VLOOKUP($J106,'生産管理(修理・短)'!$C:$D,2,FALSE)),"該当DATAなし")</f>
        <v/>
      </c>
      <c r="M106" s="1" t="str">
        <f>IFERROR(IF($J106="","",VLOOKUP($J106,'生産管理(修理・短)'!$C:$E,3,FALSE)),"該当DATAなし")</f>
        <v/>
      </c>
      <c r="N106" s="1" t="str">
        <f>IFERROR(IF($J106="","",VLOOKUP($J106,'生産管理(修理・短)'!$C:$F,4,FALSE)),"該当DATAなし")</f>
        <v/>
      </c>
      <c r="O106" s="36" t="str">
        <f>IFERROR(IF($J106="","",VLOOKUP($J106,'生産管理(修理・短)'!$C:$G,5,FALSE)),"該当DATAなし")</f>
        <v/>
      </c>
    </row>
    <row r="107" spans="1:15" x14ac:dyDescent="0.4">
      <c r="A107" s="18">
        <v>102</v>
      </c>
      <c r="B107" s="25"/>
      <c r="D107" s="1" t="str">
        <f>IFERROR(IF($B107="","",VLOOKUP($B107,'生産管理(修理・短)'!$A:$C,3,FALSE)),"該当DATAなし")</f>
        <v/>
      </c>
      <c r="E107" s="1" t="str">
        <f>IFERROR(IF($B107="","",VLOOKUP($B107,'生産管理(修理・短)'!$A:$E,5,FALSE)),"該当DATAなし")</f>
        <v/>
      </c>
      <c r="F107" s="1" t="str">
        <f>IFERROR(IF($B107="","",VLOOKUP($B107,'生産管理(修理・短)'!$A:$F,6,FALSE)),"該当DATAなし")</f>
        <v/>
      </c>
      <c r="G107" s="36" t="str">
        <f>IFERROR(IF($B107="","",VLOOKUP($B107,'生産管理(修理・短)'!$A:$G,7,FALSE)),"該当DATAなし")</f>
        <v/>
      </c>
      <c r="I107" s="18">
        <v>102</v>
      </c>
      <c r="J107" s="25"/>
      <c r="L107" s="1" t="str">
        <f>IFERROR(IF($J107="","",VLOOKUP($J107,'生産管理(修理・短)'!$C:$D,2,FALSE)),"該当DATAなし")</f>
        <v/>
      </c>
      <c r="M107" s="1" t="str">
        <f>IFERROR(IF($J107="","",VLOOKUP($J107,'生産管理(修理・短)'!$C:$E,3,FALSE)),"該当DATAなし")</f>
        <v/>
      </c>
      <c r="N107" s="1" t="str">
        <f>IFERROR(IF($J107="","",VLOOKUP($J107,'生産管理(修理・短)'!$C:$F,4,FALSE)),"該当DATAなし")</f>
        <v/>
      </c>
      <c r="O107" s="36" t="str">
        <f>IFERROR(IF($J107="","",VLOOKUP($J107,'生産管理(修理・短)'!$C:$G,5,FALSE)),"該当DATAなし")</f>
        <v/>
      </c>
    </row>
    <row r="108" spans="1:15" x14ac:dyDescent="0.4">
      <c r="A108" s="18">
        <v>103</v>
      </c>
      <c r="B108" s="25"/>
      <c r="D108" s="1" t="str">
        <f>IFERROR(IF($B108="","",VLOOKUP($B108,'生産管理(修理・短)'!$A:$C,3,FALSE)),"該当DATAなし")</f>
        <v/>
      </c>
      <c r="E108" s="1" t="str">
        <f>IFERROR(IF($B108="","",VLOOKUP($B108,'生産管理(修理・短)'!$A:$E,5,FALSE)),"該当DATAなし")</f>
        <v/>
      </c>
      <c r="F108" s="1" t="str">
        <f>IFERROR(IF($B108="","",VLOOKUP($B108,'生産管理(修理・短)'!$A:$F,6,FALSE)),"該当DATAなし")</f>
        <v/>
      </c>
      <c r="G108" s="36" t="str">
        <f>IFERROR(IF($B108="","",VLOOKUP($B108,'生産管理(修理・短)'!$A:$G,7,FALSE)),"該当DATAなし")</f>
        <v/>
      </c>
      <c r="I108" s="18">
        <v>103</v>
      </c>
      <c r="J108" s="25"/>
      <c r="L108" s="1" t="str">
        <f>IFERROR(IF($J108="","",VLOOKUP($J108,'生産管理(修理・短)'!$C:$D,2,FALSE)),"該当DATAなし")</f>
        <v/>
      </c>
      <c r="M108" s="1" t="str">
        <f>IFERROR(IF($J108="","",VLOOKUP($J108,'生産管理(修理・短)'!$C:$E,3,FALSE)),"該当DATAなし")</f>
        <v/>
      </c>
      <c r="N108" s="1" t="str">
        <f>IFERROR(IF($J108="","",VLOOKUP($J108,'生産管理(修理・短)'!$C:$F,4,FALSE)),"該当DATAなし")</f>
        <v/>
      </c>
      <c r="O108" s="36" t="str">
        <f>IFERROR(IF($J108="","",VLOOKUP($J108,'生産管理(修理・短)'!$C:$G,5,FALSE)),"該当DATAなし")</f>
        <v/>
      </c>
    </row>
    <row r="109" spans="1:15" x14ac:dyDescent="0.4">
      <c r="A109" s="18">
        <v>104</v>
      </c>
      <c r="B109" s="25"/>
      <c r="D109" s="1" t="str">
        <f>IFERROR(IF($B109="","",VLOOKUP($B109,'生産管理(修理・短)'!$A:$C,3,FALSE)),"該当DATAなし")</f>
        <v/>
      </c>
      <c r="E109" s="1" t="str">
        <f>IFERROR(IF($B109="","",VLOOKUP($B109,'生産管理(修理・短)'!$A:$E,5,FALSE)),"該当DATAなし")</f>
        <v/>
      </c>
      <c r="F109" s="1" t="str">
        <f>IFERROR(IF($B109="","",VLOOKUP($B109,'生産管理(修理・短)'!$A:$F,6,FALSE)),"該当DATAなし")</f>
        <v/>
      </c>
      <c r="G109" s="36" t="str">
        <f>IFERROR(IF($B109="","",VLOOKUP($B109,'生産管理(修理・短)'!$A:$G,7,FALSE)),"該当DATAなし")</f>
        <v/>
      </c>
      <c r="I109" s="18">
        <v>104</v>
      </c>
      <c r="J109" s="25"/>
      <c r="L109" s="1" t="str">
        <f>IFERROR(IF($J109="","",VLOOKUP($J109,'生産管理(修理・短)'!$C:$D,2,FALSE)),"該当DATAなし")</f>
        <v/>
      </c>
      <c r="M109" s="1" t="str">
        <f>IFERROR(IF($J109="","",VLOOKUP($J109,'生産管理(修理・短)'!$C:$E,3,FALSE)),"該当DATAなし")</f>
        <v/>
      </c>
      <c r="N109" s="1" t="str">
        <f>IFERROR(IF($J109="","",VLOOKUP($J109,'生産管理(修理・短)'!$C:$F,4,FALSE)),"該当DATAなし")</f>
        <v/>
      </c>
      <c r="O109" s="36" t="str">
        <f>IFERROR(IF($J109="","",VLOOKUP($J109,'生産管理(修理・短)'!$C:$G,5,FALSE)),"該当DATAなし")</f>
        <v/>
      </c>
    </row>
    <row r="110" spans="1:15" x14ac:dyDescent="0.4">
      <c r="A110" s="18">
        <v>105</v>
      </c>
      <c r="B110" s="25"/>
      <c r="D110" s="1" t="str">
        <f>IFERROR(IF($B110="","",VLOOKUP($B110,'生産管理(修理・短)'!$A:$C,3,FALSE)),"該当DATAなし")</f>
        <v/>
      </c>
      <c r="E110" s="1" t="str">
        <f>IFERROR(IF($B110="","",VLOOKUP($B110,'生産管理(修理・短)'!$A:$E,5,FALSE)),"該当DATAなし")</f>
        <v/>
      </c>
      <c r="F110" s="1" t="str">
        <f>IFERROR(IF($B110="","",VLOOKUP($B110,'生産管理(修理・短)'!$A:$F,6,FALSE)),"該当DATAなし")</f>
        <v/>
      </c>
      <c r="G110" s="36" t="str">
        <f>IFERROR(IF($B110="","",VLOOKUP($B110,'生産管理(修理・短)'!$A:$G,7,FALSE)),"該当DATAなし")</f>
        <v/>
      </c>
      <c r="I110" s="18">
        <v>105</v>
      </c>
      <c r="J110" s="25"/>
      <c r="L110" s="1" t="str">
        <f>IFERROR(IF($J110="","",VLOOKUP($J110,'生産管理(修理・短)'!$C:$D,2,FALSE)),"該当DATAなし")</f>
        <v/>
      </c>
      <c r="M110" s="1" t="str">
        <f>IFERROR(IF($J110="","",VLOOKUP($J110,'生産管理(修理・短)'!$C:$E,3,FALSE)),"該当DATAなし")</f>
        <v/>
      </c>
      <c r="N110" s="1" t="str">
        <f>IFERROR(IF($J110="","",VLOOKUP($J110,'生産管理(修理・短)'!$C:$F,4,FALSE)),"該当DATAなし")</f>
        <v/>
      </c>
      <c r="O110" s="36" t="str">
        <f>IFERROR(IF($J110="","",VLOOKUP($J110,'生産管理(修理・短)'!$C:$G,5,FALSE)),"該当DATAなし")</f>
        <v/>
      </c>
    </row>
    <row r="111" spans="1:15" x14ac:dyDescent="0.4">
      <c r="A111" s="18">
        <v>106</v>
      </c>
      <c r="B111" s="25"/>
      <c r="D111" s="1" t="str">
        <f>IFERROR(IF($B111="","",VLOOKUP($B111,'生産管理(修理・短)'!$A:$C,3,FALSE)),"該当DATAなし")</f>
        <v/>
      </c>
      <c r="E111" s="1" t="str">
        <f>IFERROR(IF($B111="","",VLOOKUP($B111,'生産管理(修理・短)'!$A:$E,5,FALSE)),"該当DATAなし")</f>
        <v/>
      </c>
      <c r="F111" s="1" t="str">
        <f>IFERROR(IF($B111="","",VLOOKUP($B111,'生産管理(修理・短)'!$A:$F,6,FALSE)),"該当DATAなし")</f>
        <v/>
      </c>
      <c r="G111" s="36" t="str">
        <f>IFERROR(IF($B111="","",VLOOKUP($B111,'生産管理(修理・短)'!$A:$G,7,FALSE)),"該当DATAなし")</f>
        <v/>
      </c>
      <c r="I111" s="18">
        <v>106</v>
      </c>
      <c r="J111" s="25"/>
      <c r="L111" s="1" t="str">
        <f>IFERROR(IF($J111="","",VLOOKUP($J111,'生産管理(修理・短)'!$C:$D,2,FALSE)),"該当DATAなし")</f>
        <v/>
      </c>
      <c r="M111" s="1" t="str">
        <f>IFERROR(IF($J111="","",VLOOKUP($J111,'生産管理(修理・短)'!$C:$E,3,FALSE)),"該当DATAなし")</f>
        <v/>
      </c>
      <c r="N111" s="1" t="str">
        <f>IFERROR(IF($J111="","",VLOOKUP($J111,'生産管理(修理・短)'!$C:$F,4,FALSE)),"該当DATAなし")</f>
        <v/>
      </c>
      <c r="O111" s="36" t="str">
        <f>IFERROR(IF($J111="","",VLOOKUP($J111,'生産管理(修理・短)'!$C:$G,5,FALSE)),"該当DATAなし")</f>
        <v/>
      </c>
    </row>
    <row r="112" spans="1:15" x14ac:dyDescent="0.4">
      <c r="A112" s="18">
        <v>107</v>
      </c>
      <c r="B112" s="25"/>
      <c r="D112" s="1" t="str">
        <f>IFERROR(IF($B112="","",VLOOKUP($B112,'生産管理(修理・短)'!$A:$C,3,FALSE)),"該当DATAなし")</f>
        <v/>
      </c>
      <c r="E112" s="1" t="str">
        <f>IFERROR(IF($B112="","",VLOOKUP($B112,'生産管理(修理・短)'!$A:$E,5,FALSE)),"該当DATAなし")</f>
        <v/>
      </c>
      <c r="F112" s="1" t="str">
        <f>IFERROR(IF($B112="","",VLOOKUP($B112,'生産管理(修理・短)'!$A:$F,6,FALSE)),"該当DATAなし")</f>
        <v/>
      </c>
      <c r="G112" s="36" t="str">
        <f>IFERROR(IF($B112="","",VLOOKUP($B112,'生産管理(修理・短)'!$A:$G,7,FALSE)),"該当DATAなし")</f>
        <v/>
      </c>
      <c r="I112" s="18">
        <v>107</v>
      </c>
      <c r="J112" s="25"/>
      <c r="L112" s="1" t="str">
        <f>IFERROR(IF($J112="","",VLOOKUP($J112,'生産管理(修理・短)'!$C:$D,2,FALSE)),"該当DATAなし")</f>
        <v/>
      </c>
      <c r="M112" s="1" t="str">
        <f>IFERROR(IF($J112="","",VLOOKUP($J112,'生産管理(修理・短)'!$C:$E,3,FALSE)),"該当DATAなし")</f>
        <v/>
      </c>
      <c r="N112" s="1" t="str">
        <f>IFERROR(IF($J112="","",VLOOKUP($J112,'生産管理(修理・短)'!$C:$F,4,FALSE)),"該当DATAなし")</f>
        <v/>
      </c>
      <c r="O112" s="36" t="str">
        <f>IFERROR(IF($J112="","",VLOOKUP($J112,'生産管理(修理・短)'!$C:$G,5,FALSE)),"該当DATAなし")</f>
        <v/>
      </c>
    </row>
    <row r="113" spans="1:15" x14ac:dyDescent="0.4">
      <c r="A113" s="18">
        <v>108</v>
      </c>
      <c r="B113" s="25"/>
      <c r="D113" s="1" t="str">
        <f>IFERROR(IF($B113="","",VLOOKUP($B113,'生産管理(修理・短)'!$A:$C,3,FALSE)),"該当DATAなし")</f>
        <v/>
      </c>
      <c r="E113" s="1" t="str">
        <f>IFERROR(IF($B113="","",VLOOKUP($B113,'生産管理(修理・短)'!$A:$E,5,FALSE)),"該当DATAなし")</f>
        <v/>
      </c>
      <c r="F113" s="1" t="str">
        <f>IFERROR(IF($B113="","",VLOOKUP($B113,'生産管理(修理・短)'!$A:$F,6,FALSE)),"該当DATAなし")</f>
        <v/>
      </c>
      <c r="G113" s="36" t="str">
        <f>IFERROR(IF($B113="","",VLOOKUP($B113,'生産管理(修理・短)'!$A:$G,7,FALSE)),"該当DATAなし")</f>
        <v/>
      </c>
      <c r="I113" s="18">
        <v>108</v>
      </c>
      <c r="J113" s="25"/>
      <c r="L113" s="1" t="str">
        <f>IFERROR(IF($J113="","",VLOOKUP($J113,'生産管理(修理・短)'!$C:$D,2,FALSE)),"該当DATAなし")</f>
        <v/>
      </c>
      <c r="M113" s="1" t="str">
        <f>IFERROR(IF($J113="","",VLOOKUP($J113,'生産管理(修理・短)'!$C:$E,3,FALSE)),"該当DATAなし")</f>
        <v/>
      </c>
      <c r="N113" s="1" t="str">
        <f>IFERROR(IF($J113="","",VLOOKUP($J113,'生産管理(修理・短)'!$C:$F,4,FALSE)),"該当DATAなし")</f>
        <v/>
      </c>
      <c r="O113" s="36" t="str">
        <f>IFERROR(IF($J113="","",VLOOKUP($J113,'生産管理(修理・短)'!$C:$G,5,FALSE)),"該当DATAなし")</f>
        <v/>
      </c>
    </row>
    <row r="114" spans="1:15" x14ac:dyDescent="0.4">
      <c r="A114" s="18">
        <v>109</v>
      </c>
      <c r="B114" s="25"/>
      <c r="D114" s="1" t="str">
        <f>IFERROR(IF($B114="","",VLOOKUP($B114,'生産管理(修理・短)'!$A:$C,3,FALSE)),"該当DATAなし")</f>
        <v/>
      </c>
      <c r="E114" s="1" t="str">
        <f>IFERROR(IF($B114="","",VLOOKUP($B114,'生産管理(修理・短)'!$A:$E,5,FALSE)),"該当DATAなし")</f>
        <v/>
      </c>
      <c r="F114" s="1" t="str">
        <f>IFERROR(IF($B114="","",VLOOKUP($B114,'生産管理(修理・短)'!$A:$F,6,FALSE)),"該当DATAなし")</f>
        <v/>
      </c>
      <c r="G114" s="36" t="str">
        <f>IFERROR(IF($B114="","",VLOOKUP($B114,'生産管理(修理・短)'!$A:$G,7,FALSE)),"該当DATAなし")</f>
        <v/>
      </c>
      <c r="I114" s="18">
        <v>109</v>
      </c>
      <c r="J114" s="25"/>
      <c r="L114" s="1" t="str">
        <f>IFERROR(IF($J114="","",VLOOKUP($J114,'生産管理(修理・短)'!$C:$D,2,FALSE)),"該当DATAなし")</f>
        <v/>
      </c>
      <c r="M114" s="1" t="str">
        <f>IFERROR(IF($J114="","",VLOOKUP($J114,'生産管理(修理・短)'!$C:$E,3,FALSE)),"該当DATAなし")</f>
        <v/>
      </c>
      <c r="N114" s="1" t="str">
        <f>IFERROR(IF($J114="","",VLOOKUP($J114,'生産管理(修理・短)'!$C:$F,4,FALSE)),"該当DATAなし")</f>
        <v/>
      </c>
      <c r="O114" s="36" t="str">
        <f>IFERROR(IF($J114="","",VLOOKUP($J114,'生産管理(修理・短)'!$C:$G,5,FALSE)),"該当DATAなし")</f>
        <v/>
      </c>
    </row>
    <row r="115" spans="1:15" x14ac:dyDescent="0.4">
      <c r="A115" s="18">
        <v>110</v>
      </c>
      <c r="B115" s="25"/>
      <c r="D115" s="1" t="str">
        <f>IFERROR(IF($B115="","",VLOOKUP($B115,'生産管理(修理・短)'!$A:$C,3,FALSE)),"該当DATAなし")</f>
        <v/>
      </c>
      <c r="E115" s="1" t="str">
        <f>IFERROR(IF($B115="","",VLOOKUP($B115,'生産管理(修理・短)'!$A:$E,5,FALSE)),"該当DATAなし")</f>
        <v/>
      </c>
      <c r="F115" s="1" t="str">
        <f>IFERROR(IF($B115="","",VLOOKUP($B115,'生産管理(修理・短)'!$A:$F,6,FALSE)),"該当DATAなし")</f>
        <v/>
      </c>
      <c r="G115" s="36" t="str">
        <f>IFERROR(IF($B115="","",VLOOKUP($B115,'生産管理(修理・短)'!$A:$G,7,FALSE)),"該当DATAなし")</f>
        <v/>
      </c>
      <c r="I115" s="18">
        <v>110</v>
      </c>
      <c r="J115" s="25"/>
      <c r="L115" s="1" t="str">
        <f>IFERROR(IF($J115="","",VLOOKUP($J115,'生産管理(修理・短)'!$C:$D,2,FALSE)),"該当DATAなし")</f>
        <v/>
      </c>
      <c r="M115" s="1" t="str">
        <f>IFERROR(IF($J115="","",VLOOKUP($J115,'生産管理(修理・短)'!$C:$E,3,FALSE)),"該当DATAなし")</f>
        <v/>
      </c>
      <c r="N115" s="1" t="str">
        <f>IFERROR(IF($J115="","",VLOOKUP($J115,'生産管理(修理・短)'!$C:$F,4,FALSE)),"該当DATAなし")</f>
        <v/>
      </c>
      <c r="O115" s="36" t="str">
        <f>IFERROR(IF($J115="","",VLOOKUP($J115,'生産管理(修理・短)'!$C:$G,5,FALSE)),"該当DATAなし")</f>
        <v/>
      </c>
    </row>
    <row r="116" spans="1:15" x14ac:dyDescent="0.4">
      <c r="A116" s="18">
        <v>111</v>
      </c>
      <c r="B116" s="25"/>
      <c r="D116" s="1" t="str">
        <f>IFERROR(IF($B116="","",VLOOKUP($B116,'生産管理(修理・短)'!$A:$C,3,FALSE)),"該当DATAなし")</f>
        <v/>
      </c>
      <c r="E116" s="1" t="str">
        <f>IFERROR(IF($B116="","",VLOOKUP($B116,'生産管理(修理・短)'!$A:$E,5,FALSE)),"該当DATAなし")</f>
        <v/>
      </c>
      <c r="F116" s="1" t="str">
        <f>IFERROR(IF($B116="","",VLOOKUP($B116,'生産管理(修理・短)'!$A:$F,6,FALSE)),"該当DATAなし")</f>
        <v/>
      </c>
      <c r="G116" s="36" t="str">
        <f>IFERROR(IF($B116="","",VLOOKUP($B116,'生産管理(修理・短)'!$A:$G,7,FALSE)),"該当DATAなし")</f>
        <v/>
      </c>
      <c r="I116" s="18">
        <v>111</v>
      </c>
      <c r="J116" s="25"/>
      <c r="L116" s="1" t="str">
        <f>IFERROR(IF($J116="","",VLOOKUP($J116,'生産管理(修理・短)'!$C:$D,2,FALSE)),"該当DATAなし")</f>
        <v/>
      </c>
      <c r="M116" s="1" t="str">
        <f>IFERROR(IF($J116="","",VLOOKUP($J116,'生産管理(修理・短)'!$C:$E,3,FALSE)),"該当DATAなし")</f>
        <v/>
      </c>
      <c r="N116" s="1" t="str">
        <f>IFERROR(IF($J116="","",VLOOKUP($J116,'生産管理(修理・短)'!$C:$F,4,FALSE)),"該当DATAなし")</f>
        <v/>
      </c>
      <c r="O116" s="36" t="str">
        <f>IFERROR(IF($J116="","",VLOOKUP($J116,'生産管理(修理・短)'!$C:$G,5,FALSE)),"該当DATAなし")</f>
        <v/>
      </c>
    </row>
    <row r="117" spans="1:15" x14ac:dyDescent="0.4">
      <c r="A117" s="18">
        <v>112</v>
      </c>
      <c r="B117" s="25"/>
      <c r="D117" s="1" t="str">
        <f>IFERROR(IF($B117="","",VLOOKUP($B117,'生産管理(修理・短)'!$A:$C,3,FALSE)),"該当DATAなし")</f>
        <v/>
      </c>
      <c r="E117" s="1" t="str">
        <f>IFERROR(IF($B117="","",VLOOKUP($B117,'生産管理(修理・短)'!$A:$E,5,FALSE)),"該当DATAなし")</f>
        <v/>
      </c>
      <c r="F117" s="1" t="str">
        <f>IFERROR(IF($B117="","",VLOOKUP($B117,'生産管理(修理・短)'!$A:$F,6,FALSE)),"該当DATAなし")</f>
        <v/>
      </c>
      <c r="G117" s="36" t="str">
        <f>IFERROR(IF($B117="","",VLOOKUP($B117,'生産管理(修理・短)'!$A:$G,7,FALSE)),"該当DATAなし")</f>
        <v/>
      </c>
      <c r="I117" s="18">
        <v>112</v>
      </c>
      <c r="J117" s="25"/>
      <c r="L117" s="1" t="str">
        <f>IFERROR(IF($J117="","",VLOOKUP($J117,'生産管理(修理・短)'!$C:$D,2,FALSE)),"該当DATAなし")</f>
        <v/>
      </c>
      <c r="M117" s="1" t="str">
        <f>IFERROR(IF($J117="","",VLOOKUP($J117,'生産管理(修理・短)'!$C:$E,3,FALSE)),"該当DATAなし")</f>
        <v/>
      </c>
      <c r="N117" s="1" t="str">
        <f>IFERROR(IF($J117="","",VLOOKUP($J117,'生産管理(修理・短)'!$C:$F,4,FALSE)),"該当DATAなし")</f>
        <v/>
      </c>
      <c r="O117" s="36" t="str">
        <f>IFERROR(IF($J117="","",VLOOKUP($J117,'生産管理(修理・短)'!$C:$G,5,FALSE)),"該当DATAなし")</f>
        <v/>
      </c>
    </row>
    <row r="118" spans="1:15" x14ac:dyDescent="0.4">
      <c r="A118" s="18">
        <v>113</v>
      </c>
      <c r="B118" s="25"/>
      <c r="D118" s="1" t="str">
        <f>IFERROR(IF($B118="","",VLOOKUP($B118,'生産管理(修理・短)'!$A:$C,3,FALSE)),"該当DATAなし")</f>
        <v/>
      </c>
      <c r="E118" s="1" t="str">
        <f>IFERROR(IF($B118="","",VLOOKUP($B118,'生産管理(修理・短)'!$A:$E,5,FALSE)),"該当DATAなし")</f>
        <v/>
      </c>
      <c r="F118" s="1" t="str">
        <f>IFERROR(IF($B118="","",VLOOKUP($B118,'生産管理(修理・短)'!$A:$F,6,FALSE)),"該当DATAなし")</f>
        <v/>
      </c>
      <c r="G118" s="36" t="str">
        <f>IFERROR(IF($B118="","",VLOOKUP($B118,'生産管理(修理・短)'!$A:$G,7,FALSE)),"該当DATAなし")</f>
        <v/>
      </c>
      <c r="I118" s="18">
        <v>113</v>
      </c>
      <c r="J118" s="25"/>
      <c r="L118" s="1" t="str">
        <f>IFERROR(IF($J118="","",VLOOKUP($J118,'生産管理(修理・短)'!$C:$D,2,FALSE)),"該当DATAなし")</f>
        <v/>
      </c>
      <c r="M118" s="1" t="str">
        <f>IFERROR(IF($J118="","",VLOOKUP($J118,'生産管理(修理・短)'!$C:$E,3,FALSE)),"該当DATAなし")</f>
        <v/>
      </c>
      <c r="N118" s="1" t="str">
        <f>IFERROR(IF($J118="","",VLOOKUP($J118,'生産管理(修理・短)'!$C:$F,4,FALSE)),"該当DATAなし")</f>
        <v/>
      </c>
      <c r="O118" s="36" t="str">
        <f>IFERROR(IF($J118="","",VLOOKUP($J118,'生産管理(修理・短)'!$C:$G,5,FALSE)),"該当DATAなし")</f>
        <v/>
      </c>
    </row>
    <row r="119" spans="1:15" x14ac:dyDescent="0.4">
      <c r="A119" s="18">
        <v>114</v>
      </c>
      <c r="B119" s="25"/>
      <c r="D119" s="1" t="str">
        <f>IFERROR(IF($B119="","",VLOOKUP($B119,'生産管理(修理・短)'!$A:$C,3,FALSE)),"該当DATAなし")</f>
        <v/>
      </c>
      <c r="E119" s="1" t="str">
        <f>IFERROR(IF($B119="","",VLOOKUP($B119,'生産管理(修理・短)'!$A:$E,5,FALSE)),"該当DATAなし")</f>
        <v/>
      </c>
      <c r="F119" s="1" t="str">
        <f>IFERROR(IF($B119="","",VLOOKUP($B119,'生産管理(修理・短)'!$A:$F,6,FALSE)),"該当DATAなし")</f>
        <v/>
      </c>
      <c r="G119" s="36" t="str">
        <f>IFERROR(IF($B119="","",VLOOKUP($B119,'生産管理(修理・短)'!$A:$G,7,FALSE)),"該当DATAなし")</f>
        <v/>
      </c>
      <c r="I119" s="18">
        <v>114</v>
      </c>
      <c r="J119" s="25"/>
      <c r="L119" s="1" t="str">
        <f>IFERROR(IF($J119="","",VLOOKUP($J119,'生産管理(修理・短)'!$C:$D,2,FALSE)),"該当DATAなし")</f>
        <v/>
      </c>
      <c r="M119" s="1" t="str">
        <f>IFERROR(IF($J119="","",VLOOKUP($J119,'生産管理(修理・短)'!$C:$E,3,FALSE)),"該当DATAなし")</f>
        <v/>
      </c>
      <c r="N119" s="1" t="str">
        <f>IFERROR(IF($J119="","",VLOOKUP($J119,'生産管理(修理・短)'!$C:$F,4,FALSE)),"該当DATAなし")</f>
        <v/>
      </c>
      <c r="O119" s="36" t="str">
        <f>IFERROR(IF($J119="","",VLOOKUP($J119,'生産管理(修理・短)'!$C:$G,5,FALSE)),"該当DATAなし")</f>
        <v/>
      </c>
    </row>
    <row r="120" spans="1:15" x14ac:dyDescent="0.4">
      <c r="A120" s="18">
        <v>115</v>
      </c>
      <c r="B120" s="25"/>
      <c r="D120" s="1" t="str">
        <f>IFERROR(IF($B120="","",VLOOKUP($B120,'生産管理(修理・短)'!$A:$C,3,FALSE)),"該当DATAなし")</f>
        <v/>
      </c>
      <c r="E120" s="1" t="str">
        <f>IFERROR(IF($B120="","",VLOOKUP($B120,'生産管理(修理・短)'!$A:$E,5,FALSE)),"該当DATAなし")</f>
        <v/>
      </c>
      <c r="F120" s="1" t="str">
        <f>IFERROR(IF($B120="","",VLOOKUP($B120,'生産管理(修理・短)'!$A:$F,6,FALSE)),"該当DATAなし")</f>
        <v/>
      </c>
      <c r="G120" s="36" t="str">
        <f>IFERROR(IF($B120="","",VLOOKUP($B120,'生産管理(修理・短)'!$A:$G,7,FALSE)),"該当DATAなし")</f>
        <v/>
      </c>
      <c r="I120" s="18">
        <v>115</v>
      </c>
      <c r="J120" s="25"/>
      <c r="L120" s="1" t="str">
        <f>IFERROR(IF($J120="","",VLOOKUP($J120,'生産管理(修理・短)'!$C:$D,2,FALSE)),"該当DATAなし")</f>
        <v/>
      </c>
      <c r="M120" s="1" t="str">
        <f>IFERROR(IF($J120="","",VLOOKUP($J120,'生産管理(修理・短)'!$C:$E,3,FALSE)),"該当DATAなし")</f>
        <v/>
      </c>
      <c r="N120" s="1" t="str">
        <f>IFERROR(IF($J120="","",VLOOKUP($J120,'生産管理(修理・短)'!$C:$F,4,FALSE)),"該当DATAなし")</f>
        <v/>
      </c>
      <c r="O120" s="36" t="str">
        <f>IFERROR(IF($J120="","",VLOOKUP($J120,'生産管理(修理・短)'!$C:$G,5,FALSE)),"該当DATAなし")</f>
        <v/>
      </c>
    </row>
    <row r="121" spans="1:15" x14ac:dyDescent="0.4">
      <c r="A121" s="18">
        <v>116</v>
      </c>
      <c r="B121" s="25"/>
      <c r="D121" s="1" t="str">
        <f>IFERROR(IF($B121="","",VLOOKUP($B121,'生産管理(修理・短)'!$A:$C,3,FALSE)),"該当DATAなし")</f>
        <v/>
      </c>
      <c r="E121" s="1" t="str">
        <f>IFERROR(IF($B121="","",VLOOKUP($B121,'生産管理(修理・短)'!$A:$E,5,FALSE)),"該当DATAなし")</f>
        <v/>
      </c>
      <c r="F121" s="1" t="str">
        <f>IFERROR(IF($B121="","",VLOOKUP($B121,'生産管理(修理・短)'!$A:$F,6,FALSE)),"該当DATAなし")</f>
        <v/>
      </c>
      <c r="G121" s="36" t="str">
        <f>IFERROR(IF($B121="","",VLOOKUP($B121,'生産管理(修理・短)'!$A:$G,7,FALSE)),"該当DATAなし")</f>
        <v/>
      </c>
      <c r="I121" s="18">
        <v>116</v>
      </c>
      <c r="J121" s="25"/>
      <c r="L121" s="1" t="str">
        <f>IFERROR(IF($J121="","",VLOOKUP($J121,'生産管理(修理・短)'!$C:$D,2,FALSE)),"該当DATAなし")</f>
        <v/>
      </c>
      <c r="M121" s="1" t="str">
        <f>IFERROR(IF($J121="","",VLOOKUP($J121,'生産管理(修理・短)'!$C:$E,3,FALSE)),"該当DATAなし")</f>
        <v/>
      </c>
      <c r="N121" s="1" t="str">
        <f>IFERROR(IF($J121="","",VLOOKUP($J121,'生産管理(修理・短)'!$C:$F,4,FALSE)),"該当DATAなし")</f>
        <v/>
      </c>
      <c r="O121" s="36" t="str">
        <f>IFERROR(IF($J121="","",VLOOKUP($J121,'生産管理(修理・短)'!$C:$G,5,FALSE)),"該当DATAなし")</f>
        <v/>
      </c>
    </row>
    <row r="122" spans="1:15" x14ac:dyDescent="0.4">
      <c r="A122" s="18">
        <v>117</v>
      </c>
      <c r="B122" s="25"/>
      <c r="D122" s="1" t="str">
        <f>IFERROR(IF($B122="","",VLOOKUP($B122,'生産管理(修理・短)'!$A:$C,3,FALSE)),"該当DATAなし")</f>
        <v/>
      </c>
      <c r="E122" s="1" t="str">
        <f>IFERROR(IF($B122="","",VLOOKUP($B122,'生産管理(修理・短)'!$A:$E,5,FALSE)),"該当DATAなし")</f>
        <v/>
      </c>
      <c r="F122" s="1" t="str">
        <f>IFERROR(IF($B122="","",VLOOKUP($B122,'生産管理(修理・短)'!$A:$F,6,FALSE)),"該当DATAなし")</f>
        <v/>
      </c>
      <c r="G122" s="36" t="str">
        <f>IFERROR(IF($B122="","",VLOOKUP($B122,'生産管理(修理・短)'!$A:$G,7,FALSE)),"該当DATAなし")</f>
        <v/>
      </c>
      <c r="I122" s="18">
        <v>117</v>
      </c>
      <c r="J122" s="25"/>
      <c r="L122" s="1" t="str">
        <f>IFERROR(IF($J122="","",VLOOKUP($J122,'生産管理(修理・短)'!$C:$D,2,FALSE)),"該当DATAなし")</f>
        <v/>
      </c>
      <c r="M122" s="1" t="str">
        <f>IFERROR(IF($J122="","",VLOOKUP($J122,'生産管理(修理・短)'!$C:$E,3,FALSE)),"該当DATAなし")</f>
        <v/>
      </c>
      <c r="N122" s="1" t="str">
        <f>IFERROR(IF($J122="","",VLOOKUP($J122,'生産管理(修理・短)'!$C:$F,4,FALSE)),"該当DATAなし")</f>
        <v/>
      </c>
      <c r="O122" s="36" t="str">
        <f>IFERROR(IF($J122="","",VLOOKUP($J122,'生産管理(修理・短)'!$C:$G,5,FALSE)),"該当DATAなし")</f>
        <v/>
      </c>
    </row>
    <row r="123" spans="1:15" x14ac:dyDescent="0.4">
      <c r="A123" s="18">
        <v>118</v>
      </c>
      <c r="B123" s="25"/>
      <c r="D123" s="1" t="str">
        <f>IFERROR(IF($B123="","",VLOOKUP($B123,'生産管理(修理・短)'!$A:$C,3,FALSE)),"該当DATAなし")</f>
        <v/>
      </c>
      <c r="E123" s="1" t="str">
        <f>IFERROR(IF($B123="","",VLOOKUP($B123,'生産管理(修理・短)'!$A:$E,5,FALSE)),"該当DATAなし")</f>
        <v/>
      </c>
      <c r="F123" s="1" t="str">
        <f>IFERROR(IF($B123="","",VLOOKUP($B123,'生産管理(修理・短)'!$A:$F,6,FALSE)),"該当DATAなし")</f>
        <v/>
      </c>
      <c r="G123" s="36" t="str">
        <f>IFERROR(IF($B123="","",VLOOKUP($B123,'生産管理(修理・短)'!$A:$G,7,FALSE)),"該当DATAなし")</f>
        <v/>
      </c>
      <c r="I123" s="18">
        <v>118</v>
      </c>
      <c r="J123" s="25"/>
      <c r="L123" s="1" t="str">
        <f>IFERROR(IF($J123="","",VLOOKUP($J123,'生産管理(修理・短)'!$C:$D,2,FALSE)),"該当DATAなし")</f>
        <v/>
      </c>
      <c r="M123" s="1" t="str">
        <f>IFERROR(IF($J123="","",VLOOKUP($J123,'生産管理(修理・短)'!$C:$E,3,FALSE)),"該当DATAなし")</f>
        <v/>
      </c>
      <c r="N123" s="1" t="str">
        <f>IFERROR(IF($J123="","",VLOOKUP($J123,'生産管理(修理・短)'!$C:$F,4,FALSE)),"該当DATAなし")</f>
        <v/>
      </c>
      <c r="O123" s="36" t="str">
        <f>IFERROR(IF($J123="","",VLOOKUP($J123,'生産管理(修理・短)'!$C:$G,5,FALSE)),"該当DATAなし")</f>
        <v/>
      </c>
    </row>
    <row r="124" spans="1:15" x14ac:dyDescent="0.4">
      <c r="A124" s="18">
        <v>119</v>
      </c>
      <c r="B124" s="25"/>
      <c r="D124" s="1" t="str">
        <f>IFERROR(IF($B124="","",VLOOKUP($B124,'生産管理(修理・短)'!$A:$C,3,FALSE)),"該当DATAなし")</f>
        <v/>
      </c>
      <c r="E124" s="1" t="str">
        <f>IFERROR(IF($B124="","",VLOOKUP($B124,'生産管理(修理・短)'!$A:$E,5,FALSE)),"該当DATAなし")</f>
        <v/>
      </c>
      <c r="F124" s="1" t="str">
        <f>IFERROR(IF($B124="","",VLOOKUP($B124,'生産管理(修理・短)'!$A:$F,6,FALSE)),"該当DATAなし")</f>
        <v/>
      </c>
      <c r="G124" s="36" t="str">
        <f>IFERROR(IF($B124="","",VLOOKUP($B124,'生産管理(修理・短)'!$A:$G,7,FALSE)),"該当DATAなし")</f>
        <v/>
      </c>
      <c r="I124" s="18">
        <v>119</v>
      </c>
      <c r="J124" s="25"/>
      <c r="L124" s="1" t="str">
        <f>IFERROR(IF($J124="","",VLOOKUP($J124,'生産管理(修理・短)'!$C:$D,2,FALSE)),"該当DATAなし")</f>
        <v/>
      </c>
      <c r="M124" s="1" t="str">
        <f>IFERROR(IF($J124="","",VLOOKUP($J124,'生産管理(修理・短)'!$C:$E,3,FALSE)),"該当DATAなし")</f>
        <v/>
      </c>
      <c r="N124" s="1" t="str">
        <f>IFERROR(IF($J124="","",VLOOKUP($J124,'生産管理(修理・短)'!$C:$F,4,FALSE)),"該当DATAなし")</f>
        <v/>
      </c>
      <c r="O124" s="36" t="str">
        <f>IFERROR(IF($J124="","",VLOOKUP($J124,'生産管理(修理・短)'!$C:$G,5,FALSE)),"該当DATAなし")</f>
        <v/>
      </c>
    </row>
    <row r="125" spans="1:15" x14ac:dyDescent="0.4">
      <c r="A125" s="18">
        <v>120</v>
      </c>
      <c r="B125" s="25"/>
      <c r="D125" s="1" t="str">
        <f>IFERROR(IF($B125="","",VLOOKUP($B125,'生産管理(修理・短)'!$A:$C,3,FALSE)),"該当DATAなし")</f>
        <v/>
      </c>
      <c r="E125" s="1" t="str">
        <f>IFERROR(IF($B125="","",VLOOKUP($B125,'生産管理(修理・短)'!$A:$E,5,FALSE)),"該当DATAなし")</f>
        <v/>
      </c>
      <c r="F125" s="1" t="str">
        <f>IFERROR(IF($B125="","",VLOOKUP($B125,'生産管理(修理・短)'!$A:$F,6,FALSE)),"該当DATAなし")</f>
        <v/>
      </c>
      <c r="G125" s="36" t="str">
        <f>IFERROR(IF($B125="","",VLOOKUP($B125,'生産管理(修理・短)'!$A:$G,7,FALSE)),"該当DATAなし")</f>
        <v/>
      </c>
      <c r="I125" s="18">
        <v>120</v>
      </c>
      <c r="J125" s="25"/>
      <c r="L125" s="1" t="str">
        <f>IFERROR(IF($J125="","",VLOOKUP($J125,'生産管理(修理・短)'!$C:$D,2,FALSE)),"該当DATAなし")</f>
        <v/>
      </c>
      <c r="M125" s="1" t="str">
        <f>IFERROR(IF($J125="","",VLOOKUP($J125,'生産管理(修理・短)'!$C:$E,3,FALSE)),"該当DATAなし")</f>
        <v/>
      </c>
      <c r="N125" s="1" t="str">
        <f>IFERROR(IF($J125="","",VLOOKUP($J125,'生産管理(修理・短)'!$C:$F,4,FALSE)),"該当DATAなし")</f>
        <v/>
      </c>
      <c r="O125" s="36" t="str">
        <f>IFERROR(IF($J125="","",VLOOKUP($J125,'生産管理(修理・短)'!$C:$G,5,FALSE)),"該当DATAなし")</f>
        <v/>
      </c>
    </row>
    <row r="126" spans="1:15" x14ac:dyDescent="0.4">
      <c r="A126" s="18">
        <v>121</v>
      </c>
      <c r="B126" s="25"/>
      <c r="D126" s="1" t="str">
        <f>IFERROR(IF($B126="","",VLOOKUP($B126,'生産管理(修理・短)'!$A:$C,3,FALSE)),"該当DATAなし")</f>
        <v/>
      </c>
      <c r="E126" s="1" t="str">
        <f>IFERROR(IF($B126="","",VLOOKUP($B126,'生産管理(修理・短)'!$A:$E,5,FALSE)),"該当DATAなし")</f>
        <v/>
      </c>
      <c r="F126" s="1" t="str">
        <f>IFERROR(IF($B126="","",VLOOKUP($B126,'生産管理(修理・短)'!$A:$F,6,FALSE)),"該当DATAなし")</f>
        <v/>
      </c>
      <c r="G126" s="36" t="str">
        <f>IFERROR(IF($B126="","",VLOOKUP($B126,'生産管理(修理・短)'!$A:$G,7,FALSE)),"該当DATAなし")</f>
        <v/>
      </c>
      <c r="I126" s="18">
        <v>121</v>
      </c>
      <c r="J126" s="25"/>
      <c r="L126" s="1" t="str">
        <f>IFERROR(IF($J126="","",VLOOKUP($J126,'生産管理(修理・短)'!$C:$D,2,FALSE)),"該当DATAなし")</f>
        <v/>
      </c>
      <c r="M126" s="1" t="str">
        <f>IFERROR(IF($J126="","",VLOOKUP($J126,'生産管理(修理・短)'!$C:$E,3,FALSE)),"該当DATAなし")</f>
        <v/>
      </c>
      <c r="N126" s="1" t="str">
        <f>IFERROR(IF($J126="","",VLOOKUP($J126,'生産管理(修理・短)'!$C:$F,4,FALSE)),"該当DATAなし")</f>
        <v/>
      </c>
      <c r="O126" s="36" t="str">
        <f>IFERROR(IF($J126="","",VLOOKUP($J126,'生産管理(修理・短)'!$C:$G,5,FALSE)),"該当DATAなし")</f>
        <v/>
      </c>
    </row>
    <row r="127" spans="1:15" x14ac:dyDescent="0.4">
      <c r="A127" s="18">
        <v>122</v>
      </c>
      <c r="B127" s="25"/>
      <c r="D127" s="1" t="str">
        <f>IFERROR(IF($B127="","",VLOOKUP($B127,'生産管理(修理・短)'!$A:$C,3,FALSE)),"該当DATAなし")</f>
        <v/>
      </c>
      <c r="E127" s="1" t="str">
        <f>IFERROR(IF($B127="","",VLOOKUP($B127,'生産管理(修理・短)'!$A:$E,5,FALSE)),"該当DATAなし")</f>
        <v/>
      </c>
      <c r="F127" s="1" t="str">
        <f>IFERROR(IF($B127="","",VLOOKUP($B127,'生産管理(修理・短)'!$A:$F,6,FALSE)),"該当DATAなし")</f>
        <v/>
      </c>
      <c r="G127" s="36" t="str">
        <f>IFERROR(IF($B127="","",VLOOKUP($B127,'生産管理(修理・短)'!$A:$G,7,FALSE)),"該当DATAなし")</f>
        <v/>
      </c>
      <c r="I127" s="18">
        <v>122</v>
      </c>
      <c r="J127" s="25"/>
      <c r="L127" s="1" t="str">
        <f>IFERROR(IF($J127="","",VLOOKUP($J127,'生産管理(修理・短)'!$C:$D,2,FALSE)),"該当DATAなし")</f>
        <v/>
      </c>
      <c r="M127" s="1" t="str">
        <f>IFERROR(IF($J127="","",VLOOKUP($J127,'生産管理(修理・短)'!$C:$E,3,FALSE)),"該当DATAなし")</f>
        <v/>
      </c>
      <c r="N127" s="1" t="str">
        <f>IFERROR(IF($J127="","",VLOOKUP($J127,'生産管理(修理・短)'!$C:$F,4,FALSE)),"該当DATAなし")</f>
        <v/>
      </c>
      <c r="O127" s="36" t="str">
        <f>IFERROR(IF($J127="","",VLOOKUP($J127,'生産管理(修理・短)'!$C:$G,5,FALSE)),"該当DATAなし")</f>
        <v/>
      </c>
    </row>
    <row r="128" spans="1:15" x14ac:dyDescent="0.4">
      <c r="A128" s="18">
        <v>123</v>
      </c>
      <c r="B128" s="25"/>
      <c r="D128" s="1" t="str">
        <f>IFERROR(IF($B128="","",VLOOKUP($B128,'生産管理(修理・短)'!$A:$C,3,FALSE)),"該当DATAなし")</f>
        <v/>
      </c>
      <c r="E128" s="1" t="str">
        <f>IFERROR(IF($B128="","",VLOOKUP($B128,'生産管理(修理・短)'!$A:$E,5,FALSE)),"該当DATAなし")</f>
        <v/>
      </c>
      <c r="F128" s="1" t="str">
        <f>IFERROR(IF($B128="","",VLOOKUP($B128,'生産管理(修理・短)'!$A:$F,6,FALSE)),"該当DATAなし")</f>
        <v/>
      </c>
      <c r="G128" s="36" t="str">
        <f>IFERROR(IF($B128="","",VLOOKUP($B128,'生産管理(修理・短)'!$A:$G,7,FALSE)),"該当DATAなし")</f>
        <v/>
      </c>
      <c r="I128" s="18">
        <v>123</v>
      </c>
      <c r="J128" s="25"/>
      <c r="L128" s="1" t="str">
        <f>IFERROR(IF($J128="","",VLOOKUP($J128,'生産管理(修理・短)'!$C:$D,2,FALSE)),"該当DATAなし")</f>
        <v/>
      </c>
      <c r="M128" s="1" t="str">
        <f>IFERROR(IF($J128="","",VLOOKUP($J128,'生産管理(修理・短)'!$C:$E,3,FALSE)),"該当DATAなし")</f>
        <v/>
      </c>
      <c r="N128" s="1" t="str">
        <f>IFERROR(IF($J128="","",VLOOKUP($J128,'生産管理(修理・短)'!$C:$F,4,FALSE)),"該当DATAなし")</f>
        <v/>
      </c>
      <c r="O128" s="36" t="str">
        <f>IFERROR(IF($J128="","",VLOOKUP($J128,'生産管理(修理・短)'!$C:$G,5,FALSE)),"該当DATAなし")</f>
        <v/>
      </c>
    </row>
    <row r="129" spans="1:15" x14ac:dyDescent="0.4">
      <c r="A129" s="18">
        <v>124</v>
      </c>
      <c r="B129" s="25"/>
      <c r="D129" s="1" t="str">
        <f>IFERROR(IF($B129="","",VLOOKUP($B129,'生産管理(修理・短)'!$A:$C,3,FALSE)),"該当DATAなし")</f>
        <v/>
      </c>
      <c r="E129" s="1" t="str">
        <f>IFERROR(IF($B129="","",VLOOKUP($B129,'生産管理(修理・短)'!$A:$E,5,FALSE)),"該当DATAなし")</f>
        <v/>
      </c>
      <c r="F129" s="1" t="str">
        <f>IFERROR(IF($B129="","",VLOOKUP($B129,'生産管理(修理・短)'!$A:$F,6,FALSE)),"該当DATAなし")</f>
        <v/>
      </c>
      <c r="G129" s="36" t="str">
        <f>IFERROR(IF($B129="","",VLOOKUP($B129,'生産管理(修理・短)'!$A:$G,7,FALSE)),"該当DATAなし")</f>
        <v/>
      </c>
      <c r="I129" s="18">
        <v>124</v>
      </c>
      <c r="J129" s="25"/>
      <c r="L129" s="1" t="str">
        <f>IFERROR(IF($J129="","",VLOOKUP($J129,'生産管理(修理・短)'!$C:$D,2,FALSE)),"該当DATAなし")</f>
        <v/>
      </c>
      <c r="M129" s="1" t="str">
        <f>IFERROR(IF($J129="","",VLOOKUP($J129,'生産管理(修理・短)'!$C:$E,3,FALSE)),"該当DATAなし")</f>
        <v/>
      </c>
      <c r="N129" s="1" t="str">
        <f>IFERROR(IF($J129="","",VLOOKUP($J129,'生産管理(修理・短)'!$C:$F,4,FALSE)),"該当DATAなし")</f>
        <v/>
      </c>
      <c r="O129" s="36" t="str">
        <f>IFERROR(IF($J129="","",VLOOKUP($J129,'生産管理(修理・短)'!$C:$G,5,FALSE)),"該当DATAなし")</f>
        <v/>
      </c>
    </row>
    <row r="130" spans="1:15" x14ac:dyDescent="0.4">
      <c r="A130" s="18">
        <v>125</v>
      </c>
      <c r="B130" s="25"/>
      <c r="D130" s="1" t="str">
        <f>IFERROR(IF($B130="","",VLOOKUP($B130,'生産管理(修理・短)'!$A:$C,3,FALSE)),"該当DATAなし")</f>
        <v/>
      </c>
      <c r="E130" s="1" t="str">
        <f>IFERROR(IF($B130="","",VLOOKUP($B130,'生産管理(修理・短)'!$A:$E,5,FALSE)),"該当DATAなし")</f>
        <v/>
      </c>
      <c r="F130" s="1" t="str">
        <f>IFERROR(IF($B130="","",VLOOKUP($B130,'生産管理(修理・短)'!$A:$F,6,FALSE)),"該当DATAなし")</f>
        <v/>
      </c>
      <c r="G130" s="36" t="str">
        <f>IFERROR(IF($B130="","",VLOOKUP($B130,'生産管理(修理・短)'!$A:$G,7,FALSE)),"該当DATAなし")</f>
        <v/>
      </c>
      <c r="I130" s="18">
        <v>125</v>
      </c>
      <c r="J130" s="25"/>
      <c r="L130" s="1" t="str">
        <f>IFERROR(IF($J130="","",VLOOKUP($J130,'生産管理(修理・短)'!$C:$D,2,FALSE)),"該当DATAなし")</f>
        <v/>
      </c>
      <c r="M130" s="1" t="str">
        <f>IFERROR(IF($J130="","",VLOOKUP($J130,'生産管理(修理・短)'!$C:$E,3,FALSE)),"該当DATAなし")</f>
        <v/>
      </c>
      <c r="N130" s="1" t="str">
        <f>IFERROR(IF($J130="","",VLOOKUP($J130,'生産管理(修理・短)'!$C:$F,4,FALSE)),"該当DATAなし")</f>
        <v/>
      </c>
      <c r="O130" s="36" t="str">
        <f>IFERROR(IF($J130="","",VLOOKUP($J130,'生産管理(修理・短)'!$C:$G,5,FALSE)),"該当DATAなし")</f>
        <v/>
      </c>
    </row>
    <row r="131" spans="1:15" x14ac:dyDescent="0.4">
      <c r="A131" s="18">
        <v>126</v>
      </c>
      <c r="B131" s="25"/>
      <c r="D131" s="1" t="str">
        <f>IFERROR(IF($B131="","",VLOOKUP($B131,'生産管理(修理・短)'!$A:$C,3,FALSE)),"該当DATAなし")</f>
        <v/>
      </c>
      <c r="E131" s="1" t="str">
        <f>IFERROR(IF($B131="","",VLOOKUP($B131,'生産管理(修理・短)'!$A:$E,5,FALSE)),"該当DATAなし")</f>
        <v/>
      </c>
      <c r="F131" s="1" t="str">
        <f>IFERROR(IF($B131="","",VLOOKUP($B131,'生産管理(修理・短)'!$A:$F,6,FALSE)),"該当DATAなし")</f>
        <v/>
      </c>
      <c r="G131" s="36" t="str">
        <f>IFERROR(IF($B131="","",VLOOKUP($B131,'生産管理(修理・短)'!$A:$G,7,FALSE)),"該当DATAなし")</f>
        <v/>
      </c>
      <c r="I131" s="18">
        <v>126</v>
      </c>
      <c r="J131" s="25"/>
      <c r="L131" s="1" t="str">
        <f>IFERROR(IF($J131="","",VLOOKUP($J131,'生産管理(修理・短)'!$C:$D,2,FALSE)),"該当DATAなし")</f>
        <v/>
      </c>
      <c r="M131" s="1" t="str">
        <f>IFERROR(IF($J131="","",VLOOKUP($J131,'生産管理(修理・短)'!$C:$E,3,FALSE)),"該当DATAなし")</f>
        <v/>
      </c>
      <c r="N131" s="1" t="str">
        <f>IFERROR(IF($J131="","",VLOOKUP($J131,'生産管理(修理・短)'!$C:$F,4,FALSE)),"該当DATAなし")</f>
        <v/>
      </c>
      <c r="O131" s="36" t="str">
        <f>IFERROR(IF($J131="","",VLOOKUP($J131,'生産管理(修理・短)'!$C:$G,5,FALSE)),"該当DATAなし")</f>
        <v/>
      </c>
    </row>
    <row r="132" spans="1:15" x14ac:dyDescent="0.4">
      <c r="A132" s="18">
        <v>127</v>
      </c>
      <c r="B132" s="25"/>
      <c r="D132" s="1" t="str">
        <f>IFERROR(IF($B132="","",VLOOKUP($B132,'生産管理(修理・短)'!$A:$C,3,FALSE)),"該当DATAなし")</f>
        <v/>
      </c>
      <c r="E132" s="1" t="str">
        <f>IFERROR(IF($B132="","",VLOOKUP($B132,'生産管理(修理・短)'!$A:$E,5,FALSE)),"該当DATAなし")</f>
        <v/>
      </c>
      <c r="F132" s="1" t="str">
        <f>IFERROR(IF($B132="","",VLOOKUP($B132,'生産管理(修理・短)'!$A:$F,6,FALSE)),"該当DATAなし")</f>
        <v/>
      </c>
      <c r="G132" s="36" t="str">
        <f>IFERROR(IF($B132="","",VLOOKUP($B132,'生産管理(修理・短)'!$A:$G,7,FALSE)),"該当DATAなし")</f>
        <v/>
      </c>
      <c r="I132" s="18">
        <v>127</v>
      </c>
      <c r="J132" s="25"/>
      <c r="L132" s="1" t="str">
        <f>IFERROR(IF($J132="","",VLOOKUP($J132,'生産管理(修理・短)'!$C:$D,2,FALSE)),"該当DATAなし")</f>
        <v/>
      </c>
      <c r="M132" s="1" t="str">
        <f>IFERROR(IF($J132="","",VLOOKUP($J132,'生産管理(修理・短)'!$C:$E,3,FALSE)),"該当DATAなし")</f>
        <v/>
      </c>
      <c r="N132" s="1" t="str">
        <f>IFERROR(IF($J132="","",VLOOKUP($J132,'生産管理(修理・短)'!$C:$F,4,FALSE)),"該当DATAなし")</f>
        <v/>
      </c>
      <c r="O132" s="36" t="str">
        <f>IFERROR(IF($J132="","",VLOOKUP($J132,'生産管理(修理・短)'!$C:$G,5,FALSE)),"該当DATAなし")</f>
        <v/>
      </c>
    </row>
    <row r="133" spans="1:15" x14ac:dyDescent="0.4">
      <c r="A133" s="18">
        <v>128</v>
      </c>
      <c r="B133" s="25"/>
      <c r="D133" s="1" t="str">
        <f>IFERROR(IF($B133="","",VLOOKUP($B133,'生産管理(修理・短)'!$A:$C,3,FALSE)),"該当DATAなし")</f>
        <v/>
      </c>
      <c r="E133" s="1" t="str">
        <f>IFERROR(IF($B133="","",VLOOKUP($B133,'生産管理(修理・短)'!$A:$E,5,FALSE)),"該当DATAなし")</f>
        <v/>
      </c>
      <c r="F133" s="1" t="str">
        <f>IFERROR(IF($B133="","",VLOOKUP($B133,'生産管理(修理・短)'!$A:$F,6,FALSE)),"該当DATAなし")</f>
        <v/>
      </c>
      <c r="G133" s="36" t="str">
        <f>IFERROR(IF($B133="","",VLOOKUP($B133,'生産管理(修理・短)'!$A:$G,7,FALSE)),"該当DATAなし")</f>
        <v/>
      </c>
      <c r="I133" s="18">
        <v>128</v>
      </c>
      <c r="J133" s="25"/>
      <c r="L133" s="1" t="str">
        <f>IFERROR(IF($J133="","",VLOOKUP($J133,'生産管理(修理・短)'!$C:$D,2,FALSE)),"該当DATAなし")</f>
        <v/>
      </c>
      <c r="M133" s="1" t="str">
        <f>IFERROR(IF($J133="","",VLOOKUP($J133,'生産管理(修理・短)'!$C:$E,3,FALSE)),"該当DATAなし")</f>
        <v/>
      </c>
      <c r="N133" s="1" t="str">
        <f>IFERROR(IF($J133="","",VLOOKUP($J133,'生産管理(修理・短)'!$C:$F,4,FALSE)),"該当DATAなし")</f>
        <v/>
      </c>
      <c r="O133" s="36" t="str">
        <f>IFERROR(IF($J133="","",VLOOKUP($J133,'生産管理(修理・短)'!$C:$G,5,FALSE)),"該当DATAなし")</f>
        <v/>
      </c>
    </row>
    <row r="134" spans="1:15" x14ac:dyDescent="0.4">
      <c r="A134" s="18">
        <v>129</v>
      </c>
      <c r="B134" s="25"/>
      <c r="D134" s="1" t="str">
        <f>IFERROR(IF($B134="","",VLOOKUP($B134,'生産管理(修理・短)'!$A:$C,3,FALSE)),"該当DATAなし")</f>
        <v/>
      </c>
      <c r="E134" s="1" t="str">
        <f>IFERROR(IF($B134="","",VLOOKUP($B134,'生産管理(修理・短)'!$A:$E,5,FALSE)),"該当DATAなし")</f>
        <v/>
      </c>
      <c r="F134" s="1" t="str">
        <f>IFERROR(IF($B134="","",VLOOKUP($B134,'生産管理(修理・短)'!$A:$F,6,FALSE)),"該当DATAなし")</f>
        <v/>
      </c>
      <c r="G134" s="36" t="str">
        <f>IFERROR(IF($B134="","",VLOOKUP($B134,'生産管理(修理・短)'!$A:$G,7,FALSE)),"該当DATAなし")</f>
        <v/>
      </c>
      <c r="I134" s="18">
        <v>129</v>
      </c>
      <c r="J134" s="25"/>
      <c r="L134" s="1" t="str">
        <f>IFERROR(IF($J134="","",VLOOKUP($J134,'生産管理(修理・短)'!$C:$D,2,FALSE)),"該当DATAなし")</f>
        <v/>
      </c>
      <c r="M134" s="1" t="str">
        <f>IFERROR(IF($J134="","",VLOOKUP($J134,'生産管理(修理・短)'!$C:$E,3,FALSE)),"該当DATAなし")</f>
        <v/>
      </c>
      <c r="N134" s="1" t="str">
        <f>IFERROR(IF($J134="","",VLOOKUP($J134,'生産管理(修理・短)'!$C:$F,4,FALSE)),"該当DATAなし")</f>
        <v/>
      </c>
      <c r="O134" s="36" t="str">
        <f>IFERROR(IF($J134="","",VLOOKUP($J134,'生産管理(修理・短)'!$C:$G,5,FALSE)),"該当DATAなし")</f>
        <v/>
      </c>
    </row>
    <row r="135" spans="1:15" x14ac:dyDescent="0.4">
      <c r="A135" s="18">
        <v>130</v>
      </c>
      <c r="B135" s="25"/>
      <c r="D135" s="1" t="str">
        <f>IFERROR(IF($B135="","",VLOOKUP($B135,'生産管理(修理・短)'!$A:$C,3,FALSE)),"該当DATAなし")</f>
        <v/>
      </c>
      <c r="E135" s="1" t="str">
        <f>IFERROR(IF($B135="","",VLOOKUP($B135,'生産管理(修理・短)'!$A:$E,5,FALSE)),"該当DATAなし")</f>
        <v/>
      </c>
      <c r="F135" s="1" t="str">
        <f>IFERROR(IF($B135="","",VLOOKUP($B135,'生産管理(修理・短)'!$A:$F,6,FALSE)),"該当DATAなし")</f>
        <v/>
      </c>
      <c r="G135" s="36" t="str">
        <f>IFERROR(IF($B135="","",VLOOKUP($B135,'生産管理(修理・短)'!$A:$G,7,FALSE)),"該当DATAなし")</f>
        <v/>
      </c>
      <c r="I135" s="18">
        <v>130</v>
      </c>
      <c r="J135" s="25"/>
      <c r="L135" s="1" t="str">
        <f>IFERROR(IF($J135="","",VLOOKUP($J135,'生産管理(修理・短)'!$C:$D,2,FALSE)),"該当DATAなし")</f>
        <v/>
      </c>
      <c r="M135" s="1" t="str">
        <f>IFERROR(IF($J135="","",VLOOKUP($J135,'生産管理(修理・短)'!$C:$E,3,FALSE)),"該当DATAなし")</f>
        <v/>
      </c>
      <c r="N135" s="1" t="str">
        <f>IFERROR(IF($J135="","",VLOOKUP($J135,'生産管理(修理・短)'!$C:$F,4,FALSE)),"該当DATAなし")</f>
        <v/>
      </c>
      <c r="O135" s="36" t="str">
        <f>IFERROR(IF($J135="","",VLOOKUP($J135,'生産管理(修理・短)'!$C:$G,5,FALSE)),"該当DATAなし")</f>
        <v/>
      </c>
    </row>
    <row r="136" spans="1:15" x14ac:dyDescent="0.4">
      <c r="A136" s="18">
        <v>131</v>
      </c>
      <c r="B136" s="25"/>
      <c r="D136" s="1" t="str">
        <f>IFERROR(IF($B136="","",VLOOKUP($B136,'生産管理(修理・短)'!$A:$C,3,FALSE)),"該当DATAなし")</f>
        <v/>
      </c>
      <c r="E136" s="1" t="str">
        <f>IFERROR(IF($B136="","",VLOOKUP($B136,'生産管理(修理・短)'!$A:$E,5,FALSE)),"該当DATAなし")</f>
        <v/>
      </c>
      <c r="F136" s="1" t="str">
        <f>IFERROR(IF($B136="","",VLOOKUP($B136,'生産管理(修理・短)'!$A:$F,6,FALSE)),"該当DATAなし")</f>
        <v/>
      </c>
      <c r="G136" s="36" t="str">
        <f>IFERROR(IF($B136="","",VLOOKUP($B136,'生産管理(修理・短)'!$A:$G,7,FALSE)),"該当DATAなし")</f>
        <v/>
      </c>
      <c r="I136" s="18">
        <v>131</v>
      </c>
      <c r="J136" s="25"/>
      <c r="L136" s="1" t="str">
        <f>IFERROR(IF($J136="","",VLOOKUP($J136,'生産管理(修理・短)'!$C:$D,2,FALSE)),"該当DATAなし")</f>
        <v/>
      </c>
      <c r="M136" s="1" t="str">
        <f>IFERROR(IF($J136="","",VLOOKUP($J136,'生産管理(修理・短)'!$C:$E,3,FALSE)),"該当DATAなし")</f>
        <v/>
      </c>
      <c r="N136" s="1" t="str">
        <f>IFERROR(IF($J136="","",VLOOKUP($J136,'生産管理(修理・短)'!$C:$F,4,FALSE)),"該当DATAなし")</f>
        <v/>
      </c>
      <c r="O136" s="36" t="str">
        <f>IFERROR(IF($J136="","",VLOOKUP($J136,'生産管理(修理・短)'!$C:$G,5,FALSE)),"該当DATAなし")</f>
        <v/>
      </c>
    </row>
    <row r="137" spans="1:15" x14ac:dyDescent="0.4">
      <c r="A137" s="18">
        <v>132</v>
      </c>
      <c r="B137" s="25"/>
      <c r="D137" s="1" t="str">
        <f>IFERROR(IF($B137="","",VLOOKUP($B137,'生産管理(修理・短)'!$A:$C,3,FALSE)),"該当DATAなし")</f>
        <v/>
      </c>
      <c r="E137" s="1" t="str">
        <f>IFERROR(IF($B137="","",VLOOKUP($B137,'生産管理(修理・短)'!$A:$E,5,FALSE)),"該当DATAなし")</f>
        <v/>
      </c>
      <c r="F137" s="1" t="str">
        <f>IFERROR(IF($B137="","",VLOOKUP($B137,'生産管理(修理・短)'!$A:$F,6,FALSE)),"該当DATAなし")</f>
        <v/>
      </c>
      <c r="G137" s="36" t="str">
        <f>IFERROR(IF($B137="","",VLOOKUP($B137,'生産管理(修理・短)'!$A:$G,7,FALSE)),"該当DATAなし")</f>
        <v/>
      </c>
      <c r="I137" s="18">
        <v>132</v>
      </c>
      <c r="J137" s="25"/>
      <c r="L137" s="1" t="str">
        <f>IFERROR(IF($J137="","",VLOOKUP($J137,'生産管理(修理・短)'!$C:$D,2,FALSE)),"該当DATAなし")</f>
        <v/>
      </c>
      <c r="M137" s="1" t="str">
        <f>IFERROR(IF($J137="","",VLOOKUP($J137,'生産管理(修理・短)'!$C:$E,3,FALSE)),"該当DATAなし")</f>
        <v/>
      </c>
      <c r="N137" s="1" t="str">
        <f>IFERROR(IF($J137="","",VLOOKUP($J137,'生産管理(修理・短)'!$C:$F,4,FALSE)),"該当DATAなし")</f>
        <v/>
      </c>
      <c r="O137" s="36" t="str">
        <f>IFERROR(IF($J137="","",VLOOKUP($J137,'生産管理(修理・短)'!$C:$G,5,FALSE)),"該当DATAなし")</f>
        <v/>
      </c>
    </row>
    <row r="138" spans="1:15" x14ac:dyDescent="0.4">
      <c r="A138" s="18">
        <v>133</v>
      </c>
      <c r="B138" s="25"/>
      <c r="D138" s="1" t="str">
        <f>IFERROR(IF($B138="","",VLOOKUP($B138,'生産管理(修理・短)'!$A:$C,3,FALSE)),"該当DATAなし")</f>
        <v/>
      </c>
      <c r="E138" s="1" t="str">
        <f>IFERROR(IF($B138="","",VLOOKUP($B138,'生産管理(修理・短)'!$A:$E,5,FALSE)),"該当DATAなし")</f>
        <v/>
      </c>
      <c r="F138" s="1" t="str">
        <f>IFERROR(IF($B138="","",VLOOKUP($B138,'生産管理(修理・短)'!$A:$F,6,FALSE)),"該当DATAなし")</f>
        <v/>
      </c>
      <c r="G138" s="36" t="str">
        <f>IFERROR(IF($B138="","",VLOOKUP($B138,'生産管理(修理・短)'!$A:$G,7,FALSE)),"該当DATAなし")</f>
        <v/>
      </c>
      <c r="I138" s="18">
        <v>133</v>
      </c>
      <c r="J138" s="25"/>
      <c r="L138" s="1" t="str">
        <f>IFERROR(IF($J138="","",VLOOKUP($J138,'生産管理(修理・短)'!$C:$D,2,FALSE)),"該当DATAなし")</f>
        <v/>
      </c>
      <c r="M138" s="1" t="str">
        <f>IFERROR(IF($J138="","",VLOOKUP($J138,'生産管理(修理・短)'!$C:$E,3,FALSE)),"該当DATAなし")</f>
        <v/>
      </c>
      <c r="N138" s="1" t="str">
        <f>IFERROR(IF($J138="","",VLOOKUP($J138,'生産管理(修理・短)'!$C:$F,4,FALSE)),"該当DATAなし")</f>
        <v/>
      </c>
      <c r="O138" s="36" t="str">
        <f>IFERROR(IF($J138="","",VLOOKUP($J138,'生産管理(修理・短)'!$C:$G,5,FALSE)),"該当DATAなし")</f>
        <v/>
      </c>
    </row>
    <row r="139" spans="1:15" x14ac:dyDescent="0.4">
      <c r="A139" s="18">
        <v>134</v>
      </c>
      <c r="B139" s="25"/>
      <c r="D139" s="1" t="str">
        <f>IFERROR(IF($B139="","",VLOOKUP($B139,'生産管理(修理・短)'!$A:$C,3,FALSE)),"該当DATAなし")</f>
        <v/>
      </c>
      <c r="E139" s="1" t="str">
        <f>IFERROR(IF($B139="","",VLOOKUP($B139,'生産管理(修理・短)'!$A:$E,5,FALSE)),"該当DATAなし")</f>
        <v/>
      </c>
      <c r="F139" s="1" t="str">
        <f>IFERROR(IF($B139="","",VLOOKUP($B139,'生産管理(修理・短)'!$A:$F,6,FALSE)),"該当DATAなし")</f>
        <v/>
      </c>
      <c r="G139" s="36" t="str">
        <f>IFERROR(IF($B139="","",VLOOKUP($B139,'生産管理(修理・短)'!$A:$G,7,FALSE)),"該当DATAなし")</f>
        <v/>
      </c>
      <c r="I139" s="18">
        <v>134</v>
      </c>
      <c r="J139" s="25"/>
      <c r="L139" s="1" t="str">
        <f>IFERROR(IF($J139="","",VLOOKUP($J139,'生産管理(修理・短)'!$C:$D,2,FALSE)),"該当DATAなし")</f>
        <v/>
      </c>
      <c r="M139" s="1" t="str">
        <f>IFERROR(IF($J139="","",VLOOKUP($J139,'生産管理(修理・短)'!$C:$E,3,FALSE)),"該当DATAなし")</f>
        <v/>
      </c>
      <c r="N139" s="1" t="str">
        <f>IFERROR(IF($J139="","",VLOOKUP($J139,'生産管理(修理・短)'!$C:$F,4,FALSE)),"該当DATAなし")</f>
        <v/>
      </c>
      <c r="O139" s="36" t="str">
        <f>IFERROR(IF($J139="","",VLOOKUP($J139,'生産管理(修理・短)'!$C:$G,5,FALSE)),"該当DATAなし")</f>
        <v/>
      </c>
    </row>
    <row r="140" spans="1:15" x14ac:dyDescent="0.4">
      <c r="A140" s="18">
        <v>135</v>
      </c>
      <c r="B140" s="25"/>
      <c r="D140" s="1" t="str">
        <f>IFERROR(IF($B140="","",VLOOKUP($B140,'生産管理(修理・短)'!$A:$C,3,FALSE)),"該当DATAなし")</f>
        <v/>
      </c>
      <c r="E140" s="1" t="str">
        <f>IFERROR(IF($B140="","",VLOOKUP($B140,'生産管理(修理・短)'!$A:$E,5,FALSE)),"該当DATAなし")</f>
        <v/>
      </c>
      <c r="F140" s="1" t="str">
        <f>IFERROR(IF($B140="","",VLOOKUP($B140,'生産管理(修理・短)'!$A:$F,6,FALSE)),"該当DATAなし")</f>
        <v/>
      </c>
      <c r="G140" s="36" t="str">
        <f>IFERROR(IF($B140="","",VLOOKUP($B140,'生産管理(修理・短)'!$A:$G,7,FALSE)),"該当DATAなし")</f>
        <v/>
      </c>
      <c r="I140" s="18">
        <v>135</v>
      </c>
      <c r="J140" s="25"/>
      <c r="L140" s="1" t="str">
        <f>IFERROR(IF($J140="","",VLOOKUP($J140,'生産管理(修理・短)'!$C:$D,2,FALSE)),"該当DATAなし")</f>
        <v/>
      </c>
      <c r="M140" s="1" t="str">
        <f>IFERROR(IF($J140="","",VLOOKUP($J140,'生産管理(修理・短)'!$C:$E,3,FALSE)),"該当DATAなし")</f>
        <v/>
      </c>
      <c r="N140" s="1" t="str">
        <f>IFERROR(IF($J140="","",VLOOKUP($J140,'生産管理(修理・短)'!$C:$F,4,FALSE)),"該当DATAなし")</f>
        <v/>
      </c>
      <c r="O140" s="36" t="str">
        <f>IFERROR(IF($J140="","",VLOOKUP($J140,'生産管理(修理・短)'!$C:$G,5,FALSE)),"該当DATAなし")</f>
        <v/>
      </c>
    </row>
    <row r="141" spans="1:15" x14ac:dyDescent="0.4">
      <c r="A141" s="18">
        <v>136</v>
      </c>
      <c r="B141" s="25"/>
      <c r="D141" s="1" t="str">
        <f>IFERROR(IF($B141="","",VLOOKUP($B141,'生産管理(修理・短)'!$A:$C,3,FALSE)),"該当DATAなし")</f>
        <v/>
      </c>
      <c r="E141" s="1" t="str">
        <f>IFERROR(IF($B141="","",VLOOKUP($B141,'生産管理(修理・短)'!$A:$E,5,FALSE)),"該当DATAなし")</f>
        <v/>
      </c>
      <c r="F141" s="1" t="str">
        <f>IFERROR(IF($B141="","",VLOOKUP($B141,'生産管理(修理・短)'!$A:$F,6,FALSE)),"該当DATAなし")</f>
        <v/>
      </c>
      <c r="G141" s="36" t="str">
        <f>IFERROR(IF($B141="","",VLOOKUP($B141,'生産管理(修理・短)'!$A:$G,7,FALSE)),"該当DATAなし")</f>
        <v/>
      </c>
      <c r="I141" s="18">
        <v>136</v>
      </c>
      <c r="J141" s="25"/>
      <c r="L141" s="1" t="str">
        <f>IFERROR(IF($J141="","",VLOOKUP($J141,'生産管理(修理・短)'!$C:$D,2,FALSE)),"該当DATAなし")</f>
        <v/>
      </c>
      <c r="M141" s="1" t="str">
        <f>IFERROR(IF($J141="","",VLOOKUP($J141,'生産管理(修理・短)'!$C:$E,3,FALSE)),"該当DATAなし")</f>
        <v/>
      </c>
      <c r="N141" s="1" t="str">
        <f>IFERROR(IF($J141="","",VLOOKUP($J141,'生産管理(修理・短)'!$C:$F,4,FALSE)),"該当DATAなし")</f>
        <v/>
      </c>
      <c r="O141" s="36" t="str">
        <f>IFERROR(IF($J141="","",VLOOKUP($J141,'生産管理(修理・短)'!$C:$G,5,FALSE)),"該当DATAなし")</f>
        <v/>
      </c>
    </row>
    <row r="142" spans="1:15" x14ac:dyDescent="0.4">
      <c r="A142" s="18">
        <v>137</v>
      </c>
      <c r="B142" s="25"/>
      <c r="D142" s="1" t="str">
        <f>IFERROR(IF($B142="","",VLOOKUP($B142,'生産管理(修理・短)'!$A:$C,3,FALSE)),"該当DATAなし")</f>
        <v/>
      </c>
      <c r="E142" s="1" t="str">
        <f>IFERROR(IF($B142="","",VLOOKUP($B142,'生産管理(修理・短)'!$A:$E,5,FALSE)),"該当DATAなし")</f>
        <v/>
      </c>
      <c r="F142" s="1" t="str">
        <f>IFERROR(IF($B142="","",VLOOKUP($B142,'生産管理(修理・短)'!$A:$F,6,FALSE)),"該当DATAなし")</f>
        <v/>
      </c>
      <c r="G142" s="36" t="str">
        <f>IFERROR(IF($B142="","",VLOOKUP($B142,'生産管理(修理・短)'!$A:$G,7,FALSE)),"該当DATAなし")</f>
        <v/>
      </c>
      <c r="I142" s="18">
        <v>137</v>
      </c>
      <c r="J142" s="25"/>
      <c r="L142" s="1" t="str">
        <f>IFERROR(IF($J142="","",VLOOKUP($J142,'生産管理(修理・短)'!$C:$D,2,FALSE)),"該当DATAなし")</f>
        <v/>
      </c>
      <c r="M142" s="1" t="str">
        <f>IFERROR(IF($J142="","",VLOOKUP($J142,'生産管理(修理・短)'!$C:$E,3,FALSE)),"該当DATAなし")</f>
        <v/>
      </c>
      <c r="N142" s="1" t="str">
        <f>IFERROR(IF($J142="","",VLOOKUP($J142,'生産管理(修理・短)'!$C:$F,4,FALSE)),"該当DATAなし")</f>
        <v/>
      </c>
      <c r="O142" s="36" t="str">
        <f>IFERROR(IF($J142="","",VLOOKUP($J142,'生産管理(修理・短)'!$C:$G,5,FALSE)),"該当DATAなし")</f>
        <v/>
      </c>
    </row>
    <row r="143" spans="1:15" x14ac:dyDescent="0.4">
      <c r="A143" s="18">
        <v>138</v>
      </c>
      <c r="B143" s="25"/>
      <c r="D143" s="1" t="str">
        <f>IFERROR(IF($B143="","",VLOOKUP($B143,'生産管理(修理・短)'!$A:$C,3,FALSE)),"該当DATAなし")</f>
        <v/>
      </c>
      <c r="E143" s="1" t="str">
        <f>IFERROR(IF($B143="","",VLOOKUP($B143,'生産管理(修理・短)'!$A:$E,5,FALSE)),"該当DATAなし")</f>
        <v/>
      </c>
      <c r="F143" s="1" t="str">
        <f>IFERROR(IF($B143="","",VLOOKUP($B143,'生産管理(修理・短)'!$A:$F,6,FALSE)),"該当DATAなし")</f>
        <v/>
      </c>
      <c r="G143" s="36" t="str">
        <f>IFERROR(IF($B143="","",VLOOKUP($B143,'生産管理(修理・短)'!$A:$G,7,FALSE)),"該当DATAなし")</f>
        <v/>
      </c>
      <c r="I143" s="18">
        <v>138</v>
      </c>
      <c r="J143" s="25"/>
      <c r="L143" s="1" t="str">
        <f>IFERROR(IF($J143="","",VLOOKUP($J143,'生産管理(修理・短)'!$C:$D,2,FALSE)),"該当DATAなし")</f>
        <v/>
      </c>
      <c r="M143" s="1" t="str">
        <f>IFERROR(IF($J143="","",VLOOKUP($J143,'生産管理(修理・短)'!$C:$E,3,FALSE)),"該当DATAなし")</f>
        <v/>
      </c>
      <c r="N143" s="1" t="str">
        <f>IFERROR(IF($J143="","",VLOOKUP($J143,'生産管理(修理・短)'!$C:$F,4,FALSE)),"該当DATAなし")</f>
        <v/>
      </c>
      <c r="O143" s="36" t="str">
        <f>IFERROR(IF($J143="","",VLOOKUP($J143,'生産管理(修理・短)'!$C:$G,5,FALSE)),"該当DATAなし")</f>
        <v/>
      </c>
    </row>
    <row r="144" spans="1:15" x14ac:dyDescent="0.4">
      <c r="A144" s="18">
        <v>139</v>
      </c>
      <c r="B144" s="25"/>
      <c r="D144" s="1" t="str">
        <f>IFERROR(IF($B144="","",VLOOKUP($B144,'生産管理(修理・短)'!$A:$C,3,FALSE)),"該当DATAなし")</f>
        <v/>
      </c>
      <c r="E144" s="1" t="str">
        <f>IFERROR(IF($B144="","",VLOOKUP($B144,'生産管理(修理・短)'!$A:$E,5,FALSE)),"該当DATAなし")</f>
        <v/>
      </c>
      <c r="F144" s="1" t="str">
        <f>IFERROR(IF($B144="","",VLOOKUP($B144,'生産管理(修理・短)'!$A:$F,6,FALSE)),"該当DATAなし")</f>
        <v/>
      </c>
      <c r="G144" s="36" t="str">
        <f>IFERROR(IF($B144="","",VLOOKUP($B144,'生産管理(修理・短)'!$A:$G,7,FALSE)),"該当DATAなし")</f>
        <v/>
      </c>
      <c r="I144" s="18">
        <v>139</v>
      </c>
      <c r="J144" s="25"/>
      <c r="L144" s="1" t="str">
        <f>IFERROR(IF($J144="","",VLOOKUP($J144,'生産管理(修理・短)'!$C:$D,2,FALSE)),"該当DATAなし")</f>
        <v/>
      </c>
      <c r="M144" s="1" t="str">
        <f>IFERROR(IF($J144="","",VLOOKUP($J144,'生産管理(修理・短)'!$C:$E,3,FALSE)),"該当DATAなし")</f>
        <v/>
      </c>
      <c r="N144" s="1" t="str">
        <f>IFERROR(IF($J144="","",VLOOKUP($J144,'生産管理(修理・短)'!$C:$F,4,FALSE)),"該当DATAなし")</f>
        <v/>
      </c>
      <c r="O144" s="36" t="str">
        <f>IFERROR(IF($J144="","",VLOOKUP($J144,'生産管理(修理・短)'!$C:$G,5,FALSE)),"該当DATAなし")</f>
        <v/>
      </c>
    </row>
    <row r="145" spans="1:15" x14ac:dyDescent="0.4">
      <c r="A145" s="18">
        <v>140</v>
      </c>
      <c r="B145" s="25"/>
      <c r="D145" s="1" t="str">
        <f>IFERROR(IF($B145="","",VLOOKUP($B145,'生産管理(修理・短)'!$A:$C,3,FALSE)),"該当DATAなし")</f>
        <v/>
      </c>
      <c r="E145" s="1" t="str">
        <f>IFERROR(IF($B145="","",VLOOKUP($B145,'生産管理(修理・短)'!$A:$E,5,FALSE)),"該当DATAなし")</f>
        <v/>
      </c>
      <c r="F145" s="1" t="str">
        <f>IFERROR(IF($B145="","",VLOOKUP($B145,'生産管理(修理・短)'!$A:$F,6,FALSE)),"該当DATAなし")</f>
        <v/>
      </c>
      <c r="G145" s="36" t="str">
        <f>IFERROR(IF($B145="","",VLOOKUP($B145,'生産管理(修理・短)'!$A:$G,7,FALSE)),"該当DATAなし")</f>
        <v/>
      </c>
      <c r="I145" s="18">
        <v>140</v>
      </c>
      <c r="J145" s="25"/>
      <c r="L145" s="1" t="str">
        <f>IFERROR(IF($J145="","",VLOOKUP($J145,'生産管理(修理・短)'!$C:$D,2,FALSE)),"該当DATAなし")</f>
        <v/>
      </c>
      <c r="M145" s="1" t="str">
        <f>IFERROR(IF($J145="","",VLOOKUP($J145,'生産管理(修理・短)'!$C:$E,3,FALSE)),"該当DATAなし")</f>
        <v/>
      </c>
      <c r="N145" s="1" t="str">
        <f>IFERROR(IF($J145="","",VLOOKUP($J145,'生産管理(修理・短)'!$C:$F,4,FALSE)),"該当DATAなし")</f>
        <v/>
      </c>
      <c r="O145" s="36" t="str">
        <f>IFERROR(IF($J145="","",VLOOKUP($J145,'生産管理(修理・短)'!$C:$G,5,FALSE)),"該当DATAなし")</f>
        <v/>
      </c>
    </row>
    <row r="146" spans="1:15" x14ac:dyDescent="0.4">
      <c r="A146" s="18">
        <v>141</v>
      </c>
      <c r="B146" s="25"/>
      <c r="D146" s="1" t="str">
        <f>IFERROR(IF($B146="","",VLOOKUP($B146,'生産管理(修理・短)'!$A:$C,3,FALSE)),"該当DATAなし")</f>
        <v/>
      </c>
      <c r="E146" s="1" t="str">
        <f>IFERROR(IF($B146="","",VLOOKUP($B146,'生産管理(修理・短)'!$A:$E,5,FALSE)),"該当DATAなし")</f>
        <v/>
      </c>
      <c r="F146" s="1" t="str">
        <f>IFERROR(IF($B146="","",VLOOKUP($B146,'生産管理(修理・短)'!$A:$F,6,FALSE)),"該当DATAなし")</f>
        <v/>
      </c>
      <c r="G146" s="36" t="str">
        <f>IFERROR(IF($B146="","",VLOOKUP($B146,'生産管理(修理・短)'!$A:$G,7,FALSE)),"該当DATAなし")</f>
        <v/>
      </c>
      <c r="I146" s="18">
        <v>141</v>
      </c>
      <c r="J146" s="25"/>
      <c r="L146" s="1" t="str">
        <f>IFERROR(IF($J146="","",VLOOKUP($J146,'生産管理(修理・短)'!$C:$D,2,FALSE)),"該当DATAなし")</f>
        <v/>
      </c>
      <c r="M146" s="1" t="str">
        <f>IFERROR(IF($J146="","",VLOOKUP($J146,'生産管理(修理・短)'!$C:$E,3,FALSE)),"該当DATAなし")</f>
        <v/>
      </c>
      <c r="N146" s="1" t="str">
        <f>IFERROR(IF($J146="","",VLOOKUP($J146,'生産管理(修理・短)'!$C:$F,4,FALSE)),"該当DATAなし")</f>
        <v/>
      </c>
      <c r="O146" s="36" t="str">
        <f>IFERROR(IF($J146="","",VLOOKUP($J146,'生産管理(修理・短)'!$C:$G,5,FALSE)),"該当DATAなし")</f>
        <v/>
      </c>
    </row>
    <row r="147" spans="1:15" x14ac:dyDescent="0.4">
      <c r="A147" s="18">
        <v>142</v>
      </c>
      <c r="B147" s="25"/>
      <c r="D147" s="1" t="str">
        <f>IFERROR(IF($B147="","",VLOOKUP($B147,'生産管理(修理・短)'!$A:$C,3,FALSE)),"該当DATAなし")</f>
        <v/>
      </c>
      <c r="E147" s="1" t="str">
        <f>IFERROR(IF($B147="","",VLOOKUP($B147,'生産管理(修理・短)'!$A:$E,5,FALSE)),"該当DATAなし")</f>
        <v/>
      </c>
      <c r="F147" s="1" t="str">
        <f>IFERROR(IF($B147="","",VLOOKUP($B147,'生産管理(修理・短)'!$A:$F,6,FALSE)),"該当DATAなし")</f>
        <v/>
      </c>
      <c r="G147" s="36" t="str">
        <f>IFERROR(IF($B147="","",VLOOKUP($B147,'生産管理(修理・短)'!$A:$G,7,FALSE)),"該当DATAなし")</f>
        <v/>
      </c>
      <c r="I147" s="18">
        <v>142</v>
      </c>
      <c r="J147" s="25"/>
      <c r="L147" s="1" t="str">
        <f>IFERROR(IF($J147="","",VLOOKUP($J147,'生産管理(修理・短)'!$C:$D,2,FALSE)),"該当DATAなし")</f>
        <v/>
      </c>
      <c r="M147" s="1" t="str">
        <f>IFERROR(IF($J147="","",VLOOKUP($J147,'生産管理(修理・短)'!$C:$E,3,FALSE)),"該当DATAなし")</f>
        <v/>
      </c>
      <c r="N147" s="1" t="str">
        <f>IFERROR(IF($J147="","",VLOOKUP($J147,'生産管理(修理・短)'!$C:$F,4,FALSE)),"該当DATAなし")</f>
        <v/>
      </c>
      <c r="O147" s="36" t="str">
        <f>IFERROR(IF($J147="","",VLOOKUP($J147,'生産管理(修理・短)'!$C:$G,5,FALSE)),"該当DATAなし")</f>
        <v/>
      </c>
    </row>
    <row r="148" spans="1:15" x14ac:dyDescent="0.4">
      <c r="A148" s="18">
        <v>143</v>
      </c>
      <c r="B148" s="25"/>
      <c r="D148" s="1" t="str">
        <f>IFERROR(IF($B148="","",VLOOKUP($B148,'生産管理(修理・短)'!$A:$C,3,FALSE)),"該当DATAなし")</f>
        <v/>
      </c>
      <c r="E148" s="1" t="str">
        <f>IFERROR(IF($B148="","",VLOOKUP($B148,'生産管理(修理・短)'!$A:$E,5,FALSE)),"該当DATAなし")</f>
        <v/>
      </c>
      <c r="F148" s="1" t="str">
        <f>IFERROR(IF($B148="","",VLOOKUP($B148,'生産管理(修理・短)'!$A:$F,6,FALSE)),"該当DATAなし")</f>
        <v/>
      </c>
      <c r="G148" s="36" t="str">
        <f>IFERROR(IF($B148="","",VLOOKUP($B148,'生産管理(修理・短)'!$A:$G,7,FALSE)),"該当DATAなし")</f>
        <v/>
      </c>
      <c r="I148" s="18">
        <v>143</v>
      </c>
      <c r="J148" s="25"/>
      <c r="L148" s="1" t="str">
        <f>IFERROR(IF($J148="","",VLOOKUP($J148,'生産管理(修理・短)'!$C:$D,2,FALSE)),"該当DATAなし")</f>
        <v/>
      </c>
      <c r="M148" s="1" t="str">
        <f>IFERROR(IF($J148="","",VLOOKUP($J148,'生産管理(修理・短)'!$C:$E,3,FALSE)),"該当DATAなし")</f>
        <v/>
      </c>
      <c r="N148" s="1" t="str">
        <f>IFERROR(IF($J148="","",VLOOKUP($J148,'生産管理(修理・短)'!$C:$F,4,FALSE)),"該当DATAなし")</f>
        <v/>
      </c>
      <c r="O148" s="36" t="str">
        <f>IFERROR(IF($J148="","",VLOOKUP($J148,'生産管理(修理・短)'!$C:$G,5,FALSE)),"該当DATAなし")</f>
        <v/>
      </c>
    </row>
    <row r="149" spans="1:15" x14ac:dyDescent="0.4">
      <c r="A149" s="18">
        <v>144</v>
      </c>
      <c r="B149" s="25"/>
      <c r="D149" s="1" t="str">
        <f>IFERROR(IF($B149="","",VLOOKUP($B149,'生産管理(修理・短)'!$A:$C,3,FALSE)),"該当DATAなし")</f>
        <v/>
      </c>
      <c r="E149" s="1" t="str">
        <f>IFERROR(IF($B149="","",VLOOKUP($B149,'生産管理(修理・短)'!$A:$E,5,FALSE)),"該当DATAなし")</f>
        <v/>
      </c>
      <c r="F149" s="1" t="str">
        <f>IFERROR(IF($B149="","",VLOOKUP($B149,'生産管理(修理・短)'!$A:$F,6,FALSE)),"該当DATAなし")</f>
        <v/>
      </c>
      <c r="G149" s="36" t="str">
        <f>IFERROR(IF($B149="","",VLOOKUP($B149,'生産管理(修理・短)'!$A:$G,7,FALSE)),"該当DATAなし")</f>
        <v/>
      </c>
      <c r="I149" s="18">
        <v>144</v>
      </c>
      <c r="J149" s="25"/>
      <c r="L149" s="1" t="str">
        <f>IFERROR(IF($J149="","",VLOOKUP($J149,'生産管理(修理・短)'!$C:$D,2,FALSE)),"該当DATAなし")</f>
        <v/>
      </c>
      <c r="M149" s="1" t="str">
        <f>IFERROR(IF($J149="","",VLOOKUP($J149,'生産管理(修理・短)'!$C:$E,3,FALSE)),"該当DATAなし")</f>
        <v/>
      </c>
      <c r="N149" s="1" t="str">
        <f>IFERROR(IF($J149="","",VLOOKUP($J149,'生産管理(修理・短)'!$C:$F,4,FALSE)),"該当DATAなし")</f>
        <v/>
      </c>
      <c r="O149" s="36" t="str">
        <f>IFERROR(IF($J149="","",VLOOKUP($J149,'生産管理(修理・短)'!$C:$G,5,FALSE)),"該当DATAなし")</f>
        <v/>
      </c>
    </row>
    <row r="150" spans="1:15" x14ac:dyDescent="0.4">
      <c r="A150" s="18">
        <v>145</v>
      </c>
      <c r="B150" s="25"/>
      <c r="D150" s="1" t="str">
        <f>IFERROR(IF($B150="","",VLOOKUP($B150,'生産管理(修理・短)'!$A:$C,3,FALSE)),"該当DATAなし")</f>
        <v/>
      </c>
      <c r="E150" s="1" t="str">
        <f>IFERROR(IF($B150="","",VLOOKUP($B150,'生産管理(修理・短)'!$A:$E,5,FALSE)),"該当DATAなし")</f>
        <v/>
      </c>
      <c r="F150" s="1" t="str">
        <f>IFERROR(IF($B150="","",VLOOKUP($B150,'生産管理(修理・短)'!$A:$F,6,FALSE)),"該当DATAなし")</f>
        <v/>
      </c>
      <c r="G150" s="36" t="str">
        <f>IFERROR(IF($B150="","",VLOOKUP($B150,'生産管理(修理・短)'!$A:$G,7,FALSE)),"該当DATAなし")</f>
        <v/>
      </c>
      <c r="I150" s="18">
        <v>145</v>
      </c>
      <c r="J150" s="25"/>
      <c r="L150" s="1" t="str">
        <f>IFERROR(IF($J150="","",VLOOKUP($J150,'生産管理(修理・短)'!$C:$D,2,FALSE)),"該当DATAなし")</f>
        <v/>
      </c>
      <c r="M150" s="1" t="str">
        <f>IFERROR(IF($J150="","",VLOOKUP($J150,'生産管理(修理・短)'!$C:$E,3,FALSE)),"該当DATAなし")</f>
        <v/>
      </c>
      <c r="N150" s="1" t="str">
        <f>IFERROR(IF($J150="","",VLOOKUP($J150,'生産管理(修理・短)'!$C:$F,4,FALSE)),"該当DATAなし")</f>
        <v/>
      </c>
      <c r="O150" s="36" t="str">
        <f>IFERROR(IF($J150="","",VLOOKUP($J150,'生産管理(修理・短)'!$C:$G,5,FALSE)),"該当DATAなし")</f>
        <v/>
      </c>
    </row>
    <row r="151" spans="1:15" x14ac:dyDescent="0.4">
      <c r="A151" s="18">
        <v>146</v>
      </c>
      <c r="B151" s="25"/>
      <c r="D151" s="1" t="str">
        <f>IFERROR(IF($B151="","",VLOOKUP($B151,'生産管理(修理・短)'!$A:$C,3,FALSE)),"該当DATAなし")</f>
        <v/>
      </c>
      <c r="E151" s="1" t="str">
        <f>IFERROR(IF($B151="","",VLOOKUP($B151,'生産管理(修理・短)'!$A:$E,5,FALSE)),"該当DATAなし")</f>
        <v/>
      </c>
      <c r="F151" s="1" t="str">
        <f>IFERROR(IF($B151="","",VLOOKUP($B151,'生産管理(修理・短)'!$A:$F,6,FALSE)),"該当DATAなし")</f>
        <v/>
      </c>
      <c r="G151" s="36" t="str">
        <f>IFERROR(IF($B151="","",VLOOKUP($B151,'生産管理(修理・短)'!$A:$G,7,FALSE)),"該当DATAなし")</f>
        <v/>
      </c>
      <c r="I151" s="18">
        <v>146</v>
      </c>
      <c r="J151" s="25"/>
      <c r="L151" s="1" t="str">
        <f>IFERROR(IF($J151="","",VLOOKUP($J151,'生産管理(修理・短)'!$C:$D,2,FALSE)),"該当DATAなし")</f>
        <v/>
      </c>
      <c r="M151" s="1" t="str">
        <f>IFERROR(IF($J151="","",VLOOKUP($J151,'生産管理(修理・短)'!$C:$E,3,FALSE)),"該当DATAなし")</f>
        <v/>
      </c>
      <c r="N151" s="1" t="str">
        <f>IFERROR(IF($J151="","",VLOOKUP($J151,'生産管理(修理・短)'!$C:$F,4,FALSE)),"該当DATAなし")</f>
        <v/>
      </c>
      <c r="O151" s="36" t="str">
        <f>IFERROR(IF($J151="","",VLOOKUP($J151,'生産管理(修理・短)'!$C:$G,5,FALSE)),"該当DATAなし")</f>
        <v/>
      </c>
    </row>
    <row r="152" spans="1:15" x14ac:dyDescent="0.4">
      <c r="A152" s="18">
        <v>147</v>
      </c>
      <c r="B152" s="25"/>
      <c r="D152" s="1" t="str">
        <f>IFERROR(IF($B152="","",VLOOKUP($B152,'生産管理(修理・短)'!$A:$C,3,FALSE)),"該当DATAなし")</f>
        <v/>
      </c>
      <c r="E152" s="1" t="str">
        <f>IFERROR(IF($B152="","",VLOOKUP($B152,'生産管理(修理・短)'!$A:$E,5,FALSE)),"該当DATAなし")</f>
        <v/>
      </c>
      <c r="F152" s="1" t="str">
        <f>IFERROR(IF($B152="","",VLOOKUP($B152,'生産管理(修理・短)'!$A:$F,6,FALSE)),"該当DATAなし")</f>
        <v/>
      </c>
      <c r="G152" s="36" t="str">
        <f>IFERROR(IF($B152="","",VLOOKUP($B152,'生産管理(修理・短)'!$A:$G,7,FALSE)),"該当DATAなし")</f>
        <v/>
      </c>
      <c r="I152" s="18">
        <v>147</v>
      </c>
      <c r="J152" s="25"/>
      <c r="L152" s="1" t="str">
        <f>IFERROR(IF($J152="","",VLOOKUP($J152,'生産管理(修理・短)'!$C:$D,2,FALSE)),"該当DATAなし")</f>
        <v/>
      </c>
      <c r="M152" s="1" t="str">
        <f>IFERROR(IF($J152="","",VLOOKUP($J152,'生産管理(修理・短)'!$C:$E,3,FALSE)),"該当DATAなし")</f>
        <v/>
      </c>
      <c r="N152" s="1" t="str">
        <f>IFERROR(IF($J152="","",VLOOKUP($J152,'生産管理(修理・短)'!$C:$F,4,FALSE)),"該当DATAなし")</f>
        <v/>
      </c>
      <c r="O152" s="36" t="str">
        <f>IFERROR(IF($J152="","",VLOOKUP($J152,'生産管理(修理・短)'!$C:$G,5,FALSE)),"該当DATAなし")</f>
        <v/>
      </c>
    </row>
    <row r="153" spans="1:15" x14ac:dyDescent="0.4">
      <c r="A153" s="18">
        <v>148</v>
      </c>
      <c r="B153" s="25"/>
      <c r="D153" s="1" t="str">
        <f>IFERROR(IF($B153="","",VLOOKUP($B153,'生産管理(修理・短)'!$A:$C,3,FALSE)),"該当DATAなし")</f>
        <v/>
      </c>
      <c r="E153" s="1" t="str">
        <f>IFERROR(IF($B153="","",VLOOKUP($B153,'生産管理(修理・短)'!$A:$E,5,FALSE)),"該当DATAなし")</f>
        <v/>
      </c>
      <c r="F153" s="1" t="str">
        <f>IFERROR(IF($B153="","",VLOOKUP($B153,'生産管理(修理・短)'!$A:$F,6,FALSE)),"該当DATAなし")</f>
        <v/>
      </c>
      <c r="G153" s="36" t="str">
        <f>IFERROR(IF($B153="","",VLOOKUP($B153,'生産管理(修理・短)'!$A:$G,7,FALSE)),"該当DATAなし")</f>
        <v/>
      </c>
      <c r="I153" s="18">
        <v>148</v>
      </c>
      <c r="J153" s="25"/>
      <c r="L153" s="1" t="str">
        <f>IFERROR(IF($J153="","",VLOOKUP($J153,'生産管理(修理・短)'!$C:$D,2,FALSE)),"該当DATAなし")</f>
        <v/>
      </c>
      <c r="M153" s="1" t="str">
        <f>IFERROR(IF($J153="","",VLOOKUP($J153,'生産管理(修理・短)'!$C:$E,3,FALSE)),"該当DATAなし")</f>
        <v/>
      </c>
      <c r="N153" s="1" t="str">
        <f>IFERROR(IF($J153="","",VLOOKUP($J153,'生産管理(修理・短)'!$C:$F,4,FALSE)),"該当DATAなし")</f>
        <v/>
      </c>
      <c r="O153" s="36" t="str">
        <f>IFERROR(IF($J153="","",VLOOKUP($J153,'生産管理(修理・短)'!$C:$G,5,FALSE)),"該当DATAなし")</f>
        <v/>
      </c>
    </row>
    <row r="154" spans="1:15" x14ac:dyDescent="0.4">
      <c r="A154" s="18">
        <v>149</v>
      </c>
      <c r="B154" s="25"/>
      <c r="D154" s="1" t="str">
        <f>IFERROR(IF($B154="","",VLOOKUP($B154,'生産管理(修理・短)'!$A:$C,3,FALSE)),"該当DATAなし")</f>
        <v/>
      </c>
      <c r="E154" s="1" t="str">
        <f>IFERROR(IF($B154="","",VLOOKUP($B154,'生産管理(修理・短)'!$A:$E,5,FALSE)),"該当DATAなし")</f>
        <v/>
      </c>
      <c r="F154" s="1" t="str">
        <f>IFERROR(IF($B154="","",VLOOKUP($B154,'生産管理(修理・短)'!$A:$F,6,FALSE)),"該当DATAなし")</f>
        <v/>
      </c>
      <c r="G154" s="36" t="str">
        <f>IFERROR(IF($B154="","",VLOOKUP($B154,'生産管理(修理・短)'!$A:$G,7,FALSE)),"該当DATAなし")</f>
        <v/>
      </c>
      <c r="I154" s="18">
        <v>149</v>
      </c>
      <c r="J154" s="25"/>
      <c r="L154" s="1" t="str">
        <f>IFERROR(IF($J154="","",VLOOKUP($J154,'生産管理(修理・短)'!$C:$D,2,FALSE)),"該当DATAなし")</f>
        <v/>
      </c>
      <c r="M154" s="1" t="str">
        <f>IFERROR(IF($J154="","",VLOOKUP($J154,'生産管理(修理・短)'!$C:$E,3,FALSE)),"該当DATAなし")</f>
        <v/>
      </c>
      <c r="N154" s="1" t="str">
        <f>IFERROR(IF($J154="","",VLOOKUP($J154,'生産管理(修理・短)'!$C:$F,4,FALSE)),"該当DATAなし")</f>
        <v/>
      </c>
      <c r="O154" s="36" t="str">
        <f>IFERROR(IF($J154="","",VLOOKUP($J154,'生産管理(修理・短)'!$C:$G,5,FALSE)),"該当DATAなし")</f>
        <v/>
      </c>
    </row>
    <row r="155" spans="1:15" x14ac:dyDescent="0.4">
      <c r="A155" s="18">
        <v>150</v>
      </c>
      <c r="B155" s="25"/>
      <c r="D155" s="1" t="str">
        <f>IFERROR(IF($B155="","",VLOOKUP($B155,'生産管理(修理・短)'!$A:$C,3,FALSE)),"該当DATAなし")</f>
        <v/>
      </c>
      <c r="E155" s="1" t="str">
        <f>IFERROR(IF($B155="","",VLOOKUP($B155,'生産管理(修理・短)'!$A:$E,5,FALSE)),"該当DATAなし")</f>
        <v/>
      </c>
      <c r="F155" s="1" t="str">
        <f>IFERROR(IF($B155="","",VLOOKUP($B155,'生産管理(修理・短)'!$A:$F,6,FALSE)),"該当DATAなし")</f>
        <v/>
      </c>
      <c r="G155" s="36" t="str">
        <f>IFERROR(IF($B155="","",VLOOKUP($B155,'生産管理(修理・短)'!$A:$G,7,FALSE)),"該当DATAなし")</f>
        <v/>
      </c>
      <c r="I155" s="18">
        <v>150</v>
      </c>
      <c r="J155" s="25"/>
      <c r="L155" s="1" t="str">
        <f>IFERROR(IF($J155="","",VLOOKUP($J155,'生産管理(修理・短)'!$C:$D,2,FALSE)),"該当DATAなし")</f>
        <v/>
      </c>
      <c r="M155" s="1" t="str">
        <f>IFERROR(IF($J155="","",VLOOKUP($J155,'生産管理(修理・短)'!$C:$E,3,FALSE)),"該当DATAなし")</f>
        <v/>
      </c>
      <c r="N155" s="1" t="str">
        <f>IFERROR(IF($J155="","",VLOOKUP($J155,'生産管理(修理・短)'!$C:$F,4,FALSE)),"該当DATAなし")</f>
        <v/>
      </c>
      <c r="O155" s="36" t="str">
        <f>IFERROR(IF($J155="","",VLOOKUP($J155,'生産管理(修理・短)'!$C:$G,5,FALSE)),"該当DATAなし")</f>
        <v/>
      </c>
    </row>
    <row r="156" spans="1:15" x14ac:dyDescent="0.4">
      <c r="A156" s="18">
        <v>151</v>
      </c>
      <c r="B156" s="25"/>
      <c r="D156" s="1" t="str">
        <f>IFERROR(IF($B156="","",VLOOKUP($B156,'生産管理(修理・短)'!$A:$C,3,FALSE)),"該当DATAなし")</f>
        <v/>
      </c>
      <c r="E156" s="1" t="str">
        <f>IFERROR(IF($B156="","",VLOOKUP($B156,'生産管理(修理・短)'!$A:$E,5,FALSE)),"該当DATAなし")</f>
        <v/>
      </c>
      <c r="F156" s="1" t="str">
        <f>IFERROR(IF($B156="","",VLOOKUP($B156,'生産管理(修理・短)'!$A:$F,6,FALSE)),"該当DATAなし")</f>
        <v/>
      </c>
      <c r="G156" s="36" t="str">
        <f>IFERROR(IF($B156="","",VLOOKUP($B156,'生産管理(修理・短)'!$A:$G,7,FALSE)),"該当DATAなし")</f>
        <v/>
      </c>
      <c r="I156" s="18">
        <v>151</v>
      </c>
      <c r="J156" s="25"/>
      <c r="L156" s="1" t="str">
        <f>IFERROR(IF($J156="","",VLOOKUP($J156,'生産管理(修理・短)'!$C:$D,2,FALSE)),"該当DATAなし")</f>
        <v/>
      </c>
      <c r="M156" s="1" t="str">
        <f>IFERROR(IF($J156="","",VLOOKUP($J156,'生産管理(修理・短)'!$C:$E,3,FALSE)),"該当DATAなし")</f>
        <v/>
      </c>
      <c r="N156" s="1" t="str">
        <f>IFERROR(IF($J156="","",VLOOKUP($J156,'生産管理(修理・短)'!$C:$F,4,FALSE)),"該当DATAなし")</f>
        <v/>
      </c>
      <c r="O156" s="36" t="str">
        <f>IFERROR(IF($J156="","",VLOOKUP($J156,'生産管理(修理・短)'!$C:$G,5,FALSE)),"該当DATAなし")</f>
        <v/>
      </c>
    </row>
    <row r="157" spans="1:15" x14ac:dyDescent="0.4">
      <c r="A157" s="18">
        <v>152</v>
      </c>
      <c r="B157" s="25"/>
      <c r="D157" s="1" t="str">
        <f>IFERROR(IF($B157="","",VLOOKUP($B157,'生産管理(修理・短)'!$A:$C,3,FALSE)),"該当DATAなし")</f>
        <v/>
      </c>
      <c r="E157" s="1" t="str">
        <f>IFERROR(IF($B157="","",VLOOKUP($B157,'生産管理(修理・短)'!$A:$E,5,FALSE)),"該当DATAなし")</f>
        <v/>
      </c>
      <c r="F157" s="1" t="str">
        <f>IFERROR(IF($B157="","",VLOOKUP($B157,'生産管理(修理・短)'!$A:$F,6,FALSE)),"該当DATAなし")</f>
        <v/>
      </c>
      <c r="G157" s="36" t="str">
        <f>IFERROR(IF($B157="","",VLOOKUP($B157,'生産管理(修理・短)'!$A:$G,7,FALSE)),"該当DATAなし")</f>
        <v/>
      </c>
      <c r="I157" s="18">
        <v>152</v>
      </c>
      <c r="J157" s="25"/>
      <c r="L157" s="1" t="str">
        <f>IFERROR(IF($J157="","",VLOOKUP($J157,'生産管理(修理・短)'!$C:$D,2,FALSE)),"該当DATAなし")</f>
        <v/>
      </c>
      <c r="M157" s="1" t="str">
        <f>IFERROR(IF($J157="","",VLOOKUP($J157,'生産管理(修理・短)'!$C:$E,3,FALSE)),"該当DATAなし")</f>
        <v/>
      </c>
      <c r="N157" s="1" t="str">
        <f>IFERROR(IF($J157="","",VLOOKUP($J157,'生産管理(修理・短)'!$C:$F,4,FALSE)),"該当DATAなし")</f>
        <v/>
      </c>
      <c r="O157" s="36" t="str">
        <f>IFERROR(IF($J157="","",VLOOKUP($J157,'生産管理(修理・短)'!$C:$G,5,FALSE)),"該当DATAなし")</f>
        <v/>
      </c>
    </row>
    <row r="158" spans="1:15" x14ac:dyDescent="0.4">
      <c r="A158" s="18">
        <v>153</v>
      </c>
      <c r="B158" s="25"/>
      <c r="D158" s="1" t="str">
        <f>IFERROR(IF($B158="","",VLOOKUP($B158,'生産管理(修理・短)'!$A:$C,3,FALSE)),"該当DATAなし")</f>
        <v/>
      </c>
      <c r="E158" s="1" t="str">
        <f>IFERROR(IF($B158="","",VLOOKUP($B158,'生産管理(修理・短)'!$A:$E,5,FALSE)),"該当DATAなし")</f>
        <v/>
      </c>
      <c r="F158" s="1" t="str">
        <f>IFERROR(IF($B158="","",VLOOKUP($B158,'生産管理(修理・短)'!$A:$F,6,FALSE)),"該当DATAなし")</f>
        <v/>
      </c>
      <c r="G158" s="36" t="str">
        <f>IFERROR(IF($B158="","",VLOOKUP($B158,'生産管理(修理・短)'!$A:$G,7,FALSE)),"該当DATAなし")</f>
        <v/>
      </c>
      <c r="I158" s="18">
        <v>153</v>
      </c>
      <c r="J158" s="25"/>
      <c r="L158" s="1" t="str">
        <f>IFERROR(IF($J158="","",VLOOKUP($J158,'生産管理(修理・短)'!$C:$D,2,FALSE)),"該当DATAなし")</f>
        <v/>
      </c>
      <c r="M158" s="1" t="str">
        <f>IFERROR(IF($J158="","",VLOOKUP($J158,'生産管理(修理・短)'!$C:$E,3,FALSE)),"該当DATAなし")</f>
        <v/>
      </c>
      <c r="N158" s="1" t="str">
        <f>IFERROR(IF($J158="","",VLOOKUP($J158,'生産管理(修理・短)'!$C:$F,4,FALSE)),"該当DATAなし")</f>
        <v/>
      </c>
      <c r="O158" s="36" t="str">
        <f>IFERROR(IF($J158="","",VLOOKUP($J158,'生産管理(修理・短)'!$C:$G,5,FALSE)),"該当DATAなし")</f>
        <v/>
      </c>
    </row>
    <row r="159" spans="1:15" x14ac:dyDescent="0.4">
      <c r="A159" s="18">
        <v>154</v>
      </c>
      <c r="B159" s="25"/>
      <c r="D159" s="1" t="str">
        <f>IFERROR(IF($B159="","",VLOOKUP($B159,'生産管理(修理・短)'!$A:$C,3,FALSE)),"該当DATAなし")</f>
        <v/>
      </c>
      <c r="E159" s="1" t="str">
        <f>IFERROR(IF($B159="","",VLOOKUP($B159,'生産管理(修理・短)'!$A:$E,5,FALSE)),"該当DATAなし")</f>
        <v/>
      </c>
      <c r="F159" s="1" t="str">
        <f>IFERROR(IF($B159="","",VLOOKUP($B159,'生産管理(修理・短)'!$A:$F,6,FALSE)),"該当DATAなし")</f>
        <v/>
      </c>
      <c r="G159" s="36" t="str">
        <f>IFERROR(IF($B159="","",VLOOKUP($B159,'生産管理(修理・短)'!$A:$G,7,FALSE)),"該当DATAなし")</f>
        <v/>
      </c>
      <c r="I159" s="18">
        <v>154</v>
      </c>
      <c r="J159" s="25"/>
      <c r="L159" s="1" t="str">
        <f>IFERROR(IF($J159="","",VLOOKUP($J159,'生産管理(修理・短)'!$C:$D,2,FALSE)),"該当DATAなし")</f>
        <v/>
      </c>
      <c r="M159" s="1" t="str">
        <f>IFERROR(IF($J159="","",VLOOKUP($J159,'生産管理(修理・短)'!$C:$E,3,FALSE)),"該当DATAなし")</f>
        <v/>
      </c>
      <c r="N159" s="1" t="str">
        <f>IFERROR(IF($J159="","",VLOOKUP($J159,'生産管理(修理・短)'!$C:$F,4,FALSE)),"該当DATAなし")</f>
        <v/>
      </c>
      <c r="O159" s="36" t="str">
        <f>IFERROR(IF($J159="","",VLOOKUP($J159,'生産管理(修理・短)'!$C:$G,5,FALSE)),"該当DATAなし")</f>
        <v/>
      </c>
    </row>
    <row r="160" spans="1:15" x14ac:dyDescent="0.4">
      <c r="A160" s="18">
        <v>155</v>
      </c>
      <c r="B160" s="25"/>
      <c r="D160" s="1" t="str">
        <f>IFERROR(IF($B160="","",VLOOKUP($B160,'生産管理(修理・短)'!$A:$C,3,FALSE)),"該当DATAなし")</f>
        <v/>
      </c>
      <c r="E160" s="1" t="str">
        <f>IFERROR(IF($B160="","",VLOOKUP($B160,'生産管理(修理・短)'!$A:$E,5,FALSE)),"該当DATAなし")</f>
        <v/>
      </c>
      <c r="F160" s="1" t="str">
        <f>IFERROR(IF($B160="","",VLOOKUP($B160,'生産管理(修理・短)'!$A:$F,6,FALSE)),"該当DATAなし")</f>
        <v/>
      </c>
      <c r="G160" s="36" t="str">
        <f>IFERROR(IF($B160="","",VLOOKUP($B160,'生産管理(修理・短)'!$A:$G,7,FALSE)),"該当DATAなし")</f>
        <v/>
      </c>
      <c r="I160" s="18">
        <v>155</v>
      </c>
      <c r="J160" s="25"/>
      <c r="L160" s="1" t="str">
        <f>IFERROR(IF($J160="","",VLOOKUP($J160,'生産管理(修理・短)'!$C:$D,2,FALSE)),"該当DATAなし")</f>
        <v/>
      </c>
      <c r="M160" s="1" t="str">
        <f>IFERROR(IF($J160="","",VLOOKUP($J160,'生産管理(修理・短)'!$C:$E,3,FALSE)),"該当DATAなし")</f>
        <v/>
      </c>
      <c r="N160" s="1" t="str">
        <f>IFERROR(IF($J160="","",VLOOKUP($J160,'生産管理(修理・短)'!$C:$F,4,FALSE)),"該当DATAなし")</f>
        <v/>
      </c>
      <c r="O160" s="36" t="str">
        <f>IFERROR(IF($J160="","",VLOOKUP($J160,'生産管理(修理・短)'!$C:$G,5,FALSE)),"該当DATAなし")</f>
        <v/>
      </c>
    </row>
    <row r="161" spans="1:15" x14ac:dyDescent="0.4">
      <c r="A161" s="18">
        <v>156</v>
      </c>
      <c r="B161" s="25"/>
      <c r="D161" s="1" t="str">
        <f>IFERROR(IF($B161="","",VLOOKUP($B161,'生産管理(修理・短)'!$A:$C,3,FALSE)),"該当DATAなし")</f>
        <v/>
      </c>
      <c r="E161" s="1" t="str">
        <f>IFERROR(IF($B161="","",VLOOKUP($B161,'生産管理(修理・短)'!$A:$E,5,FALSE)),"該当DATAなし")</f>
        <v/>
      </c>
      <c r="F161" s="1" t="str">
        <f>IFERROR(IF($B161="","",VLOOKUP($B161,'生産管理(修理・短)'!$A:$F,6,FALSE)),"該当DATAなし")</f>
        <v/>
      </c>
      <c r="G161" s="36" t="str">
        <f>IFERROR(IF($B161="","",VLOOKUP($B161,'生産管理(修理・短)'!$A:$G,7,FALSE)),"該当DATAなし")</f>
        <v/>
      </c>
      <c r="I161" s="18">
        <v>156</v>
      </c>
      <c r="J161" s="25"/>
      <c r="L161" s="1" t="str">
        <f>IFERROR(IF($J161="","",VLOOKUP($J161,'生産管理(修理・短)'!$C:$D,2,FALSE)),"該当DATAなし")</f>
        <v/>
      </c>
      <c r="M161" s="1" t="str">
        <f>IFERROR(IF($J161="","",VLOOKUP($J161,'生産管理(修理・短)'!$C:$E,3,FALSE)),"該当DATAなし")</f>
        <v/>
      </c>
      <c r="N161" s="1" t="str">
        <f>IFERROR(IF($J161="","",VLOOKUP($J161,'生産管理(修理・短)'!$C:$F,4,FALSE)),"該当DATAなし")</f>
        <v/>
      </c>
      <c r="O161" s="36" t="str">
        <f>IFERROR(IF($J161="","",VLOOKUP($J161,'生産管理(修理・短)'!$C:$G,5,FALSE)),"該当DATAなし")</f>
        <v/>
      </c>
    </row>
    <row r="162" spans="1:15" x14ac:dyDescent="0.4">
      <c r="A162" s="18">
        <v>157</v>
      </c>
      <c r="B162" s="25"/>
      <c r="D162" s="1" t="str">
        <f>IFERROR(IF($B162="","",VLOOKUP($B162,'生産管理(修理・短)'!$A:$C,3,FALSE)),"該当DATAなし")</f>
        <v/>
      </c>
      <c r="E162" s="1" t="str">
        <f>IFERROR(IF($B162="","",VLOOKUP($B162,'生産管理(修理・短)'!$A:$E,5,FALSE)),"該当DATAなし")</f>
        <v/>
      </c>
      <c r="F162" s="1" t="str">
        <f>IFERROR(IF($B162="","",VLOOKUP($B162,'生産管理(修理・短)'!$A:$F,6,FALSE)),"該当DATAなし")</f>
        <v/>
      </c>
      <c r="G162" s="36" t="str">
        <f>IFERROR(IF($B162="","",VLOOKUP($B162,'生産管理(修理・短)'!$A:$G,7,FALSE)),"該当DATAなし")</f>
        <v/>
      </c>
      <c r="I162" s="18">
        <v>157</v>
      </c>
      <c r="J162" s="25"/>
      <c r="L162" s="1" t="str">
        <f>IFERROR(IF($J162="","",VLOOKUP($J162,'生産管理(修理・短)'!$C:$D,2,FALSE)),"該当DATAなし")</f>
        <v/>
      </c>
      <c r="M162" s="1" t="str">
        <f>IFERROR(IF($J162="","",VLOOKUP($J162,'生産管理(修理・短)'!$C:$E,3,FALSE)),"該当DATAなし")</f>
        <v/>
      </c>
      <c r="N162" s="1" t="str">
        <f>IFERROR(IF($J162="","",VLOOKUP($J162,'生産管理(修理・短)'!$C:$F,4,FALSE)),"該当DATAなし")</f>
        <v/>
      </c>
      <c r="O162" s="36" t="str">
        <f>IFERROR(IF($J162="","",VLOOKUP($J162,'生産管理(修理・短)'!$C:$G,5,FALSE)),"該当DATAなし")</f>
        <v/>
      </c>
    </row>
    <row r="163" spans="1:15" x14ac:dyDescent="0.4">
      <c r="A163" s="18">
        <v>158</v>
      </c>
      <c r="B163" s="25"/>
      <c r="D163" s="1" t="str">
        <f>IFERROR(IF($B163="","",VLOOKUP($B163,'生産管理(修理・短)'!$A:$C,3,FALSE)),"該当DATAなし")</f>
        <v/>
      </c>
      <c r="E163" s="1" t="str">
        <f>IFERROR(IF($B163="","",VLOOKUP($B163,'生産管理(修理・短)'!$A:$E,5,FALSE)),"該当DATAなし")</f>
        <v/>
      </c>
      <c r="F163" s="1" t="str">
        <f>IFERROR(IF($B163="","",VLOOKUP($B163,'生産管理(修理・短)'!$A:$F,6,FALSE)),"該当DATAなし")</f>
        <v/>
      </c>
      <c r="G163" s="36" t="str">
        <f>IFERROR(IF($B163="","",VLOOKUP($B163,'生産管理(修理・短)'!$A:$G,7,FALSE)),"該当DATAなし")</f>
        <v/>
      </c>
      <c r="I163" s="18">
        <v>158</v>
      </c>
      <c r="J163" s="25"/>
      <c r="L163" s="1" t="str">
        <f>IFERROR(IF($J163="","",VLOOKUP($J163,'生産管理(修理・短)'!$C:$D,2,FALSE)),"該当DATAなし")</f>
        <v/>
      </c>
      <c r="M163" s="1" t="str">
        <f>IFERROR(IF($J163="","",VLOOKUP($J163,'生産管理(修理・短)'!$C:$E,3,FALSE)),"該当DATAなし")</f>
        <v/>
      </c>
      <c r="N163" s="1" t="str">
        <f>IFERROR(IF($J163="","",VLOOKUP($J163,'生産管理(修理・短)'!$C:$F,4,FALSE)),"該当DATAなし")</f>
        <v/>
      </c>
      <c r="O163" s="36" t="str">
        <f>IFERROR(IF($J163="","",VLOOKUP($J163,'生産管理(修理・短)'!$C:$G,5,FALSE)),"該当DATAなし")</f>
        <v/>
      </c>
    </row>
    <row r="164" spans="1:15" x14ac:dyDescent="0.4">
      <c r="A164" s="18">
        <v>159</v>
      </c>
      <c r="B164" s="25"/>
      <c r="D164" s="1" t="str">
        <f>IFERROR(IF($B164="","",VLOOKUP($B164,'生産管理(修理・短)'!$A:$C,3,FALSE)),"該当DATAなし")</f>
        <v/>
      </c>
      <c r="E164" s="1" t="str">
        <f>IFERROR(IF($B164="","",VLOOKUP($B164,'生産管理(修理・短)'!$A:$E,5,FALSE)),"該当DATAなし")</f>
        <v/>
      </c>
      <c r="F164" s="1" t="str">
        <f>IFERROR(IF($B164="","",VLOOKUP($B164,'生産管理(修理・短)'!$A:$F,6,FALSE)),"該当DATAなし")</f>
        <v/>
      </c>
      <c r="G164" s="36" t="str">
        <f>IFERROR(IF($B164="","",VLOOKUP($B164,'生産管理(修理・短)'!$A:$G,7,FALSE)),"該当DATAなし")</f>
        <v/>
      </c>
      <c r="I164" s="18">
        <v>159</v>
      </c>
      <c r="J164" s="25"/>
      <c r="L164" s="1" t="str">
        <f>IFERROR(IF($J164="","",VLOOKUP($J164,'生産管理(修理・短)'!$C:$D,2,FALSE)),"該当DATAなし")</f>
        <v/>
      </c>
      <c r="M164" s="1" t="str">
        <f>IFERROR(IF($J164="","",VLOOKUP($J164,'生産管理(修理・短)'!$C:$E,3,FALSE)),"該当DATAなし")</f>
        <v/>
      </c>
      <c r="N164" s="1" t="str">
        <f>IFERROR(IF($J164="","",VLOOKUP($J164,'生産管理(修理・短)'!$C:$F,4,FALSE)),"該当DATAなし")</f>
        <v/>
      </c>
      <c r="O164" s="36" t="str">
        <f>IFERROR(IF($J164="","",VLOOKUP($J164,'生産管理(修理・短)'!$C:$G,5,FALSE)),"該当DATAなし")</f>
        <v/>
      </c>
    </row>
    <row r="165" spans="1:15" x14ac:dyDescent="0.4">
      <c r="A165" s="18">
        <v>160</v>
      </c>
      <c r="B165" s="25"/>
      <c r="D165" s="1" t="str">
        <f>IFERROR(IF($B165="","",VLOOKUP($B165,'生産管理(修理・短)'!$A:$C,3,FALSE)),"該当DATAなし")</f>
        <v/>
      </c>
      <c r="E165" s="1" t="str">
        <f>IFERROR(IF($B165="","",VLOOKUP($B165,'生産管理(修理・短)'!$A:$E,5,FALSE)),"該当DATAなし")</f>
        <v/>
      </c>
      <c r="F165" s="1" t="str">
        <f>IFERROR(IF($B165="","",VLOOKUP($B165,'生産管理(修理・短)'!$A:$F,6,FALSE)),"該当DATAなし")</f>
        <v/>
      </c>
      <c r="G165" s="36" t="str">
        <f>IFERROR(IF($B165="","",VLOOKUP($B165,'生産管理(修理・短)'!$A:$G,7,FALSE)),"該当DATAなし")</f>
        <v/>
      </c>
      <c r="I165" s="18">
        <v>160</v>
      </c>
      <c r="J165" s="25"/>
      <c r="L165" s="1" t="str">
        <f>IFERROR(IF($J165="","",VLOOKUP($J165,'生産管理(修理・短)'!$C:$D,2,FALSE)),"該当DATAなし")</f>
        <v/>
      </c>
      <c r="M165" s="1" t="str">
        <f>IFERROR(IF($J165="","",VLOOKUP($J165,'生産管理(修理・短)'!$C:$E,3,FALSE)),"該当DATAなし")</f>
        <v/>
      </c>
      <c r="N165" s="1" t="str">
        <f>IFERROR(IF($J165="","",VLOOKUP($J165,'生産管理(修理・短)'!$C:$F,4,FALSE)),"該当DATAなし")</f>
        <v/>
      </c>
      <c r="O165" s="36" t="str">
        <f>IFERROR(IF($J165="","",VLOOKUP($J165,'生産管理(修理・短)'!$C:$G,5,FALSE)),"該当DATAなし")</f>
        <v/>
      </c>
    </row>
    <row r="166" spans="1:15" x14ac:dyDescent="0.4">
      <c r="A166" s="18">
        <v>161</v>
      </c>
      <c r="B166" s="25"/>
      <c r="D166" s="1" t="str">
        <f>IFERROR(IF($B166="","",VLOOKUP($B166,'生産管理(修理・短)'!$A:$C,3,FALSE)),"該当DATAなし")</f>
        <v/>
      </c>
      <c r="E166" s="1" t="str">
        <f>IFERROR(IF($B166="","",VLOOKUP($B166,'生産管理(修理・短)'!$A:$E,5,FALSE)),"該当DATAなし")</f>
        <v/>
      </c>
      <c r="F166" s="1" t="str">
        <f>IFERROR(IF($B166="","",VLOOKUP($B166,'生産管理(修理・短)'!$A:$F,6,FALSE)),"該当DATAなし")</f>
        <v/>
      </c>
      <c r="G166" s="36" t="str">
        <f>IFERROR(IF($B166="","",VLOOKUP($B166,'生産管理(修理・短)'!$A:$G,7,FALSE)),"該当DATAなし")</f>
        <v/>
      </c>
      <c r="I166" s="18">
        <v>161</v>
      </c>
      <c r="J166" s="25"/>
      <c r="L166" s="1" t="str">
        <f>IFERROR(IF($J166="","",VLOOKUP($J166,'生産管理(修理・短)'!$C:$D,2,FALSE)),"該当DATAなし")</f>
        <v/>
      </c>
      <c r="M166" s="1" t="str">
        <f>IFERROR(IF($J166="","",VLOOKUP($J166,'生産管理(修理・短)'!$C:$E,3,FALSE)),"該当DATAなし")</f>
        <v/>
      </c>
      <c r="N166" s="1" t="str">
        <f>IFERROR(IF($J166="","",VLOOKUP($J166,'生産管理(修理・短)'!$C:$F,4,FALSE)),"該当DATAなし")</f>
        <v/>
      </c>
      <c r="O166" s="36" t="str">
        <f>IFERROR(IF($J166="","",VLOOKUP($J166,'生産管理(修理・短)'!$C:$G,5,FALSE)),"該当DATAなし")</f>
        <v/>
      </c>
    </row>
    <row r="167" spans="1:15" x14ac:dyDescent="0.4">
      <c r="A167" s="18">
        <v>162</v>
      </c>
      <c r="B167" s="25"/>
      <c r="D167" s="1" t="str">
        <f>IFERROR(IF($B167="","",VLOOKUP($B167,'生産管理(修理・短)'!$A:$C,3,FALSE)),"該当DATAなし")</f>
        <v/>
      </c>
      <c r="E167" s="1" t="str">
        <f>IFERROR(IF($B167="","",VLOOKUP($B167,'生産管理(修理・短)'!$A:$E,5,FALSE)),"該当DATAなし")</f>
        <v/>
      </c>
      <c r="F167" s="1" t="str">
        <f>IFERROR(IF($B167="","",VLOOKUP($B167,'生産管理(修理・短)'!$A:$F,6,FALSE)),"該当DATAなし")</f>
        <v/>
      </c>
      <c r="G167" s="36" t="str">
        <f>IFERROR(IF($B167="","",VLOOKUP($B167,'生産管理(修理・短)'!$A:$G,7,FALSE)),"該当DATAなし")</f>
        <v/>
      </c>
      <c r="I167" s="18">
        <v>162</v>
      </c>
      <c r="J167" s="25"/>
      <c r="L167" s="1" t="str">
        <f>IFERROR(IF($J167="","",VLOOKUP($J167,'生産管理(修理・短)'!$C:$D,2,FALSE)),"該当DATAなし")</f>
        <v/>
      </c>
      <c r="M167" s="1" t="str">
        <f>IFERROR(IF($J167="","",VLOOKUP($J167,'生産管理(修理・短)'!$C:$E,3,FALSE)),"該当DATAなし")</f>
        <v/>
      </c>
      <c r="N167" s="1" t="str">
        <f>IFERROR(IF($J167="","",VLOOKUP($J167,'生産管理(修理・短)'!$C:$F,4,FALSE)),"該当DATAなし")</f>
        <v/>
      </c>
      <c r="O167" s="36" t="str">
        <f>IFERROR(IF($J167="","",VLOOKUP($J167,'生産管理(修理・短)'!$C:$G,5,FALSE)),"該当DATAなし")</f>
        <v/>
      </c>
    </row>
    <row r="168" spans="1:15" x14ac:dyDescent="0.4">
      <c r="A168" s="18">
        <v>163</v>
      </c>
      <c r="B168" s="25"/>
      <c r="D168" s="1" t="str">
        <f>IFERROR(IF($B168="","",VLOOKUP($B168,'生産管理(修理・短)'!$A:$C,3,FALSE)),"該当DATAなし")</f>
        <v/>
      </c>
      <c r="E168" s="1" t="str">
        <f>IFERROR(IF($B168="","",VLOOKUP($B168,'生産管理(修理・短)'!$A:$E,5,FALSE)),"該当DATAなし")</f>
        <v/>
      </c>
      <c r="F168" s="1" t="str">
        <f>IFERROR(IF($B168="","",VLOOKUP($B168,'生産管理(修理・短)'!$A:$F,6,FALSE)),"該当DATAなし")</f>
        <v/>
      </c>
      <c r="G168" s="36" t="str">
        <f>IFERROR(IF($B168="","",VLOOKUP($B168,'生産管理(修理・短)'!$A:$G,7,FALSE)),"該当DATAなし")</f>
        <v/>
      </c>
      <c r="I168" s="18">
        <v>163</v>
      </c>
      <c r="J168" s="25"/>
      <c r="L168" s="1" t="str">
        <f>IFERROR(IF($J168="","",VLOOKUP($J168,'生産管理(修理・短)'!$C:$D,2,FALSE)),"該当DATAなし")</f>
        <v/>
      </c>
      <c r="M168" s="1" t="str">
        <f>IFERROR(IF($J168="","",VLOOKUP($J168,'生産管理(修理・短)'!$C:$E,3,FALSE)),"該当DATAなし")</f>
        <v/>
      </c>
      <c r="N168" s="1" t="str">
        <f>IFERROR(IF($J168="","",VLOOKUP($J168,'生産管理(修理・短)'!$C:$F,4,FALSE)),"該当DATAなし")</f>
        <v/>
      </c>
      <c r="O168" s="36" t="str">
        <f>IFERROR(IF($J168="","",VLOOKUP($J168,'生産管理(修理・短)'!$C:$G,5,FALSE)),"該当DATAなし")</f>
        <v/>
      </c>
    </row>
    <row r="169" spans="1:15" x14ac:dyDescent="0.4">
      <c r="A169" s="18">
        <v>164</v>
      </c>
      <c r="B169" s="25"/>
      <c r="D169" s="1" t="str">
        <f>IFERROR(IF($B169="","",VLOOKUP($B169,'生産管理(修理・短)'!$A:$C,3,FALSE)),"該当DATAなし")</f>
        <v/>
      </c>
      <c r="E169" s="1" t="str">
        <f>IFERROR(IF($B169="","",VLOOKUP($B169,'生産管理(修理・短)'!$A:$E,5,FALSE)),"該当DATAなし")</f>
        <v/>
      </c>
      <c r="F169" s="1" t="str">
        <f>IFERROR(IF($B169="","",VLOOKUP($B169,'生産管理(修理・短)'!$A:$F,6,FALSE)),"該当DATAなし")</f>
        <v/>
      </c>
      <c r="G169" s="36" t="str">
        <f>IFERROR(IF($B169="","",VLOOKUP($B169,'生産管理(修理・短)'!$A:$G,7,FALSE)),"該当DATAなし")</f>
        <v/>
      </c>
      <c r="I169" s="18">
        <v>164</v>
      </c>
      <c r="J169" s="25"/>
      <c r="L169" s="1" t="str">
        <f>IFERROR(IF($J169="","",VLOOKUP($J169,'生産管理(修理・短)'!$C:$D,2,FALSE)),"該当DATAなし")</f>
        <v/>
      </c>
      <c r="M169" s="1" t="str">
        <f>IFERROR(IF($J169="","",VLOOKUP($J169,'生産管理(修理・短)'!$C:$E,3,FALSE)),"該当DATAなし")</f>
        <v/>
      </c>
      <c r="N169" s="1" t="str">
        <f>IFERROR(IF($J169="","",VLOOKUP($J169,'生産管理(修理・短)'!$C:$F,4,FALSE)),"該当DATAなし")</f>
        <v/>
      </c>
      <c r="O169" s="36" t="str">
        <f>IFERROR(IF($J169="","",VLOOKUP($J169,'生産管理(修理・短)'!$C:$G,5,FALSE)),"該当DATAなし")</f>
        <v/>
      </c>
    </row>
    <row r="170" spans="1:15" x14ac:dyDescent="0.4">
      <c r="A170" s="18">
        <v>165</v>
      </c>
      <c r="B170" s="25"/>
      <c r="D170" s="1" t="str">
        <f>IFERROR(IF($B170="","",VLOOKUP($B170,'生産管理(修理・短)'!$A:$C,3,FALSE)),"該当DATAなし")</f>
        <v/>
      </c>
      <c r="E170" s="1" t="str">
        <f>IFERROR(IF($B170="","",VLOOKUP($B170,'生産管理(修理・短)'!$A:$E,5,FALSE)),"該当DATAなし")</f>
        <v/>
      </c>
      <c r="F170" s="1" t="str">
        <f>IFERROR(IF($B170="","",VLOOKUP($B170,'生産管理(修理・短)'!$A:$F,6,FALSE)),"該当DATAなし")</f>
        <v/>
      </c>
      <c r="G170" s="36" t="str">
        <f>IFERROR(IF($B170="","",VLOOKUP($B170,'生産管理(修理・短)'!$A:$G,7,FALSE)),"該当DATAなし")</f>
        <v/>
      </c>
      <c r="I170" s="18">
        <v>165</v>
      </c>
      <c r="J170" s="25"/>
      <c r="L170" s="1" t="str">
        <f>IFERROR(IF($J170="","",VLOOKUP($J170,'生産管理(修理・短)'!$C:$D,2,FALSE)),"該当DATAなし")</f>
        <v/>
      </c>
      <c r="M170" s="1" t="str">
        <f>IFERROR(IF($J170="","",VLOOKUP($J170,'生産管理(修理・短)'!$C:$E,3,FALSE)),"該当DATAなし")</f>
        <v/>
      </c>
      <c r="N170" s="1" t="str">
        <f>IFERROR(IF($J170="","",VLOOKUP($J170,'生産管理(修理・短)'!$C:$F,4,FALSE)),"該当DATAなし")</f>
        <v/>
      </c>
      <c r="O170" s="36" t="str">
        <f>IFERROR(IF($J170="","",VLOOKUP($J170,'生産管理(修理・短)'!$C:$G,5,FALSE)),"該当DATAなし")</f>
        <v/>
      </c>
    </row>
    <row r="171" spans="1:15" x14ac:dyDescent="0.4">
      <c r="A171" s="18">
        <v>166</v>
      </c>
      <c r="B171" s="25"/>
      <c r="D171" s="1" t="str">
        <f>IFERROR(IF($B171="","",VLOOKUP($B171,'生産管理(修理・短)'!$A:$C,3,FALSE)),"該当DATAなし")</f>
        <v/>
      </c>
      <c r="E171" s="1" t="str">
        <f>IFERROR(IF($B171="","",VLOOKUP($B171,'生産管理(修理・短)'!$A:$E,5,FALSE)),"該当DATAなし")</f>
        <v/>
      </c>
      <c r="F171" s="1" t="str">
        <f>IFERROR(IF($B171="","",VLOOKUP($B171,'生産管理(修理・短)'!$A:$F,6,FALSE)),"該当DATAなし")</f>
        <v/>
      </c>
      <c r="G171" s="36" t="str">
        <f>IFERROR(IF($B171="","",VLOOKUP($B171,'生産管理(修理・短)'!$A:$G,7,FALSE)),"該当DATAなし")</f>
        <v/>
      </c>
      <c r="I171" s="18">
        <v>166</v>
      </c>
      <c r="J171" s="25"/>
      <c r="L171" s="1" t="str">
        <f>IFERROR(IF($J171="","",VLOOKUP($J171,'生産管理(修理・短)'!$C:$D,2,FALSE)),"該当DATAなし")</f>
        <v/>
      </c>
      <c r="M171" s="1" t="str">
        <f>IFERROR(IF($J171="","",VLOOKUP($J171,'生産管理(修理・短)'!$C:$E,3,FALSE)),"該当DATAなし")</f>
        <v/>
      </c>
      <c r="N171" s="1" t="str">
        <f>IFERROR(IF($J171="","",VLOOKUP($J171,'生産管理(修理・短)'!$C:$F,4,FALSE)),"該当DATAなし")</f>
        <v/>
      </c>
      <c r="O171" s="36" t="str">
        <f>IFERROR(IF($J171="","",VLOOKUP($J171,'生産管理(修理・短)'!$C:$G,5,FALSE)),"該当DATAなし")</f>
        <v/>
      </c>
    </row>
    <row r="172" spans="1:15" x14ac:dyDescent="0.4">
      <c r="A172" s="18">
        <v>167</v>
      </c>
      <c r="B172" s="25"/>
      <c r="D172" s="1" t="str">
        <f>IFERROR(IF($B172="","",VLOOKUP($B172,'生産管理(修理・短)'!$A:$C,3,FALSE)),"該当DATAなし")</f>
        <v/>
      </c>
      <c r="E172" s="1" t="str">
        <f>IFERROR(IF($B172="","",VLOOKUP($B172,'生産管理(修理・短)'!$A:$E,5,FALSE)),"該当DATAなし")</f>
        <v/>
      </c>
      <c r="F172" s="1" t="str">
        <f>IFERROR(IF($B172="","",VLOOKUP($B172,'生産管理(修理・短)'!$A:$F,6,FALSE)),"該当DATAなし")</f>
        <v/>
      </c>
      <c r="G172" s="36" t="str">
        <f>IFERROR(IF($B172="","",VLOOKUP($B172,'生産管理(修理・短)'!$A:$G,7,FALSE)),"該当DATAなし")</f>
        <v/>
      </c>
      <c r="I172" s="18">
        <v>167</v>
      </c>
      <c r="J172" s="25"/>
      <c r="L172" s="1" t="str">
        <f>IFERROR(IF($J172="","",VLOOKUP($J172,'生産管理(修理・短)'!$C:$D,2,FALSE)),"該当DATAなし")</f>
        <v/>
      </c>
      <c r="M172" s="1" t="str">
        <f>IFERROR(IF($J172="","",VLOOKUP($J172,'生産管理(修理・短)'!$C:$E,3,FALSE)),"該当DATAなし")</f>
        <v/>
      </c>
      <c r="N172" s="1" t="str">
        <f>IFERROR(IF($J172="","",VLOOKUP($J172,'生産管理(修理・短)'!$C:$F,4,FALSE)),"該当DATAなし")</f>
        <v/>
      </c>
      <c r="O172" s="36" t="str">
        <f>IFERROR(IF($J172="","",VLOOKUP($J172,'生産管理(修理・短)'!$C:$G,5,FALSE)),"該当DATAなし")</f>
        <v/>
      </c>
    </row>
    <row r="173" spans="1:15" x14ac:dyDescent="0.4">
      <c r="A173" s="18">
        <v>168</v>
      </c>
      <c r="B173" s="25"/>
      <c r="D173" s="1" t="str">
        <f>IFERROR(IF($B173="","",VLOOKUP($B173,'生産管理(修理・短)'!$A:$C,3,FALSE)),"該当DATAなし")</f>
        <v/>
      </c>
      <c r="E173" s="1" t="str">
        <f>IFERROR(IF($B173="","",VLOOKUP($B173,'生産管理(修理・短)'!$A:$E,5,FALSE)),"該当DATAなし")</f>
        <v/>
      </c>
      <c r="F173" s="1" t="str">
        <f>IFERROR(IF($B173="","",VLOOKUP($B173,'生産管理(修理・短)'!$A:$F,6,FALSE)),"該当DATAなし")</f>
        <v/>
      </c>
      <c r="G173" s="36" t="str">
        <f>IFERROR(IF($B173="","",VLOOKUP($B173,'生産管理(修理・短)'!$A:$G,7,FALSE)),"該当DATAなし")</f>
        <v/>
      </c>
      <c r="I173" s="18">
        <v>168</v>
      </c>
      <c r="J173" s="25"/>
      <c r="L173" s="1" t="str">
        <f>IFERROR(IF($J173="","",VLOOKUP($J173,'生産管理(修理・短)'!$C:$D,2,FALSE)),"該当DATAなし")</f>
        <v/>
      </c>
      <c r="M173" s="1" t="str">
        <f>IFERROR(IF($J173="","",VLOOKUP($J173,'生産管理(修理・短)'!$C:$E,3,FALSE)),"該当DATAなし")</f>
        <v/>
      </c>
      <c r="N173" s="1" t="str">
        <f>IFERROR(IF($J173="","",VLOOKUP($J173,'生産管理(修理・短)'!$C:$F,4,FALSE)),"該当DATAなし")</f>
        <v/>
      </c>
      <c r="O173" s="36" t="str">
        <f>IFERROR(IF($J173="","",VLOOKUP($J173,'生産管理(修理・短)'!$C:$G,5,FALSE)),"該当DATAなし")</f>
        <v/>
      </c>
    </row>
    <row r="174" spans="1:15" x14ac:dyDescent="0.4">
      <c r="A174" s="18">
        <v>169</v>
      </c>
      <c r="B174" s="25"/>
      <c r="D174" s="1" t="str">
        <f>IFERROR(IF($B174="","",VLOOKUP($B174,'生産管理(修理・短)'!$A:$C,3,FALSE)),"該当DATAなし")</f>
        <v/>
      </c>
      <c r="E174" s="1" t="str">
        <f>IFERROR(IF($B174="","",VLOOKUP($B174,'生産管理(修理・短)'!$A:$E,5,FALSE)),"該当DATAなし")</f>
        <v/>
      </c>
      <c r="F174" s="1" t="str">
        <f>IFERROR(IF($B174="","",VLOOKUP($B174,'生産管理(修理・短)'!$A:$F,6,FALSE)),"該当DATAなし")</f>
        <v/>
      </c>
      <c r="G174" s="36" t="str">
        <f>IFERROR(IF($B174="","",VLOOKUP($B174,'生産管理(修理・短)'!$A:$G,7,FALSE)),"該当DATAなし")</f>
        <v/>
      </c>
      <c r="I174" s="18">
        <v>169</v>
      </c>
      <c r="J174" s="25"/>
      <c r="L174" s="1" t="str">
        <f>IFERROR(IF($J174="","",VLOOKUP($J174,'生産管理(修理・短)'!$C:$D,2,FALSE)),"該当DATAなし")</f>
        <v/>
      </c>
      <c r="M174" s="1" t="str">
        <f>IFERROR(IF($J174="","",VLOOKUP($J174,'生産管理(修理・短)'!$C:$E,3,FALSE)),"該当DATAなし")</f>
        <v/>
      </c>
      <c r="N174" s="1" t="str">
        <f>IFERROR(IF($J174="","",VLOOKUP($J174,'生産管理(修理・短)'!$C:$F,4,FALSE)),"該当DATAなし")</f>
        <v/>
      </c>
      <c r="O174" s="36" t="str">
        <f>IFERROR(IF($J174="","",VLOOKUP($J174,'生産管理(修理・短)'!$C:$G,5,FALSE)),"該当DATAなし")</f>
        <v/>
      </c>
    </row>
    <row r="175" spans="1:15" x14ac:dyDescent="0.4">
      <c r="A175" s="18">
        <v>170</v>
      </c>
      <c r="B175" s="25"/>
      <c r="D175" s="1" t="str">
        <f>IFERROR(IF($B175="","",VLOOKUP($B175,'生産管理(修理・短)'!$A:$C,3,FALSE)),"該当DATAなし")</f>
        <v/>
      </c>
      <c r="E175" s="1" t="str">
        <f>IFERROR(IF($B175="","",VLOOKUP($B175,'生産管理(修理・短)'!$A:$E,5,FALSE)),"該当DATAなし")</f>
        <v/>
      </c>
      <c r="F175" s="1" t="str">
        <f>IFERROR(IF($B175="","",VLOOKUP($B175,'生産管理(修理・短)'!$A:$F,6,FALSE)),"該当DATAなし")</f>
        <v/>
      </c>
      <c r="G175" s="36" t="str">
        <f>IFERROR(IF($B175="","",VLOOKUP($B175,'生産管理(修理・短)'!$A:$G,7,FALSE)),"該当DATAなし")</f>
        <v/>
      </c>
      <c r="I175" s="18">
        <v>170</v>
      </c>
      <c r="J175" s="25"/>
      <c r="L175" s="1" t="str">
        <f>IFERROR(IF($J175="","",VLOOKUP($J175,'生産管理(修理・短)'!$C:$D,2,FALSE)),"該当DATAなし")</f>
        <v/>
      </c>
      <c r="M175" s="1" t="str">
        <f>IFERROR(IF($J175="","",VLOOKUP($J175,'生産管理(修理・短)'!$C:$E,3,FALSE)),"該当DATAなし")</f>
        <v/>
      </c>
      <c r="N175" s="1" t="str">
        <f>IFERROR(IF($J175="","",VLOOKUP($J175,'生産管理(修理・短)'!$C:$F,4,FALSE)),"該当DATAなし")</f>
        <v/>
      </c>
      <c r="O175" s="36" t="str">
        <f>IFERROR(IF($J175="","",VLOOKUP($J175,'生産管理(修理・短)'!$C:$G,5,FALSE)),"該当DATAなし")</f>
        <v/>
      </c>
    </row>
    <row r="176" spans="1:15" x14ac:dyDescent="0.4">
      <c r="A176" s="18">
        <v>171</v>
      </c>
      <c r="B176" s="25"/>
      <c r="D176" s="1" t="str">
        <f>IFERROR(IF($B176="","",VLOOKUP($B176,'生産管理(修理・短)'!$A:$C,3,FALSE)),"該当DATAなし")</f>
        <v/>
      </c>
      <c r="E176" s="1" t="str">
        <f>IFERROR(IF($B176="","",VLOOKUP($B176,'生産管理(修理・短)'!$A:$E,5,FALSE)),"該当DATAなし")</f>
        <v/>
      </c>
      <c r="F176" s="1" t="str">
        <f>IFERROR(IF($B176="","",VLOOKUP($B176,'生産管理(修理・短)'!$A:$F,6,FALSE)),"該当DATAなし")</f>
        <v/>
      </c>
      <c r="G176" s="36" t="str">
        <f>IFERROR(IF($B176="","",VLOOKUP($B176,'生産管理(修理・短)'!$A:$G,7,FALSE)),"該当DATAなし")</f>
        <v/>
      </c>
      <c r="I176" s="18">
        <v>171</v>
      </c>
      <c r="J176" s="25"/>
      <c r="L176" s="1" t="str">
        <f>IFERROR(IF($J176="","",VLOOKUP($J176,'生産管理(修理・短)'!$C:$D,2,FALSE)),"該当DATAなし")</f>
        <v/>
      </c>
      <c r="M176" s="1" t="str">
        <f>IFERROR(IF($J176="","",VLOOKUP($J176,'生産管理(修理・短)'!$C:$E,3,FALSE)),"該当DATAなし")</f>
        <v/>
      </c>
      <c r="N176" s="1" t="str">
        <f>IFERROR(IF($J176="","",VLOOKUP($J176,'生産管理(修理・短)'!$C:$F,4,FALSE)),"該当DATAなし")</f>
        <v/>
      </c>
      <c r="O176" s="36" t="str">
        <f>IFERROR(IF($J176="","",VLOOKUP($J176,'生産管理(修理・短)'!$C:$G,5,FALSE)),"該当DATAなし")</f>
        <v/>
      </c>
    </row>
    <row r="177" spans="1:15" x14ac:dyDescent="0.4">
      <c r="A177" s="18">
        <v>172</v>
      </c>
      <c r="B177" s="25"/>
      <c r="D177" s="1" t="str">
        <f>IFERROR(IF($B177="","",VLOOKUP($B177,'生産管理(修理・短)'!$A:$C,3,FALSE)),"該当DATAなし")</f>
        <v/>
      </c>
      <c r="E177" s="1" t="str">
        <f>IFERROR(IF($B177="","",VLOOKUP($B177,'生産管理(修理・短)'!$A:$E,5,FALSE)),"該当DATAなし")</f>
        <v/>
      </c>
      <c r="F177" s="1" t="str">
        <f>IFERROR(IF($B177="","",VLOOKUP($B177,'生産管理(修理・短)'!$A:$F,6,FALSE)),"該当DATAなし")</f>
        <v/>
      </c>
      <c r="G177" s="36" t="str">
        <f>IFERROR(IF($B177="","",VLOOKUP($B177,'生産管理(修理・短)'!$A:$G,7,FALSE)),"該当DATAなし")</f>
        <v/>
      </c>
      <c r="I177" s="18">
        <v>172</v>
      </c>
      <c r="J177" s="25"/>
      <c r="L177" s="1" t="str">
        <f>IFERROR(IF($J177="","",VLOOKUP($J177,'生産管理(修理・短)'!$C:$D,2,FALSE)),"該当DATAなし")</f>
        <v/>
      </c>
      <c r="M177" s="1" t="str">
        <f>IFERROR(IF($J177="","",VLOOKUP($J177,'生産管理(修理・短)'!$C:$E,3,FALSE)),"該当DATAなし")</f>
        <v/>
      </c>
      <c r="N177" s="1" t="str">
        <f>IFERROR(IF($J177="","",VLOOKUP($J177,'生産管理(修理・短)'!$C:$F,4,FALSE)),"該当DATAなし")</f>
        <v/>
      </c>
      <c r="O177" s="36" t="str">
        <f>IFERROR(IF($J177="","",VLOOKUP($J177,'生産管理(修理・短)'!$C:$G,5,FALSE)),"該当DATAなし")</f>
        <v/>
      </c>
    </row>
    <row r="178" spans="1:15" x14ac:dyDescent="0.4">
      <c r="A178" s="18">
        <v>173</v>
      </c>
      <c r="B178" s="25"/>
      <c r="D178" s="1" t="str">
        <f>IFERROR(IF($B178="","",VLOOKUP($B178,'生産管理(修理・短)'!$A:$C,3,FALSE)),"該当DATAなし")</f>
        <v/>
      </c>
      <c r="E178" s="1" t="str">
        <f>IFERROR(IF($B178="","",VLOOKUP($B178,'生産管理(修理・短)'!$A:$E,5,FALSE)),"該当DATAなし")</f>
        <v/>
      </c>
      <c r="F178" s="1" t="str">
        <f>IFERROR(IF($B178="","",VLOOKUP($B178,'生産管理(修理・短)'!$A:$F,6,FALSE)),"該当DATAなし")</f>
        <v/>
      </c>
      <c r="G178" s="36" t="str">
        <f>IFERROR(IF($B178="","",VLOOKUP($B178,'生産管理(修理・短)'!$A:$G,7,FALSE)),"該当DATAなし")</f>
        <v/>
      </c>
      <c r="I178" s="18">
        <v>173</v>
      </c>
      <c r="J178" s="25"/>
      <c r="L178" s="1" t="str">
        <f>IFERROR(IF($J178="","",VLOOKUP($J178,'生産管理(修理・短)'!$C:$D,2,FALSE)),"該当DATAなし")</f>
        <v/>
      </c>
      <c r="M178" s="1" t="str">
        <f>IFERROR(IF($J178="","",VLOOKUP($J178,'生産管理(修理・短)'!$C:$E,3,FALSE)),"該当DATAなし")</f>
        <v/>
      </c>
      <c r="N178" s="1" t="str">
        <f>IFERROR(IF($J178="","",VLOOKUP($J178,'生産管理(修理・短)'!$C:$F,4,FALSE)),"該当DATAなし")</f>
        <v/>
      </c>
      <c r="O178" s="36" t="str">
        <f>IFERROR(IF($J178="","",VLOOKUP($J178,'生産管理(修理・短)'!$C:$G,5,FALSE)),"該当DATAなし")</f>
        <v/>
      </c>
    </row>
    <row r="179" spans="1:15" x14ac:dyDescent="0.4">
      <c r="A179" s="18">
        <v>174</v>
      </c>
      <c r="B179" s="25"/>
      <c r="D179" s="1" t="str">
        <f>IFERROR(IF($B179="","",VLOOKUP($B179,'生産管理(修理・短)'!$A:$C,3,FALSE)),"該当DATAなし")</f>
        <v/>
      </c>
      <c r="E179" s="1" t="str">
        <f>IFERROR(IF($B179="","",VLOOKUP($B179,'生産管理(修理・短)'!$A:$E,5,FALSE)),"該当DATAなし")</f>
        <v/>
      </c>
      <c r="F179" s="1" t="str">
        <f>IFERROR(IF($B179="","",VLOOKUP($B179,'生産管理(修理・短)'!$A:$F,6,FALSE)),"該当DATAなし")</f>
        <v/>
      </c>
      <c r="G179" s="36" t="str">
        <f>IFERROR(IF($B179="","",VLOOKUP($B179,'生産管理(修理・短)'!$A:$G,7,FALSE)),"該当DATAなし")</f>
        <v/>
      </c>
      <c r="I179" s="18">
        <v>174</v>
      </c>
      <c r="J179" s="25"/>
      <c r="L179" s="1" t="str">
        <f>IFERROR(IF($J179="","",VLOOKUP($J179,'生産管理(修理・短)'!$C:$D,2,FALSE)),"該当DATAなし")</f>
        <v/>
      </c>
      <c r="M179" s="1" t="str">
        <f>IFERROR(IF($J179="","",VLOOKUP($J179,'生産管理(修理・短)'!$C:$E,3,FALSE)),"該当DATAなし")</f>
        <v/>
      </c>
      <c r="N179" s="1" t="str">
        <f>IFERROR(IF($J179="","",VLOOKUP($J179,'生産管理(修理・短)'!$C:$F,4,FALSE)),"該当DATAなし")</f>
        <v/>
      </c>
      <c r="O179" s="36" t="str">
        <f>IFERROR(IF($J179="","",VLOOKUP($J179,'生産管理(修理・短)'!$C:$G,5,FALSE)),"該当DATAなし")</f>
        <v/>
      </c>
    </row>
    <row r="180" spans="1:15" x14ac:dyDescent="0.4">
      <c r="A180" s="18">
        <v>175</v>
      </c>
      <c r="B180" s="25"/>
      <c r="D180" s="1" t="str">
        <f>IFERROR(IF($B180="","",VLOOKUP($B180,'生産管理(修理・短)'!$A:$C,3,FALSE)),"該当DATAなし")</f>
        <v/>
      </c>
      <c r="E180" s="1" t="str">
        <f>IFERROR(IF($B180="","",VLOOKUP($B180,'生産管理(修理・短)'!$A:$E,5,FALSE)),"該当DATAなし")</f>
        <v/>
      </c>
      <c r="F180" s="1" t="str">
        <f>IFERROR(IF($B180="","",VLOOKUP($B180,'生産管理(修理・短)'!$A:$F,6,FALSE)),"該当DATAなし")</f>
        <v/>
      </c>
      <c r="G180" s="36" t="str">
        <f>IFERROR(IF($B180="","",VLOOKUP($B180,'生産管理(修理・短)'!$A:$G,7,FALSE)),"該当DATAなし")</f>
        <v/>
      </c>
      <c r="I180" s="18">
        <v>175</v>
      </c>
      <c r="J180" s="25"/>
      <c r="L180" s="1" t="str">
        <f>IFERROR(IF($J180="","",VLOOKUP($J180,'生産管理(修理・短)'!$C:$D,2,FALSE)),"該当DATAなし")</f>
        <v/>
      </c>
      <c r="M180" s="1" t="str">
        <f>IFERROR(IF($J180="","",VLOOKUP($J180,'生産管理(修理・短)'!$C:$E,3,FALSE)),"該当DATAなし")</f>
        <v/>
      </c>
      <c r="N180" s="1" t="str">
        <f>IFERROR(IF($J180="","",VLOOKUP($J180,'生産管理(修理・短)'!$C:$F,4,FALSE)),"該当DATAなし")</f>
        <v/>
      </c>
      <c r="O180" s="36" t="str">
        <f>IFERROR(IF($J180="","",VLOOKUP($J180,'生産管理(修理・短)'!$C:$G,5,FALSE)),"該当DATAなし")</f>
        <v/>
      </c>
    </row>
    <row r="181" spans="1:15" x14ac:dyDescent="0.4">
      <c r="A181" s="18">
        <v>176</v>
      </c>
      <c r="B181" s="25"/>
      <c r="D181" s="1" t="str">
        <f>IFERROR(IF($B181="","",VLOOKUP($B181,'生産管理(修理・短)'!$A:$C,3,FALSE)),"該当DATAなし")</f>
        <v/>
      </c>
      <c r="E181" s="1" t="str">
        <f>IFERROR(IF($B181="","",VLOOKUP($B181,'生産管理(修理・短)'!$A:$E,5,FALSE)),"該当DATAなし")</f>
        <v/>
      </c>
      <c r="F181" s="1" t="str">
        <f>IFERROR(IF($B181="","",VLOOKUP($B181,'生産管理(修理・短)'!$A:$F,6,FALSE)),"該当DATAなし")</f>
        <v/>
      </c>
      <c r="G181" s="36" t="str">
        <f>IFERROR(IF($B181="","",VLOOKUP($B181,'生産管理(修理・短)'!$A:$G,7,FALSE)),"該当DATAなし")</f>
        <v/>
      </c>
      <c r="I181" s="18">
        <v>176</v>
      </c>
      <c r="J181" s="25"/>
      <c r="L181" s="1" t="str">
        <f>IFERROR(IF($J181="","",VLOOKUP($J181,'生産管理(修理・短)'!$C:$D,2,FALSE)),"該当DATAなし")</f>
        <v/>
      </c>
      <c r="M181" s="1" t="str">
        <f>IFERROR(IF($J181="","",VLOOKUP($J181,'生産管理(修理・短)'!$C:$E,3,FALSE)),"該当DATAなし")</f>
        <v/>
      </c>
      <c r="N181" s="1" t="str">
        <f>IFERROR(IF($J181="","",VLOOKUP($J181,'生産管理(修理・短)'!$C:$F,4,FALSE)),"該当DATAなし")</f>
        <v/>
      </c>
      <c r="O181" s="36" t="str">
        <f>IFERROR(IF($J181="","",VLOOKUP($J181,'生産管理(修理・短)'!$C:$G,5,FALSE)),"該当DATAなし")</f>
        <v/>
      </c>
    </row>
    <row r="182" spans="1:15" x14ac:dyDescent="0.4">
      <c r="A182" s="18">
        <v>177</v>
      </c>
      <c r="B182" s="25"/>
      <c r="D182" s="1" t="str">
        <f>IFERROR(IF($B182="","",VLOOKUP($B182,'生産管理(修理・短)'!$A:$C,3,FALSE)),"該当DATAなし")</f>
        <v/>
      </c>
      <c r="E182" s="1" t="str">
        <f>IFERROR(IF($B182="","",VLOOKUP($B182,'生産管理(修理・短)'!$A:$E,5,FALSE)),"該当DATAなし")</f>
        <v/>
      </c>
      <c r="F182" s="1" t="str">
        <f>IFERROR(IF($B182="","",VLOOKUP($B182,'生産管理(修理・短)'!$A:$F,6,FALSE)),"該当DATAなし")</f>
        <v/>
      </c>
      <c r="G182" s="36" t="str">
        <f>IFERROR(IF($B182="","",VLOOKUP($B182,'生産管理(修理・短)'!$A:$G,7,FALSE)),"該当DATAなし")</f>
        <v/>
      </c>
      <c r="I182" s="18">
        <v>177</v>
      </c>
      <c r="J182" s="25"/>
      <c r="L182" s="1" t="str">
        <f>IFERROR(IF($J182="","",VLOOKUP($J182,'生産管理(修理・短)'!$C:$D,2,FALSE)),"該当DATAなし")</f>
        <v/>
      </c>
      <c r="M182" s="1" t="str">
        <f>IFERROR(IF($J182="","",VLOOKUP($J182,'生産管理(修理・短)'!$C:$E,3,FALSE)),"該当DATAなし")</f>
        <v/>
      </c>
      <c r="N182" s="1" t="str">
        <f>IFERROR(IF($J182="","",VLOOKUP($J182,'生産管理(修理・短)'!$C:$F,4,FALSE)),"該当DATAなし")</f>
        <v/>
      </c>
      <c r="O182" s="36" t="str">
        <f>IFERROR(IF($J182="","",VLOOKUP($J182,'生産管理(修理・短)'!$C:$G,5,FALSE)),"該当DATAなし")</f>
        <v/>
      </c>
    </row>
    <row r="183" spans="1:15" x14ac:dyDescent="0.4">
      <c r="A183" s="18">
        <v>178</v>
      </c>
      <c r="B183" s="25"/>
      <c r="D183" s="1" t="str">
        <f>IFERROR(IF($B183="","",VLOOKUP($B183,'生産管理(修理・短)'!$A:$C,3,FALSE)),"該当DATAなし")</f>
        <v/>
      </c>
      <c r="E183" s="1" t="str">
        <f>IFERROR(IF($B183="","",VLOOKUP($B183,'生産管理(修理・短)'!$A:$E,5,FALSE)),"該当DATAなし")</f>
        <v/>
      </c>
      <c r="F183" s="1" t="str">
        <f>IFERROR(IF($B183="","",VLOOKUP($B183,'生産管理(修理・短)'!$A:$F,6,FALSE)),"該当DATAなし")</f>
        <v/>
      </c>
      <c r="G183" s="36" t="str">
        <f>IFERROR(IF($B183="","",VLOOKUP($B183,'生産管理(修理・短)'!$A:$G,7,FALSE)),"該当DATAなし")</f>
        <v/>
      </c>
      <c r="I183" s="18">
        <v>178</v>
      </c>
      <c r="J183" s="25"/>
      <c r="L183" s="1" t="str">
        <f>IFERROR(IF($J183="","",VLOOKUP($J183,'生産管理(修理・短)'!$C:$D,2,FALSE)),"該当DATAなし")</f>
        <v/>
      </c>
      <c r="M183" s="1" t="str">
        <f>IFERROR(IF($J183="","",VLOOKUP($J183,'生産管理(修理・短)'!$C:$E,3,FALSE)),"該当DATAなし")</f>
        <v/>
      </c>
      <c r="N183" s="1" t="str">
        <f>IFERROR(IF($J183="","",VLOOKUP($J183,'生産管理(修理・短)'!$C:$F,4,FALSE)),"該当DATAなし")</f>
        <v/>
      </c>
      <c r="O183" s="36" t="str">
        <f>IFERROR(IF($J183="","",VLOOKUP($J183,'生産管理(修理・短)'!$C:$G,5,FALSE)),"該当DATAなし")</f>
        <v/>
      </c>
    </row>
    <row r="184" spans="1:15" x14ac:dyDescent="0.4">
      <c r="A184" s="18">
        <v>179</v>
      </c>
      <c r="B184" s="25"/>
      <c r="D184" s="1" t="str">
        <f>IFERROR(IF($B184="","",VLOOKUP($B184,'生産管理(修理・短)'!$A:$C,3,FALSE)),"該当DATAなし")</f>
        <v/>
      </c>
      <c r="E184" s="1" t="str">
        <f>IFERROR(IF($B184="","",VLOOKUP($B184,'生産管理(修理・短)'!$A:$E,5,FALSE)),"該当DATAなし")</f>
        <v/>
      </c>
      <c r="F184" s="1" t="str">
        <f>IFERROR(IF($B184="","",VLOOKUP($B184,'生産管理(修理・短)'!$A:$F,6,FALSE)),"該当DATAなし")</f>
        <v/>
      </c>
      <c r="G184" s="36" t="str">
        <f>IFERROR(IF($B184="","",VLOOKUP($B184,'生産管理(修理・短)'!$A:$G,7,FALSE)),"該当DATAなし")</f>
        <v/>
      </c>
      <c r="I184" s="18">
        <v>179</v>
      </c>
      <c r="J184" s="25"/>
      <c r="L184" s="1" t="str">
        <f>IFERROR(IF($J184="","",VLOOKUP($J184,'生産管理(修理・短)'!$C:$D,2,FALSE)),"該当DATAなし")</f>
        <v/>
      </c>
      <c r="M184" s="1" t="str">
        <f>IFERROR(IF($J184="","",VLOOKUP($J184,'生産管理(修理・短)'!$C:$E,3,FALSE)),"該当DATAなし")</f>
        <v/>
      </c>
      <c r="N184" s="1" t="str">
        <f>IFERROR(IF($J184="","",VLOOKUP($J184,'生産管理(修理・短)'!$C:$F,4,FALSE)),"該当DATAなし")</f>
        <v/>
      </c>
      <c r="O184" s="36" t="str">
        <f>IFERROR(IF($J184="","",VLOOKUP($J184,'生産管理(修理・短)'!$C:$G,5,FALSE)),"該当DATAなし")</f>
        <v/>
      </c>
    </row>
    <row r="185" spans="1:15" x14ac:dyDescent="0.4">
      <c r="A185" s="18">
        <v>180</v>
      </c>
      <c r="B185" s="25"/>
      <c r="D185" s="1" t="str">
        <f>IFERROR(IF($B185="","",VLOOKUP($B185,'生産管理(修理・短)'!$A:$C,3,FALSE)),"該当DATAなし")</f>
        <v/>
      </c>
      <c r="E185" s="1" t="str">
        <f>IFERROR(IF($B185="","",VLOOKUP($B185,'生産管理(修理・短)'!$A:$E,5,FALSE)),"該当DATAなし")</f>
        <v/>
      </c>
      <c r="F185" s="1" t="str">
        <f>IFERROR(IF($B185="","",VLOOKUP($B185,'生産管理(修理・短)'!$A:$F,6,FALSE)),"該当DATAなし")</f>
        <v/>
      </c>
      <c r="G185" s="36" t="str">
        <f>IFERROR(IF($B185="","",VLOOKUP($B185,'生産管理(修理・短)'!$A:$G,7,FALSE)),"該当DATAなし")</f>
        <v/>
      </c>
      <c r="I185" s="18">
        <v>180</v>
      </c>
      <c r="J185" s="25"/>
      <c r="L185" s="1" t="str">
        <f>IFERROR(IF($J185="","",VLOOKUP($J185,'生産管理(修理・短)'!$C:$D,2,FALSE)),"該当DATAなし")</f>
        <v/>
      </c>
      <c r="M185" s="1" t="str">
        <f>IFERROR(IF($J185="","",VLOOKUP($J185,'生産管理(修理・短)'!$C:$E,3,FALSE)),"該当DATAなし")</f>
        <v/>
      </c>
      <c r="N185" s="1" t="str">
        <f>IFERROR(IF($J185="","",VLOOKUP($J185,'生産管理(修理・短)'!$C:$F,4,FALSE)),"該当DATAなし")</f>
        <v/>
      </c>
      <c r="O185" s="36" t="str">
        <f>IFERROR(IF($J185="","",VLOOKUP($J185,'生産管理(修理・短)'!$C:$G,5,FALSE)),"該当DATAなし")</f>
        <v/>
      </c>
    </row>
    <row r="186" spans="1:15" x14ac:dyDescent="0.4">
      <c r="A186" s="18">
        <v>181</v>
      </c>
      <c r="B186" s="25"/>
      <c r="D186" s="1" t="str">
        <f>IFERROR(IF($B186="","",VLOOKUP($B186,'生産管理(修理・短)'!$A:$C,3,FALSE)),"該当DATAなし")</f>
        <v/>
      </c>
      <c r="E186" s="1" t="str">
        <f>IFERROR(IF($B186="","",VLOOKUP($B186,'生産管理(修理・短)'!$A:$E,5,FALSE)),"該当DATAなし")</f>
        <v/>
      </c>
      <c r="F186" s="1" t="str">
        <f>IFERROR(IF($B186="","",VLOOKUP($B186,'生産管理(修理・短)'!$A:$F,6,FALSE)),"該当DATAなし")</f>
        <v/>
      </c>
      <c r="G186" s="36" t="str">
        <f>IFERROR(IF($B186="","",VLOOKUP($B186,'生産管理(修理・短)'!$A:$G,7,FALSE)),"該当DATAなし")</f>
        <v/>
      </c>
      <c r="I186" s="18">
        <v>181</v>
      </c>
      <c r="J186" s="25"/>
      <c r="L186" s="1" t="str">
        <f>IFERROR(IF($J186="","",VLOOKUP($J186,'生産管理(修理・短)'!$C:$D,2,FALSE)),"該当DATAなし")</f>
        <v/>
      </c>
      <c r="M186" s="1" t="str">
        <f>IFERROR(IF($J186="","",VLOOKUP($J186,'生産管理(修理・短)'!$C:$E,3,FALSE)),"該当DATAなし")</f>
        <v/>
      </c>
      <c r="N186" s="1" t="str">
        <f>IFERROR(IF($J186="","",VLOOKUP($J186,'生産管理(修理・短)'!$C:$F,4,FALSE)),"該当DATAなし")</f>
        <v/>
      </c>
      <c r="O186" s="36" t="str">
        <f>IFERROR(IF($J186="","",VLOOKUP($J186,'生産管理(修理・短)'!$C:$G,5,FALSE)),"該当DATAなし")</f>
        <v/>
      </c>
    </row>
    <row r="187" spans="1:15" x14ac:dyDescent="0.4">
      <c r="A187" s="18">
        <v>182</v>
      </c>
      <c r="B187" s="25"/>
      <c r="D187" s="1" t="str">
        <f>IFERROR(IF($B187="","",VLOOKUP($B187,'生産管理(修理・短)'!$A:$C,3,FALSE)),"該当DATAなし")</f>
        <v/>
      </c>
      <c r="E187" s="1" t="str">
        <f>IFERROR(IF($B187="","",VLOOKUP($B187,'生産管理(修理・短)'!$A:$E,5,FALSE)),"該当DATAなし")</f>
        <v/>
      </c>
      <c r="F187" s="1" t="str">
        <f>IFERROR(IF($B187="","",VLOOKUP($B187,'生産管理(修理・短)'!$A:$F,6,FALSE)),"該当DATAなし")</f>
        <v/>
      </c>
      <c r="G187" s="36" t="str">
        <f>IFERROR(IF($B187="","",VLOOKUP($B187,'生産管理(修理・短)'!$A:$G,7,FALSE)),"該当DATAなし")</f>
        <v/>
      </c>
      <c r="I187" s="18">
        <v>182</v>
      </c>
      <c r="J187" s="25"/>
      <c r="L187" s="1" t="str">
        <f>IFERROR(IF($J187="","",VLOOKUP($J187,'生産管理(修理・短)'!$C:$D,2,FALSE)),"該当DATAなし")</f>
        <v/>
      </c>
      <c r="M187" s="1" t="str">
        <f>IFERROR(IF($J187="","",VLOOKUP($J187,'生産管理(修理・短)'!$C:$E,3,FALSE)),"該当DATAなし")</f>
        <v/>
      </c>
      <c r="N187" s="1" t="str">
        <f>IFERROR(IF($J187="","",VLOOKUP($J187,'生産管理(修理・短)'!$C:$F,4,FALSE)),"該当DATAなし")</f>
        <v/>
      </c>
      <c r="O187" s="36" t="str">
        <f>IFERROR(IF($J187="","",VLOOKUP($J187,'生産管理(修理・短)'!$C:$G,5,FALSE)),"該当DATAなし")</f>
        <v/>
      </c>
    </row>
    <row r="188" spans="1:15" x14ac:dyDescent="0.4">
      <c r="A188" s="18">
        <v>183</v>
      </c>
      <c r="B188" s="25"/>
      <c r="D188" s="1" t="str">
        <f>IFERROR(IF($B188="","",VLOOKUP($B188,'生産管理(修理・短)'!$A:$C,3,FALSE)),"該当DATAなし")</f>
        <v/>
      </c>
      <c r="E188" s="1" t="str">
        <f>IFERROR(IF($B188="","",VLOOKUP($B188,'生産管理(修理・短)'!$A:$E,5,FALSE)),"該当DATAなし")</f>
        <v/>
      </c>
      <c r="F188" s="1" t="str">
        <f>IFERROR(IF($B188="","",VLOOKUP($B188,'生産管理(修理・短)'!$A:$F,6,FALSE)),"該当DATAなし")</f>
        <v/>
      </c>
      <c r="G188" s="36" t="str">
        <f>IFERROR(IF($B188="","",VLOOKUP($B188,'生産管理(修理・短)'!$A:$G,7,FALSE)),"該当DATAなし")</f>
        <v/>
      </c>
      <c r="I188" s="18">
        <v>183</v>
      </c>
      <c r="J188" s="25"/>
      <c r="L188" s="1" t="str">
        <f>IFERROR(IF($J188="","",VLOOKUP($J188,'生産管理(修理・短)'!$C:$D,2,FALSE)),"該当DATAなし")</f>
        <v/>
      </c>
      <c r="M188" s="1" t="str">
        <f>IFERROR(IF($J188="","",VLOOKUP($J188,'生産管理(修理・短)'!$C:$E,3,FALSE)),"該当DATAなし")</f>
        <v/>
      </c>
      <c r="N188" s="1" t="str">
        <f>IFERROR(IF($J188="","",VLOOKUP($J188,'生産管理(修理・短)'!$C:$F,4,FALSE)),"該当DATAなし")</f>
        <v/>
      </c>
      <c r="O188" s="36" t="str">
        <f>IFERROR(IF($J188="","",VLOOKUP($J188,'生産管理(修理・短)'!$C:$G,5,FALSE)),"該当DATAなし")</f>
        <v/>
      </c>
    </row>
    <row r="189" spans="1:15" x14ac:dyDescent="0.4">
      <c r="A189" s="18">
        <v>184</v>
      </c>
      <c r="B189" s="25"/>
      <c r="D189" s="1" t="str">
        <f>IFERROR(IF($B189="","",VLOOKUP($B189,'生産管理(修理・短)'!$A:$C,3,FALSE)),"該当DATAなし")</f>
        <v/>
      </c>
      <c r="E189" s="1" t="str">
        <f>IFERROR(IF($B189="","",VLOOKUP($B189,'生産管理(修理・短)'!$A:$E,5,FALSE)),"該当DATAなし")</f>
        <v/>
      </c>
      <c r="F189" s="1" t="str">
        <f>IFERROR(IF($B189="","",VLOOKUP($B189,'生産管理(修理・短)'!$A:$F,6,FALSE)),"該当DATAなし")</f>
        <v/>
      </c>
      <c r="G189" s="36" t="str">
        <f>IFERROR(IF($B189="","",VLOOKUP($B189,'生産管理(修理・短)'!$A:$G,7,FALSE)),"該当DATAなし")</f>
        <v/>
      </c>
      <c r="I189" s="18">
        <v>184</v>
      </c>
      <c r="J189" s="25"/>
      <c r="L189" s="1" t="str">
        <f>IFERROR(IF($J189="","",VLOOKUP($J189,'生産管理(修理・短)'!$C:$D,2,FALSE)),"該当DATAなし")</f>
        <v/>
      </c>
      <c r="M189" s="1" t="str">
        <f>IFERROR(IF($J189="","",VLOOKUP($J189,'生産管理(修理・短)'!$C:$E,3,FALSE)),"該当DATAなし")</f>
        <v/>
      </c>
      <c r="N189" s="1" t="str">
        <f>IFERROR(IF($J189="","",VLOOKUP($J189,'生産管理(修理・短)'!$C:$F,4,FALSE)),"該当DATAなし")</f>
        <v/>
      </c>
      <c r="O189" s="36" t="str">
        <f>IFERROR(IF($J189="","",VLOOKUP($J189,'生産管理(修理・短)'!$C:$G,5,FALSE)),"該当DATAなし")</f>
        <v/>
      </c>
    </row>
    <row r="190" spans="1:15" x14ac:dyDescent="0.4">
      <c r="A190" s="18">
        <v>185</v>
      </c>
      <c r="B190" s="25"/>
      <c r="D190" s="1" t="str">
        <f>IFERROR(IF($B190="","",VLOOKUP($B190,'生産管理(修理・短)'!$A:$C,3,FALSE)),"該当DATAなし")</f>
        <v/>
      </c>
      <c r="E190" s="1" t="str">
        <f>IFERROR(IF($B190="","",VLOOKUP($B190,'生産管理(修理・短)'!$A:$E,5,FALSE)),"該当DATAなし")</f>
        <v/>
      </c>
      <c r="F190" s="1" t="str">
        <f>IFERROR(IF($B190="","",VLOOKUP($B190,'生産管理(修理・短)'!$A:$F,6,FALSE)),"該当DATAなし")</f>
        <v/>
      </c>
      <c r="G190" s="36" t="str">
        <f>IFERROR(IF($B190="","",VLOOKUP($B190,'生産管理(修理・短)'!$A:$G,7,FALSE)),"該当DATAなし")</f>
        <v/>
      </c>
      <c r="I190" s="18">
        <v>185</v>
      </c>
      <c r="J190" s="25"/>
      <c r="L190" s="1" t="str">
        <f>IFERROR(IF($J190="","",VLOOKUP($J190,'生産管理(修理・短)'!$C:$D,2,FALSE)),"該当DATAなし")</f>
        <v/>
      </c>
      <c r="M190" s="1" t="str">
        <f>IFERROR(IF($J190="","",VLOOKUP($J190,'生産管理(修理・短)'!$C:$E,3,FALSE)),"該当DATAなし")</f>
        <v/>
      </c>
      <c r="N190" s="1" t="str">
        <f>IFERROR(IF($J190="","",VLOOKUP($J190,'生産管理(修理・短)'!$C:$F,4,FALSE)),"該当DATAなし")</f>
        <v/>
      </c>
      <c r="O190" s="36" t="str">
        <f>IFERROR(IF($J190="","",VLOOKUP($J190,'生産管理(修理・短)'!$C:$G,5,FALSE)),"該当DATAなし")</f>
        <v/>
      </c>
    </row>
    <row r="191" spans="1:15" x14ac:dyDescent="0.4">
      <c r="A191" s="18">
        <v>186</v>
      </c>
      <c r="B191" s="25"/>
      <c r="D191" s="1" t="str">
        <f>IFERROR(IF($B191="","",VLOOKUP($B191,'生産管理(修理・短)'!$A:$C,3,FALSE)),"該当DATAなし")</f>
        <v/>
      </c>
      <c r="E191" s="1" t="str">
        <f>IFERROR(IF($B191="","",VLOOKUP($B191,'生産管理(修理・短)'!$A:$E,5,FALSE)),"該当DATAなし")</f>
        <v/>
      </c>
      <c r="F191" s="1" t="str">
        <f>IFERROR(IF($B191="","",VLOOKUP($B191,'生産管理(修理・短)'!$A:$F,6,FALSE)),"該当DATAなし")</f>
        <v/>
      </c>
      <c r="G191" s="36" t="str">
        <f>IFERROR(IF($B191="","",VLOOKUP($B191,'生産管理(修理・短)'!$A:$G,7,FALSE)),"該当DATAなし")</f>
        <v/>
      </c>
      <c r="I191" s="18">
        <v>186</v>
      </c>
      <c r="J191" s="25"/>
      <c r="L191" s="1" t="str">
        <f>IFERROR(IF($J191="","",VLOOKUP($J191,'生産管理(修理・短)'!$C:$D,2,FALSE)),"該当DATAなし")</f>
        <v/>
      </c>
      <c r="M191" s="1" t="str">
        <f>IFERROR(IF($J191="","",VLOOKUP($J191,'生産管理(修理・短)'!$C:$E,3,FALSE)),"該当DATAなし")</f>
        <v/>
      </c>
      <c r="N191" s="1" t="str">
        <f>IFERROR(IF($J191="","",VLOOKUP($J191,'生産管理(修理・短)'!$C:$F,4,FALSE)),"該当DATAなし")</f>
        <v/>
      </c>
      <c r="O191" s="36" t="str">
        <f>IFERROR(IF($J191="","",VLOOKUP($J191,'生産管理(修理・短)'!$C:$G,5,FALSE)),"該当DATAなし")</f>
        <v/>
      </c>
    </row>
    <row r="192" spans="1:15" x14ac:dyDescent="0.4">
      <c r="A192" s="18">
        <v>187</v>
      </c>
      <c r="B192" s="25"/>
      <c r="D192" s="1" t="str">
        <f>IFERROR(IF($B192="","",VLOOKUP($B192,'生産管理(修理・短)'!$A:$C,3,FALSE)),"該当DATAなし")</f>
        <v/>
      </c>
      <c r="E192" s="1" t="str">
        <f>IFERROR(IF($B192="","",VLOOKUP($B192,'生産管理(修理・短)'!$A:$E,5,FALSE)),"該当DATAなし")</f>
        <v/>
      </c>
      <c r="F192" s="1" t="str">
        <f>IFERROR(IF($B192="","",VLOOKUP($B192,'生産管理(修理・短)'!$A:$F,6,FALSE)),"該当DATAなし")</f>
        <v/>
      </c>
      <c r="G192" s="36" t="str">
        <f>IFERROR(IF($B192="","",VLOOKUP($B192,'生産管理(修理・短)'!$A:$G,7,FALSE)),"該当DATAなし")</f>
        <v/>
      </c>
      <c r="I192" s="18">
        <v>187</v>
      </c>
      <c r="J192" s="25"/>
      <c r="L192" s="1" t="str">
        <f>IFERROR(IF($J192="","",VLOOKUP($J192,'生産管理(修理・短)'!$C:$D,2,FALSE)),"該当DATAなし")</f>
        <v/>
      </c>
      <c r="M192" s="1" t="str">
        <f>IFERROR(IF($J192="","",VLOOKUP($J192,'生産管理(修理・短)'!$C:$E,3,FALSE)),"該当DATAなし")</f>
        <v/>
      </c>
      <c r="N192" s="1" t="str">
        <f>IFERROR(IF($J192="","",VLOOKUP($J192,'生産管理(修理・短)'!$C:$F,4,FALSE)),"該当DATAなし")</f>
        <v/>
      </c>
      <c r="O192" s="36" t="str">
        <f>IFERROR(IF($J192="","",VLOOKUP($J192,'生産管理(修理・短)'!$C:$G,5,FALSE)),"該当DATAなし")</f>
        <v/>
      </c>
    </row>
    <row r="193" spans="1:15" x14ac:dyDescent="0.4">
      <c r="A193" s="18">
        <v>188</v>
      </c>
      <c r="B193" s="25"/>
      <c r="D193" s="1" t="str">
        <f>IFERROR(IF($B193="","",VLOOKUP($B193,'生産管理(修理・短)'!$A:$C,3,FALSE)),"該当DATAなし")</f>
        <v/>
      </c>
      <c r="E193" s="1" t="str">
        <f>IFERROR(IF($B193="","",VLOOKUP($B193,'生産管理(修理・短)'!$A:$E,5,FALSE)),"該当DATAなし")</f>
        <v/>
      </c>
      <c r="F193" s="1" t="str">
        <f>IFERROR(IF($B193="","",VLOOKUP($B193,'生産管理(修理・短)'!$A:$F,6,FALSE)),"該当DATAなし")</f>
        <v/>
      </c>
      <c r="G193" s="36" t="str">
        <f>IFERROR(IF($B193="","",VLOOKUP($B193,'生産管理(修理・短)'!$A:$G,7,FALSE)),"該当DATAなし")</f>
        <v/>
      </c>
      <c r="I193" s="18">
        <v>188</v>
      </c>
      <c r="J193" s="25"/>
      <c r="L193" s="1" t="str">
        <f>IFERROR(IF($J193="","",VLOOKUP($J193,'生産管理(修理・短)'!$C:$D,2,FALSE)),"該当DATAなし")</f>
        <v/>
      </c>
      <c r="M193" s="1" t="str">
        <f>IFERROR(IF($J193="","",VLOOKUP($J193,'生産管理(修理・短)'!$C:$E,3,FALSE)),"該当DATAなし")</f>
        <v/>
      </c>
      <c r="N193" s="1" t="str">
        <f>IFERROR(IF($J193="","",VLOOKUP($J193,'生産管理(修理・短)'!$C:$F,4,FALSE)),"該当DATAなし")</f>
        <v/>
      </c>
      <c r="O193" s="36" t="str">
        <f>IFERROR(IF($J193="","",VLOOKUP($J193,'生産管理(修理・短)'!$C:$G,5,FALSE)),"該当DATAなし")</f>
        <v/>
      </c>
    </row>
    <row r="194" spans="1:15" x14ac:dyDescent="0.4">
      <c r="A194" s="18">
        <v>189</v>
      </c>
      <c r="B194" s="25"/>
      <c r="D194" s="1" t="str">
        <f>IFERROR(IF($B194="","",VLOOKUP($B194,'生産管理(修理・短)'!$A:$C,3,FALSE)),"該当DATAなし")</f>
        <v/>
      </c>
      <c r="E194" s="1" t="str">
        <f>IFERROR(IF($B194="","",VLOOKUP($B194,'生産管理(修理・短)'!$A:$E,5,FALSE)),"該当DATAなし")</f>
        <v/>
      </c>
      <c r="F194" s="1" t="str">
        <f>IFERROR(IF($B194="","",VLOOKUP($B194,'生産管理(修理・短)'!$A:$F,6,FALSE)),"該当DATAなし")</f>
        <v/>
      </c>
      <c r="G194" s="36" t="str">
        <f>IFERROR(IF($B194="","",VLOOKUP($B194,'生産管理(修理・短)'!$A:$G,7,FALSE)),"該当DATAなし")</f>
        <v/>
      </c>
      <c r="I194" s="18">
        <v>189</v>
      </c>
      <c r="J194" s="25"/>
      <c r="L194" s="1" t="str">
        <f>IFERROR(IF($J194="","",VLOOKUP($J194,'生産管理(修理・短)'!$C:$D,2,FALSE)),"該当DATAなし")</f>
        <v/>
      </c>
      <c r="M194" s="1" t="str">
        <f>IFERROR(IF($J194="","",VLOOKUP($J194,'生産管理(修理・短)'!$C:$E,3,FALSE)),"該当DATAなし")</f>
        <v/>
      </c>
      <c r="N194" s="1" t="str">
        <f>IFERROR(IF($J194="","",VLOOKUP($J194,'生産管理(修理・短)'!$C:$F,4,FALSE)),"該当DATAなし")</f>
        <v/>
      </c>
      <c r="O194" s="36" t="str">
        <f>IFERROR(IF($J194="","",VLOOKUP($J194,'生産管理(修理・短)'!$C:$G,5,FALSE)),"該当DATAなし")</f>
        <v/>
      </c>
    </row>
    <row r="195" spans="1:15" x14ac:dyDescent="0.4">
      <c r="A195" s="18">
        <v>190</v>
      </c>
      <c r="B195" s="25"/>
      <c r="D195" s="1" t="str">
        <f>IFERROR(IF($B195="","",VLOOKUP($B195,'生産管理(修理・短)'!$A:$C,3,FALSE)),"該当DATAなし")</f>
        <v/>
      </c>
      <c r="E195" s="1" t="str">
        <f>IFERROR(IF($B195="","",VLOOKUP($B195,'生産管理(修理・短)'!$A:$E,5,FALSE)),"該当DATAなし")</f>
        <v/>
      </c>
      <c r="F195" s="1" t="str">
        <f>IFERROR(IF($B195="","",VLOOKUP($B195,'生産管理(修理・短)'!$A:$F,6,FALSE)),"該当DATAなし")</f>
        <v/>
      </c>
      <c r="G195" s="36" t="str">
        <f>IFERROR(IF($B195="","",VLOOKUP($B195,'生産管理(修理・短)'!$A:$G,7,FALSE)),"該当DATAなし")</f>
        <v/>
      </c>
      <c r="I195" s="18">
        <v>190</v>
      </c>
      <c r="J195" s="25"/>
      <c r="L195" s="1" t="str">
        <f>IFERROR(IF($J195="","",VLOOKUP($J195,'生産管理(修理・短)'!$C:$D,2,FALSE)),"該当DATAなし")</f>
        <v/>
      </c>
      <c r="M195" s="1" t="str">
        <f>IFERROR(IF($J195="","",VLOOKUP($J195,'生産管理(修理・短)'!$C:$E,3,FALSE)),"該当DATAなし")</f>
        <v/>
      </c>
      <c r="N195" s="1" t="str">
        <f>IFERROR(IF($J195="","",VLOOKUP($J195,'生産管理(修理・短)'!$C:$F,4,FALSE)),"該当DATAなし")</f>
        <v/>
      </c>
      <c r="O195" s="36" t="str">
        <f>IFERROR(IF($J195="","",VLOOKUP($J195,'生産管理(修理・短)'!$C:$G,5,FALSE)),"該当DATAなし")</f>
        <v/>
      </c>
    </row>
    <row r="196" spans="1:15" x14ac:dyDescent="0.4">
      <c r="A196" s="18">
        <v>191</v>
      </c>
      <c r="B196" s="25"/>
      <c r="D196" s="1" t="str">
        <f>IFERROR(IF($B196="","",VLOOKUP($B196,'生産管理(修理・短)'!$A:$C,3,FALSE)),"該当DATAなし")</f>
        <v/>
      </c>
      <c r="E196" s="1" t="str">
        <f>IFERROR(IF($B196="","",VLOOKUP($B196,'生産管理(修理・短)'!$A:$E,5,FALSE)),"該当DATAなし")</f>
        <v/>
      </c>
      <c r="F196" s="1" t="str">
        <f>IFERROR(IF($B196="","",VLOOKUP($B196,'生産管理(修理・短)'!$A:$F,6,FALSE)),"該当DATAなし")</f>
        <v/>
      </c>
      <c r="G196" s="36" t="str">
        <f>IFERROR(IF($B196="","",VLOOKUP($B196,'生産管理(修理・短)'!$A:$G,7,FALSE)),"該当DATAなし")</f>
        <v/>
      </c>
      <c r="I196" s="18">
        <v>191</v>
      </c>
      <c r="J196" s="25"/>
      <c r="L196" s="1" t="str">
        <f>IFERROR(IF($J196="","",VLOOKUP($J196,'生産管理(修理・短)'!$C:$D,2,FALSE)),"該当DATAなし")</f>
        <v/>
      </c>
      <c r="M196" s="1" t="str">
        <f>IFERROR(IF($J196="","",VLOOKUP($J196,'生産管理(修理・短)'!$C:$E,3,FALSE)),"該当DATAなし")</f>
        <v/>
      </c>
      <c r="N196" s="1" t="str">
        <f>IFERROR(IF($J196="","",VLOOKUP($J196,'生産管理(修理・短)'!$C:$F,4,FALSE)),"該当DATAなし")</f>
        <v/>
      </c>
      <c r="O196" s="36" t="str">
        <f>IFERROR(IF($J196="","",VLOOKUP($J196,'生産管理(修理・短)'!$C:$G,5,FALSE)),"該当DATAなし")</f>
        <v/>
      </c>
    </row>
    <row r="197" spans="1:15" x14ac:dyDescent="0.4">
      <c r="A197" s="18">
        <v>192</v>
      </c>
      <c r="B197" s="25"/>
      <c r="D197" s="1" t="str">
        <f>IFERROR(IF($B197="","",VLOOKUP($B197,'生産管理(修理・短)'!$A:$C,3,FALSE)),"該当DATAなし")</f>
        <v/>
      </c>
      <c r="E197" s="1" t="str">
        <f>IFERROR(IF($B197="","",VLOOKUP($B197,'生産管理(修理・短)'!$A:$E,5,FALSE)),"該当DATAなし")</f>
        <v/>
      </c>
      <c r="F197" s="1" t="str">
        <f>IFERROR(IF($B197="","",VLOOKUP($B197,'生産管理(修理・短)'!$A:$F,6,FALSE)),"該当DATAなし")</f>
        <v/>
      </c>
      <c r="G197" s="36" t="str">
        <f>IFERROR(IF($B197="","",VLOOKUP($B197,'生産管理(修理・短)'!$A:$G,7,FALSE)),"該当DATAなし")</f>
        <v/>
      </c>
      <c r="I197" s="18">
        <v>192</v>
      </c>
      <c r="J197" s="25"/>
      <c r="L197" s="1" t="str">
        <f>IFERROR(IF($J197="","",VLOOKUP($J197,'生産管理(修理・短)'!$C:$D,2,FALSE)),"該当DATAなし")</f>
        <v/>
      </c>
      <c r="M197" s="1" t="str">
        <f>IFERROR(IF($J197="","",VLOOKUP($J197,'生産管理(修理・短)'!$C:$E,3,FALSE)),"該当DATAなし")</f>
        <v/>
      </c>
      <c r="N197" s="1" t="str">
        <f>IFERROR(IF($J197="","",VLOOKUP($J197,'生産管理(修理・短)'!$C:$F,4,FALSE)),"該当DATAなし")</f>
        <v/>
      </c>
      <c r="O197" s="36" t="str">
        <f>IFERROR(IF($J197="","",VLOOKUP($J197,'生産管理(修理・短)'!$C:$G,5,FALSE)),"該当DATAなし")</f>
        <v/>
      </c>
    </row>
    <row r="198" spans="1:15" x14ac:dyDescent="0.4">
      <c r="A198" s="18">
        <v>193</v>
      </c>
      <c r="B198" s="25"/>
      <c r="D198" s="1" t="str">
        <f>IFERROR(IF($B198="","",VLOOKUP($B198,'生産管理(修理・短)'!$A:$C,3,FALSE)),"該当DATAなし")</f>
        <v/>
      </c>
      <c r="E198" s="1" t="str">
        <f>IFERROR(IF($B198="","",VLOOKUP($B198,'生産管理(修理・短)'!$A:$E,5,FALSE)),"該当DATAなし")</f>
        <v/>
      </c>
      <c r="F198" s="1" t="str">
        <f>IFERROR(IF($B198="","",VLOOKUP($B198,'生産管理(修理・短)'!$A:$F,6,FALSE)),"該当DATAなし")</f>
        <v/>
      </c>
      <c r="G198" s="36" t="str">
        <f>IFERROR(IF($B198="","",VLOOKUP($B198,'生産管理(修理・短)'!$A:$G,7,FALSE)),"該当DATAなし")</f>
        <v/>
      </c>
      <c r="I198" s="18">
        <v>193</v>
      </c>
      <c r="J198" s="25"/>
      <c r="L198" s="1" t="str">
        <f>IFERROR(IF($J198="","",VLOOKUP($J198,'生産管理(修理・短)'!$C:$D,2,FALSE)),"該当DATAなし")</f>
        <v/>
      </c>
      <c r="M198" s="1" t="str">
        <f>IFERROR(IF($J198="","",VLOOKUP($J198,'生産管理(修理・短)'!$C:$E,3,FALSE)),"該当DATAなし")</f>
        <v/>
      </c>
      <c r="N198" s="1" t="str">
        <f>IFERROR(IF($J198="","",VLOOKUP($J198,'生産管理(修理・短)'!$C:$F,4,FALSE)),"該当DATAなし")</f>
        <v/>
      </c>
      <c r="O198" s="36" t="str">
        <f>IFERROR(IF($J198="","",VLOOKUP($J198,'生産管理(修理・短)'!$C:$G,5,FALSE)),"該当DATAなし")</f>
        <v/>
      </c>
    </row>
    <row r="199" spans="1:15" x14ac:dyDescent="0.4">
      <c r="A199" s="18">
        <v>194</v>
      </c>
      <c r="B199" s="25"/>
      <c r="D199" s="1" t="str">
        <f>IFERROR(IF($B199="","",VLOOKUP($B199,'生産管理(修理・短)'!$A:$C,3,FALSE)),"該当DATAなし")</f>
        <v/>
      </c>
      <c r="E199" s="1" t="str">
        <f>IFERROR(IF($B199="","",VLOOKUP($B199,'生産管理(修理・短)'!$A:$E,5,FALSE)),"該当DATAなし")</f>
        <v/>
      </c>
      <c r="F199" s="1" t="str">
        <f>IFERROR(IF($B199="","",VLOOKUP($B199,'生産管理(修理・短)'!$A:$F,6,FALSE)),"該当DATAなし")</f>
        <v/>
      </c>
      <c r="G199" s="36" t="str">
        <f>IFERROR(IF($B199="","",VLOOKUP($B199,'生産管理(修理・短)'!$A:$G,7,FALSE)),"該当DATAなし")</f>
        <v/>
      </c>
      <c r="I199" s="18">
        <v>194</v>
      </c>
      <c r="J199" s="25"/>
      <c r="L199" s="1" t="str">
        <f>IFERROR(IF($J199="","",VLOOKUP($J199,'生産管理(修理・短)'!$C:$D,2,FALSE)),"該当DATAなし")</f>
        <v/>
      </c>
      <c r="M199" s="1" t="str">
        <f>IFERROR(IF($J199="","",VLOOKUP($J199,'生産管理(修理・短)'!$C:$E,3,FALSE)),"該当DATAなし")</f>
        <v/>
      </c>
      <c r="N199" s="1" t="str">
        <f>IFERROR(IF($J199="","",VLOOKUP($J199,'生産管理(修理・短)'!$C:$F,4,FALSE)),"該当DATAなし")</f>
        <v/>
      </c>
      <c r="O199" s="36" t="str">
        <f>IFERROR(IF($J199="","",VLOOKUP($J199,'生産管理(修理・短)'!$C:$G,5,FALSE)),"該当DATAなし")</f>
        <v/>
      </c>
    </row>
    <row r="200" spans="1:15" x14ac:dyDescent="0.4">
      <c r="A200" s="18">
        <v>195</v>
      </c>
      <c r="B200" s="25"/>
      <c r="D200" s="1" t="str">
        <f>IFERROR(IF($B200="","",VLOOKUP($B200,'生産管理(修理・短)'!$A:$C,3,FALSE)),"該当DATAなし")</f>
        <v/>
      </c>
      <c r="E200" s="1" t="str">
        <f>IFERROR(IF($B200="","",VLOOKUP($B200,'生産管理(修理・短)'!$A:$E,5,FALSE)),"該当DATAなし")</f>
        <v/>
      </c>
      <c r="F200" s="1" t="str">
        <f>IFERROR(IF($B200="","",VLOOKUP($B200,'生産管理(修理・短)'!$A:$F,6,FALSE)),"該当DATAなし")</f>
        <v/>
      </c>
      <c r="G200" s="36" t="str">
        <f>IFERROR(IF($B200="","",VLOOKUP($B200,'生産管理(修理・短)'!$A:$G,7,FALSE)),"該当DATAなし")</f>
        <v/>
      </c>
      <c r="I200" s="18">
        <v>195</v>
      </c>
      <c r="J200" s="25"/>
      <c r="L200" s="1" t="str">
        <f>IFERROR(IF($J200="","",VLOOKUP($J200,'生産管理(修理・短)'!$C:$D,2,FALSE)),"該当DATAなし")</f>
        <v/>
      </c>
      <c r="M200" s="1" t="str">
        <f>IFERROR(IF($J200="","",VLOOKUP($J200,'生産管理(修理・短)'!$C:$E,3,FALSE)),"該当DATAなし")</f>
        <v/>
      </c>
      <c r="N200" s="1" t="str">
        <f>IFERROR(IF($J200="","",VLOOKUP($J200,'生産管理(修理・短)'!$C:$F,4,FALSE)),"該当DATAなし")</f>
        <v/>
      </c>
      <c r="O200" s="36" t="str">
        <f>IFERROR(IF($J200="","",VLOOKUP($J200,'生産管理(修理・短)'!$C:$G,5,FALSE)),"該当DATAなし")</f>
        <v/>
      </c>
    </row>
    <row r="201" spans="1:15" x14ac:dyDescent="0.4">
      <c r="A201" s="18">
        <v>196</v>
      </c>
      <c r="B201" s="25"/>
      <c r="D201" s="1" t="str">
        <f>IFERROR(IF($B201="","",VLOOKUP($B201,'生産管理(修理・短)'!$A:$C,3,FALSE)),"該当DATAなし")</f>
        <v/>
      </c>
      <c r="E201" s="1" t="str">
        <f>IFERROR(IF($B201="","",VLOOKUP($B201,'生産管理(修理・短)'!$A:$E,5,FALSE)),"該当DATAなし")</f>
        <v/>
      </c>
      <c r="F201" s="1" t="str">
        <f>IFERROR(IF($B201="","",VLOOKUP($B201,'生産管理(修理・短)'!$A:$F,6,FALSE)),"該当DATAなし")</f>
        <v/>
      </c>
      <c r="G201" s="36" t="str">
        <f>IFERROR(IF($B201="","",VLOOKUP($B201,'生産管理(修理・短)'!$A:$G,7,FALSE)),"該当DATAなし")</f>
        <v/>
      </c>
      <c r="I201" s="18">
        <v>196</v>
      </c>
      <c r="J201" s="25"/>
      <c r="L201" s="1" t="str">
        <f>IFERROR(IF($J201="","",VLOOKUP($J201,'生産管理(修理・短)'!$C:$D,2,FALSE)),"該当DATAなし")</f>
        <v/>
      </c>
      <c r="M201" s="1" t="str">
        <f>IFERROR(IF($J201="","",VLOOKUP($J201,'生産管理(修理・短)'!$C:$E,3,FALSE)),"該当DATAなし")</f>
        <v/>
      </c>
      <c r="N201" s="1" t="str">
        <f>IFERROR(IF($J201="","",VLOOKUP($J201,'生産管理(修理・短)'!$C:$F,4,FALSE)),"該当DATAなし")</f>
        <v/>
      </c>
      <c r="O201" s="36" t="str">
        <f>IFERROR(IF($J201="","",VLOOKUP($J201,'生産管理(修理・短)'!$C:$G,5,FALSE)),"該当DATAなし")</f>
        <v/>
      </c>
    </row>
    <row r="202" spans="1:15" x14ac:dyDescent="0.4">
      <c r="A202" s="18">
        <v>197</v>
      </c>
      <c r="B202" s="25"/>
      <c r="D202" s="1" t="str">
        <f>IFERROR(IF($B202="","",VLOOKUP($B202,'生産管理(修理・短)'!$A:$C,3,FALSE)),"該当DATAなし")</f>
        <v/>
      </c>
      <c r="E202" s="1" t="str">
        <f>IFERROR(IF($B202="","",VLOOKUP($B202,'生産管理(修理・短)'!$A:$E,5,FALSE)),"該当DATAなし")</f>
        <v/>
      </c>
      <c r="F202" s="1" t="str">
        <f>IFERROR(IF($B202="","",VLOOKUP($B202,'生産管理(修理・短)'!$A:$F,6,FALSE)),"該当DATAなし")</f>
        <v/>
      </c>
      <c r="G202" s="36" t="str">
        <f>IFERROR(IF($B202="","",VLOOKUP($B202,'生産管理(修理・短)'!$A:$G,7,FALSE)),"該当DATAなし")</f>
        <v/>
      </c>
      <c r="I202" s="18">
        <v>197</v>
      </c>
      <c r="J202" s="25"/>
      <c r="L202" s="1" t="str">
        <f>IFERROR(IF($J202="","",VLOOKUP($J202,'生産管理(修理・短)'!$C:$D,2,FALSE)),"該当DATAなし")</f>
        <v/>
      </c>
      <c r="M202" s="1" t="str">
        <f>IFERROR(IF($J202="","",VLOOKUP($J202,'生産管理(修理・短)'!$C:$E,3,FALSE)),"該当DATAなし")</f>
        <v/>
      </c>
      <c r="N202" s="1" t="str">
        <f>IFERROR(IF($J202="","",VLOOKUP($J202,'生産管理(修理・短)'!$C:$F,4,FALSE)),"該当DATAなし")</f>
        <v/>
      </c>
      <c r="O202" s="36" t="str">
        <f>IFERROR(IF($J202="","",VLOOKUP($J202,'生産管理(修理・短)'!$C:$G,5,FALSE)),"該当DATAなし")</f>
        <v/>
      </c>
    </row>
    <row r="203" spans="1:15" x14ac:dyDescent="0.4">
      <c r="A203" s="18">
        <v>198</v>
      </c>
      <c r="B203" s="25"/>
      <c r="D203" s="1" t="str">
        <f>IFERROR(IF($B203="","",VLOOKUP($B203,'生産管理(修理・短)'!$A:$C,3,FALSE)),"該当DATAなし")</f>
        <v/>
      </c>
      <c r="E203" s="1" t="str">
        <f>IFERROR(IF($B203="","",VLOOKUP($B203,'生産管理(修理・短)'!$A:$E,5,FALSE)),"該当DATAなし")</f>
        <v/>
      </c>
      <c r="F203" s="1" t="str">
        <f>IFERROR(IF($B203="","",VLOOKUP($B203,'生産管理(修理・短)'!$A:$F,6,FALSE)),"該当DATAなし")</f>
        <v/>
      </c>
      <c r="G203" s="36" t="str">
        <f>IFERROR(IF($B203="","",VLOOKUP($B203,'生産管理(修理・短)'!$A:$G,7,FALSE)),"該当DATAなし")</f>
        <v/>
      </c>
      <c r="I203" s="18">
        <v>198</v>
      </c>
      <c r="J203" s="25"/>
      <c r="L203" s="1" t="str">
        <f>IFERROR(IF($J203="","",VLOOKUP($J203,'生産管理(修理・短)'!$C:$D,2,FALSE)),"該当DATAなし")</f>
        <v/>
      </c>
      <c r="M203" s="1" t="str">
        <f>IFERROR(IF($J203="","",VLOOKUP($J203,'生産管理(修理・短)'!$C:$E,3,FALSE)),"該当DATAなし")</f>
        <v/>
      </c>
      <c r="N203" s="1" t="str">
        <f>IFERROR(IF($J203="","",VLOOKUP($J203,'生産管理(修理・短)'!$C:$F,4,FALSE)),"該当DATAなし")</f>
        <v/>
      </c>
      <c r="O203" s="36" t="str">
        <f>IFERROR(IF($J203="","",VLOOKUP($J203,'生産管理(修理・短)'!$C:$G,5,FALSE)),"該当DATAなし")</f>
        <v/>
      </c>
    </row>
    <row r="204" spans="1:15" x14ac:dyDescent="0.4">
      <c r="A204" s="18">
        <v>199</v>
      </c>
      <c r="B204" s="25"/>
      <c r="D204" s="1" t="str">
        <f>IFERROR(IF($B204="","",VLOOKUP($B204,'生産管理(修理・短)'!$A:$C,3,FALSE)),"該当DATAなし")</f>
        <v/>
      </c>
      <c r="E204" s="1" t="str">
        <f>IFERROR(IF($B204="","",VLOOKUP($B204,'生産管理(修理・短)'!$A:$E,5,FALSE)),"該当DATAなし")</f>
        <v/>
      </c>
      <c r="F204" s="1" t="str">
        <f>IFERROR(IF($B204="","",VLOOKUP($B204,'生産管理(修理・短)'!$A:$F,6,FALSE)),"該当DATAなし")</f>
        <v/>
      </c>
      <c r="G204" s="36" t="str">
        <f>IFERROR(IF($B204="","",VLOOKUP($B204,'生産管理(修理・短)'!$A:$G,7,FALSE)),"該当DATAなし")</f>
        <v/>
      </c>
      <c r="I204" s="18">
        <v>199</v>
      </c>
      <c r="J204" s="25"/>
      <c r="L204" s="1" t="str">
        <f>IFERROR(IF($J204="","",VLOOKUP($J204,'生産管理(修理・短)'!$C:$D,2,FALSE)),"該当DATAなし")</f>
        <v/>
      </c>
      <c r="M204" s="1" t="str">
        <f>IFERROR(IF($J204="","",VLOOKUP($J204,'生産管理(修理・短)'!$C:$E,3,FALSE)),"該当DATAなし")</f>
        <v/>
      </c>
      <c r="N204" s="1" t="str">
        <f>IFERROR(IF($J204="","",VLOOKUP($J204,'生産管理(修理・短)'!$C:$F,4,FALSE)),"該当DATAなし")</f>
        <v/>
      </c>
      <c r="O204" s="36" t="str">
        <f>IFERROR(IF($J204="","",VLOOKUP($J204,'生産管理(修理・短)'!$C:$G,5,FALSE)),"該当DATAなし")</f>
        <v/>
      </c>
    </row>
    <row r="205" spans="1:15" x14ac:dyDescent="0.4">
      <c r="A205" s="18">
        <v>200</v>
      </c>
      <c r="B205" s="25"/>
      <c r="D205" s="1" t="str">
        <f>IFERROR(IF($B205="","",VLOOKUP($B205,'生産管理(修理・短)'!$A:$C,3,FALSE)),"該当DATAなし")</f>
        <v/>
      </c>
      <c r="E205" s="1" t="str">
        <f>IFERROR(IF($B205="","",VLOOKUP($B205,'生産管理(修理・短)'!$A:$E,5,FALSE)),"該当DATAなし")</f>
        <v/>
      </c>
      <c r="F205" s="1" t="str">
        <f>IFERROR(IF($B205="","",VLOOKUP($B205,'生産管理(修理・短)'!$A:$F,6,FALSE)),"該当DATAなし")</f>
        <v/>
      </c>
      <c r="G205" s="36" t="str">
        <f>IFERROR(IF($B205="","",VLOOKUP($B205,'生産管理(修理・短)'!$A:$G,7,FALSE)),"該当DATAなし")</f>
        <v/>
      </c>
      <c r="I205" s="18">
        <v>200</v>
      </c>
      <c r="J205" s="25"/>
      <c r="L205" s="1" t="str">
        <f>IFERROR(IF($J205="","",VLOOKUP($J205,'生産管理(修理・短)'!$C:$D,2,FALSE)),"該当DATAなし")</f>
        <v/>
      </c>
      <c r="M205" s="1" t="str">
        <f>IFERROR(IF($J205="","",VLOOKUP($J205,'生産管理(修理・短)'!$C:$E,3,FALSE)),"該当DATAなし")</f>
        <v/>
      </c>
      <c r="N205" s="1" t="str">
        <f>IFERROR(IF($J205="","",VLOOKUP($J205,'生産管理(修理・短)'!$C:$F,4,FALSE)),"該当DATAなし")</f>
        <v/>
      </c>
      <c r="O205" s="36" t="str">
        <f>IFERROR(IF($J205="","",VLOOKUP($J205,'生産管理(修理・短)'!$C:$G,5,FALSE)),"該当DATAなし")</f>
        <v/>
      </c>
    </row>
  </sheetData>
  <phoneticPr fontId="1"/>
  <conditionalFormatting sqref="D7:F205 D6:G6 E6:G205">
    <cfRule type="containsErrors" dxfId="5" priority="10">
      <formula>ISERROR(D6)</formula>
    </cfRule>
  </conditionalFormatting>
  <conditionalFormatting sqref="G7:G205">
    <cfRule type="containsErrors" dxfId="4" priority="9">
      <formula>ISERROR(G7)</formula>
    </cfRule>
  </conditionalFormatting>
  <conditionalFormatting sqref="L6:O205">
    <cfRule type="containsText" dxfId="3" priority="1" operator="containsText" text="該当DATAなし">
      <formula>NOT(ISERROR(SEARCH("該当DATAなし",L6)))</formula>
    </cfRule>
    <cfRule type="containsErrors" dxfId="2" priority="6">
      <formula>ISERROR(L6)</formula>
    </cfRule>
  </conditionalFormatting>
  <conditionalFormatting sqref="O7:O205">
    <cfRule type="containsErrors" dxfId="1" priority="5">
      <formula>ISERROR(O7)</formula>
    </cfRule>
  </conditionalFormatting>
  <conditionalFormatting sqref="D6:G205">
    <cfRule type="containsText" dxfId="0" priority="2" operator="containsText" text="該当DATAなし">
      <formula>NOT(ISERROR(SEARCH("該当DATAなし",D6)))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表紙</vt:lpstr>
      <vt:lpstr>生産管理(修理・短)</vt:lpstr>
      <vt:lpstr>検索</vt:lpstr>
      <vt:lpstr>'生産管理(修理・短)'!Print_Area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198211</dc:creator>
  <cp:lastModifiedBy>池上 尚次</cp:lastModifiedBy>
  <cp:lastPrinted>2026-04-07T22:26:09Z</cp:lastPrinted>
  <dcterms:created xsi:type="dcterms:W3CDTF">2022-10-31T06:55:43Z</dcterms:created>
  <dcterms:modified xsi:type="dcterms:W3CDTF">2026-04-07T22:44:14Z</dcterms:modified>
</cp:coreProperties>
</file>