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05_会計係\会計係２（Ｖ）\会計係関係\ホ－ムページ\契約情報ホームページ\２５年度\○2601\"/>
    </mc:Choice>
  </mc:AlternateContent>
  <bookViews>
    <workbookView xWindow="0" yWindow="0" windowWidth="24000" windowHeight="9900"/>
  </bookViews>
  <sheets>
    <sheet name="付紙様式第３" sheetId="9" r:id="rId1"/>
    <sheet name="Sheet2" sheetId="2" r:id="rId2"/>
    <sheet name="Sheet3" sheetId="3" r:id="rId3"/>
  </sheets>
  <definedNames>
    <definedName name="_xlnm._FilterDatabase" localSheetId="0" hidden="1">付紙様式第３!$A$4:$L$4</definedName>
    <definedName name="_xlnm.Print_Area" localSheetId="0">付紙様式第３!$A$1:$L$24</definedName>
  </definedNames>
  <calcPr calcId="152511"/>
</workbook>
</file>

<file path=xl/calcChain.xml><?xml version="1.0" encoding="utf-8"?>
<calcChain xmlns="http://schemas.openxmlformats.org/spreadsheetml/2006/main">
  <c r="H9" i="9" l="1"/>
  <c r="H8" i="9"/>
  <c r="H7" i="9"/>
  <c r="H6" i="9"/>
  <c r="H5" i="9"/>
</calcChain>
</file>

<file path=xl/sharedStrings.xml><?xml version="1.0" encoding="utf-8"?>
<sst xmlns="http://schemas.openxmlformats.org/spreadsheetml/2006/main" count="125" uniqueCount="41">
  <si>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</si>
  <si>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</si>
  <si>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</si>
  <si>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</si>
  <si>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</si>
  <si>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</si>
  <si>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</si>
  <si>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</si>
  <si>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</si>
  <si>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</si>
  <si>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</si>
  <si>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</si>
  <si>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</si>
  <si>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</si>
  <si>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</si>
  <si>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</si>
  <si>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</si>
  <si>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</si>
  <si>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</si>
  <si>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</si>
  <si>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</si>
  <si>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</si>
  <si>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</si>
  <si>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2"/>
  </si>
  <si>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0">
      <t>キチ</t>
    </rPh>
    <rPh sb="20" eb="21">
      <t>リ</t>
    </rPh>
    <rPh sb="22" eb="25">
      <t>センダイシ</t>
    </rPh>
    <rPh sb="25" eb="29">
      <t>ミヤギノク</t>
    </rPh>
    <rPh sb="29" eb="31">
      <t>ゴリン</t>
    </rPh>
    <phoneticPr fontId="2"/>
  </si>
  <si>
    <t>(株)エムソーシン
宮城県登米市
迫町佐沼字八幡1-13-6</t>
    <phoneticPr fontId="1"/>
  </si>
  <si>
    <t>東根射撃場保安用地（射座南東）（神町）取得測量業務</t>
    <phoneticPr fontId="1"/>
  </si>
  <si>
    <t>一般競争入札</t>
  </si>
  <si>
    <t>平成２５年度住宅防音事業に係る事務手続補助等業務その１３</t>
    <phoneticPr fontId="1"/>
  </si>
  <si>
    <t>平成２５年度住宅防音事業に係る事務手続補助等業務その１４</t>
    <phoneticPr fontId="1"/>
  </si>
  <si>
    <t>平成２５年度住宅防音事業に係る事務手続補助等業務その１５</t>
    <phoneticPr fontId="1"/>
  </si>
  <si>
    <t>平成２５年度住宅防音事業に係る事務手続補助等業務その１６</t>
    <phoneticPr fontId="1"/>
  </si>
  <si>
    <t>(財)防衛施設周辺整備協会東北支所
宮城県東松島市
矢本字町浦184番地2</t>
    <rPh sb="18" eb="21">
      <t>ミヤギケン</t>
    </rPh>
    <phoneticPr fontId="1"/>
  </si>
  <si>
    <t>平成２５年度東北防衛局定期健康診断</t>
    <rPh sb="0" eb="2">
      <t>ヘイセイ</t>
    </rPh>
    <rPh sb="4" eb="6">
      <t>ネンド</t>
    </rPh>
    <rPh sb="6" eb="8">
      <t>トウホク</t>
    </rPh>
    <rPh sb="8" eb="10">
      <t>ボウエイ</t>
    </rPh>
    <rPh sb="10" eb="11">
      <t>キョク</t>
    </rPh>
    <rPh sb="11" eb="13">
      <t>テイキ</t>
    </rPh>
    <rPh sb="13" eb="15">
      <t>ケンコウ</t>
    </rPh>
    <rPh sb="15" eb="17">
      <t>シンダン</t>
    </rPh>
    <phoneticPr fontId="4"/>
  </si>
  <si>
    <t>一般競争入札</t>
    <rPh sb="0" eb="2">
      <t>イッパン</t>
    </rPh>
    <rPh sb="2" eb="4">
      <t>キョウソウ</t>
    </rPh>
    <rPh sb="4" eb="6">
      <t>ニュウサツ</t>
    </rPh>
    <phoneticPr fontId="1"/>
  </si>
  <si>
    <t>700円
ほか１３件</t>
    <phoneticPr fontId="1"/>
  </si>
  <si>
    <t>－</t>
  </si>
  <si>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4">
      <t>センダイ</t>
    </rPh>
    <rPh sb="29" eb="31">
      <t>ゴリン</t>
    </rPh>
    <phoneticPr fontId="1"/>
  </si>
  <si>
    <t>医療法人社団振興会
せんだい総合検診クリニック
宮城県仙台市
青葉区一番町1-9-1</t>
    <rPh sb="0" eb="2">
      <t>イリョウ</t>
    </rPh>
    <rPh sb="2" eb="4">
      <t>ホウジン</t>
    </rPh>
    <rPh sb="4" eb="6">
      <t>シャダン</t>
    </rPh>
    <rPh sb="6" eb="9">
      <t>シンコウカイ</t>
    </rPh>
    <rPh sb="14" eb="16">
      <t>ソウゴウ</t>
    </rPh>
    <rPh sb="16" eb="18">
      <t>ケンシン</t>
    </rPh>
    <phoneticPr fontId="1"/>
  </si>
  <si>
    <t>単価契約
1,035,489円</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</si>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</sst>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0"/>
    <numFmt numFmtId="177" formatCode="#,##0_ "/>
    <numFmt numFmtId="178"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6" fillId="0" borderId="0">
      <alignment vertical="center"/>
    </xf>
    <xf numFmtId="0" fontId="6" fillId="0" borderId="0">
      <alignment vertical="center"/>
    </xf>
  </cellStyleXfs>
  <cellXfs count="11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7" fillId="0" borderId="6" xfId="1" applyFont="1" applyFill="1" applyBorder="1" applyAlignment="1">
      <alignment vertical="center" wrapText="1"/>
    </xf>
    <xf numFmtId="0" fontId="7" fillId="0" borderId="4" xfId="1" applyFont="1" applyFill="1" applyBorder="1" applyAlignment="1">
      <alignment vertical="center" wrapText="1"/>
    </xf>
    <xf numFmtId="0" fontId="2" fillId="0" borderId="0" xfId="0" applyFont="1" applyFill="1">
      <alignment vertical="center"/>
    </xf>
    <xf numFmtId="0" fontId="3" fillId="0" borderId="0" xfId="0" applyFont="1" applyFill="1" applyBorder="1">
      <alignment vertical="center"/>
    </xf>
    <xf numFmtId="0" fontId="2" fillId="0" borderId="0" xfId="0" applyFont="1" applyFill="1" applyBorder="1">
      <alignment vertical="center"/>
    </xf>
    <xf numFmtId="0" fontId="3" fillId="0" borderId="16" xfId="0" applyFont="1" applyFill="1" applyBorder="1">
      <alignment vertical="center"/>
    </xf>
    <xf numFmtId="0" fontId="5" fillId="0" borderId="2" xfId="0" applyNumberFormat="1" applyFont="1" applyFill="1" applyBorder="1" applyAlignment="1">
      <alignment horizontal="center" vertical="center" wrapText="1"/>
    </xf>
    <xf numFmtId="58" fontId="7" fillId="0" borderId="24" xfId="0" applyNumberFormat="1" applyFont="1" applyFill="1" applyBorder="1" applyAlignment="1">
      <alignment horizontal="center" vertical="center"/>
    </xf>
    <xf numFmtId="0" fontId="7" fillId="0" borderId="2" xfId="0" applyNumberFormat="1" applyFont="1" applyFill="1" applyBorder="1" applyAlignment="1">
      <alignment vertical="center" wrapText="1"/>
    </xf>
    <xf numFmtId="10" fontId="7" fillId="0" borderId="1" xfId="1" applyNumberFormat="1" applyFont="1" applyFill="1" applyBorder="1" applyAlignment="1">
      <alignment horizontal="right" vertical="center" wrapText="1"/>
    </xf>
    <xf numFmtId="0" fontId="7" fillId="0" borderId="3" xfId="0" applyNumberFormat="1" applyFont="1" applyFill="1" applyBorder="1" applyAlignment="1">
      <alignment vertical="center" wrapText="1"/>
    </xf>
    <xf numFmtId="10" fontId="7" fillId="0" borderId="4" xfId="1" applyNumberFormat="1" applyFont="1" applyFill="1" applyBorder="1" applyAlignment="1">
      <alignment horizontal="righ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3" fillId="0" borderId="13" xfId="0" applyFont="1" applyFill="1" applyBorder="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lignment vertical="center"/>
    </xf>
    <xf numFmtId="10" fontId="7" fillId="0" borderId="24" xfId="1" applyNumberFormat="1" applyFont="1" applyFill="1" applyBorder="1" applyAlignment="1">
      <alignment horizontal="right" vertical="center" wrapText="1"/>
    </xf>
    <xf numFmtId="58" fontId="3" fillId="0" borderId="6" xfId="0" applyNumberFormat="1" applyFont="1" applyFill="1" applyBorder="1" applyAlignment="1">
      <alignment horizontal="center" vertical="center"/>
    </xf>
    <xf numFmtId="0" fontId="3" fillId="0" borderId="6" xfId="0" applyFont="1" applyFill="1" applyBorder="1" applyAlignment="1">
      <alignment vertical="center" wrapText="1"/>
    </xf>
    <xf numFmtId="3" fontId="7" fillId="0" borderId="6" xfId="0" applyNumberFormat="1" applyFont="1" applyFill="1" applyBorder="1" applyAlignment="1">
      <alignment horizontal="center" vertical="center"/>
    </xf>
    <xf numFmtId="176" fontId="3" fillId="0" borderId="6" xfId="0" applyNumberFormat="1" applyFont="1" applyFill="1" applyBorder="1">
      <alignment vertical="center"/>
    </xf>
    <xf numFmtId="0" fontId="3" fillId="0" borderId="16" xfId="0" applyFont="1" applyFill="1" applyBorder="1" applyAlignment="1">
      <alignment horizontal="right" vertical="center"/>
    </xf>
    <xf numFmtId="0" fontId="7" fillId="0" borderId="14" xfId="2" applyFont="1" applyFill="1" applyBorder="1" applyAlignment="1">
      <alignment vertical="center" wrapText="1"/>
    </xf>
    <xf numFmtId="3" fontId="7" fillId="0" borderId="1" xfId="0" applyNumberFormat="1" applyFont="1" applyFill="1" applyBorder="1" applyAlignment="1">
      <alignment horizontal="center" vertical="center"/>
    </xf>
    <xf numFmtId="177" fontId="3" fillId="0" borderId="6" xfId="0" applyNumberFormat="1" applyFont="1" applyFill="1" applyBorder="1" applyAlignment="1">
      <alignment horizontal="right" vertical="center"/>
    </xf>
    <xf numFmtId="0" fontId="7" fillId="0" borderId="9" xfId="0" applyNumberFormat="1" applyFont="1" applyFill="1" applyBorder="1" applyAlignment="1">
      <alignment vertical="center" wrapText="1"/>
    </xf>
    <xf numFmtId="0" fontId="7" fillId="0" borderId="7" xfId="1" applyFont="1" applyFill="1" applyBorder="1" applyAlignment="1">
      <alignment vertical="center" wrapText="1"/>
    </xf>
    <xf numFmtId="58" fontId="3" fillId="0" borderId="7" xfId="0" applyNumberFormat="1" applyFont="1" applyFill="1" applyBorder="1" applyAlignment="1">
      <alignment horizontal="center" vertical="center"/>
    </xf>
    <xf numFmtId="0" fontId="3" fillId="0" borderId="7" xfId="0" applyFont="1" applyFill="1" applyBorder="1" applyAlignment="1">
      <alignment vertical="center" wrapText="1"/>
    </xf>
    <xf numFmtId="3" fontId="7" fillId="0" borderId="7" xfId="0" applyNumberFormat="1" applyFont="1" applyFill="1" applyBorder="1" applyAlignment="1">
      <alignment horizontal="center" vertical="center"/>
    </xf>
    <xf numFmtId="177" fontId="3" fillId="0" borderId="7" xfId="0" applyNumberFormat="1" applyFont="1" applyFill="1" applyBorder="1" applyAlignment="1">
      <alignment horizontal="right" vertical="center"/>
    </xf>
    <xf numFmtId="176" fontId="3" fillId="0" borderId="7" xfId="0" applyNumberFormat="1" applyFont="1" applyFill="1" applyBorder="1">
      <alignment vertical="center"/>
    </xf>
    <xf numFmtId="10" fontId="7" fillId="0" borderId="7" xfId="1" applyNumberFormat="1" applyFont="1" applyFill="1" applyBorder="1" applyAlignment="1">
      <alignment horizontal="right" vertical="center" wrapText="1"/>
    </xf>
    <xf numFmtId="0" fontId="3" fillId="0" borderId="25" xfId="0" applyFont="1" applyFill="1" applyBorder="1">
      <alignment vertical="center"/>
    </xf>
    <xf numFmtId="0" fontId="3" fillId="0" borderId="25" xfId="0" applyFont="1" applyFill="1" applyBorder="1" applyAlignment="1">
      <alignment horizontal="right" vertical="center"/>
    </xf>
    <xf numFmtId="0" fontId="7" fillId="0" borderId="11" xfId="2" applyFont="1" applyFill="1" applyBorder="1" applyAlignment="1">
      <alignment vertical="center" wrapText="1"/>
    </xf>
    <xf numFmtId="0" fontId="3" fillId="0" borderId="17" xfId="0" applyFont="1" applyFill="1" applyBorder="1">
      <alignment vertical="center"/>
    </xf>
    <xf numFmtId="0" fontId="3" fillId="0" borderId="14" xfId="0" applyFont="1" applyFill="1" applyBorder="1">
      <alignment vertical="center"/>
    </xf>
    <xf numFmtId="0" fontId="3" fillId="0" borderId="0" xfId="0" applyFont="1" applyFill="1">
      <alignment vertical="center"/>
    </xf>
    <xf numFmtId="58"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3" fontId="7" fillId="0" borderId="10" xfId="0" applyNumberFormat="1" applyFont="1" applyFill="1" applyBorder="1" applyAlignment="1">
      <alignment horizontal="center" vertical="center"/>
    </xf>
    <xf numFmtId="176" fontId="3" fillId="0" borderId="10" xfId="0" applyNumberFormat="1" applyFont="1" applyFill="1" applyBorder="1">
      <alignment vertical="center"/>
    </xf>
    <xf numFmtId="0" fontId="3" fillId="0" borderId="23" xfId="0" applyFont="1" applyFill="1" applyBorder="1">
      <alignment vertical="center"/>
    </xf>
    <xf numFmtId="0" fontId="3" fillId="0" borderId="23" xfId="0" applyFont="1" applyFill="1" applyBorder="1" applyAlignment="1">
      <alignment horizontal="right" vertical="center"/>
    </xf>
    <xf numFmtId="0" fontId="7" fillId="0" borderId="15" xfId="2" applyFont="1" applyFill="1" applyBorder="1" applyAlignment="1">
      <alignment vertical="center" wrapText="1"/>
    </xf>
    <xf numFmtId="0" fontId="7" fillId="0" borderId="24" xfId="0" applyFont="1" applyFill="1" applyBorder="1" applyAlignment="1">
      <alignment vertical="center" wrapText="1"/>
    </xf>
    <xf numFmtId="0" fontId="7" fillId="0" borderId="24" xfId="0" applyFont="1" applyFill="1" applyBorder="1" applyAlignment="1">
      <alignment horizontal="center" vertical="center" wrapText="1"/>
    </xf>
    <xf numFmtId="176" fontId="7" fillId="0" borderId="24" xfId="0" applyNumberFormat="1" applyFont="1" applyFill="1" applyBorder="1">
      <alignment vertical="center"/>
    </xf>
    <xf numFmtId="0" fontId="3" fillId="0" borderId="23" xfId="0" applyFont="1" applyBorder="1">
      <alignment vertical="center"/>
    </xf>
    <xf numFmtId="0" fontId="7" fillId="0" borderId="26" xfId="1" applyFont="1" applyFill="1" applyBorder="1" applyAlignment="1">
      <alignment vertical="center" wrapText="1"/>
    </xf>
    <xf numFmtId="0" fontId="7" fillId="0" borderId="27" xfId="0" applyFont="1" applyFill="1" applyBorder="1" applyAlignment="1">
      <alignment vertical="center" wrapText="1"/>
    </xf>
    <xf numFmtId="58" fontId="7" fillId="0" borderId="26" xfId="0" applyNumberFormat="1" applyFont="1" applyFill="1" applyBorder="1" applyAlignment="1">
      <alignment horizontal="center" vertical="center"/>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176" fontId="7" fillId="0" borderId="26" xfId="0" applyNumberFormat="1" applyFont="1" applyFill="1" applyBorder="1">
      <alignment vertical="center"/>
    </xf>
    <xf numFmtId="10" fontId="7" fillId="0" borderId="26" xfId="1" applyNumberFormat="1" applyFont="1" applyFill="1" applyBorder="1" applyAlignment="1">
      <alignment horizontal="right" vertical="center" wrapText="1"/>
    </xf>
    <xf numFmtId="0" fontId="3" fillId="0" borderId="28" xfId="0" applyFont="1" applyFill="1" applyBorder="1">
      <alignment vertical="center"/>
    </xf>
    <xf numFmtId="0" fontId="3" fillId="0" borderId="29" xfId="0" applyFont="1" applyFill="1" applyBorder="1">
      <alignment vertical="center"/>
    </xf>
    <xf numFmtId="58"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1" xfId="0" applyFont="1" applyFill="1" applyBorder="1" applyAlignment="1">
      <alignment horizontal="center" vertical="center" shrinkToFit="1"/>
    </xf>
    <xf numFmtId="177" fontId="3" fillId="0" borderId="1" xfId="0" applyNumberFormat="1" applyFont="1" applyFill="1" applyBorder="1">
      <alignment vertical="center"/>
    </xf>
    <xf numFmtId="10" fontId="3" fillId="0" borderId="1" xfId="0" applyNumberFormat="1" applyFont="1" applyFill="1" applyBorder="1">
      <alignment vertical="center"/>
    </xf>
    <xf numFmtId="58" fontId="3" fillId="0" borderId="6" xfId="0" applyNumberFormat="1" applyFont="1" applyFill="1" applyBorder="1" applyAlignment="1">
      <alignment horizontal="center" vertical="center" shrinkToFit="1"/>
    </xf>
    <xf numFmtId="0" fontId="3" fillId="0" borderId="6" xfId="0" applyFont="1" applyFill="1" applyBorder="1" applyAlignment="1">
      <alignment horizontal="center" vertical="center" shrinkToFit="1"/>
    </xf>
    <xf numFmtId="177" fontId="3" fillId="0" borderId="6" xfId="0" applyNumberFormat="1" applyFont="1" applyFill="1" applyBorder="1">
      <alignment vertical="center"/>
    </xf>
    <xf numFmtId="10" fontId="3" fillId="0" borderId="6" xfId="0" applyNumberFormat="1" applyFont="1" applyFill="1" applyBorder="1">
      <alignment vertical="center"/>
    </xf>
    <xf numFmtId="0" fontId="7" fillId="0" borderId="5" xfId="0" applyNumberFormat="1" applyFont="1" applyFill="1" applyBorder="1" applyAlignment="1">
      <alignment vertical="center" wrapText="1"/>
    </xf>
    <xf numFmtId="0" fontId="7" fillId="0" borderId="5" xfId="0" applyFont="1" applyFill="1" applyBorder="1" applyAlignment="1">
      <alignment vertical="center" wrapText="1"/>
    </xf>
    <xf numFmtId="0" fontId="5" fillId="0" borderId="22" xfId="0" applyNumberFormat="1" applyFont="1" applyFill="1" applyBorder="1" applyAlignment="1">
      <alignment horizontal="center" vertical="center" wrapText="1"/>
    </xf>
    <xf numFmtId="0" fontId="7" fillId="0" borderId="3" xfId="0" applyNumberFormat="1" applyFont="1" applyBorder="1" applyAlignment="1">
      <alignment horizontal="left" vertical="center" wrapText="1"/>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3" fillId="0" borderId="10" xfId="0" applyFont="1" applyBorder="1" applyAlignment="1">
      <alignment horizontal="center" vertical="center"/>
    </xf>
    <xf numFmtId="177" fontId="3" fillId="0" borderId="10" xfId="0" applyNumberFormat="1" applyFont="1" applyBorder="1" applyAlignment="1">
      <alignment horizontal="right" vertical="center" wrapText="1"/>
    </xf>
    <xf numFmtId="0" fontId="3" fillId="0" borderId="10" xfId="0" applyFont="1" applyBorder="1" applyAlignment="1">
      <alignment horizontal="right" vertical="center"/>
    </xf>
    <xf numFmtId="0" fontId="3" fillId="0" borderId="12" xfId="0" applyFont="1" applyBorder="1" applyAlignment="1">
      <alignment vertical="center" wrapText="1"/>
    </xf>
    <xf numFmtId="176" fontId="3" fillId="0" borderId="10" xfId="0" applyNumberFormat="1"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522758</xdr:colOff>
      <xdr:row>0</xdr:row>
      <xdr:rowOff>14457</xdr:rowOff>
    </xdr:from>
    <xdr:ext cx="1031051" cy="275717"/>
    <xdr:sp macro="" textlink="">
      <xdr:nvSpPr>
        <xdr:cNvPr id="2" name="テキスト ボックス 1"/>
        <xdr:cNvSpPr txBox="1"/>
      </xdr:nvSpPr>
      <xdr:spPr>
        <a:xfrm>
          <a:off x="11728640"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B2" sqref="B2"/>
    </sheetView>
  </sheetViews>
  <sheetFormatPr defaultRowHeight="13.5"/>
  <cols>
    <col min="1" max="1" width="26.25" style="1" customWidth="1"/>
    <col min="2" max="2" width="16.25" style="1" customWidth="1"/>
    <col min="3" max="3" width="14.625" style="1" customWidth="1"/>
    <col min="4" max="4" width="15.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102" t="s">
        <v>21</v>
      </c>
      <c r="B1" s="103"/>
      <c r="C1" s="103"/>
      <c r="D1" s="103"/>
      <c r="E1" s="103"/>
      <c r="F1" s="103"/>
      <c r="G1" s="103"/>
      <c r="H1" s="103"/>
      <c r="I1" s="103"/>
      <c r="J1" s="103"/>
      <c r="K1" s="103"/>
      <c r="L1" s="103"/>
    </row>
    <row r="2" spans="1:12" ht="14.25" thickBot="1"/>
    <row r="3" spans="1:12" ht="68.099999999999994" customHeight="1">
      <c r="A3" s="104" t="s">
        <v>10</v>
      </c>
      <c r="B3" s="106" t="s">
        <v>0</v>
      </c>
      <c r="C3" s="106" t="s">
        <v>1</v>
      </c>
      <c r="D3" s="106" t="s">
        <v>2</v>
      </c>
      <c r="E3" s="106" t="s">
        <v>3</v>
      </c>
      <c r="F3" s="106" t="s">
        <v>4</v>
      </c>
      <c r="G3" s="106" t="s">
        <v>5</v>
      </c>
      <c r="H3" s="108" t="s">
        <v>6</v>
      </c>
      <c r="I3" s="110" t="s">
        <v>11</v>
      </c>
      <c r="J3" s="111"/>
      <c r="K3" s="112"/>
      <c r="L3" s="100" t="s">
        <v>7</v>
      </c>
    </row>
    <row r="4" spans="1:12" ht="38.25" customHeight="1" thickBot="1">
      <c r="A4" s="105"/>
      <c r="B4" s="107"/>
      <c r="C4" s="107"/>
      <c r="D4" s="107"/>
      <c r="E4" s="107"/>
      <c r="F4" s="107"/>
      <c r="G4" s="107"/>
      <c r="H4" s="109"/>
      <c r="I4" s="2" t="s">
        <v>9</v>
      </c>
      <c r="J4" s="2" t="s">
        <v>8</v>
      </c>
      <c r="K4" s="2" t="s">
        <v>12</v>
      </c>
      <c r="L4" s="101"/>
    </row>
    <row r="5" spans="1:12" s="59" customFormat="1" ht="75" customHeight="1">
      <c r="A5" s="72" t="s">
        <v>26</v>
      </c>
      <c r="B5" s="71" t="s">
        <v>24</v>
      </c>
      <c r="C5" s="73">
        <v>41543</v>
      </c>
      <c r="D5" s="74" t="s">
        <v>25</v>
      </c>
      <c r="E5" s="75" t="s">
        <v>23</v>
      </c>
      <c r="F5" s="76">
        <v>1749300</v>
      </c>
      <c r="G5" s="76">
        <v>1102500</v>
      </c>
      <c r="H5" s="77">
        <f t="shared" ref="H5" si="0">ROUND(G5/F5,4)</f>
        <v>0.63029999999999997</v>
      </c>
      <c r="I5" s="78"/>
      <c r="J5" s="78"/>
      <c r="K5" s="78"/>
      <c r="L5" s="79"/>
    </row>
    <row r="6" spans="1:12" s="59" customFormat="1" ht="75" customHeight="1">
      <c r="A6" s="27" t="s">
        <v>28</v>
      </c>
      <c r="B6" s="17" t="s">
        <v>24</v>
      </c>
      <c r="C6" s="80">
        <v>41527</v>
      </c>
      <c r="D6" s="81" t="s">
        <v>32</v>
      </c>
      <c r="E6" s="82" t="s">
        <v>27</v>
      </c>
      <c r="F6" s="83">
        <v>2585320</v>
      </c>
      <c r="G6" s="83">
        <v>2385547</v>
      </c>
      <c r="H6" s="84">
        <f>ROUNDDOWN(G6/F6,4)</f>
        <v>0.92269999999999996</v>
      </c>
      <c r="I6" s="57" t="s">
        <v>15</v>
      </c>
      <c r="J6" s="57" t="s">
        <v>16</v>
      </c>
      <c r="K6" s="57">
        <v>2</v>
      </c>
      <c r="L6" s="58"/>
    </row>
    <row r="7" spans="1:12" s="59" customFormat="1" ht="75" customHeight="1">
      <c r="A7" s="27" t="s">
        <v>29</v>
      </c>
      <c r="B7" s="17" t="s">
        <v>24</v>
      </c>
      <c r="C7" s="85">
        <v>41527</v>
      </c>
      <c r="D7" s="39" t="s">
        <v>32</v>
      </c>
      <c r="E7" s="86" t="s">
        <v>27</v>
      </c>
      <c r="F7" s="87">
        <v>2611392</v>
      </c>
      <c r="G7" s="87">
        <v>2325855</v>
      </c>
      <c r="H7" s="88">
        <f>ROUNDDOWN(G7/F7,4)</f>
        <v>0.89059999999999995</v>
      </c>
      <c r="I7" s="24" t="s">
        <v>15</v>
      </c>
      <c r="J7" s="24" t="s">
        <v>16</v>
      </c>
      <c r="K7" s="24">
        <v>2</v>
      </c>
      <c r="L7" s="33"/>
    </row>
    <row r="8" spans="1:12" s="59" customFormat="1" ht="75" customHeight="1">
      <c r="A8" s="89" t="s">
        <v>30</v>
      </c>
      <c r="B8" s="17" t="s">
        <v>24</v>
      </c>
      <c r="C8" s="85">
        <v>41527</v>
      </c>
      <c r="D8" s="39" t="s">
        <v>32</v>
      </c>
      <c r="E8" s="86" t="s">
        <v>27</v>
      </c>
      <c r="F8" s="87">
        <v>2611392</v>
      </c>
      <c r="G8" s="87">
        <v>2325855</v>
      </c>
      <c r="H8" s="88">
        <f>ROUNDDOWN(G8/F8,4)</f>
        <v>0.89059999999999995</v>
      </c>
      <c r="I8" s="24" t="s">
        <v>15</v>
      </c>
      <c r="J8" s="24" t="s">
        <v>16</v>
      </c>
      <c r="K8" s="24">
        <v>2</v>
      </c>
      <c r="L8" s="33"/>
    </row>
    <row r="9" spans="1:12" s="59" customFormat="1" ht="75" customHeight="1">
      <c r="A9" s="89" t="s">
        <v>31</v>
      </c>
      <c r="B9" s="17" t="s">
        <v>24</v>
      </c>
      <c r="C9" s="85">
        <v>41527</v>
      </c>
      <c r="D9" s="39" t="s">
        <v>32</v>
      </c>
      <c r="E9" s="86" t="s">
        <v>27</v>
      </c>
      <c r="F9" s="87">
        <v>2611392</v>
      </c>
      <c r="G9" s="87">
        <v>2325855</v>
      </c>
      <c r="H9" s="88">
        <f>ROUNDDOWN(G9/F9,4)</f>
        <v>0.89059999999999995</v>
      </c>
      <c r="I9" s="24" t="s">
        <v>15</v>
      </c>
      <c r="J9" s="24" t="s">
        <v>16</v>
      </c>
      <c r="K9" s="57">
        <v>2</v>
      </c>
      <c r="L9" s="58"/>
    </row>
    <row r="10" spans="1:12" ht="75" customHeight="1" thickBot="1">
      <c r="A10" s="92" t="s">
        <v>33</v>
      </c>
      <c r="B10" s="93" t="s">
        <v>37</v>
      </c>
      <c r="C10" s="94">
        <v>41542</v>
      </c>
      <c r="D10" s="93" t="s">
        <v>38</v>
      </c>
      <c r="E10" s="95" t="s">
        <v>34</v>
      </c>
      <c r="F10" s="99" t="s">
        <v>40</v>
      </c>
      <c r="G10" s="96" t="s">
        <v>35</v>
      </c>
      <c r="H10" s="97" t="s">
        <v>36</v>
      </c>
      <c r="I10" s="70"/>
      <c r="J10" s="70"/>
      <c r="K10" s="70"/>
      <c r="L10" s="98" t="s">
        <v>39</v>
      </c>
    </row>
    <row r="11" spans="1:12" s="21" customFormat="1">
      <c r="A11" s="22" t="s">
        <v>13</v>
      </c>
      <c r="B11" s="23"/>
      <c r="C11" s="23"/>
      <c r="D11" s="23"/>
      <c r="E11" s="23"/>
      <c r="F11" s="23"/>
      <c r="G11" s="23"/>
      <c r="H11" s="23"/>
      <c r="I11" s="23"/>
      <c r="J11" s="23"/>
      <c r="K11" s="23"/>
      <c r="L11" s="23"/>
    </row>
    <row r="12" spans="1:12" s="21" customFormat="1">
      <c r="A12" s="22" t="s">
        <v>14</v>
      </c>
      <c r="B12" s="23"/>
      <c r="C12" s="23"/>
      <c r="D12" s="23"/>
      <c r="E12" s="23"/>
      <c r="F12" s="23"/>
      <c r="G12" s="23"/>
      <c r="H12" s="23"/>
      <c r="I12" s="23"/>
      <c r="J12" s="23"/>
      <c r="K12" s="23"/>
      <c r="L12" s="23"/>
    </row>
    <row r="13" spans="1:12" s="21" customFormat="1" ht="32.1" customHeight="1">
      <c r="A13" s="117" t="s">
        <v>21</v>
      </c>
      <c r="B13" s="118"/>
      <c r="C13" s="118"/>
      <c r="D13" s="118"/>
      <c r="E13" s="118"/>
      <c r="F13" s="118"/>
      <c r="G13" s="118"/>
      <c r="H13" s="118"/>
      <c r="I13" s="118"/>
      <c r="J13" s="118"/>
      <c r="K13" s="118"/>
      <c r="L13" s="118"/>
    </row>
    <row r="14" spans="1:12" s="21" customFormat="1" ht="14.25" thickBot="1"/>
    <row r="15" spans="1:12" s="21" customFormat="1" ht="68.099999999999994" customHeight="1">
      <c r="A15" s="115" t="s">
        <v>10</v>
      </c>
      <c r="B15" s="108" t="s">
        <v>0</v>
      </c>
      <c r="C15" s="108" t="s">
        <v>1</v>
      </c>
      <c r="D15" s="108" t="s">
        <v>2</v>
      </c>
      <c r="E15" s="108" t="s">
        <v>3</v>
      </c>
      <c r="F15" s="108" t="s">
        <v>4</v>
      </c>
      <c r="G15" s="108" t="s">
        <v>5</v>
      </c>
      <c r="H15" s="108" t="s">
        <v>6</v>
      </c>
      <c r="I15" s="110" t="s">
        <v>11</v>
      </c>
      <c r="J15" s="111"/>
      <c r="K15" s="112"/>
      <c r="L15" s="113" t="s">
        <v>7</v>
      </c>
    </row>
    <row r="16" spans="1:12" s="21" customFormat="1" ht="38.25" customHeight="1" thickBot="1">
      <c r="A16" s="116"/>
      <c r="B16" s="109"/>
      <c r="C16" s="109"/>
      <c r="D16" s="109"/>
      <c r="E16" s="109"/>
      <c r="F16" s="109"/>
      <c r="G16" s="109"/>
      <c r="H16" s="109"/>
      <c r="I16" s="2" t="s">
        <v>9</v>
      </c>
      <c r="J16" s="2" t="s">
        <v>8</v>
      </c>
      <c r="K16" s="2" t="s">
        <v>12</v>
      </c>
      <c r="L16" s="114"/>
    </row>
    <row r="17" spans="1:12" s="59" customFormat="1" ht="75" customHeight="1">
      <c r="A17" s="91" t="s">
        <v>22</v>
      </c>
      <c r="B17" s="19"/>
      <c r="C17" s="26"/>
      <c r="D17" s="67"/>
      <c r="E17" s="68"/>
      <c r="F17" s="69"/>
      <c r="G17" s="69"/>
      <c r="H17" s="37"/>
      <c r="I17" s="24"/>
      <c r="J17" s="24"/>
      <c r="K17" s="24"/>
      <c r="L17" s="33"/>
    </row>
    <row r="18" spans="1:12" s="59" customFormat="1" ht="75" customHeight="1">
      <c r="A18" s="90"/>
      <c r="B18" s="17"/>
      <c r="C18" s="18"/>
      <c r="D18" s="34"/>
      <c r="E18" s="35"/>
      <c r="F18" s="36"/>
      <c r="G18" s="36"/>
      <c r="H18" s="28"/>
      <c r="I18" s="24"/>
      <c r="J18" s="24"/>
      <c r="K18" s="24"/>
      <c r="L18" s="33"/>
    </row>
    <row r="19" spans="1:12" s="59" customFormat="1" ht="75" customHeight="1">
      <c r="A19" s="31"/>
      <c r="B19" s="17"/>
      <c r="C19" s="18"/>
      <c r="D19" s="34"/>
      <c r="E19" s="35"/>
      <c r="F19" s="36"/>
      <c r="G19" s="36"/>
      <c r="H19" s="28"/>
      <c r="I19" s="24"/>
      <c r="J19" s="24"/>
      <c r="K19" s="24"/>
      <c r="L19" s="33"/>
    </row>
    <row r="20" spans="1:12" s="59" customFormat="1" ht="75" customHeight="1">
      <c r="A20" s="31"/>
      <c r="B20" s="17"/>
      <c r="C20" s="18"/>
      <c r="D20" s="34"/>
      <c r="E20" s="35"/>
      <c r="F20" s="36"/>
      <c r="G20" s="36"/>
      <c r="H20" s="28"/>
      <c r="I20" s="24"/>
      <c r="J20" s="24"/>
      <c r="K20" s="57"/>
      <c r="L20" s="58"/>
    </row>
    <row r="21" spans="1:12" s="21" customFormat="1" ht="75" customHeight="1">
      <c r="A21" s="27"/>
      <c r="B21" s="17"/>
      <c r="C21" s="38"/>
      <c r="D21" s="39"/>
      <c r="E21" s="40"/>
      <c r="F21" s="41"/>
      <c r="G21" s="41"/>
      <c r="H21" s="28"/>
      <c r="I21" s="24"/>
      <c r="J21" s="24"/>
      <c r="K21" s="42"/>
      <c r="L21" s="43"/>
    </row>
    <row r="22" spans="1:12" s="21" customFormat="1" ht="75" customHeight="1" thickBot="1">
      <c r="A22" s="29"/>
      <c r="B22" s="20"/>
      <c r="C22" s="60"/>
      <c r="D22" s="61"/>
      <c r="E22" s="62"/>
      <c r="F22" s="63"/>
      <c r="G22" s="63"/>
      <c r="H22" s="30"/>
      <c r="I22" s="64"/>
      <c r="J22" s="64"/>
      <c r="K22" s="65"/>
      <c r="L22" s="66"/>
    </row>
    <row r="23" spans="1:12" s="21" customFormat="1">
      <c r="A23" s="22" t="s">
        <v>13</v>
      </c>
      <c r="B23" s="23"/>
      <c r="C23" s="23"/>
      <c r="D23" s="23"/>
      <c r="E23" s="23"/>
      <c r="F23" s="23"/>
      <c r="G23" s="23"/>
      <c r="H23" s="23"/>
      <c r="I23" s="23"/>
      <c r="J23" s="23"/>
      <c r="K23" s="23"/>
      <c r="L23" s="23"/>
    </row>
    <row r="24" spans="1:12">
      <c r="A24" s="15" t="s">
        <v>14</v>
      </c>
      <c r="B24" s="16"/>
      <c r="C24" s="16"/>
      <c r="D24" s="16"/>
      <c r="E24" s="16"/>
      <c r="F24" s="16"/>
      <c r="G24" s="16"/>
      <c r="H24" s="16"/>
      <c r="I24" s="16"/>
      <c r="J24" s="16"/>
      <c r="K24" s="16"/>
      <c r="L24" s="16"/>
    </row>
    <row r="25" spans="1:12" ht="32.1" customHeight="1">
      <c r="A25" s="102" t="s">
        <v>21</v>
      </c>
      <c r="B25" s="103"/>
      <c r="C25" s="103"/>
      <c r="D25" s="103"/>
      <c r="E25" s="103"/>
      <c r="F25" s="103"/>
      <c r="G25" s="103"/>
      <c r="H25" s="103"/>
      <c r="I25" s="103"/>
      <c r="J25" s="103"/>
      <c r="K25" s="103"/>
      <c r="L25" s="103"/>
    </row>
    <row r="26" spans="1:12" ht="14.25" thickBot="1"/>
    <row r="27" spans="1:12" ht="68.099999999999994" customHeight="1">
      <c r="A27" s="104" t="s">
        <v>10</v>
      </c>
      <c r="B27" s="106" t="s">
        <v>0</v>
      </c>
      <c r="C27" s="106" t="s">
        <v>1</v>
      </c>
      <c r="D27" s="106" t="s">
        <v>2</v>
      </c>
      <c r="E27" s="106" t="s">
        <v>3</v>
      </c>
      <c r="F27" s="106" t="s">
        <v>4</v>
      </c>
      <c r="G27" s="106" t="s">
        <v>5</v>
      </c>
      <c r="H27" s="108" t="s">
        <v>6</v>
      </c>
      <c r="I27" s="110" t="s">
        <v>11</v>
      </c>
      <c r="J27" s="111"/>
      <c r="K27" s="112"/>
      <c r="L27" s="100" t="s">
        <v>7</v>
      </c>
    </row>
    <row r="28" spans="1:12" ht="38.25" customHeight="1" thickBot="1">
      <c r="A28" s="105"/>
      <c r="B28" s="107"/>
      <c r="C28" s="107"/>
      <c r="D28" s="107"/>
      <c r="E28" s="107"/>
      <c r="F28" s="107"/>
      <c r="G28" s="107"/>
      <c r="H28" s="109"/>
      <c r="I28" s="2" t="s">
        <v>9</v>
      </c>
      <c r="J28" s="2" t="s">
        <v>8</v>
      </c>
      <c r="K28" s="2" t="s">
        <v>12</v>
      </c>
      <c r="L28" s="101"/>
    </row>
    <row r="29" spans="1:12" s="21" customFormat="1" ht="75" customHeight="1">
      <c r="A29" s="46"/>
      <c r="B29" s="47"/>
      <c r="C29" s="48"/>
      <c r="D29" s="49"/>
      <c r="E29" s="50"/>
      <c r="F29" s="51"/>
      <c r="G29" s="52"/>
      <c r="H29" s="53"/>
      <c r="I29" s="54"/>
      <c r="J29" s="54"/>
      <c r="K29" s="55"/>
      <c r="L29" s="56"/>
    </row>
    <row r="30" spans="1:12" s="59" customFormat="1" ht="75" customHeight="1">
      <c r="A30" s="31"/>
      <c r="B30" s="17"/>
      <c r="C30" s="18"/>
      <c r="D30" s="34"/>
      <c r="E30" s="35"/>
      <c r="F30" s="36"/>
      <c r="G30" s="36"/>
      <c r="H30" s="28"/>
      <c r="I30" s="57"/>
      <c r="J30" s="57"/>
      <c r="K30" s="57"/>
      <c r="L30" s="58"/>
    </row>
    <row r="31" spans="1:12" s="59" customFormat="1" ht="75" customHeight="1">
      <c r="A31" s="31"/>
      <c r="B31" s="17"/>
      <c r="C31" s="18"/>
      <c r="D31" s="32"/>
      <c r="E31" s="35"/>
      <c r="F31" s="36"/>
      <c r="G31" s="36"/>
      <c r="H31" s="28"/>
      <c r="I31" s="24"/>
      <c r="J31" s="24"/>
      <c r="K31" s="24"/>
      <c r="L31" s="33"/>
    </row>
    <row r="32" spans="1:12" s="21" customFormat="1" ht="75" customHeight="1">
      <c r="A32" s="25" t="s">
        <v>22</v>
      </c>
      <c r="B32" s="17"/>
      <c r="C32" s="38"/>
      <c r="D32" s="39"/>
      <c r="E32" s="40"/>
      <c r="F32" s="41"/>
      <c r="G32" s="41"/>
      <c r="H32" s="28"/>
      <c r="I32" s="24"/>
      <c r="J32" s="24"/>
      <c r="K32" s="42"/>
      <c r="L32" s="43"/>
    </row>
    <row r="33" spans="1:12" s="21" customFormat="1" ht="75" customHeight="1">
      <c r="A33" s="27"/>
      <c r="B33" s="17"/>
      <c r="C33" s="38"/>
      <c r="D33" s="39"/>
      <c r="E33" s="44"/>
      <c r="F33" s="45"/>
      <c r="G33" s="41"/>
      <c r="H33" s="28"/>
      <c r="I33" s="24"/>
      <c r="J33" s="24"/>
      <c r="K33" s="42"/>
      <c r="L33" s="43"/>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102" t="s">
        <v>21</v>
      </c>
      <c r="B37" s="103"/>
      <c r="C37" s="103"/>
      <c r="D37" s="103"/>
      <c r="E37" s="103"/>
      <c r="F37" s="103"/>
      <c r="G37" s="103"/>
      <c r="H37" s="103"/>
      <c r="I37" s="103"/>
      <c r="J37" s="103"/>
      <c r="K37" s="103"/>
      <c r="L37" s="103"/>
    </row>
    <row r="38" spans="1:12" ht="14.25" thickBot="1"/>
    <row r="39" spans="1:12" ht="68.099999999999994" customHeight="1">
      <c r="A39" s="104" t="s">
        <v>10</v>
      </c>
      <c r="B39" s="106" t="s">
        <v>0</v>
      </c>
      <c r="C39" s="106" t="s">
        <v>1</v>
      </c>
      <c r="D39" s="106" t="s">
        <v>2</v>
      </c>
      <c r="E39" s="106" t="s">
        <v>3</v>
      </c>
      <c r="F39" s="106" t="s">
        <v>4</v>
      </c>
      <c r="G39" s="106" t="s">
        <v>5</v>
      </c>
      <c r="H39" s="108" t="s">
        <v>6</v>
      </c>
      <c r="I39" s="110" t="s">
        <v>11</v>
      </c>
      <c r="J39" s="111"/>
      <c r="K39" s="112"/>
      <c r="L39" s="100" t="s">
        <v>7</v>
      </c>
    </row>
    <row r="40" spans="1:12" ht="38.25" customHeight="1" thickBot="1">
      <c r="A40" s="105"/>
      <c r="B40" s="107"/>
      <c r="C40" s="107"/>
      <c r="D40" s="107"/>
      <c r="E40" s="107"/>
      <c r="F40" s="107"/>
      <c r="G40" s="107"/>
      <c r="H40" s="109"/>
      <c r="I40" s="2" t="s">
        <v>9</v>
      </c>
      <c r="J40" s="2" t="s">
        <v>8</v>
      </c>
      <c r="K40" s="2" t="s">
        <v>12</v>
      </c>
      <c r="L40" s="10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25" t="s">
        <v>22</v>
      </c>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102" t="s">
        <v>21</v>
      </c>
      <c r="B49" s="103"/>
      <c r="C49" s="103"/>
      <c r="D49" s="103"/>
      <c r="E49" s="103"/>
      <c r="F49" s="103"/>
      <c r="G49" s="103"/>
      <c r="H49" s="103"/>
      <c r="I49" s="103"/>
      <c r="J49" s="103"/>
      <c r="K49" s="103"/>
      <c r="L49" s="103"/>
    </row>
    <row r="50" spans="1:12" ht="14.25" thickBot="1"/>
    <row r="51" spans="1:12" ht="68.099999999999994" customHeight="1">
      <c r="A51" s="104" t="s">
        <v>10</v>
      </c>
      <c r="B51" s="106" t="s">
        <v>0</v>
      </c>
      <c r="C51" s="106" t="s">
        <v>1</v>
      </c>
      <c r="D51" s="106" t="s">
        <v>2</v>
      </c>
      <c r="E51" s="106" t="s">
        <v>3</v>
      </c>
      <c r="F51" s="106" t="s">
        <v>4</v>
      </c>
      <c r="G51" s="106" t="s">
        <v>5</v>
      </c>
      <c r="H51" s="108" t="s">
        <v>6</v>
      </c>
      <c r="I51" s="110" t="s">
        <v>11</v>
      </c>
      <c r="J51" s="111"/>
      <c r="K51" s="112"/>
      <c r="L51" s="100" t="s">
        <v>7</v>
      </c>
    </row>
    <row r="52" spans="1:12" ht="38.25" customHeight="1" thickBot="1">
      <c r="A52" s="105"/>
      <c r="B52" s="107"/>
      <c r="C52" s="107"/>
      <c r="D52" s="107"/>
      <c r="E52" s="107"/>
      <c r="F52" s="107"/>
      <c r="G52" s="107"/>
      <c r="H52" s="109"/>
      <c r="I52" s="2" t="s">
        <v>9</v>
      </c>
      <c r="J52" s="2" t="s">
        <v>8</v>
      </c>
      <c r="K52" s="2" t="s">
        <v>12</v>
      </c>
      <c r="L52" s="10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10">
    <dataValidation type="list" showDropDown="1" showInputMessage="1" showErrorMessage="1" sqref="I108">
      <formula1>$J$107:$J$111</formula1>
    </dataValidation>
    <dataValidation type="list" allowBlank="1" showInputMessage="1" showErrorMessage="1" sqref="I53:I58 I41:I46 I29 I32:I34 I21:I22 I10">
      <formula1>$I$107:$I$111</formula1>
    </dataValidation>
    <dataValidation type="list" allowBlank="1" showInputMessage="1" showErrorMessage="1" sqref="J53:J58 J41:J46 J29 J32:J34 J21:J22 J10">
      <formula1>$J$107:$J$109</formula1>
    </dataValidation>
    <dataValidation imeMode="halfAlpha" allowBlank="1" showInputMessage="1" showErrorMessage="1" sqref="F30:G31 F17:G20 F5:G5"/>
    <dataValidation type="list" allowBlank="1" showInputMessage="1" showErrorMessage="1" sqref="J30:J31">
      <formula1>$J$71:$J$73</formula1>
    </dataValidation>
    <dataValidation type="list" allowBlank="1" showInputMessage="1" showErrorMessage="1" sqref="I30:I31">
      <formula1>$I$71:$I$75</formula1>
    </dataValidation>
    <dataValidation type="list" allowBlank="1" showInputMessage="1" showErrorMessage="1" sqref="J17:J20 J5">
      <formula1>$J$75:$J$77</formula1>
    </dataValidation>
    <dataValidation type="list" allowBlank="1" showInputMessage="1" showErrorMessage="1" sqref="I17:I20 I5">
      <formula1>$I$75:$I$79</formula1>
    </dataValidation>
    <dataValidation type="list" allowBlank="1" showInputMessage="1" showErrorMessage="1" sqref="I6:I9">
      <formula1>$J$110:$J$114</formula1>
    </dataValidation>
    <dataValidation type="list" allowBlank="1" showInputMessage="1" showErrorMessage="1" sqref="J6:J9">
      <formula1>$K$110:$K$112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付紙様式第３</vt:lpstr>
      <vt:lpstr>Sheet2</vt:lpstr>
      <vt:lpstr>Sheet3</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2013-10-25T07:16:03Z</cp:lastPrinted>
  <dcterms:created xsi:type="dcterms:W3CDTF">2010-08-24T08:00:05Z</dcterms:created>
  <dcterms:modified xsi:type="dcterms:W3CDTF">2014-03-03T07:01:10Z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