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_南関東防衛局共有\02_局内データ交換\00_HP(2)\20_Second_level\05_bid_procurement\kensetsu\kouhyou\reiwa3nendo\R3.7\"/>
    </mc:Choice>
  </mc:AlternateContent>
  <bookViews>
    <workbookView xWindow="0" yWindow="0" windowWidth="28800" windowHeight="12210" tabRatio="875"/>
  </bookViews>
  <sheets>
    <sheet name="付紙様式第１" sheetId="8" r:id="rId1"/>
  </sheets>
  <definedNames>
    <definedName name="_xlnm._FilterDatabase" localSheetId="0" hidden="1">付紙様式第１!$N$1:$N$83</definedName>
    <definedName name="_xlnm.Print_Area" localSheetId="0">付紙様式第１!$A$1:$M$20</definedName>
    <definedName name="_xlnm.Print_Titles" localSheetId="0">付紙様式第１!$1:$4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8" l="1"/>
  <c r="N6" i="8"/>
  <c r="N7" i="8"/>
  <c r="N8" i="8"/>
  <c r="N9" i="8"/>
  <c r="N10" i="8"/>
  <c r="N11" i="8"/>
  <c r="N12" i="8"/>
  <c r="N13" i="8"/>
  <c r="N14" i="8"/>
  <c r="N15" i="8"/>
  <c r="N16" i="8"/>
  <c r="N17" i="8"/>
  <c r="N18" i="8"/>
  <c r="N19" i="8"/>
  <c r="N20" i="8"/>
  <c r="N5" i="8"/>
</calcChain>
</file>

<file path=xl/comments1.xml><?xml version="1.0" encoding="utf-8"?>
<comments xmlns="http://schemas.openxmlformats.org/spreadsheetml/2006/main">
  <authors>
    <author>会計課総務係　原口（7988）</author>
  </authors>
  <commentList>
    <comment ref="N1" authorId="0" shapeId="0">
      <text>
        <r>
          <rPr>
            <b/>
            <sz val="9"/>
            <color indexed="81"/>
            <rFont val="MS P ゴシック"/>
            <family val="3"/>
            <charset val="128"/>
          </rPr>
          <t>HP公表時は、表示で絞込を行い、Ｎ列は非表示にする。</t>
        </r>
      </text>
    </comment>
  </commentList>
</comments>
</file>

<file path=xl/sharedStrings.xml><?xml version="1.0" encoding="utf-8"?>
<sst xmlns="http://schemas.openxmlformats.org/spreadsheetml/2006/main" count="74" uniqueCount="51">
  <si>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</si>
  <si>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</si>
  <si>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</si>
  <si>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</si>
  <si>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</si>
  <si>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</si>
  <si>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</si>
  <si>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</si>
  <si>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</si>
  <si>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</si>
  <si>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</si>
  <si>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</si>
  <si>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</si>
  <si>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</si>
  <si>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</si>
  <si>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</si>
  <si>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</si>
  <si>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</si>
  <si>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</si>
  <si>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</si>
  <si>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</si>
  <si>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印刷範囲</t>
    <rPh sb="0" eb="2">
      <t>インサツ</t>
    </rPh>
    <rPh sb="2" eb="4">
      <t>ハンイ</t>
    </rPh>
    <phoneticPr fontId="1"/>
  </si>
  <si>
    <t>表示</t>
    <rPh sb="0" eb="2">
      <t>ヒョウジ</t>
    </rPh>
    <phoneticPr fontId="1"/>
  </si>
  <si>
    <t>非表示</t>
    <rPh sb="0" eb="3">
      <t>ヒヒョウジ</t>
    </rPh>
    <phoneticPr fontId="1"/>
  </si>
  <si>
    <t>支出負担行為担当官
南関東防衛局長 山野 徹
神奈川県横浜市中区北仲通5-57</t>
    <rPh sb="0" eb="9">
      <t>シシュツフタンコウイタントウカン</t>
    </rPh>
    <rPh sb="10" eb="11">
      <t>ミナミ</t>
    </rPh>
    <rPh sb="11" eb="13">
      <t>カントウ</t>
    </rPh>
    <rPh sb="13" eb="15">
      <t>ボウエイ</t>
    </rPh>
    <rPh sb="15" eb="17">
      <t>キョクチョウ</t>
    </rPh>
    <rPh sb="18" eb="19">
      <t>ヤマ</t>
    </rPh>
    <rPh sb="19" eb="20">
      <t>ノ</t>
    </rPh>
    <rPh sb="21" eb="22">
      <t>トオル</t>
    </rPh>
    <rPh sb="23" eb="27">
      <t>カナガワケン</t>
    </rPh>
    <rPh sb="27" eb="30">
      <t>ヨコハマシ</t>
    </rPh>
    <rPh sb="30" eb="32">
      <t>ナカク</t>
    </rPh>
    <rPh sb="32" eb="35">
      <t>キタナカドオリ</t>
    </rPh>
    <phoneticPr fontId="1"/>
  </si>
  <si>
    <t>一般競争入札</t>
    <rPh sb="0" eb="2">
      <t>イッパン</t>
    </rPh>
    <rPh sb="2" eb="4">
      <t>キョウソウ</t>
    </rPh>
    <rPh sb="4" eb="6">
      <t>ニュウサツ</t>
    </rPh>
    <phoneticPr fontId="1"/>
  </si>
  <si>
    <t>船越外(3)厚生施設新設等建築設計
神奈川県横須賀市
令和3年7月7日から令和4年2月28日
建築</t>
    <rPh sb="0" eb="2">
      <t>フナコシ</t>
    </rPh>
    <rPh sb="2" eb="3">
      <t>ソト</t>
    </rPh>
    <rPh sb="6" eb="8">
      <t>コウセイ</t>
    </rPh>
    <rPh sb="8" eb="10">
      <t>シセツ</t>
    </rPh>
    <rPh sb="10" eb="13">
      <t>シンセツナド</t>
    </rPh>
    <rPh sb="13" eb="15">
      <t>ケンチク</t>
    </rPh>
    <rPh sb="15" eb="17">
      <t>セッケイ</t>
    </rPh>
    <rPh sb="18" eb="22">
      <t>カナガワケン</t>
    </rPh>
    <rPh sb="22" eb="26">
      <t>ヨコスカシ</t>
    </rPh>
    <rPh sb="27" eb="29">
      <t>レイワ</t>
    </rPh>
    <rPh sb="30" eb="31">
      <t>ネン</t>
    </rPh>
    <rPh sb="32" eb="33">
      <t>ガツ</t>
    </rPh>
    <rPh sb="34" eb="35">
      <t>ニチ</t>
    </rPh>
    <rPh sb="37" eb="39">
      <t>レイワ</t>
    </rPh>
    <rPh sb="40" eb="41">
      <t>ネン</t>
    </rPh>
    <rPh sb="42" eb="43">
      <t>ガツ</t>
    </rPh>
    <rPh sb="45" eb="46">
      <t>ニチ</t>
    </rPh>
    <rPh sb="47" eb="49">
      <t>ケンチク</t>
    </rPh>
    <phoneticPr fontId="1"/>
  </si>
  <si>
    <t>支出負担行為担当官
南関東防衛局長
山野　徹
横浜市中区北仲通5-57</t>
    <rPh sb="0" eb="2">
      <t>シシュツ</t>
    </rPh>
    <rPh sb="2" eb="4">
      <t>フタン</t>
    </rPh>
    <rPh sb="4" eb="6">
      <t>コウイ</t>
    </rPh>
    <rPh sb="6" eb="9">
      <t>タントウカン</t>
    </rPh>
    <rPh sb="10" eb="11">
      <t>ミナミ</t>
    </rPh>
    <rPh sb="11" eb="13">
      <t>カントウ</t>
    </rPh>
    <rPh sb="13" eb="15">
      <t>ボウエイ</t>
    </rPh>
    <rPh sb="15" eb="17">
      <t>キョクチョウ</t>
    </rPh>
    <rPh sb="18" eb="20">
      <t>ヤマノ</t>
    </rPh>
    <rPh sb="21" eb="22">
      <t>テツ</t>
    </rPh>
    <rPh sb="23" eb="26">
      <t>ヨコハマシ</t>
    </rPh>
    <rPh sb="26" eb="28">
      <t>ナカク</t>
    </rPh>
    <rPh sb="28" eb="31">
      <t>キタナカドオリ</t>
    </rPh>
    <phoneticPr fontId="1"/>
  </si>
  <si>
    <t xml:space="preserve">(株)車田建築設計事務所　東京事務所
東京都杉並区阿佐谷南
3-11-3
</t>
    <rPh sb="0" eb="3">
      <t>カブ</t>
    </rPh>
    <rPh sb="3" eb="5">
      <t>クルマダ</t>
    </rPh>
    <rPh sb="5" eb="7">
      <t>ケンチク</t>
    </rPh>
    <rPh sb="7" eb="9">
      <t>セッケイ</t>
    </rPh>
    <rPh sb="9" eb="11">
      <t>ジム</t>
    </rPh>
    <rPh sb="11" eb="12">
      <t>ショ</t>
    </rPh>
    <rPh sb="13" eb="15">
      <t>トウキョウ</t>
    </rPh>
    <rPh sb="15" eb="17">
      <t>ジム</t>
    </rPh>
    <rPh sb="17" eb="18">
      <t>ショ</t>
    </rPh>
    <rPh sb="19" eb="22">
      <t>トウキョウト</t>
    </rPh>
    <rPh sb="22" eb="25">
      <t>スギナミク</t>
    </rPh>
    <rPh sb="25" eb="29">
      <t>アサガヤミナミ</t>
    </rPh>
    <phoneticPr fontId="1"/>
  </si>
  <si>
    <t>一般競争入札
（総合評価）</t>
    <rPh sb="0" eb="2">
      <t>イッパン</t>
    </rPh>
    <rPh sb="2" eb="4">
      <t>キョウソウ</t>
    </rPh>
    <rPh sb="4" eb="6">
      <t>ニュウサツ</t>
    </rPh>
    <rPh sb="8" eb="10">
      <t>ソウゴウ</t>
    </rPh>
    <rPh sb="10" eb="12">
      <t>ヒョウカ</t>
    </rPh>
    <phoneticPr fontId="1"/>
  </si>
  <si>
    <t>横須賀(2補)津波対策調査検討
神奈川県横須賀市
令和3年7月10日から令和4年3月15日</t>
    <rPh sb="0" eb="3">
      <t>ヨコスカ</t>
    </rPh>
    <rPh sb="5" eb="6">
      <t>ホ</t>
    </rPh>
    <rPh sb="7" eb="9">
      <t>ツナミ</t>
    </rPh>
    <rPh sb="9" eb="11">
      <t>タイサク</t>
    </rPh>
    <rPh sb="11" eb="13">
      <t>チョウサ</t>
    </rPh>
    <rPh sb="13" eb="15">
      <t>ケントウ</t>
    </rPh>
    <rPh sb="16" eb="20">
      <t>カナガワケン</t>
    </rPh>
    <rPh sb="20" eb="24">
      <t>ヨコスカシ</t>
    </rPh>
    <rPh sb="25" eb="27">
      <t>レイワ</t>
    </rPh>
    <rPh sb="28" eb="29">
      <t>ネン</t>
    </rPh>
    <rPh sb="30" eb="31">
      <t>ガツ</t>
    </rPh>
    <rPh sb="33" eb="34">
      <t>ニチ</t>
    </rPh>
    <rPh sb="36" eb="38">
      <t>レイワ</t>
    </rPh>
    <rPh sb="39" eb="40">
      <t>ネン</t>
    </rPh>
    <rPh sb="41" eb="42">
      <t>ガツ</t>
    </rPh>
    <rPh sb="44" eb="45">
      <t>ニチ</t>
    </rPh>
    <phoneticPr fontId="1"/>
  </si>
  <si>
    <t>日本海洋コンサルタント(株)
東京都港区芝浦
3-7-9</t>
    <rPh sb="0" eb="2">
      <t>ニホン</t>
    </rPh>
    <rPh sb="2" eb="4">
      <t>カイヨウ</t>
    </rPh>
    <rPh sb="11" eb="14">
      <t>カブ</t>
    </rPh>
    <rPh sb="15" eb="18">
      <t>トウキョウト</t>
    </rPh>
    <rPh sb="18" eb="19">
      <t>ミナト</t>
    </rPh>
    <rPh sb="20" eb="22">
      <t>シバウラ</t>
    </rPh>
    <phoneticPr fontId="1"/>
  </si>
  <si>
    <t>浦郷米軍(3)桟橋(278)管理棟等新設建築その他補備設計
神奈川県横須賀市
令和3年7月13日から令和4年3月15日
建築</t>
    <rPh sb="30" eb="34">
      <t>カナガワケン</t>
    </rPh>
    <rPh sb="34" eb="38">
      <t>ヨコスカシ</t>
    </rPh>
    <rPh sb="60" eb="62">
      <t>ケンチク</t>
    </rPh>
    <phoneticPr fontId="1"/>
  </si>
  <si>
    <t>(株)阿波設計事務所
東京支店
東京都江東区亀戸
1-8-7</t>
    <rPh sb="1" eb="2">
      <t>カブ</t>
    </rPh>
    <rPh sb="3" eb="5">
      <t>アワ</t>
    </rPh>
    <rPh sb="5" eb="7">
      <t>セッケイ</t>
    </rPh>
    <rPh sb="7" eb="10">
      <t>ジムショ</t>
    </rPh>
    <rPh sb="11" eb="13">
      <t>トウキョウ</t>
    </rPh>
    <rPh sb="13" eb="15">
      <t>シテン</t>
    </rPh>
    <rPh sb="16" eb="19">
      <t>トウキョウト</t>
    </rPh>
    <rPh sb="19" eb="22">
      <t>コウトウク</t>
    </rPh>
    <rPh sb="22" eb="24">
      <t>カメイド</t>
    </rPh>
    <phoneticPr fontId="1"/>
  </si>
  <si>
    <t>座間米軍(3)ボイラー施設(0809)等新設設備設計
神奈川県座間市、相模原市
令和3年7月13日から令和5年3月15日
機械</t>
    <rPh sb="27" eb="31">
      <t>カナガワケン</t>
    </rPh>
    <rPh sb="31" eb="34">
      <t>ザマシ</t>
    </rPh>
    <rPh sb="35" eb="38">
      <t>サガミハラ</t>
    </rPh>
    <rPh sb="38" eb="39">
      <t>シ</t>
    </rPh>
    <rPh sb="40" eb="42">
      <t>レイワ</t>
    </rPh>
    <rPh sb="43" eb="44">
      <t>ネン</t>
    </rPh>
    <rPh sb="45" eb="46">
      <t>ガツ</t>
    </rPh>
    <rPh sb="48" eb="49">
      <t>ニチ</t>
    </rPh>
    <rPh sb="51" eb="53">
      <t>レイワ</t>
    </rPh>
    <rPh sb="54" eb="55">
      <t>ネン</t>
    </rPh>
    <rPh sb="56" eb="57">
      <t>ガツ</t>
    </rPh>
    <rPh sb="59" eb="60">
      <t>ニチ</t>
    </rPh>
    <rPh sb="61" eb="63">
      <t>キカイ</t>
    </rPh>
    <phoneticPr fontId="1"/>
  </si>
  <si>
    <t>(株)産研設計
東京事務所
東京都目黒区上目黒
3-6-18</t>
    <rPh sb="0" eb="3">
      <t>カブ</t>
    </rPh>
    <rPh sb="3" eb="5">
      <t>サンケン</t>
    </rPh>
    <rPh sb="5" eb="7">
      <t>セッケイ</t>
    </rPh>
    <rPh sb="8" eb="10">
      <t>トウキョウ</t>
    </rPh>
    <rPh sb="10" eb="13">
      <t>ジムショ</t>
    </rPh>
    <rPh sb="14" eb="17">
      <t>トウキョウト</t>
    </rPh>
    <rPh sb="17" eb="20">
      <t>メグロク</t>
    </rPh>
    <rPh sb="20" eb="23">
      <t>カミメグロ</t>
    </rPh>
    <phoneticPr fontId="1"/>
  </si>
  <si>
    <t>座間米軍(3)防災施設(1801)新設土木工事
神奈川県相模原市
令和3年7月13日から令和4年3月15日
土木一式工事</t>
    <rPh sb="24" eb="28">
      <t>カナガワケン</t>
    </rPh>
    <rPh sb="28" eb="32">
      <t>サガミハラシ</t>
    </rPh>
    <rPh sb="33" eb="35">
      <t>レイワ</t>
    </rPh>
    <rPh sb="36" eb="37">
      <t>ネン</t>
    </rPh>
    <rPh sb="38" eb="39">
      <t>ガツ</t>
    </rPh>
    <rPh sb="41" eb="42">
      <t>ニチ</t>
    </rPh>
    <rPh sb="44" eb="46">
      <t>レイワ</t>
    </rPh>
    <rPh sb="47" eb="48">
      <t>ネン</t>
    </rPh>
    <rPh sb="49" eb="50">
      <t>ガツ</t>
    </rPh>
    <rPh sb="52" eb="53">
      <t>ニチ</t>
    </rPh>
    <rPh sb="54" eb="56">
      <t>ドボク</t>
    </rPh>
    <rPh sb="56" eb="58">
      <t>イッシキ</t>
    </rPh>
    <rPh sb="58" eb="60">
      <t>コウジ</t>
    </rPh>
    <phoneticPr fontId="1"/>
  </si>
  <si>
    <t>(有)隆登緑化建設
神奈川県座間市ひばりが丘1-11-22</t>
    <rPh sb="0" eb="3">
      <t>ユウ</t>
    </rPh>
    <rPh sb="3" eb="5">
      <t>リュウト</t>
    </rPh>
    <rPh sb="5" eb="7">
      <t>リョッカ</t>
    </rPh>
    <rPh sb="7" eb="9">
      <t>ケンセツ</t>
    </rPh>
    <rPh sb="10" eb="14">
      <t>カナガワケン</t>
    </rPh>
    <rPh sb="14" eb="17">
      <t>ザマシ</t>
    </rPh>
    <rPh sb="21" eb="22">
      <t>オカ</t>
    </rPh>
    <phoneticPr fontId="1"/>
  </si>
  <si>
    <t>浜松外(3)建築工事監理業務
静岡県浜松市、焼津市
令和3年7月17日から令和4年8月31日
建築</t>
    <rPh sb="0" eb="2">
      <t>ハママツ</t>
    </rPh>
    <rPh sb="2" eb="3">
      <t>ソト</t>
    </rPh>
    <rPh sb="6" eb="8">
      <t>ケンチク</t>
    </rPh>
    <rPh sb="8" eb="10">
      <t>コウジ</t>
    </rPh>
    <rPh sb="10" eb="12">
      <t>カンリ</t>
    </rPh>
    <rPh sb="12" eb="14">
      <t>ギョウム</t>
    </rPh>
    <rPh sb="15" eb="18">
      <t>シズオカケン</t>
    </rPh>
    <rPh sb="18" eb="20">
      <t>ハママツ</t>
    </rPh>
    <rPh sb="20" eb="21">
      <t>シ</t>
    </rPh>
    <rPh sb="22" eb="25">
      <t>ヤイヅシ</t>
    </rPh>
    <rPh sb="26" eb="28">
      <t>レイワ</t>
    </rPh>
    <rPh sb="29" eb="30">
      <t>ネン</t>
    </rPh>
    <rPh sb="31" eb="32">
      <t>ガツ</t>
    </rPh>
    <rPh sb="34" eb="35">
      <t>ニチ</t>
    </rPh>
    <rPh sb="37" eb="39">
      <t>レイワ</t>
    </rPh>
    <rPh sb="40" eb="41">
      <t>ネン</t>
    </rPh>
    <rPh sb="42" eb="43">
      <t>ガツ</t>
    </rPh>
    <rPh sb="45" eb="46">
      <t>ニチ</t>
    </rPh>
    <rPh sb="47" eb="49">
      <t>ケンチク</t>
    </rPh>
    <phoneticPr fontId="1"/>
  </si>
  <si>
    <t>(株)泉創建エンジニアリング
東京都文京区大塚
3-5-10</t>
    <rPh sb="0" eb="3">
      <t>カブ</t>
    </rPh>
    <rPh sb="3" eb="4">
      <t>イズミ</t>
    </rPh>
    <rPh sb="4" eb="6">
      <t>ソウケン</t>
    </rPh>
    <rPh sb="15" eb="17">
      <t>トウキョウ</t>
    </rPh>
    <rPh sb="17" eb="18">
      <t>ト</t>
    </rPh>
    <rPh sb="18" eb="21">
      <t>ブンキョウク</t>
    </rPh>
    <rPh sb="21" eb="23">
      <t>オオツカ</t>
    </rPh>
    <phoneticPr fontId="1"/>
  </si>
  <si>
    <t>静浜外(3)土木工事監理業務
静岡県焼津市、浜松市
令和3年7月17日から令和4年8月31日
土木</t>
    <rPh sb="0" eb="2">
      <t>シズハマ</t>
    </rPh>
    <rPh sb="2" eb="3">
      <t>ソト</t>
    </rPh>
    <rPh sb="6" eb="8">
      <t>ドボク</t>
    </rPh>
    <rPh sb="8" eb="10">
      <t>コウジ</t>
    </rPh>
    <rPh sb="10" eb="12">
      <t>カンリ</t>
    </rPh>
    <rPh sb="12" eb="14">
      <t>ギョウム</t>
    </rPh>
    <rPh sb="15" eb="18">
      <t>シズオカケン</t>
    </rPh>
    <rPh sb="18" eb="21">
      <t>ヤイヅシ</t>
    </rPh>
    <rPh sb="22" eb="25">
      <t>ハママツシ</t>
    </rPh>
    <rPh sb="26" eb="28">
      <t>レイワ</t>
    </rPh>
    <rPh sb="29" eb="30">
      <t>ネン</t>
    </rPh>
    <rPh sb="31" eb="32">
      <t>ガツ</t>
    </rPh>
    <rPh sb="34" eb="35">
      <t>ニチ</t>
    </rPh>
    <rPh sb="37" eb="39">
      <t>レイワ</t>
    </rPh>
    <rPh sb="40" eb="41">
      <t>ネン</t>
    </rPh>
    <rPh sb="42" eb="43">
      <t>ガツ</t>
    </rPh>
    <rPh sb="45" eb="46">
      <t>ニチ</t>
    </rPh>
    <rPh sb="47" eb="49">
      <t>ドボク</t>
    </rPh>
    <phoneticPr fontId="1"/>
  </si>
  <si>
    <t>(株)オーイーエス
東京都江戸川区東葛西
5-2-11-201</t>
    <rPh sb="0" eb="3">
      <t>カブ</t>
    </rPh>
    <rPh sb="10" eb="12">
      <t>トウキョウ</t>
    </rPh>
    <rPh sb="12" eb="13">
      <t>ト</t>
    </rPh>
    <rPh sb="13" eb="17">
      <t>エドガワク</t>
    </rPh>
    <rPh sb="17" eb="20">
      <t>ヒガシカサイ</t>
    </rPh>
    <phoneticPr fontId="1"/>
  </si>
  <si>
    <t>浜松外(3)設備工事監理業務
静岡県浜松市、焼津市
令和3年7月17日から令和4年8月31日
電気</t>
    <rPh sb="0" eb="2">
      <t>ハママツ</t>
    </rPh>
    <rPh sb="2" eb="3">
      <t>ソト</t>
    </rPh>
    <rPh sb="6" eb="8">
      <t>セツビ</t>
    </rPh>
    <rPh sb="8" eb="10">
      <t>コウジ</t>
    </rPh>
    <rPh sb="10" eb="12">
      <t>カンリ</t>
    </rPh>
    <rPh sb="12" eb="14">
      <t>ギョウム</t>
    </rPh>
    <rPh sb="15" eb="18">
      <t>シズオカケン</t>
    </rPh>
    <rPh sb="18" eb="21">
      <t>ハママツシ</t>
    </rPh>
    <rPh sb="22" eb="25">
      <t>ヤイヅシ</t>
    </rPh>
    <rPh sb="47" eb="49">
      <t>デンキ</t>
    </rPh>
    <phoneticPr fontId="1"/>
  </si>
  <si>
    <t>(株)日本エアコンセンター
東京都千代田区外神田5-3-1</t>
    <rPh sb="0" eb="3">
      <t>カブ</t>
    </rPh>
    <rPh sb="3" eb="5">
      <t>ニホン</t>
    </rPh>
    <rPh sb="14" eb="16">
      <t>トウキョウ</t>
    </rPh>
    <rPh sb="16" eb="17">
      <t>ト</t>
    </rPh>
    <rPh sb="17" eb="24">
      <t>チヨダクソトカンダ</t>
    </rPh>
    <phoneticPr fontId="1"/>
  </si>
  <si>
    <t>静浜(3)宿舎改修土木その他工事
静岡県焼津市
令和3年7月21日から令和4年8月31日
土木一式工事</t>
    <rPh sb="0" eb="2">
      <t>シズハマ</t>
    </rPh>
    <rPh sb="5" eb="7">
      <t>シュクシャ</t>
    </rPh>
    <rPh sb="7" eb="9">
      <t>カイシュウ</t>
    </rPh>
    <rPh sb="9" eb="11">
      <t>ドボク</t>
    </rPh>
    <rPh sb="13" eb="14">
      <t>タ</t>
    </rPh>
    <rPh sb="14" eb="16">
      <t>コウジ</t>
    </rPh>
    <rPh sb="17" eb="20">
      <t>シズオカケン</t>
    </rPh>
    <rPh sb="20" eb="22">
      <t>ヤイズ</t>
    </rPh>
    <rPh sb="22" eb="23">
      <t>シ</t>
    </rPh>
    <rPh sb="24" eb="26">
      <t>レイワ</t>
    </rPh>
    <rPh sb="27" eb="28">
      <t>ネン</t>
    </rPh>
    <rPh sb="29" eb="30">
      <t>ガツ</t>
    </rPh>
    <rPh sb="32" eb="33">
      <t>ニチ</t>
    </rPh>
    <rPh sb="35" eb="37">
      <t>レイワ</t>
    </rPh>
    <rPh sb="38" eb="39">
      <t>ネン</t>
    </rPh>
    <rPh sb="40" eb="41">
      <t>ガツ</t>
    </rPh>
    <rPh sb="43" eb="44">
      <t>ニチ</t>
    </rPh>
    <rPh sb="45" eb="47">
      <t>ドボク</t>
    </rPh>
    <rPh sb="47" eb="49">
      <t>イッシキ</t>
    </rPh>
    <rPh sb="49" eb="51">
      <t>コウジ</t>
    </rPh>
    <phoneticPr fontId="1"/>
  </si>
  <si>
    <t>本橋建設(株)
静岡県焼津市中港
3-4-8</t>
    <rPh sb="0" eb="2">
      <t>モトハシ</t>
    </rPh>
    <rPh sb="2" eb="4">
      <t>ケンセツ</t>
    </rPh>
    <rPh sb="4" eb="7">
      <t>カブ</t>
    </rPh>
    <rPh sb="8" eb="11">
      <t>シズオカケン</t>
    </rPh>
    <rPh sb="11" eb="14">
      <t>ヤイヅシ</t>
    </rPh>
    <rPh sb="14" eb="15">
      <t>ナカ</t>
    </rPh>
    <rPh sb="15" eb="16">
      <t>ミナト</t>
    </rPh>
    <phoneticPr fontId="1"/>
  </si>
  <si>
    <t>富士米軍(3)給水施設(0413)新設土木工事
静岡県御殿場市
令和3年7月21日から令和5年3月15日
水道施設工事又は土木一式工事</t>
    <rPh sb="24" eb="27">
      <t>シズオカケン</t>
    </rPh>
    <rPh sb="27" eb="31">
      <t>ゴテンバシ</t>
    </rPh>
    <rPh sb="32" eb="34">
      <t>レイワ</t>
    </rPh>
    <rPh sb="35" eb="36">
      <t>ネン</t>
    </rPh>
    <rPh sb="37" eb="38">
      <t>ガツ</t>
    </rPh>
    <rPh sb="40" eb="41">
      <t>ニチ</t>
    </rPh>
    <rPh sb="43" eb="45">
      <t>レイワ</t>
    </rPh>
    <rPh sb="46" eb="47">
      <t>ネン</t>
    </rPh>
    <rPh sb="48" eb="49">
      <t>ガツ</t>
    </rPh>
    <rPh sb="51" eb="52">
      <t>ニチ</t>
    </rPh>
    <rPh sb="53" eb="55">
      <t>スイドウ</t>
    </rPh>
    <rPh sb="55" eb="57">
      <t>シセツ</t>
    </rPh>
    <rPh sb="57" eb="59">
      <t>コウジ</t>
    </rPh>
    <rPh sb="59" eb="60">
      <t>マタ</t>
    </rPh>
    <rPh sb="61" eb="63">
      <t>ドボク</t>
    </rPh>
    <rPh sb="63" eb="65">
      <t>イッシキ</t>
    </rPh>
    <rPh sb="65" eb="67">
      <t>コウジ</t>
    </rPh>
    <phoneticPr fontId="1"/>
  </si>
  <si>
    <t>(株)淺沼組
静岡営業所
静岡県静岡市葵区
追手町10-210
新中町ビル2階210号室</t>
    <rPh sb="0" eb="3">
      <t>カブ</t>
    </rPh>
    <rPh sb="3" eb="6">
      <t>アサヌマグミ</t>
    </rPh>
    <rPh sb="7" eb="9">
      <t>シズオカ</t>
    </rPh>
    <rPh sb="9" eb="12">
      <t>エイギョウショ</t>
    </rPh>
    <rPh sb="13" eb="16">
      <t>シズオカケン</t>
    </rPh>
    <rPh sb="16" eb="19">
      <t>シズオカシ</t>
    </rPh>
    <rPh sb="19" eb="21">
      <t>アオイク</t>
    </rPh>
    <rPh sb="22" eb="23">
      <t>オ</t>
    </rPh>
    <rPh sb="23" eb="24">
      <t>テ</t>
    </rPh>
    <rPh sb="24" eb="25">
      <t>マチ</t>
    </rPh>
    <rPh sb="32" eb="33">
      <t>シン</t>
    </rPh>
    <rPh sb="33" eb="35">
      <t>ナカマチ</t>
    </rPh>
    <rPh sb="38" eb="39">
      <t>カイ</t>
    </rPh>
    <rPh sb="42" eb="44">
      <t>ゴウシツ</t>
    </rPh>
    <phoneticPr fontId="1"/>
  </si>
  <si>
    <t>根岸住宅地区(3)除草等工事
神奈川県横浜市
令和3年7月7日から令和4年3月26日
除草</t>
    <rPh sb="0" eb="2">
      <t>ネギシ</t>
    </rPh>
    <rPh sb="2" eb="4">
      <t>ジュウタク</t>
    </rPh>
    <rPh sb="4" eb="6">
      <t>チク</t>
    </rPh>
    <rPh sb="9" eb="11">
      <t>ジョソウ</t>
    </rPh>
    <rPh sb="11" eb="12">
      <t>トウ</t>
    </rPh>
    <rPh sb="15" eb="19">
      <t>カナガワケン</t>
    </rPh>
    <rPh sb="19" eb="22">
      <t>ヨコハマシ</t>
    </rPh>
    <rPh sb="23" eb="25">
      <t>レイワ</t>
    </rPh>
    <rPh sb="26" eb="27">
      <t>ネン</t>
    </rPh>
    <rPh sb="28" eb="29">
      <t>ガツ</t>
    </rPh>
    <rPh sb="30" eb="31">
      <t>ニチ</t>
    </rPh>
    <rPh sb="33" eb="35">
      <t>レイワ</t>
    </rPh>
    <rPh sb="36" eb="37">
      <t>ネン</t>
    </rPh>
    <rPh sb="38" eb="39">
      <t>ガツ</t>
    </rPh>
    <rPh sb="41" eb="42">
      <t>ニチ</t>
    </rPh>
    <rPh sb="43" eb="45">
      <t>ジョソウ</t>
    </rPh>
    <phoneticPr fontId="1"/>
  </si>
  <si>
    <t>生駒植木株式会社
神奈川県横浜市戸塚区小雀町1805番地</t>
    <rPh sb="0" eb="2">
      <t>イコマ</t>
    </rPh>
    <rPh sb="2" eb="4">
      <t>ウエキ</t>
    </rPh>
    <rPh sb="4" eb="8">
      <t>カブシキカイシャ</t>
    </rPh>
    <rPh sb="16" eb="19">
      <t>トツカク</t>
    </rPh>
    <rPh sb="19" eb="22">
      <t>コスズメチョウ</t>
    </rPh>
    <rPh sb="26" eb="28">
      <t>バンチ</t>
    </rPh>
    <phoneticPr fontId="1"/>
  </si>
  <si>
    <t>6020001007061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</si>
</sst>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9" formatCode="[$-411]ggge&quot;年&quot;m&quot;月&quot;d&quot;日&quot;;@"/>
    <numFmt numFmtId="180" formatCode="#,##0;&quot;▲&quot;#,##0"/>
  </numFmts>
  <fonts count="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11"/>
      <color theme="1"/>
      <name val="ＭＳ 明朝"/>
      <family val="1"/>
      <charset val="128"/>
    </font>
    <font>
      <sz val="9"/>
      <color theme="1"/>
      <name val="ＭＳ 明朝"/>
      <family val="1"/>
      <charset val="128"/>
    </font>
    <font>
      <sz val="9"/>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cellStyleXfs>
  <cellXfs count="38">
    <xf numFmtId="0" fontId="0" fillId="0" borderId="0" xfId="0">
      <alignment vertical="center"/>
    </xf>
    <xf numFmtId="0" fontId="5" fillId="0" borderId="0" xfId="0" applyFont="1">
      <alignment vertical="center"/>
    </xf>
    <xf numFmtId="0" fontId="6" fillId="0" borderId="3" xfId="0" applyFont="1" applyFill="1" applyBorder="1" applyAlignment="1">
      <alignment vertical="center" wrapText="1"/>
    </xf>
    <xf numFmtId="0" fontId="7" fillId="2" borderId="1" xfId="3" applyFont="1" applyFill="1" applyBorder="1" applyAlignment="1">
      <alignment vertical="center" wrapText="1"/>
    </xf>
    <xf numFmtId="0" fontId="7" fillId="2" borderId="1" xfId="3" applyFont="1" applyFill="1" applyBorder="1" applyAlignment="1">
      <alignment horizontal="left" vertical="center" wrapText="1"/>
    </xf>
    <xf numFmtId="177" fontId="7" fillId="2" borderId="1" xfId="1" applyNumberFormat="1" applyFont="1" applyFill="1" applyBorder="1" applyAlignment="1">
      <alignment horizontal="center" vertical="center" wrapText="1"/>
    </xf>
    <xf numFmtId="10"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176" fontId="7" fillId="2" borderId="5" xfId="3" applyNumberFormat="1" applyFont="1" applyFill="1" applyBorder="1" applyAlignment="1">
      <alignment vertical="center" wrapText="1"/>
    </xf>
    <xf numFmtId="0" fontId="6" fillId="2" borderId="6"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1" xfId="3" applyFont="1" applyFill="1" applyBorder="1" applyAlignment="1">
      <alignment horizontal="center" vertical="center" wrapText="1"/>
    </xf>
    <xf numFmtId="0" fontId="6" fillId="0" borderId="0" xfId="0"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6" fillId="0" borderId="5" xfId="0" applyFont="1" applyFill="1" applyBorder="1" applyAlignment="1">
      <alignment vertical="center" wrapText="1"/>
    </xf>
    <xf numFmtId="0" fontId="6" fillId="0" borderId="5" xfId="0" applyFont="1" applyFill="1" applyBorder="1" applyAlignment="1">
      <alignment horizontal="left" vertical="center" wrapText="1"/>
    </xf>
    <xf numFmtId="179" fontId="7" fillId="2" borderId="1" xfId="3" applyNumberFormat="1" applyFont="1" applyFill="1" applyBorder="1" applyAlignment="1">
      <alignment horizontal="center" vertical="center" wrapText="1"/>
    </xf>
    <xf numFmtId="177" fontId="7" fillId="2" borderId="1" xfId="1" applyNumberFormat="1" applyFont="1" applyFill="1" applyBorder="1" applyAlignment="1">
      <alignment vertical="center" wrapText="1"/>
    </xf>
    <xf numFmtId="177" fontId="7" fillId="2" borderId="1" xfId="3" applyNumberFormat="1" applyFont="1" applyFill="1" applyBorder="1" applyAlignment="1">
      <alignment vertical="center" wrapText="1"/>
    </xf>
    <xf numFmtId="177" fontId="7" fillId="2" borderId="5" xfId="1" applyNumberFormat="1" applyFont="1" applyFill="1" applyBorder="1" applyAlignment="1">
      <alignment vertical="center" wrapText="1"/>
    </xf>
    <xf numFmtId="176" fontId="7" fillId="2" borderId="1" xfId="3" applyNumberFormat="1" applyFont="1" applyFill="1" applyBorder="1" applyAlignment="1">
      <alignment vertical="center" wrapText="1"/>
    </xf>
    <xf numFmtId="180" fontId="3" fillId="2" borderId="2" xfId="4" applyNumberFormat="1" applyFont="1" applyFill="1" applyBorder="1" applyAlignment="1">
      <alignment horizontal="center" vertical="center"/>
    </xf>
    <xf numFmtId="58" fontId="6" fillId="0" borderId="1" xfId="3" applyNumberFormat="1" applyFont="1" applyFill="1" applyBorder="1" applyAlignment="1">
      <alignment horizontal="center" vertical="center" wrapText="1"/>
    </xf>
    <xf numFmtId="0" fontId="6" fillId="0" borderId="5" xfId="0" quotePrefix="1"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77" fontId="6" fillId="0" borderId="1" xfId="1" applyNumberFormat="1" applyFont="1" applyFill="1" applyBorder="1" applyAlignment="1">
      <alignment horizontal="right" vertical="center" wrapText="1"/>
    </xf>
    <xf numFmtId="10" fontId="6" fillId="0" borderId="1" xfId="3"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0" applyFont="1" applyFill="1" applyBorder="1" applyAlignment="1">
      <alignment horizontal="center" vertical="center" wrapText="1"/>
    </xf>
  </cellXfs>
  <cellStyles count="5">
    <cellStyle name="桁区切り" xfId="1" builtinId="6"/>
    <cellStyle name="標準" xfId="0" builtinId="0"/>
    <cellStyle name="標準 2" xfId="2"/>
    <cellStyle name="標準_１６７調査票４案件best100（再検討）0914提出用" xfId="3"/>
    <cellStyle name="標準_210325★２０’決算総括者ベース集計表（案）総括者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30955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pageSetUpPr fitToPage="1"/>
  </sheetPr>
  <dimension ref="A1:N32"/>
  <sheetViews>
    <sheetView tabSelected="1"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G10" sqref="G10"/>
    </sheetView>
  </sheetViews>
  <sheetFormatPr defaultRowHeight="13.5"/>
  <cols>
    <col min="1" max="1" width="30.375" style="1" customWidth="1"/>
    <col min="2" max="2" width="18.5" style="1" customWidth="1"/>
    <col min="3" max="3" width="13.625" style="1" customWidth="1"/>
    <col min="4" max="4" width="16" style="1" customWidth="1"/>
    <col min="5" max="5" width="13.25" style="1" customWidth="1"/>
    <col min="6" max="8" width="14" style="1" customWidth="1"/>
    <col min="9" max="9" width="7.5" style="1" customWidth="1"/>
    <col min="10" max="12" width="11.625" style="1" customWidth="1"/>
    <col min="13" max="13" width="8" style="1" customWidth="1"/>
    <col min="14" max="14" width="9.5" style="16" bestFit="1" customWidth="1"/>
    <col min="15" max="16384" width="9" style="1"/>
  </cols>
  <sheetData>
    <row r="1" spans="1:14" ht="39.4" customHeight="1">
      <c r="A1" s="32" t="s">
        <v>0</v>
      </c>
      <c r="B1" s="33"/>
      <c r="C1" s="33"/>
      <c r="D1" s="33"/>
      <c r="E1" s="33"/>
      <c r="F1" s="33"/>
      <c r="G1" s="33"/>
      <c r="H1" s="33"/>
      <c r="I1" s="33"/>
      <c r="J1" s="33"/>
      <c r="K1" s="33"/>
      <c r="L1" s="33"/>
      <c r="M1" s="33"/>
      <c r="N1" s="16" t="s">
        <v>21</v>
      </c>
    </row>
    <row r="2" spans="1:14">
      <c r="N2" s="16" t="s">
        <v>22</v>
      </c>
    </row>
    <row r="3" spans="1:14" ht="68.099999999999994" customHeight="1">
      <c r="A3" s="31" t="s">
        <v>1</v>
      </c>
      <c r="B3" s="31" t="s">
        <v>2</v>
      </c>
      <c r="C3" s="31" t="s">
        <v>3</v>
      </c>
      <c r="D3" s="31" t="s">
        <v>4</v>
      </c>
      <c r="E3" s="35" t="s">
        <v>5</v>
      </c>
      <c r="F3" s="31" t="s">
        <v>6</v>
      </c>
      <c r="G3" s="31" t="s">
        <v>7</v>
      </c>
      <c r="H3" s="31" t="s">
        <v>8</v>
      </c>
      <c r="I3" s="30" t="s">
        <v>9</v>
      </c>
      <c r="J3" s="30" t="s">
        <v>10</v>
      </c>
      <c r="K3" s="30"/>
      <c r="L3" s="30"/>
      <c r="M3" s="31" t="s">
        <v>11</v>
      </c>
      <c r="N3" s="16" t="s">
        <v>22</v>
      </c>
    </row>
    <row r="4" spans="1:14" ht="38.25" customHeight="1">
      <c r="A4" s="34"/>
      <c r="B4" s="34"/>
      <c r="C4" s="34"/>
      <c r="D4" s="34"/>
      <c r="E4" s="36"/>
      <c r="F4" s="34"/>
      <c r="G4" s="34"/>
      <c r="H4" s="34"/>
      <c r="I4" s="37"/>
      <c r="J4" s="2" t="s">
        <v>12</v>
      </c>
      <c r="K4" s="2" t="s">
        <v>13</v>
      </c>
      <c r="L4" s="2" t="s">
        <v>14</v>
      </c>
      <c r="M4" s="31"/>
      <c r="N4" s="24" t="s">
        <v>22</v>
      </c>
    </row>
    <row r="5" spans="1:14" ht="75" customHeight="1">
      <c r="A5" s="3" t="s">
        <v>26</v>
      </c>
      <c r="B5" s="4" t="s">
        <v>27</v>
      </c>
      <c r="C5" s="19">
        <v>44383</v>
      </c>
      <c r="D5" s="3" t="s">
        <v>28</v>
      </c>
      <c r="E5" s="23">
        <v>7240001003021</v>
      </c>
      <c r="F5" s="5" t="s">
        <v>29</v>
      </c>
      <c r="G5" s="20">
        <v>39458537</v>
      </c>
      <c r="H5" s="21">
        <v>34100000</v>
      </c>
      <c r="I5" s="6">
        <v>0.86419999999999997</v>
      </c>
      <c r="J5" s="7"/>
      <c r="K5" s="7"/>
      <c r="L5" s="8"/>
      <c r="M5" s="9"/>
      <c r="N5" s="24" t="str">
        <f>IF(H5&gt;0,"表示","非表示")</f>
        <v>表示</v>
      </c>
    </row>
    <row r="6" spans="1:14" ht="75" customHeight="1">
      <c r="A6" s="3" t="s">
        <v>30</v>
      </c>
      <c r="B6" s="4" t="s">
        <v>27</v>
      </c>
      <c r="C6" s="19">
        <v>44386</v>
      </c>
      <c r="D6" s="3" t="s">
        <v>31</v>
      </c>
      <c r="E6" s="23">
        <v>6010601028929</v>
      </c>
      <c r="F6" s="5" t="s">
        <v>29</v>
      </c>
      <c r="G6" s="20">
        <v>43124990</v>
      </c>
      <c r="H6" s="21">
        <v>36080000</v>
      </c>
      <c r="I6" s="6">
        <v>0.83660000000000001</v>
      </c>
      <c r="J6" s="7"/>
      <c r="K6" s="7"/>
      <c r="L6" s="7"/>
      <c r="M6" s="8"/>
      <c r="N6" s="24" t="str">
        <f t="shared" ref="N6:N20" si="0">IF(H6&gt;0,"表示","非表示")</f>
        <v>表示</v>
      </c>
    </row>
    <row r="7" spans="1:14" ht="75" customHeight="1">
      <c r="A7" s="3" t="s">
        <v>32</v>
      </c>
      <c r="B7" s="4" t="s">
        <v>27</v>
      </c>
      <c r="C7" s="19">
        <v>44389</v>
      </c>
      <c r="D7" s="3" t="s">
        <v>33</v>
      </c>
      <c r="E7" s="23">
        <v>7120001037196</v>
      </c>
      <c r="F7" s="5" t="s">
        <v>29</v>
      </c>
      <c r="G7" s="20">
        <v>19035881</v>
      </c>
      <c r="H7" s="21">
        <v>15950000</v>
      </c>
      <c r="I7" s="6">
        <v>0.83789999999999998</v>
      </c>
      <c r="J7" s="7"/>
      <c r="K7" s="7"/>
      <c r="L7" s="7"/>
      <c r="M7" s="8"/>
      <c r="N7" s="24" t="str">
        <f t="shared" si="0"/>
        <v>表示</v>
      </c>
    </row>
    <row r="8" spans="1:14" ht="75" customHeight="1">
      <c r="A8" s="3" t="s">
        <v>34</v>
      </c>
      <c r="B8" s="4" t="s">
        <v>27</v>
      </c>
      <c r="C8" s="19">
        <v>44389</v>
      </c>
      <c r="D8" s="3" t="s">
        <v>35</v>
      </c>
      <c r="E8" s="23">
        <v>4290001007656</v>
      </c>
      <c r="F8" s="5" t="s">
        <v>29</v>
      </c>
      <c r="G8" s="20">
        <v>28497393</v>
      </c>
      <c r="H8" s="21">
        <v>28490000</v>
      </c>
      <c r="I8" s="6">
        <v>0.99970000000000003</v>
      </c>
      <c r="J8" s="11"/>
      <c r="K8" s="11"/>
      <c r="L8" s="11"/>
      <c r="M8" s="12"/>
      <c r="N8" s="24" t="str">
        <f t="shared" si="0"/>
        <v>表示</v>
      </c>
    </row>
    <row r="9" spans="1:14" ht="75" customHeight="1">
      <c r="A9" s="3" t="s">
        <v>36</v>
      </c>
      <c r="B9" s="4" t="s">
        <v>27</v>
      </c>
      <c r="C9" s="19">
        <v>44389</v>
      </c>
      <c r="D9" s="3" t="s">
        <v>37</v>
      </c>
      <c r="E9" s="23">
        <v>4021002044450</v>
      </c>
      <c r="F9" s="5" t="s">
        <v>29</v>
      </c>
      <c r="G9" s="20">
        <v>100186989</v>
      </c>
      <c r="H9" s="21">
        <v>100100000</v>
      </c>
      <c r="I9" s="6">
        <v>0.99909999999999999</v>
      </c>
      <c r="J9" s="11"/>
      <c r="K9" s="11"/>
      <c r="L9" s="11"/>
      <c r="M9" s="12"/>
      <c r="N9" s="24" t="str">
        <f t="shared" si="0"/>
        <v>表示</v>
      </c>
    </row>
    <row r="10" spans="1:14" ht="75" customHeight="1">
      <c r="A10" s="3" t="s">
        <v>38</v>
      </c>
      <c r="B10" s="4" t="s">
        <v>27</v>
      </c>
      <c r="C10" s="19">
        <v>44393</v>
      </c>
      <c r="D10" s="3" t="s">
        <v>39</v>
      </c>
      <c r="E10" s="23">
        <v>3010001037401</v>
      </c>
      <c r="F10" s="5" t="s">
        <v>29</v>
      </c>
      <c r="G10" s="20">
        <v>6722705</v>
      </c>
      <c r="H10" s="21">
        <v>6600000</v>
      </c>
      <c r="I10" s="6">
        <v>0.98170000000000002</v>
      </c>
      <c r="J10" s="11"/>
      <c r="K10" s="11"/>
      <c r="L10" s="11"/>
      <c r="M10" s="12"/>
      <c r="N10" s="24" t="str">
        <f t="shared" si="0"/>
        <v>表示</v>
      </c>
    </row>
    <row r="11" spans="1:14" ht="75" customHeight="1">
      <c r="A11" s="3" t="s">
        <v>40</v>
      </c>
      <c r="B11" s="4" t="s">
        <v>27</v>
      </c>
      <c r="C11" s="19">
        <v>44393</v>
      </c>
      <c r="D11" s="3" t="s">
        <v>41</v>
      </c>
      <c r="E11" s="23">
        <v>9013201007226</v>
      </c>
      <c r="F11" s="5" t="s">
        <v>29</v>
      </c>
      <c r="G11" s="20">
        <v>9165442</v>
      </c>
      <c r="H11" s="21">
        <v>8800000</v>
      </c>
      <c r="I11" s="6">
        <v>0.96009999999999995</v>
      </c>
      <c r="J11" s="11"/>
      <c r="K11" s="11"/>
      <c r="L11" s="11"/>
      <c r="M11" s="12"/>
      <c r="N11" s="24" t="str">
        <f t="shared" si="0"/>
        <v>表示</v>
      </c>
    </row>
    <row r="12" spans="1:14" ht="75" customHeight="1">
      <c r="A12" s="3" t="s">
        <v>42</v>
      </c>
      <c r="B12" s="4" t="s">
        <v>27</v>
      </c>
      <c r="C12" s="19">
        <v>44393</v>
      </c>
      <c r="D12" s="3" t="s">
        <v>43</v>
      </c>
      <c r="E12" s="23">
        <v>8010001032884</v>
      </c>
      <c r="F12" s="5" t="s">
        <v>29</v>
      </c>
      <c r="G12" s="20">
        <v>10279010</v>
      </c>
      <c r="H12" s="21">
        <v>8470000</v>
      </c>
      <c r="I12" s="6">
        <v>0.82399999999999995</v>
      </c>
      <c r="J12" s="7"/>
      <c r="K12" s="7"/>
      <c r="L12" s="7"/>
      <c r="M12" s="8"/>
      <c r="N12" s="24" t="str">
        <f t="shared" si="0"/>
        <v>表示</v>
      </c>
    </row>
    <row r="13" spans="1:14" ht="75" customHeight="1">
      <c r="A13" s="3" t="s">
        <v>44</v>
      </c>
      <c r="B13" s="4" t="s">
        <v>27</v>
      </c>
      <c r="C13" s="19">
        <v>44397</v>
      </c>
      <c r="D13" s="3" t="s">
        <v>45</v>
      </c>
      <c r="E13" s="23">
        <v>5080001015308</v>
      </c>
      <c r="F13" s="5" t="s">
        <v>29</v>
      </c>
      <c r="G13" s="20">
        <v>61988209</v>
      </c>
      <c r="H13" s="21">
        <v>58960000</v>
      </c>
      <c r="I13" s="6">
        <v>0.95109999999999995</v>
      </c>
      <c r="J13" s="11"/>
      <c r="K13" s="11"/>
      <c r="L13" s="11"/>
      <c r="M13" s="12"/>
      <c r="N13" s="24" t="str">
        <f t="shared" si="0"/>
        <v>表示</v>
      </c>
    </row>
    <row r="14" spans="1:14" ht="75" customHeight="1">
      <c r="A14" s="3" t="s">
        <v>46</v>
      </c>
      <c r="B14" s="4" t="s">
        <v>27</v>
      </c>
      <c r="C14" s="19">
        <v>44397</v>
      </c>
      <c r="D14" s="3" t="s">
        <v>47</v>
      </c>
      <c r="E14" s="23">
        <v>8120001022651</v>
      </c>
      <c r="F14" s="5" t="s">
        <v>29</v>
      </c>
      <c r="G14" s="20">
        <v>299294144</v>
      </c>
      <c r="H14" s="21">
        <v>280500000</v>
      </c>
      <c r="I14" s="6">
        <v>0.93720000000000003</v>
      </c>
      <c r="J14" s="7"/>
      <c r="K14" s="7"/>
      <c r="L14" s="7"/>
      <c r="M14" s="8"/>
      <c r="N14" s="24" t="str">
        <f t="shared" si="0"/>
        <v>表示</v>
      </c>
    </row>
    <row r="15" spans="1:14" ht="75" customHeight="1">
      <c r="A15" s="17" t="s">
        <v>48</v>
      </c>
      <c r="B15" s="18" t="s">
        <v>24</v>
      </c>
      <c r="C15" s="25">
        <v>44383</v>
      </c>
      <c r="D15" s="17" t="s">
        <v>49</v>
      </c>
      <c r="E15" s="26" t="s">
        <v>50</v>
      </c>
      <c r="F15" s="27" t="s">
        <v>25</v>
      </c>
      <c r="G15" s="28">
        <v>42529148</v>
      </c>
      <c r="H15" s="28">
        <v>21725000</v>
      </c>
      <c r="I15" s="29">
        <f>H15/G15</f>
        <v>0.51082612800049509</v>
      </c>
      <c r="J15" s="7"/>
      <c r="K15" s="7"/>
      <c r="L15" s="7"/>
      <c r="M15" s="8"/>
      <c r="N15" s="24" t="str">
        <f t="shared" si="0"/>
        <v>表示</v>
      </c>
    </row>
    <row r="16" spans="1:14" ht="75" hidden="1" customHeight="1">
      <c r="A16" s="3"/>
      <c r="B16" s="4"/>
      <c r="C16" s="19"/>
      <c r="D16" s="3"/>
      <c r="E16" s="10"/>
      <c r="F16" s="13"/>
      <c r="G16" s="22"/>
      <c r="H16" s="21"/>
      <c r="I16" s="6"/>
      <c r="J16" s="7"/>
      <c r="K16" s="7"/>
      <c r="L16" s="7"/>
      <c r="M16" s="8"/>
      <c r="N16" s="24" t="str">
        <f t="shared" si="0"/>
        <v>非表示</v>
      </c>
    </row>
    <row r="17" spans="1:14" ht="75" hidden="1" customHeight="1">
      <c r="A17" s="3"/>
      <c r="B17" s="4"/>
      <c r="C17" s="19"/>
      <c r="D17" s="3"/>
      <c r="E17" s="10"/>
      <c r="F17" s="13"/>
      <c r="G17" s="22"/>
      <c r="H17" s="21"/>
      <c r="I17" s="6"/>
      <c r="J17" s="7"/>
      <c r="K17" s="7"/>
      <c r="L17" s="7"/>
      <c r="M17" s="8"/>
      <c r="N17" s="24" t="str">
        <f t="shared" si="0"/>
        <v>非表示</v>
      </c>
    </row>
    <row r="18" spans="1:14" ht="75" hidden="1" customHeight="1">
      <c r="A18" s="3"/>
      <c r="B18" s="4"/>
      <c r="C18" s="19"/>
      <c r="D18" s="3"/>
      <c r="E18" s="10"/>
      <c r="F18" s="13"/>
      <c r="G18" s="22"/>
      <c r="H18" s="21"/>
      <c r="I18" s="6"/>
      <c r="J18" s="7"/>
      <c r="K18" s="7"/>
      <c r="L18" s="7"/>
      <c r="M18" s="8"/>
      <c r="N18" s="24" t="str">
        <f t="shared" si="0"/>
        <v>非表示</v>
      </c>
    </row>
    <row r="19" spans="1:14" ht="75" hidden="1" customHeight="1">
      <c r="A19" s="3"/>
      <c r="B19" s="4"/>
      <c r="C19" s="19"/>
      <c r="D19" s="3"/>
      <c r="E19" s="10"/>
      <c r="F19" s="13"/>
      <c r="G19" s="22"/>
      <c r="H19" s="21"/>
      <c r="I19" s="6"/>
      <c r="J19" s="7"/>
      <c r="K19" s="7"/>
      <c r="L19" s="7"/>
      <c r="M19" s="8"/>
      <c r="N19" s="24" t="str">
        <f t="shared" si="0"/>
        <v>非表示</v>
      </c>
    </row>
    <row r="20" spans="1:14" ht="75" hidden="1" customHeight="1">
      <c r="A20" s="3"/>
      <c r="B20" s="4"/>
      <c r="C20" s="19"/>
      <c r="D20" s="3"/>
      <c r="E20" s="10"/>
      <c r="F20" s="13"/>
      <c r="G20" s="22"/>
      <c r="H20" s="21"/>
      <c r="I20" s="6"/>
      <c r="J20" s="7"/>
      <c r="K20" s="7"/>
      <c r="L20" s="7"/>
      <c r="M20" s="8"/>
      <c r="N20" s="24" t="str">
        <f t="shared" si="0"/>
        <v>非表示</v>
      </c>
    </row>
    <row r="21" spans="1:14">
      <c r="A21" s="14"/>
      <c r="B21" s="15"/>
      <c r="C21" s="15"/>
      <c r="D21" s="15"/>
      <c r="E21" s="15"/>
      <c r="F21" s="15"/>
      <c r="G21" s="15"/>
      <c r="H21" s="15"/>
      <c r="I21" s="15"/>
      <c r="J21" s="15"/>
      <c r="K21" s="15"/>
      <c r="L21" s="15"/>
      <c r="M21" s="15"/>
    </row>
    <row r="22" spans="1:14">
      <c r="A22" s="14"/>
      <c r="B22" s="15"/>
      <c r="C22" s="15"/>
      <c r="D22" s="15"/>
      <c r="E22" s="15"/>
      <c r="F22" s="15"/>
      <c r="G22" s="15"/>
      <c r="H22" s="15"/>
      <c r="I22" s="15"/>
      <c r="J22" s="15"/>
      <c r="K22" s="15"/>
      <c r="L22" s="15"/>
      <c r="M22" s="15"/>
    </row>
    <row r="23" spans="1:14">
      <c r="A23" s="15"/>
      <c r="B23" s="15"/>
      <c r="C23" s="15"/>
      <c r="D23" s="15"/>
      <c r="E23" s="15"/>
      <c r="F23" s="15"/>
      <c r="G23" s="15"/>
      <c r="H23" s="15"/>
      <c r="I23" s="15"/>
      <c r="J23" s="15"/>
      <c r="K23" s="15"/>
      <c r="L23" s="15"/>
      <c r="M23" s="15"/>
    </row>
    <row r="24" spans="1:14">
      <c r="A24" s="15"/>
      <c r="B24" s="15"/>
      <c r="C24" s="15"/>
      <c r="D24" s="15"/>
      <c r="E24" s="15"/>
      <c r="F24" s="15"/>
      <c r="G24" s="15"/>
      <c r="H24" s="15"/>
      <c r="I24" s="15"/>
      <c r="J24" s="15"/>
      <c r="K24" s="15"/>
      <c r="L24" s="15"/>
      <c r="M24" s="15"/>
    </row>
    <row r="25" spans="1:14">
      <c r="A25" s="15"/>
      <c r="B25" s="15"/>
      <c r="C25" s="15"/>
      <c r="D25" s="15"/>
      <c r="E25" s="15"/>
      <c r="F25" s="15"/>
      <c r="G25" s="15"/>
      <c r="H25" s="15"/>
      <c r="I25" s="15"/>
      <c r="J25" s="15"/>
      <c r="K25" s="15"/>
      <c r="L25" s="15"/>
      <c r="M25" s="15"/>
    </row>
    <row r="26" spans="1:14">
      <c r="A26" s="15"/>
      <c r="B26" s="15"/>
      <c r="C26" s="15"/>
      <c r="D26" s="15"/>
      <c r="E26" s="15"/>
      <c r="F26" s="15"/>
      <c r="G26" s="15"/>
      <c r="H26" s="15"/>
      <c r="I26" s="15"/>
      <c r="J26" s="15"/>
      <c r="K26" s="15"/>
      <c r="L26" s="15"/>
      <c r="M26" s="15"/>
    </row>
    <row r="29" spans="1:14" hidden="1">
      <c r="J29" s="1" t="s">
        <v>15</v>
      </c>
      <c r="K29" s="1" t="s">
        <v>16</v>
      </c>
      <c r="N29" s="16" t="s">
        <v>23</v>
      </c>
    </row>
    <row r="30" spans="1:14" hidden="1">
      <c r="J30" s="1" t="s">
        <v>17</v>
      </c>
      <c r="K30" s="1" t="s">
        <v>18</v>
      </c>
      <c r="N30" s="16" t="s">
        <v>23</v>
      </c>
    </row>
    <row r="31" spans="1:14" hidden="1">
      <c r="J31" s="1" t="s">
        <v>19</v>
      </c>
      <c r="N31" s="16" t="s">
        <v>23</v>
      </c>
    </row>
    <row r="32" spans="1:14" hidden="1">
      <c r="J32" s="1" t="s">
        <v>20</v>
      </c>
      <c r="N32" s="16" t="s">
        <v>23</v>
      </c>
    </row>
  </sheetData>
  <protectedRanges>
    <protectedRange sqref="A6:A7 A10:A13" name="範囲1_1_12_1_2_3_2_1"/>
    <protectedRange sqref="A15" name="範囲1_1_12_1_2_3"/>
  </protectedRanges>
  <autoFilter ref="N1:N83">
    <filterColumn colId="0">
      <filters blank="1">
        <filter val="表示"/>
      </filters>
    </filterColumn>
  </autoFilter>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L13 L8:L11">
      <formula1>$L$24:$L$26</formula1>
    </dataValidation>
    <dataValidation type="list" showDropDown="1" showInputMessage="1" showErrorMessage="1" sqref="J29">
      <formula1>$K$28:$K$32</formula1>
    </dataValidation>
    <dataValidation type="list" allowBlank="1" showInputMessage="1" showErrorMessage="1" sqref="J5:J20">
      <formula1>$J$29:$J$32</formula1>
    </dataValidation>
    <dataValidation type="list" allowBlank="1" showInputMessage="1" showErrorMessage="1" sqref="K5:K20">
      <formula1>$K$29:$K$31</formula1>
    </dataValidation>
  </dataValidations>
  <printOptions horizontalCentered="1"/>
  <pageMargins left="0.70866141732283472" right="0.70866141732283472" top="0.74803149606299213" bottom="0.27559055118110237" header="0.31496062992125984" footer="0.31496062992125984"/>
  <pageSetup paperSize="9" scale="65" fitToHeight="3"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　原口（7988）</dc:creator>
  <cp:lastModifiedBy>Windows ユーザー</cp:lastModifiedBy>
  <cp:lastPrinted>2021-09-07T10:48:43Z</cp:lastPrinted>
  <dcterms:created xsi:type="dcterms:W3CDTF">2020-10-14T01:43:48Z</dcterms:created>
  <dcterms:modified xsi:type="dcterms:W3CDTF">2021-09-07T12:26:35Z</dcterms:modified>
</cp:coreProperties>
</file>