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補助金等調" sheetId="1" r:id="rId1"/>
  </sheets>
  <definedNames>
    <definedName name="_xlnm.Print_Area" localSheetId="0">'補助金等調'!$A$1:$I$206</definedName>
    <definedName name="_xlnm.Print_Titles" localSheetId="0">'補助金等調'!$1:$6</definedName>
  </definedNames>
  <calcPr fullCalcOnLoad="1"/>
</workbook>
</file>

<file path=xl/sharedStrings.xml><?xml version="1.0" encoding="utf-8"?>
<sst xmlns="http://schemas.openxmlformats.org/spreadsheetml/2006/main" count="949" uniqueCount="294">
  <si>
    <t>番号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</si>
  <si>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</si>
  <si>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</si>
  <si>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</si>
  <si>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</si>
  <si>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</si>
  <si>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補助金交付決定等に係る支出負担行為ないし意志決定の日</t>
  </si>
  <si>
    <t>【所管：防衛省】</t>
  </si>
  <si>
    <t>【九州防衛局】</t>
  </si>
  <si>
    <t>計</t>
  </si>
  <si>
    <t>公益法人の場合</t>
  </si>
  <si>
    <t>公益法人の区分</t>
  </si>
  <si>
    <t>国所管、都道府県所管の区分</t>
  </si>
  <si>
    <t>平成２５年度　補助金等の交付決定額（第２／四半期）</t>
  </si>
  <si>
    <t>日出生台演習場周辺障害対策事業（香下ダム改修工（その１））</t>
  </si>
  <si>
    <t>大分県</t>
  </si>
  <si>
    <t>一般会計</t>
  </si>
  <si>
    <t>障害防止対策事業費補助金</t>
  </si>
  <si>
    <t>日出生台演習場周辺障害対策事業（周辺砂防対策（白滝川地区））</t>
  </si>
  <si>
    <t>久留米駐屯地周辺障害防止対策事業（金丸川改修工）</t>
  </si>
  <si>
    <t>久留米市</t>
  </si>
  <si>
    <t>飯塚駐屯地周辺障害防止対策事業（蛇牟田川洪水対策その１）</t>
  </si>
  <si>
    <t>小竹町</t>
  </si>
  <si>
    <t>飯塚駐屯地周辺障害防止対策事業（蛇牟田川洪水対策）</t>
  </si>
  <si>
    <t>日出生台演習場周辺障害対策事業（松木ダム改修工）</t>
  </si>
  <si>
    <t>日出生台演習場周辺障害対策事業（駅館川改修工）</t>
  </si>
  <si>
    <t>日出生台演習場周辺障害対策事業（森川砂防工）</t>
  </si>
  <si>
    <t>日出生台演習場周辺障害対策事業（周辺砂防対策（嫁田川地区））</t>
  </si>
  <si>
    <t>日出生台演習場周辺障害対策事業（周辺砂防対策（嫁田川地区その２））</t>
  </si>
  <si>
    <t>日出生台演習場周辺障害対策事業（大分川改修工）</t>
  </si>
  <si>
    <t>日出生台演習場周辺道路改修等（川上玖珠線外１）事業</t>
  </si>
  <si>
    <t>大分県</t>
  </si>
  <si>
    <t>道路改修等事業費補助金</t>
  </si>
  <si>
    <t>新田原飛行場周辺道路改修等（末永鬼付女線その１）事業</t>
  </si>
  <si>
    <t>新富町</t>
  </si>
  <si>
    <t>目達原駐屯地周辺道路改修等（苔野田手村線その２）事業</t>
  </si>
  <si>
    <t>吉野ヶ里町</t>
  </si>
  <si>
    <t>目達原駐屯地周辺道路改修等（苔野田手村線その３）事業</t>
  </si>
  <si>
    <t>大矢野原演習場周辺道路改修等（吉無田線）事業</t>
  </si>
  <si>
    <t>御船町</t>
  </si>
  <si>
    <t>赤崎貯油所周辺道路改修等（赤崎中部線外１その２）事業</t>
  </si>
  <si>
    <t>佐世保市</t>
  </si>
  <si>
    <t>針尾島弾薬集積所周辺道路改修等（稗の坂線外１）事業</t>
  </si>
  <si>
    <t>大矢野原演習場周辺道路改修等（上鶴線その１）事業</t>
  </si>
  <si>
    <t>山都町</t>
  </si>
  <si>
    <t>大矢野原演習場周辺道路改修等（上鶴線その２）事業</t>
  </si>
  <si>
    <t>大野原演習場周辺道路改修等（平似田太ノ浦線）事業</t>
  </si>
  <si>
    <t>東彼杵町</t>
  </si>
  <si>
    <t>目達原駐屯地周辺道路改修等（苔野田手村線その４）事業</t>
  </si>
  <si>
    <t>鹿屋飛行場周辺無線放送施設（その１）設置助成事業</t>
  </si>
  <si>
    <t>鹿屋市</t>
  </si>
  <si>
    <t>一般会計</t>
  </si>
  <si>
    <t>施設周辺整備助成補助金</t>
  </si>
  <si>
    <t>鹿屋飛行場周辺無線放送施設（その２）設置助成事業</t>
  </si>
  <si>
    <t>目達原飛行場周辺消防施設設置助成事業</t>
  </si>
  <si>
    <t>上峰町</t>
  </si>
  <si>
    <t>霧島演習場等周辺消防施設設置助成事業</t>
  </si>
  <si>
    <t>えびの市</t>
  </si>
  <si>
    <t>高良台演習場等周辺屋外運動場設置助成事業</t>
  </si>
  <si>
    <t>久留米市</t>
  </si>
  <si>
    <t>霧島演習場等周辺無線放送施設設置助成事業</t>
  </si>
  <si>
    <t>佐世保海軍施設等周辺水道施設設置助成事業</t>
  </si>
  <si>
    <t>佐世保市</t>
  </si>
  <si>
    <t>吉野ヶ里町</t>
  </si>
  <si>
    <t>えびの駐屯地周辺水道施設設置助成事業</t>
  </si>
  <si>
    <t>大村飛行場等周辺屋外運動場設置助成事業</t>
  </si>
  <si>
    <t>大村市</t>
  </si>
  <si>
    <t>新田原飛行場周辺無線放送施設設置助成事業</t>
  </si>
  <si>
    <t>高鍋町</t>
  </si>
  <si>
    <t>佐世保海軍施設等周辺漁業用施設設置助成事業</t>
  </si>
  <si>
    <t>佐世保海軍施設等周辺統合事業（佐世保公園）</t>
  </si>
  <si>
    <t>施設周辺整備統合事業費補助金</t>
  </si>
  <si>
    <t>佐世保海軍施設等周辺統合事業</t>
  </si>
  <si>
    <t>日出生台演習場関連公共用施設（交通施設：相口線）整備事業</t>
  </si>
  <si>
    <t>九重町</t>
  </si>
  <si>
    <t>特定防衛施設周辺整備調整交付金</t>
  </si>
  <si>
    <t>築城飛行場関連公共用施設（環境衛生施設：塵芥車）整備事業</t>
  </si>
  <si>
    <t>行橋市</t>
  </si>
  <si>
    <t>築城飛行場関連公共用施設（消防に関する施設：竹並地区防火水槽）整備事業</t>
  </si>
  <si>
    <t>芦屋飛行場関連公共用施設（環境衛生施設：生涯学習施設トイレ改修）整備事業</t>
  </si>
  <si>
    <t>芦屋町</t>
  </si>
  <si>
    <t>新田原飛行場関連公共用施設（交通施設：コミュニティバス購入）整備事業</t>
  </si>
  <si>
    <t>新富町</t>
  </si>
  <si>
    <t>佐世保港に所在する防衛施設関連公共用施設（産業の振興に寄与する施設：水産センター老朽化改修事業）整備事業</t>
  </si>
  <si>
    <t>佐世保市</t>
  </si>
  <si>
    <t>新田原飛行場関連公共用施設（交通施設：溜水１号線）整備事業</t>
  </si>
  <si>
    <t>日出生台演習場関連公共用施設（交通施設：峯山線（その１））整備事業</t>
  </si>
  <si>
    <t>玖珠町</t>
  </si>
  <si>
    <t>日出生台演習場関連公共用施設（交通施設：鳥屋藤木線（その１））整備事業</t>
  </si>
  <si>
    <t>日出生台演習場関連公共用施設（消防に関する施設：小型動力ポンプ積載車）整備事業</t>
  </si>
  <si>
    <t>日出生台演習場関連公共用施設（消防に関する施設：防火水槽）整備事業</t>
  </si>
  <si>
    <t>日出生台演習場関連公共用施設（消防に関する施設：第３２部消防格納庫詰所）整備事業</t>
  </si>
  <si>
    <t>築城飛行場関連公共用施設（交通施設：井無田・岩崎線）整備事業</t>
  </si>
  <si>
    <t>築城飛行場関連公共用施設（交通施設：小原１５号線）整備事業</t>
  </si>
  <si>
    <t>築上町</t>
  </si>
  <si>
    <t>築城飛行場関連公共用施設（交通施設：袈裟丸５号線）整備事業</t>
  </si>
  <si>
    <t>築城飛行場関連公共用施設（交通施設：高塚５６号線）整備事業</t>
  </si>
  <si>
    <t>築城飛行場関連公共用施設（交通施設：湊２２号線）整備事業</t>
  </si>
  <si>
    <t>築城飛行場関連公共用施設（交通施設：日奈古２号線）整備事業</t>
  </si>
  <si>
    <t>新田原飛行場関連公共用施設（交通施設：八幡～大渕線）整備事業</t>
  </si>
  <si>
    <t>佐世保港に所在する防衛施設関連公共用施設（交通施設：乗合用中型ノンステップバス）整備事業</t>
  </si>
  <si>
    <t>佐世保港に所在する防衛施設関連公共用施設（交通施設：宮の浦循環線）整備事業</t>
  </si>
  <si>
    <t>佐世保港に所在する防衛施設関連公共用施設（交通施設：岳の田浦頭線）整備事業</t>
  </si>
  <si>
    <t>新田原飛行場関連公共用施設（交通施設：向之城高屋１号線・測量）整備事業</t>
  </si>
  <si>
    <t>西都市</t>
  </si>
  <si>
    <t>築城飛行場関連公共用施設（交通施設：椎田上り松線）整備事業</t>
  </si>
  <si>
    <t>築城飛行場関連公共用施設（交通施設：赤幡線）整備事業</t>
  </si>
  <si>
    <t>築城飛行場関連公共用施設（交通施設：西八田２８、６７号線）整備事業</t>
  </si>
  <si>
    <t>築城飛行場関連公共用施設（交通施設：上別府２１、２２号線）整備事業</t>
  </si>
  <si>
    <t>築城飛行場関連公共用施設（交通施設：東築城築城線）整備事業</t>
  </si>
  <si>
    <t>霧島演習場関連公共用施設（交通施設：東西長江浦線）整備事業</t>
  </si>
  <si>
    <t>えびの市</t>
  </si>
  <si>
    <t>霧島演習場関連公共用施設（交通施設：西長江浦演習場線）整備事業</t>
  </si>
  <si>
    <t>霧島演習場関連公共用施設（教育文化施設：岡元コミュニティ供用施設駐車場その１）整備事業</t>
  </si>
  <si>
    <t>日出生台演習場関連公共用施設（消防に関する施設：奥野地区防火水槽設置工事）整備事業</t>
  </si>
  <si>
    <t>日出生台演習場関連公共用施設（消防に関する施設：消防格納庫詰所設計委託）整備事業</t>
  </si>
  <si>
    <t>佐世保港に所在する防衛施設関連公共用施設（教育文化施設：島瀬美術センター改修工事）整備事業</t>
  </si>
  <si>
    <t>築城飛行場関連公共用施設（交通施設：国道10号・東徳永線）整備事業</t>
  </si>
  <si>
    <t>築城飛行場関連公共用施設（環境衛生施設：防犯灯）整備事業</t>
  </si>
  <si>
    <t>築城飛行場関連公共用施設（産業の振興に寄与する施設：平島２地区農道　用地）整備事業</t>
  </si>
  <si>
    <t>新田原飛行場関連公共用施設（交通施設：寺ノ下宮園線・調査設計）整備事業</t>
  </si>
  <si>
    <t>鹿屋飛行場関連公共用施設（交通施設：中都宮線）整備事業</t>
  </si>
  <si>
    <t>鹿屋市</t>
  </si>
  <si>
    <t>築城飛行場関連公共用施設（環境衛生施設：石走・彦徳線外８路線）整備事業</t>
  </si>
  <si>
    <t>みやこ町</t>
  </si>
  <si>
    <t>日出生台演習場関連公共用施設（交通施設：平家山支線）整備事業</t>
  </si>
  <si>
    <t>日出生台演習場関連公共用施設（交通施設：中巣野矢線）整備事業</t>
  </si>
  <si>
    <t>日出生台演習場関連公共用施設（交通施設：梅木津留下畑線）整備事業</t>
  </si>
  <si>
    <t>築城飛行場関連公共用施設（交通施設：本庄６号線）整備事業</t>
  </si>
  <si>
    <t>築城飛行場関連公共用施設（交通施設：湊１１５号線）整備事業</t>
  </si>
  <si>
    <t>築城飛行場関連公共用施設（交通施設：築城１０号線外２線その２）整備事業</t>
  </si>
  <si>
    <t>佐世保港に所在する防衛施設関連公共用施設（教育文化施設：図書館改修）整備事業</t>
  </si>
  <si>
    <t>佐世保港に所在する防衛施設関連公共用施設（産業の振興に寄与する施設：イノシシ捕獲用箱わな）整備事業</t>
  </si>
  <si>
    <t>佐世保港に所在する防衛施設関連公共用施設（スポーツ又はレクリエーションに関する施設：総合グラウンド野球場大規模改修）整備事業</t>
  </si>
  <si>
    <t>佐世保港に所在する防衛施設関連公共用施設（環境衛生施設：田の頭地区水道施設）整備事業</t>
  </si>
  <si>
    <t>佐世保港に所在する防衛施設関連公共用施設（交通施設：宮の浦線）整備事業</t>
  </si>
  <si>
    <t>大矢野原演習場関連公共用施設（交通施設：鍛冶床線）整備事業</t>
  </si>
  <si>
    <t>山都町</t>
  </si>
  <si>
    <t>大矢野原演習場関連公共用施設（産業の振興に寄与する施設：浦田水路）整備事業</t>
  </si>
  <si>
    <t>鹿屋飛行場関連公共用施設（交通施設：芝原下１号線）整備事業</t>
  </si>
  <si>
    <t>霧島演習場関連公共用施設（交通施設：堀ノ原・永山線）整備事業</t>
  </si>
  <si>
    <t>湧水町</t>
  </si>
  <si>
    <t>新田原飛行場関連公共用施設（交通施設：都於郡佐土原線・用地補償）整備事業</t>
  </si>
  <si>
    <t>新田原飛行場関連公共用施設（交通施設：百井線・用地補償）整備事業</t>
  </si>
  <si>
    <t>新田原飛行場関連公共用施設（交通施設：茶屋元榎木瀬線・調査設計）整備事業</t>
  </si>
  <si>
    <t>新田原飛行場関連公共用施設（交通施設：溜水１号線その２）整備事業</t>
  </si>
  <si>
    <t>佐世保港に所在する防衛施設関連公共用施設（産業の振興に寄与する施設：築いそ設置工事）整備事業</t>
  </si>
  <si>
    <t>佐世保港に所在する防衛施設関連公共用施設（消防に関する施設：消防団格納庫）整備事業</t>
  </si>
  <si>
    <t>築城飛行場関連再編関連特別事業（教育・スポーツ及び文化の振興に関する事業：小学校改修(実施設計))</t>
  </si>
  <si>
    <t>行橋市</t>
  </si>
  <si>
    <t>特定防衛施設周辺整備調整交付金</t>
  </si>
  <si>
    <t>築城飛行場関連再編関連特別事業（防災に関する事業：前田川その１)</t>
  </si>
  <si>
    <t>特定防衛施設周辺整備調整交付金</t>
  </si>
  <si>
    <t>新田原飛行場関連再編関連特別事業（交通の発達及び改善に関する事業：駅前周辺整備その１)</t>
  </si>
  <si>
    <t>新富町</t>
  </si>
  <si>
    <t>新田原飛行場関連再編関連特別事業（交通の発達及び改善に関する事業：樋之元線その１)</t>
  </si>
  <si>
    <t>築城飛行場関連再編関連特別事業（環境の保全に関する事業：長井海岸トイレ設置）</t>
  </si>
  <si>
    <t>新田原飛行場関連再編関連特別事業（福祉の増進及び医療の確保に関する事業：地区集会所用椅子整備）</t>
  </si>
  <si>
    <t>築城飛行場関連再編関連特別事業（交通の発達及び改善に関する事業：大村・谷口線道路舗装工事）</t>
  </si>
  <si>
    <t>築城飛行場関連再編関連特別事業（交通の発達及び改善に関する事業：徳政・下村線外１測量設計）</t>
  </si>
  <si>
    <t>新田原飛行場関連再編関連特別事業（防災に関する事業：消防団車両更新事業）</t>
  </si>
  <si>
    <t>西都市</t>
  </si>
  <si>
    <t>新田原飛行場関連再編関連特別事業（防災に関する事業：消防資器材導入事業）</t>
  </si>
  <si>
    <t>新田原飛行場関連再編関連特別事業（教育・スポーツ及び文化の振興に関する事業：西都原運動公園野球場スコアボード整備事業）</t>
  </si>
  <si>
    <t>新田原飛行場関連再編関連特別事業（交通の発達及び改善に関する事業：刎田樋ノ道線・舗装工事）</t>
  </si>
  <si>
    <t>新田原飛行場関連再編関連特別事業（交通の発達及び改善に関する事業：神社前通線・工事）</t>
  </si>
  <si>
    <t>新田原飛行場関連再編関連特別事業（教育・スポーツ及び文化の振興に関する事業：田中地区集会所ほか大規模改修工事実施設計）</t>
  </si>
  <si>
    <t>新田原飛行場関連再編関連特別事業（住民の生活の安全の向上に関する事業：防犯灯設置工事）</t>
  </si>
  <si>
    <t>築城飛行場関連再編関連特別事業（教育・スポーツ及び文化の振興に関する事業：小中学校備品整備）</t>
  </si>
  <si>
    <t>新田原飛行場関連再編関連特別事業（防災に関する事業：小型動力ポンプ整備）</t>
  </si>
  <si>
    <t>宮崎市</t>
  </si>
  <si>
    <t>新田原飛行場関連再編関連特別事業（防災に関する事業：消防機材整備）</t>
  </si>
  <si>
    <t>築城飛行場関連再編関連特別事業（企業の育成及び発展並びにその経営の向上を図る事業：東徳永地区冠水対策）</t>
  </si>
  <si>
    <t>築城飛行場関連再編関連特別事業（企業の育成及び発展並びにその経営の向上を図る事業：光冨農道測量設計）</t>
  </si>
  <si>
    <t>築城飛行場関連再編関連特別事業（交通の発達及び改善に関する事業：大坂・内垣線道路舗装工事）</t>
  </si>
  <si>
    <t>築城飛行場関連再編関連特別事業（交通の発達及び改善に関する事業：大熊線測量設計）</t>
  </si>
  <si>
    <t>築城飛行場関連再編関連特別事業（交通の発達及び改善に関する事業：安武37号線）</t>
  </si>
  <si>
    <t>築上町</t>
  </si>
  <si>
    <t>築城飛行場関連再編関連特別事業（交通の発達及び改善に関する事業：高塚５３号線外１測量調査業務委託）</t>
  </si>
  <si>
    <t>築城飛行場関連再編関連特別事業（交通の発達及び改善に関する事業：橋梁長寿命化計画策定事業）</t>
  </si>
  <si>
    <t>新田原飛行場関連再編関連特別事業（交通の発達及び改善に関する事業：童子丸島内線外２路線・測量設計）</t>
  </si>
  <si>
    <t>西都市</t>
  </si>
  <si>
    <t>新田原飛行場関連再編関連特別事業（交通の発達及び改善に関する事業：刎田樋ノ道線・用地補償その１）</t>
  </si>
  <si>
    <t>新田原飛行場関連再編関連特別事業（交通の発達及び改善に関する事業：米丸上園線・工事）</t>
  </si>
  <si>
    <t>北九州市立則松中学校防音事業（実施設計）</t>
  </si>
  <si>
    <t>北九州市長</t>
  </si>
  <si>
    <t>一般会計</t>
  </si>
  <si>
    <t>教育施設等騒音防止対策事業費補助金</t>
  </si>
  <si>
    <t>北九州市立浅川中学校防音事業</t>
  </si>
  <si>
    <t>北九州市立高須中学校防音事業（建築・機械設備）</t>
  </si>
  <si>
    <t>北九州市立高須中学校防音事業（電気）</t>
  </si>
  <si>
    <t>児湯るぴなす支援学校（小・中学部）防音事業</t>
  </si>
  <si>
    <t>宮崎県知事</t>
  </si>
  <si>
    <t>教育施設等騒音防止対策事業費補助金</t>
  </si>
  <si>
    <t>妻南小学校防音事業</t>
  </si>
  <si>
    <t>西都市長</t>
  </si>
  <si>
    <t>老人ﾃﾞｨｻｰﾋﾞｽｾﾝﾀｰ静和園ﾃﾞｨｻｰﾋﾞｽｾﾝﾀｰ防音事業（実施設計）</t>
  </si>
  <si>
    <t>社会福祉法人日章福祉会理事長</t>
  </si>
  <si>
    <t>新田保育所防音事業（実施設計）</t>
  </si>
  <si>
    <t>新富町長</t>
  </si>
  <si>
    <t>養護老人ﾎｰﾑ静和園整備助成事業（実施設計）</t>
  </si>
  <si>
    <t>西都市長</t>
  </si>
  <si>
    <t>施設周辺整備助成補助金</t>
  </si>
  <si>
    <t>西都市消防庁舎整備助成事業</t>
  </si>
  <si>
    <t>新富町庁舎整備助成事業（庁舎建設工事）</t>
  </si>
  <si>
    <t>新富町長</t>
  </si>
  <si>
    <t>消防署新富分遣所整備助成事業</t>
  </si>
  <si>
    <t>宮崎県東児湯消防組合長</t>
  </si>
  <si>
    <t>鹿屋市立大姶良中学校防音事業</t>
  </si>
  <si>
    <t>鹿屋市長</t>
  </si>
  <si>
    <t>鹿屋市立鹿屋小学校防音事業</t>
  </si>
  <si>
    <t>鹿屋市立寿小学校防音事業</t>
  </si>
  <si>
    <t>鹿児島県立鹿屋工業高等学校防音事業</t>
  </si>
  <si>
    <t>鹿児島県知事</t>
  </si>
  <si>
    <t>鹿児島県立鹿屋農業高等学校防音事業</t>
  </si>
  <si>
    <t>鹿児島県立鹿屋高等学校防音事業（実施設計）</t>
  </si>
  <si>
    <t>目達原飛行場周辺住宅防音事業(空気調和機器機能復旧工事)</t>
  </si>
  <si>
    <t>個人外24名</t>
  </si>
  <si>
    <t>教育施設等騒音防止対策事業費補助金</t>
  </si>
  <si>
    <t>目達原・大村</t>
  </si>
  <si>
    <t>空調</t>
  </si>
  <si>
    <t>25成立</t>
  </si>
  <si>
    <t>目達原</t>
  </si>
  <si>
    <t>新田原飛行場周辺住宅防音事業(空気調和機器機能復旧工事)</t>
  </si>
  <si>
    <t>個人外86名</t>
  </si>
  <si>
    <t>新田原その５</t>
  </si>
  <si>
    <t>24’補正（未済）</t>
  </si>
  <si>
    <t>新田原</t>
  </si>
  <si>
    <t>個人外75名</t>
  </si>
  <si>
    <t>新田原その６</t>
  </si>
  <si>
    <t>個人外74名</t>
  </si>
  <si>
    <t>新田原その７</t>
  </si>
  <si>
    <t>個人外70名</t>
  </si>
  <si>
    <t>新田原その８</t>
  </si>
  <si>
    <t>鹿屋飛行場周辺住宅防音事業(空気調和機器機能復旧工事)</t>
  </si>
  <si>
    <t>個人外35名</t>
  </si>
  <si>
    <t>新田原・鹿屋</t>
  </si>
  <si>
    <t>鹿屋</t>
  </si>
  <si>
    <t>芦屋飛行場周辺住宅防音事業(空気調和機器機能復旧工事)</t>
  </si>
  <si>
    <t>個人外32名</t>
  </si>
  <si>
    <t>個人外75名</t>
  </si>
  <si>
    <t>築城飛行場周辺住宅防音事業(空気調和機器機能復旧工事)</t>
  </si>
  <si>
    <t>個人外72名</t>
  </si>
  <si>
    <t>個人外70名</t>
  </si>
  <si>
    <t>個人外54名</t>
  </si>
  <si>
    <t>宮崎市</t>
  </si>
  <si>
    <t>宮崎市営</t>
  </si>
  <si>
    <t>24補正</t>
  </si>
  <si>
    <t>芦屋飛行場周辺住宅防音事業</t>
  </si>
  <si>
    <t>個人外9名</t>
  </si>
  <si>
    <t>築城飛行場周辺住宅防音事業</t>
  </si>
  <si>
    <t>個人外3名</t>
  </si>
  <si>
    <t>個人外2名</t>
  </si>
  <si>
    <t>個人外4名</t>
  </si>
  <si>
    <t>個人1名</t>
  </si>
  <si>
    <t>新田原飛行場周辺住宅防音事業</t>
  </si>
  <si>
    <t>個人1名</t>
  </si>
  <si>
    <t>新田原その４</t>
  </si>
  <si>
    <t>個人外9名</t>
  </si>
  <si>
    <t>新田原その１</t>
  </si>
  <si>
    <t>個人外7名</t>
  </si>
  <si>
    <t>新田原その２</t>
  </si>
  <si>
    <t>24追加</t>
  </si>
  <si>
    <t>個人外10名</t>
  </si>
  <si>
    <t>新田原その３</t>
  </si>
  <si>
    <t>新田原その3</t>
  </si>
  <si>
    <t>個人外12名</t>
  </si>
  <si>
    <t>新田原その９</t>
  </si>
  <si>
    <t>個人外19名</t>
  </si>
  <si>
    <t>新田原その１０</t>
  </si>
  <si>
    <t>個人外18名</t>
  </si>
  <si>
    <t>新田原その１１</t>
  </si>
  <si>
    <t>個人外6名</t>
  </si>
  <si>
    <t>西都市営</t>
  </si>
  <si>
    <t>新田原飛行場周辺住宅防音事業(防音建具機能復旧工事)</t>
  </si>
  <si>
    <t>個人外8名</t>
  </si>
  <si>
    <t>建具</t>
  </si>
  <si>
    <t>個人外13名</t>
  </si>
  <si>
    <t>個人外5名</t>
  </si>
  <si>
    <t>個人外28名</t>
  </si>
  <si>
    <t>個人外11名</t>
  </si>
  <si>
    <t>個人外38名</t>
  </si>
  <si>
    <t>個人外20名</t>
  </si>
  <si>
    <t>個人外34名</t>
  </si>
  <si>
    <t>個人外26名</t>
  </si>
  <si>
    <t>個人外17名</t>
  </si>
  <si>
    <t>芦屋飛行場周辺住宅防音事業(防音建具機能復旧工事)</t>
  </si>
  <si>
    <t>個人外28名</t>
  </si>
  <si>
    <t>個人外17名</t>
  </si>
  <si>
    <t>築城飛行場周辺住宅防音事業(防音建具機能復旧工事)</t>
  </si>
  <si>
    <t>個人外1名</t>
  </si>
  <si>
    <t>個人外53名</t>
  </si>
  <si>
    <t>個人外26名</t>
  </si>
  <si>
    <t>個人外18名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</si>
</sst>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平&quot;&quot;成&quot;yy&quot;年&quot;m&quot;月&quot;d&quot;日&quot;"/>
    <numFmt numFmtId="178" formatCode="#,##0;&quot;△ &quot;#,##0"/>
    <numFmt numFmtId="179" formatCode="#,##0_ ;[Red]\-#,##0\ "/>
    <numFmt numFmtId="180" formatCode="#,##0_ "/>
    <numFmt numFmtId="181" formatCode="#,##0_ ;\-#,##0_ "/>
    <numFmt numFmtId="182" formatCode="#,##0_);[Red]\(#,##0\)"/>
    <numFmt numFmtId="183" formatCode="#,##0.0;&quot;△ &quot;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 shrinkToFit="1"/>
    </xf>
    <xf numFmtId="177" fontId="0" fillId="33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179" fontId="0" fillId="0" borderId="10" xfId="48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38" fontId="0" fillId="34" borderId="10" xfId="48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38" fontId="0" fillId="0" borderId="10" xfId="0" applyNumberFormat="1" applyFont="1" applyFill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82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right"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0" xfId="48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 shrinkToFi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10" xfId="0" applyNumberFormat="1" applyFont="1" applyBorder="1" applyAlignment="1">
      <alignment vertical="center" wrapText="1"/>
    </xf>
    <xf numFmtId="178" fontId="7" fillId="0" borderId="10" xfId="0" applyNumberFormat="1" applyFont="1" applyBorder="1" applyAlignment="1">
      <alignment horizontal="right" vertical="center" shrinkToFit="1"/>
    </xf>
    <xf numFmtId="178" fontId="7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179" fontId="0" fillId="0" borderId="10" xfId="48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181" fontId="0" fillId="35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36" borderId="0" xfId="0" applyNumberFormat="1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179" fontId="0" fillId="0" borderId="10" xfId="48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 shrinkToFit="1"/>
    </xf>
    <xf numFmtId="183" fontId="0" fillId="0" borderId="10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183" fontId="0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178" fontId="5" fillId="0" borderId="10" xfId="60" applyNumberFormat="1" applyFont="1" applyFill="1" applyBorder="1" applyAlignment="1" applyProtection="1">
      <alignment horizontal="center" vertical="center" shrinkToFit="1"/>
      <protection locked="0"/>
    </xf>
    <xf numFmtId="178" fontId="0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0325★２０’決算総括者ベース集計表（案）総括者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06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625" style="1" customWidth="1"/>
    <col min="2" max="2" width="36.625" style="1" customWidth="1"/>
    <col min="3" max="3" width="25.625" style="1" customWidth="1"/>
    <col min="4" max="4" width="14.625" style="1" customWidth="1"/>
    <col min="5" max="5" width="15.625" style="1" customWidth="1"/>
    <col min="6" max="6" width="25.625" style="1" customWidth="1"/>
    <col min="7" max="7" width="21.625" style="1" customWidth="1"/>
    <col min="8" max="9" width="13.625" style="1" customWidth="1"/>
    <col min="10" max="16384" width="9.00390625" style="1" customWidth="1"/>
  </cols>
  <sheetData>
    <row r="1" spans="1:9" ht="21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</row>
    <row r="2" ht="18" customHeight="1"/>
    <row r="3" ht="18" customHeight="1">
      <c r="A3" s="1" t="s">
        <v>7</v>
      </c>
    </row>
    <row r="4" spans="1:7" ht="18" customHeight="1">
      <c r="A4" s="1" t="s">
        <v>8</v>
      </c>
      <c r="E4" s="2"/>
      <c r="F4" s="2"/>
      <c r="G4" s="2"/>
    </row>
    <row r="5" spans="1:9" ht="30" customHeight="1">
      <c r="A5" s="74" t="s">
        <v>0</v>
      </c>
      <c r="B5" s="71" t="s">
        <v>1</v>
      </c>
      <c r="C5" s="71" t="s">
        <v>4</v>
      </c>
      <c r="D5" s="76" t="s">
        <v>5</v>
      </c>
      <c r="E5" s="71" t="s">
        <v>2</v>
      </c>
      <c r="F5" s="71" t="s">
        <v>3</v>
      </c>
      <c r="G5" s="72" t="s">
        <v>6</v>
      </c>
      <c r="H5" s="68" t="s">
        <v>10</v>
      </c>
      <c r="I5" s="69"/>
    </row>
    <row r="6" spans="1:9" ht="30" customHeight="1">
      <c r="A6" s="75"/>
      <c r="B6" s="71"/>
      <c r="C6" s="71"/>
      <c r="D6" s="77"/>
      <c r="E6" s="71"/>
      <c r="F6" s="71"/>
      <c r="G6" s="73"/>
      <c r="H6" s="13" t="s">
        <v>11</v>
      </c>
      <c r="I6" s="12" t="s">
        <v>12</v>
      </c>
    </row>
    <row r="7" spans="1:9" ht="42" customHeight="1">
      <c r="A7" s="4">
        <v>1</v>
      </c>
      <c r="B7" s="26" t="s">
        <v>148</v>
      </c>
      <c r="C7" s="38" t="s">
        <v>149</v>
      </c>
      <c r="D7" s="29">
        <v>2491000</v>
      </c>
      <c r="E7" s="33" t="s">
        <v>16</v>
      </c>
      <c r="F7" s="66" t="s">
        <v>150</v>
      </c>
      <c r="G7" s="28">
        <v>41452</v>
      </c>
      <c r="H7" s="25"/>
      <c r="I7" s="25"/>
    </row>
    <row r="8" spans="1:9" ht="30" customHeight="1">
      <c r="A8" s="4">
        <v>2</v>
      </c>
      <c r="B8" s="9" t="s">
        <v>151</v>
      </c>
      <c r="C8" s="24" t="s">
        <v>149</v>
      </c>
      <c r="D8" s="14">
        <v>12700000</v>
      </c>
      <c r="E8" s="33" t="s">
        <v>16</v>
      </c>
      <c r="F8" s="66" t="s">
        <v>152</v>
      </c>
      <c r="G8" s="3">
        <v>41452</v>
      </c>
      <c r="H8" s="25"/>
      <c r="I8" s="25"/>
    </row>
    <row r="9" spans="1:9" ht="42" customHeight="1">
      <c r="A9" s="4">
        <v>3</v>
      </c>
      <c r="B9" s="26" t="s">
        <v>153</v>
      </c>
      <c r="C9" s="39" t="s">
        <v>154</v>
      </c>
      <c r="D9" s="32">
        <v>2000000</v>
      </c>
      <c r="E9" s="33" t="s">
        <v>16</v>
      </c>
      <c r="F9" s="66" t="s">
        <v>152</v>
      </c>
      <c r="G9" s="28">
        <v>41452</v>
      </c>
      <c r="H9" s="25"/>
      <c r="I9" s="25"/>
    </row>
    <row r="10" spans="1:9" ht="42" customHeight="1">
      <c r="A10" s="4">
        <v>4</v>
      </c>
      <c r="B10" s="26" t="s">
        <v>155</v>
      </c>
      <c r="C10" s="39" t="s">
        <v>154</v>
      </c>
      <c r="D10" s="19">
        <v>2000000</v>
      </c>
      <c r="E10" s="33" t="s">
        <v>16</v>
      </c>
      <c r="F10" s="66" t="s">
        <v>152</v>
      </c>
      <c r="G10" s="28">
        <v>41452</v>
      </c>
      <c r="H10" s="25"/>
      <c r="I10" s="25"/>
    </row>
    <row r="11" spans="1:17" ht="30" customHeight="1">
      <c r="A11" s="4">
        <v>5</v>
      </c>
      <c r="B11" s="22" t="s">
        <v>198</v>
      </c>
      <c r="C11" s="40" t="s">
        <v>199</v>
      </c>
      <c r="D11" s="48">
        <v>2924000</v>
      </c>
      <c r="E11" s="15" t="s">
        <v>16</v>
      </c>
      <c r="F11" s="5" t="s">
        <v>193</v>
      </c>
      <c r="G11" s="43">
        <v>41456</v>
      </c>
      <c r="H11" s="44"/>
      <c r="I11" s="44"/>
      <c r="J11" s="45"/>
      <c r="K11" s="45"/>
      <c r="L11" s="45"/>
      <c r="M11" s="45"/>
      <c r="N11" s="45"/>
      <c r="O11" s="45"/>
      <c r="P11" s="45"/>
      <c r="Q11" s="45"/>
    </row>
    <row r="12" spans="1:9" ht="30" customHeight="1">
      <c r="A12" s="4">
        <v>6</v>
      </c>
      <c r="B12" s="26" t="s">
        <v>30</v>
      </c>
      <c r="C12" s="39" t="s">
        <v>31</v>
      </c>
      <c r="D12" s="30">
        <v>28998000</v>
      </c>
      <c r="E12" s="16" t="s">
        <v>16</v>
      </c>
      <c r="F12" s="16" t="s">
        <v>32</v>
      </c>
      <c r="G12" s="3">
        <v>41457</v>
      </c>
      <c r="H12" s="25"/>
      <c r="I12" s="25"/>
    </row>
    <row r="13" spans="1:9" ht="30" customHeight="1">
      <c r="A13" s="4">
        <v>7</v>
      </c>
      <c r="B13" s="26" t="s">
        <v>33</v>
      </c>
      <c r="C13" s="39" t="s">
        <v>34</v>
      </c>
      <c r="D13" s="30">
        <v>5994000</v>
      </c>
      <c r="E13" s="16" t="s">
        <v>16</v>
      </c>
      <c r="F13" s="16" t="s">
        <v>32</v>
      </c>
      <c r="G13" s="3">
        <v>41457</v>
      </c>
      <c r="H13" s="25"/>
      <c r="I13" s="25"/>
    </row>
    <row r="14" spans="1:9" ht="30" customHeight="1">
      <c r="A14" s="4">
        <v>8</v>
      </c>
      <c r="B14" s="26" t="s">
        <v>49</v>
      </c>
      <c r="C14" s="38" t="s">
        <v>50</v>
      </c>
      <c r="D14" s="29">
        <v>110000000</v>
      </c>
      <c r="E14" s="5" t="s">
        <v>51</v>
      </c>
      <c r="F14" s="5" t="s">
        <v>52</v>
      </c>
      <c r="G14" s="28">
        <v>41458</v>
      </c>
      <c r="H14" s="25"/>
      <c r="I14" s="25"/>
    </row>
    <row r="15" spans="1:9" ht="30" customHeight="1">
      <c r="A15" s="4">
        <v>9</v>
      </c>
      <c r="B15" s="26" t="s">
        <v>53</v>
      </c>
      <c r="C15" s="38" t="s">
        <v>50</v>
      </c>
      <c r="D15" s="29">
        <v>197241000</v>
      </c>
      <c r="E15" s="5" t="s">
        <v>51</v>
      </c>
      <c r="F15" s="5" t="s">
        <v>52</v>
      </c>
      <c r="G15" s="28">
        <v>41458</v>
      </c>
      <c r="H15" s="25"/>
      <c r="I15" s="25"/>
    </row>
    <row r="16" spans="1:9" ht="30" customHeight="1">
      <c r="A16" s="4">
        <v>10</v>
      </c>
      <c r="B16" s="6" t="s">
        <v>54</v>
      </c>
      <c r="C16" s="38" t="s">
        <v>55</v>
      </c>
      <c r="D16" s="29">
        <v>7956000</v>
      </c>
      <c r="E16" s="5" t="s">
        <v>51</v>
      </c>
      <c r="F16" s="5" t="s">
        <v>52</v>
      </c>
      <c r="G16" s="28">
        <v>41458</v>
      </c>
      <c r="H16" s="25"/>
      <c r="I16" s="25"/>
    </row>
    <row r="17" spans="1:9" ht="30" customHeight="1">
      <c r="A17" s="4">
        <v>11</v>
      </c>
      <c r="B17" s="26" t="s">
        <v>56</v>
      </c>
      <c r="C17" s="38" t="s">
        <v>57</v>
      </c>
      <c r="D17" s="29">
        <v>7469000</v>
      </c>
      <c r="E17" s="5" t="s">
        <v>51</v>
      </c>
      <c r="F17" s="5" t="s">
        <v>52</v>
      </c>
      <c r="G17" s="28">
        <v>41458</v>
      </c>
      <c r="H17" s="25"/>
      <c r="I17" s="25"/>
    </row>
    <row r="18" spans="1:9" ht="30" customHeight="1">
      <c r="A18" s="4">
        <v>12</v>
      </c>
      <c r="B18" s="34" t="s">
        <v>73</v>
      </c>
      <c r="C18" s="38" t="s">
        <v>74</v>
      </c>
      <c r="D18" s="29">
        <v>25000000</v>
      </c>
      <c r="E18" s="16" t="s">
        <v>16</v>
      </c>
      <c r="F18" s="16" t="s">
        <v>75</v>
      </c>
      <c r="G18" s="28">
        <v>41458</v>
      </c>
      <c r="H18" s="35"/>
      <c r="I18" s="35"/>
    </row>
    <row r="19" spans="1:17" ht="30" customHeight="1">
      <c r="A19" s="4">
        <v>13</v>
      </c>
      <c r="B19" s="22" t="s">
        <v>204</v>
      </c>
      <c r="C19" s="64" t="s">
        <v>205</v>
      </c>
      <c r="D19" s="48">
        <v>138179000</v>
      </c>
      <c r="E19" s="15" t="s">
        <v>16</v>
      </c>
      <c r="F19" s="5" t="s">
        <v>202</v>
      </c>
      <c r="G19" s="18">
        <v>41458</v>
      </c>
      <c r="H19" s="44"/>
      <c r="I19" s="44"/>
      <c r="J19" s="45"/>
      <c r="K19" s="45"/>
      <c r="L19" s="45"/>
      <c r="M19" s="45"/>
      <c r="N19" s="45"/>
      <c r="O19" s="45"/>
      <c r="P19" s="45"/>
      <c r="Q19" s="45"/>
    </row>
    <row r="20" spans="1:9" ht="30" customHeight="1">
      <c r="A20" s="4">
        <v>14</v>
      </c>
      <c r="B20" s="9" t="s">
        <v>58</v>
      </c>
      <c r="C20" s="24" t="s">
        <v>59</v>
      </c>
      <c r="D20" s="14">
        <v>4525000</v>
      </c>
      <c r="E20" s="15" t="s">
        <v>51</v>
      </c>
      <c r="F20" s="5" t="s">
        <v>52</v>
      </c>
      <c r="G20" s="3">
        <v>41460</v>
      </c>
      <c r="H20" s="25"/>
      <c r="I20" s="25"/>
    </row>
    <row r="21" spans="1:9" ht="30" customHeight="1">
      <c r="A21" s="4">
        <v>15</v>
      </c>
      <c r="B21" s="34" t="s">
        <v>76</v>
      </c>
      <c r="C21" s="38" t="s">
        <v>77</v>
      </c>
      <c r="D21" s="29">
        <v>9000000</v>
      </c>
      <c r="E21" s="16" t="s">
        <v>16</v>
      </c>
      <c r="F21" s="16" t="s">
        <v>75</v>
      </c>
      <c r="G21" s="28">
        <v>41463</v>
      </c>
      <c r="H21" s="35"/>
      <c r="I21" s="35"/>
    </row>
    <row r="22" spans="1:9" ht="30" customHeight="1">
      <c r="A22" s="4">
        <v>16</v>
      </c>
      <c r="B22" s="36" t="s">
        <v>78</v>
      </c>
      <c r="C22" s="38" t="s">
        <v>77</v>
      </c>
      <c r="D22" s="29">
        <v>3500000</v>
      </c>
      <c r="E22" s="16" t="s">
        <v>16</v>
      </c>
      <c r="F22" s="16" t="s">
        <v>75</v>
      </c>
      <c r="G22" s="28">
        <v>41463</v>
      </c>
      <c r="H22" s="37"/>
      <c r="I22" s="35"/>
    </row>
    <row r="23" spans="1:9" ht="30" customHeight="1">
      <c r="A23" s="4">
        <v>17</v>
      </c>
      <c r="B23" s="34" t="s">
        <v>79</v>
      </c>
      <c r="C23" s="38" t="s">
        <v>80</v>
      </c>
      <c r="D23" s="29">
        <v>1189000</v>
      </c>
      <c r="E23" s="16" t="s">
        <v>16</v>
      </c>
      <c r="F23" s="16" t="s">
        <v>75</v>
      </c>
      <c r="G23" s="28">
        <v>41463</v>
      </c>
      <c r="H23" s="35"/>
      <c r="I23" s="35"/>
    </row>
    <row r="24" spans="1:9" ht="30" customHeight="1">
      <c r="A24" s="4">
        <v>18</v>
      </c>
      <c r="B24" s="34" t="s">
        <v>81</v>
      </c>
      <c r="C24" s="38" t="s">
        <v>82</v>
      </c>
      <c r="D24" s="29">
        <v>3900000</v>
      </c>
      <c r="E24" s="16" t="s">
        <v>16</v>
      </c>
      <c r="F24" s="16" t="s">
        <v>75</v>
      </c>
      <c r="G24" s="28">
        <v>41463</v>
      </c>
      <c r="H24" s="35"/>
      <c r="I24" s="35"/>
    </row>
    <row r="25" spans="1:9" ht="30" customHeight="1">
      <c r="A25" s="4">
        <v>19</v>
      </c>
      <c r="B25" s="6" t="s">
        <v>60</v>
      </c>
      <c r="C25" s="38" t="s">
        <v>57</v>
      </c>
      <c r="D25" s="29">
        <v>45417000</v>
      </c>
      <c r="E25" s="5" t="s">
        <v>51</v>
      </c>
      <c r="F25" s="5" t="s">
        <v>52</v>
      </c>
      <c r="G25" s="28">
        <v>41464</v>
      </c>
      <c r="H25" s="25"/>
      <c r="I25" s="25"/>
    </row>
    <row r="26" spans="1:9" ht="42" customHeight="1">
      <c r="A26" s="4">
        <v>20</v>
      </c>
      <c r="B26" s="36" t="s">
        <v>83</v>
      </c>
      <c r="C26" s="38" t="s">
        <v>84</v>
      </c>
      <c r="D26" s="29">
        <v>1430000</v>
      </c>
      <c r="E26" s="16" t="s">
        <v>16</v>
      </c>
      <c r="F26" s="16" t="s">
        <v>75</v>
      </c>
      <c r="G26" s="28">
        <v>41464</v>
      </c>
      <c r="H26" s="37"/>
      <c r="I26" s="35"/>
    </row>
    <row r="27" spans="1:17" ht="30" customHeight="1">
      <c r="A27" s="4">
        <v>21</v>
      </c>
      <c r="B27" s="22" t="s">
        <v>184</v>
      </c>
      <c r="C27" s="40" t="s">
        <v>185</v>
      </c>
      <c r="D27" s="41">
        <v>9582000</v>
      </c>
      <c r="E27" s="5" t="s">
        <v>186</v>
      </c>
      <c r="F27" s="42" t="s">
        <v>187</v>
      </c>
      <c r="G27" s="43">
        <v>41464</v>
      </c>
      <c r="H27" s="44"/>
      <c r="I27" s="44"/>
      <c r="J27" s="45"/>
      <c r="K27" s="45"/>
      <c r="L27" s="45"/>
      <c r="M27" s="45"/>
      <c r="N27" s="45"/>
      <c r="O27" s="45"/>
      <c r="P27" s="45"/>
      <c r="Q27" s="45"/>
    </row>
    <row r="28" spans="1:17" ht="30" customHeight="1">
      <c r="A28" s="4">
        <v>22</v>
      </c>
      <c r="B28" s="6" t="s">
        <v>196</v>
      </c>
      <c r="C28" s="49" t="s">
        <v>197</v>
      </c>
      <c r="D28" s="48">
        <v>568000</v>
      </c>
      <c r="E28" s="15" t="s">
        <v>16</v>
      </c>
      <c r="F28" s="5" t="s">
        <v>193</v>
      </c>
      <c r="G28" s="43">
        <v>41464</v>
      </c>
      <c r="H28" s="44"/>
      <c r="I28" s="44"/>
      <c r="J28" s="45"/>
      <c r="K28" s="45"/>
      <c r="L28" s="45"/>
      <c r="M28" s="45"/>
      <c r="N28" s="45"/>
      <c r="O28" s="45"/>
      <c r="P28" s="45"/>
      <c r="Q28" s="45"/>
    </row>
    <row r="29" spans="1:17" ht="30" customHeight="1">
      <c r="A29" s="4">
        <v>23</v>
      </c>
      <c r="B29" s="50" t="s">
        <v>200</v>
      </c>
      <c r="C29" s="46" t="s">
        <v>201</v>
      </c>
      <c r="D29" s="47">
        <v>3675000</v>
      </c>
      <c r="E29" s="15" t="s">
        <v>16</v>
      </c>
      <c r="F29" s="5" t="s">
        <v>202</v>
      </c>
      <c r="G29" s="18">
        <v>41464</v>
      </c>
      <c r="H29" s="44"/>
      <c r="I29" s="44"/>
      <c r="J29" s="45"/>
      <c r="K29" s="45"/>
      <c r="L29" s="45"/>
      <c r="M29" s="45"/>
      <c r="N29" s="45"/>
      <c r="O29" s="45"/>
      <c r="P29" s="45"/>
      <c r="Q29" s="45"/>
    </row>
    <row r="30" spans="1:17" ht="30" customHeight="1">
      <c r="A30" s="4">
        <v>24</v>
      </c>
      <c r="B30" s="9" t="s">
        <v>216</v>
      </c>
      <c r="C30" s="38" t="s">
        <v>217</v>
      </c>
      <c r="D30" s="29">
        <v>5756940</v>
      </c>
      <c r="E30" s="15" t="s">
        <v>16</v>
      </c>
      <c r="F30" s="16" t="s">
        <v>218</v>
      </c>
      <c r="G30" s="28">
        <v>41464</v>
      </c>
      <c r="H30" s="25"/>
      <c r="I30" s="25"/>
      <c r="J30" s="52" t="s">
        <v>219</v>
      </c>
      <c r="K30" s="52"/>
      <c r="L30" s="52" t="s">
        <v>220</v>
      </c>
      <c r="M30" s="52" t="s">
        <v>219</v>
      </c>
      <c r="N30" s="52" t="s">
        <v>221</v>
      </c>
      <c r="O30" s="1">
        <v>25</v>
      </c>
      <c r="P30" s="1">
        <f>O30-1</f>
        <v>24</v>
      </c>
      <c r="Q30" s="1" t="s">
        <v>222</v>
      </c>
    </row>
    <row r="31" spans="1:9" ht="30" customHeight="1">
      <c r="A31" s="4">
        <v>25</v>
      </c>
      <c r="B31" s="26" t="s">
        <v>61</v>
      </c>
      <c r="C31" s="39" t="s">
        <v>62</v>
      </c>
      <c r="D31" s="32">
        <v>420220000</v>
      </c>
      <c r="E31" s="33" t="s">
        <v>51</v>
      </c>
      <c r="F31" s="67" t="s">
        <v>52</v>
      </c>
      <c r="G31" s="18">
        <v>41465</v>
      </c>
      <c r="H31" s="25"/>
      <c r="I31" s="25"/>
    </row>
    <row r="32" spans="1:9" ht="30" customHeight="1">
      <c r="A32" s="4">
        <v>26</v>
      </c>
      <c r="B32" s="26" t="s">
        <v>54</v>
      </c>
      <c r="C32" s="39" t="s">
        <v>63</v>
      </c>
      <c r="D32" s="19">
        <v>7956000</v>
      </c>
      <c r="E32" s="33" t="s">
        <v>51</v>
      </c>
      <c r="F32" s="67" t="s">
        <v>52</v>
      </c>
      <c r="G32" s="18">
        <v>41465</v>
      </c>
      <c r="H32" s="25"/>
      <c r="I32" s="25"/>
    </row>
    <row r="33" spans="1:9" ht="30" customHeight="1">
      <c r="A33" s="4">
        <v>27</v>
      </c>
      <c r="B33" s="26" t="s">
        <v>70</v>
      </c>
      <c r="C33" s="38" t="s">
        <v>62</v>
      </c>
      <c r="D33" s="29">
        <v>34000000</v>
      </c>
      <c r="E33" s="5" t="s">
        <v>51</v>
      </c>
      <c r="F33" s="5" t="s">
        <v>71</v>
      </c>
      <c r="G33" s="28">
        <v>41465</v>
      </c>
      <c r="H33" s="25"/>
      <c r="I33" s="25"/>
    </row>
    <row r="34" spans="1:9" ht="30" customHeight="1">
      <c r="A34" s="4">
        <v>28</v>
      </c>
      <c r="B34" s="36" t="s">
        <v>85</v>
      </c>
      <c r="C34" s="38" t="s">
        <v>82</v>
      </c>
      <c r="D34" s="29">
        <v>2100000</v>
      </c>
      <c r="E34" s="16" t="s">
        <v>16</v>
      </c>
      <c r="F34" s="16" t="s">
        <v>75</v>
      </c>
      <c r="G34" s="28">
        <v>41466</v>
      </c>
      <c r="H34" s="37"/>
      <c r="I34" s="35"/>
    </row>
    <row r="35" spans="1:9" ht="30" customHeight="1">
      <c r="A35" s="4">
        <v>29</v>
      </c>
      <c r="B35" s="26" t="s">
        <v>156</v>
      </c>
      <c r="C35" s="38" t="s">
        <v>149</v>
      </c>
      <c r="D35" s="29">
        <v>21800000</v>
      </c>
      <c r="E35" s="33" t="s">
        <v>16</v>
      </c>
      <c r="F35" s="66" t="s">
        <v>152</v>
      </c>
      <c r="G35" s="28">
        <v>41466</v>
      </c>
      <c r="H35" s="25"/>
      <c r="I35" s="25"/>
    </row>
    <row r="36" spans="1:9" ht="42" customHeight="1">
      <c r="A36" s="4">
        <v>30</v>
      </c>
      <c r="B36" s="26" t="s">
        <v>157</v>
      </c>
      <c r="C36" s="39" t="s">
        <v>154</v>
      </c>
      <c r="D36" s="29">
        <v>5670000</v>
      </c>
      <c r="E36" s="33" t="s">
        <v>16</v>
      </c>
      <c r="F36" s="66" t="s">
        <v>152</v>
      </c>
      <c r="G36" s="28">
        <v>41466</v>
      </c>
      <c r="H36" s="25"/>
      <c r="I36" s="25"/>
    </row>
    <row r="37" spans="1:17" ht="30" customHeight="1">
      <c r="A37" s="4">
        <v>31</v>
      </c>
      <c r="B37" s="9" t="s">
        <v>223</v>
      </c>
      <c r="C37" s="23" t="s">
        <v>224</v>
      </c>
      <c r="D37" s="20">
        <v>27920025</v>
      </c>
      <c r="E37" s="15" t="s">
        <v>16</v>
      </c>
      <c r="F37" s="7" t="s">
        <v>218</v>
      </c>
      <c r="G37" s="21">
        <v>41467</v>
      </c>
      <c r="H37" s="25"/>
      <c r="I37" s="25"/>
      <c r="J37" s="52" t="s">
        <v>225</v>
      </c>
      <c r="K37" s="52"/>
      <c r="L37" s="52" t="s">
        <v>220</v>
      </c>
      <c r="M37" s="52" t="s">
        <v>225</v>
      </c>
      <c r="N37" s="52" t="s">
        <v>226</v>
      </c>
      <c r="O37" s="1">
        <v>87</v>
      </c>
      <c r="P37" s="1">
        <f>O37-1</f>
        <v>86</v>
      </c>
      <c r="Q37" s="1" t="s">
        <v>227</v>
      </c>
    </row>
    <row r="38" spans="1:17" ht="30" customHeight="1">
      <c r="A38" s="4">
        <v>32</v>
      </c>
      <c r="B38" s="9" t="s">
        <v>223</v>
      </c>
      <c r="C38" s="23" t="s">
        <v>228</v>
      </c>
      <c r="D38" s="20">
        <v>18884880</v>
      </c>
      <c r="E38" s="15" t="s">
        <v>16</v>
      </c>
      <c r="F38" s="7" t="s">
        <v>218</v>
      </c>
      <c r="G38" s="21">
        <v>41467</v>
      </c>
      <c r="H38" s="25"/>
      <c r="I38" s="25"/>
      <c r="J38" s="52" t="s">
        <v>229</v>
      </c>
      <c r="K38" s="52"/>
      <c r="L38" s="52" t="s">
        <v>220</v>
      </c>
      <c r="M38" s="52" t="s">
        <v>229</v>
      </c>
      <c r="N38" s="52" t="s">
        <v>226</v>
      </c>
      <c r="O38" s="1">
        <v>76</v>
      </c>
      <c r="P38" s="1">
        <f>O38-1</f>
        <v>75</v>
      </c>
      <c r="Q38" s="1" t="s">
        <v>227</v>
      </c>
    </row>
    <row r="39" spans="1:17" ht="30" customHeight="1">
      <c r="A39" s="4">
        <v>33</v>
      </c>
      <c r="B39" s="9" t="s">
        <v>223</v>
      </c>
      <c r="C39" s="23" t="s">
        <v>230</v>
      </c>
      <c r="D39" s="20">
        <v>20337345</v>
      </c>
      <c r="E39" s="15" t="s">
        <v>16</v>
      </c>
      <c r="F39" s="7" t="s">
        <v>218</v>
      </c>
      <c r="G39" s="21">
        <v>41467</v>
      </c>
      <c r="H39" s="25"/>
      <c r="I39" s="25"/>
      <c r="J39" s="52" t="s">
        <v>231</v>
      </c>
      <c r="K39" s="52"/>
      <c r="L39" s="52" t="s">
        <v>220</v>
      </c>
      <c r="M39" s="52" t="s">
        <v>231</v>
      </c>
      <c r="N39" s="52" t="s">
        <v>226</v>
      </c>
      <c r="O39" s="1">
        <v>75</v>
      </c>
      <c r="P39" s="1">
        <f>O39-1</f>
        <v>74</v>
      </c>
      <c r="Q39" s="1" t="s">
        <v>227</v>
      </c>
    </row>
    <row r="40" spans="1:17" ht="30" customHeight="1">
      <c r="A40" s="4">
        <v>34</v>
      </c>
      <c r="B40" s="9" t="s">
        <v>223</v>
      </c>
      <c r="C40" s="23" t="s">
        <v>232</v>
      </c>
      <c r="D40" s="20">
        <v>21586635</v>
      </c>
      <c r="E40" s="15" t="s">
        <v>16</v>
      </c>
      <c r="F40" s="7" t="s">
        <v>218</v>
      </c>
      <c r="G40" s="21">
        <v>41467</v>
      </c>
      <c r="H40" s="25"/>
      <c r="I40" s="25"/>
      <c r="J40" s="52" t="s">
        <v>233</v>
      </c>
      <c r="K40" s="53">
        <f>SUM(D37:D40)+D47</f>
        <v>114809885</v>
      </c>
      <c r="L40" s="52" t="s">
        <v>220</v>
      </c>
      <c r="M40" s="52" t="s">
        <v>233</v>
      </c>
      <c r="N40" s="52" t="s">
        <v>226</v>
      </c>
      <c r="O40" s="1">
        <v>71</v>
      </c>
      <c r="P40" s="1">
        <f>O40-1</f>
        <v>70</v>
      </c>
      <c r="Q40" s="1" t="s">
        <v>227</v>
      </c>
    </row>
    <row r="41" spans="1:17" ht="30" customHeight="1">
      <c r="A41" s="4">
        <v>35</v>
      </c>
      <c r="B41" s="9" t="s">
        <v>234</v>
      </c>
      <c r="C41" s="38" t="s">
        <v>235</v>
      </c>
      <c r="D41" s="29">
        <v>7283115</v>
      </c>
      <c r="E41" s="15" t="s">
        <v>16</v>
      </c>
      <c r="F41" s="16" t="s">
        <v>218</v>
      </c>
      <c r="G41" s="28">
        <v>41467</v>
      </c>
      <c r="H41" s="25"/>
      <c r="I41" s="25"/>
      <c r="J41" s="52" t="s">
        <v>236</v>
      </c>
      <c r="K41" s="54">
        <f>SUM(D41)</f>
        <v>7283115</v>
      </c>
      <c r="L41" s="52" t="s">
        <v>220</v>
      </c>
      <c r="M41" s="52" t="s">
        <v>236</v>
      </c>
      <c r="N41" s="52" t="s">
        <v>221</v>
      </c>
      <c r="O41" s="1">
        <v>36</v>
      </c>
      <c r="P41" s="1">
        <f>O41-1</f>
        <v>35</v>
      </c>
      <c r="Q41" s="1" t="s">
        <v>237</v>
      </c>
    </row>
    <row r="42" spans="1:9" ht="30" customHeight="1">
      <c r="A42" s="4">
        <v>36</v>
      </c>
      <c r="B42" s="26" t="s">
        <v>14</v>
      </c>
      <c r="C42" s="38" t="s">
        <v>15</v>
      </c>
      <c r="D42" s="27">
        <v>13326000</v>
      </c>
      <c r="E42" s="16" t="s">
        <v>16</v>
      </c>
      <c r="F42" s="5" t="s">
        <v>17</v>
      </c>
      <c r="G42" s="28">
        <v>41471</v>
      </c>
      <c r="H42" s="25"/>
      <c r="I42" s="25"/>
    </row>
    <row r="43" spans="1:9" ht="30" customHeight="1">
      <c r="A43" s="4">
        <v>37</v>
      </c>
      <c r="B43" s="6" t="s">
        <v>35</v>
      </c>
      <c r="C43" s="9" t="s">
        <v>36</v>
      </c>
      <c r="D43" s="31">
        <v>33918000</v>
      </c>
      <c r="E43" s="16" t="s">
        <v>16</v>
      </c>
      <c r="F43" s="16" t="s">
        <v>32</v>
      </c>
      <c r="G43" s="3">
        <v>41471</v>
      </c>
      <c r="H43" s="25"/>
      <c r="I43" s="25"/>
    </row>
    <row r="44" spans="1:9" ht="30" customHeight="1">
      <c r="A44" s="4">
        <v>38</v>
      </c>
      <c r="B44" s="6" t="s">
        <v>64</v>
      </c>
      <c r="C44" s="38" t="s">
        <v>57</v>
      </c>
      <c r="D44" s="29">
        <v>8874000</v>
      </c>
      <c r="E44" s="5" t="s">
        <v>51</v>
      </c>
      <c r="F44" s="5" t="s">
        <v>52</v>
      </c>
      <c r="G44" s="28">
        <v>41472</v>
      </c>
      <c r="H44" s="25"/>
      <c r="I44" s="25"/>
    </row>
    <row r="45" spans="1:9" ht="30" customHeight="1">
      <c r="A45" s="4">
        <v>39</v>
      </c>
      <c r="B45" s="6" t="s">
        <v>65</v>
      </c>
      <c r="C45" s="38" t="s">
        <v>66</v>
      </c>
      <c r="D45" s="29">
        <v>55900000</v>
      </c>
      <c r="E45" s="5" t="s">
        <v>51</v>
      </c>
      <c r="F45" s="5" t="s">
        <v>52</v>
      </c>
      <c r="G45" s="28">
        <v>41472</v>
      </c>
      <c r="H45" s="25"/>
      <c r="I45" s="25"/>
    </row>
    <row r="46" spans="1:9" ht="30" customHeight="1">
      <c r="A46" s="4">
        <v>40</v>
      </c>
      <c r="B46" s="26" t="s">
        <v>67</v>
      </c>
      <c r="C46" s="38" t="s">
        <v>68</v>
      </c>
      <c r="D46" s="29">
        <v>150778000</v>
      </c>
      <c r="E46" s="5" t="s">
        <v>51</v>
      </c>
      <c r="F46" s="5" t="s">
        <v>52</v>
      </c>
      <c r="G46" s="28">
        <v>41472</v>
      </c>
      <c r="H46" s="25"/>
      <c r="I46" s="25"/>
    </row>
    <row r="47" spans="1:17" ht="30" customHeight="1">
      <c r="A47" s="4">
        <v>41</v>
      </c>
      <c r="B47" s="59" t="s">
        <v>203</v>
      </c>
      <c r="C47" s="46" t="s">
        <v>201</v>
      </c>
      <c r="D47" s="48">
        <v>26081000</v>
      </c>
      <c r="E47" s="15" t="s">
        <v>16</v>
      </c>
      <c r="F47" s="5" t="s">
        <v>202</v>
      </c>
      <c r="G47" s="18">
        <v>41472</v>
      </c>
      <c r="H47" s="44"/>
      <c r="I47" s="44"/>
      <c r="J47" s="45"/>
      <c r="K47" s="45"/>
      <c r="L47" s="45"/>
      <c r="M47" s="45"/>
      <c r="N47" s="45"/>
      <c r="O47" s="45"/>
      <c r="P47" s="45"/>
      <c r="Q47" s="45"/>
    </row>
    <row r="48" spans="1:17" ht="30" customHeight="1">
      <c r="A48" s="4">
        <v>42</v>
      </c>
      <c r="B48" s="22" t="s">
        <v>208</v>
      </c>
      <c r="C48" s="40" t="s">
        <v>209</v>
      </c>
      <c r="D48" s="41">
        <v>41825000</v>
      </c>
      <c r="E48" s="5" t="s">
        <v>186</v>
      </c>
      <c r="F48" s="42" t="s">
        <v>187</v>
      </c>
      <c r="G48" s="43">
        <v>41472</v>
      </c>
      <c r="H48" s="44"/>
      <c r="I48" s="44"/>
      <c r="J48" s="45"/>
      <c r="K48" s="45"/>
      <c r="L48" s="45"/>
      <c r="M48" s="45"/>
      <c r="N48" s="45"/>
      <c r="O48" s="45"/>
      <c r="P48" s="45"/>
      <c r="Q48" s="45"/>
    </row>
    <row r="49" spans="1:17" ht="30" customHeight="1">
      <c r="A49" s="4">
        <v>43</v>
      </c>
      <c r="B49" s="22" t="s">
        <v>210</v>
      </c>
      <c r="C49" s="40" t="s">
        <v>209</v>
      </c>
      <c r="D49" s="41">
        <v>58372000</v>
      </c>
      <c r="E49" s="5" t="s">
        <v>186</v>
      </c>
      <c r="F49" s="42" t="s">
        <v>187</v>
      </c>
      <c r="G49" s="43">
        <v>41472</v>
      </c>
      <c r="H49" s="44"/>
      <c r="I49" s="44"/>
      <c r="J49" s="45"/>
      <c r="K49" s="45"/>
      <c r="L49" s="45"/>
      <c r="M49" s="45"/>
      <c r="N49" s="45"/>
      <c r="O49" s="45"/>
      <c r="P49" s="45"/>
      <c r="Q49" s="45"/>
    </row>
    <row r="50" spans="1:14" ht="30" customHeight="1">
      <c r="A50" s="4">
        <v>44</v>
      </c>
      <c r="B50" s="22" t="s">
        <v>238</v>
      </c>
      <c r="C50" s="23" t="s">
        <v>239</v>
      </c>
      <c r="D50" s="20">
        <v>5234145</v>
      </c>
      <c r="E50" s="5" t="s">
        <v>186</v>
      </c>
      <c r="F50" s="5" t="s">
        <v>187</v>
      </c>
      <c r="G50" s="21">
        <v>41472</v>
      </c>
      <c r="H50" s="25"/>
      <c r="I50" s="25"/>
      <c r="J50" s="52"/>
      <c r="K50" s="52"/>
      <c r="L50" s="52"/>
      <c r="M50" s="52"/>
      <c r="N50" s="52"/>
    </row>
    <row r="51" spans="1:14" ht="30" customHeight="1">
      <c r="A51" s="4">
        <v>45</v>
      </c>
      <c r="B51" s="22" t="s">
        <v>238</v>
      </c>
      <c r="C51" s="23" t="s">
        <v>240</v>
      </c>
      <c r="D51" s="20">
        <v>18080895</v>
      </c>
      <c r="E51" s="5" t="s">
        <v>186</v>
      </c>
      <c r="F51" s="5" t="s">
        <v>187</v>
      </c>
      <c r="G51" s="21">
        <v>41472</v>
      </c>
      <c r="H51" s="25"/>
      <c r="I51" s="25"/>
      <c r="J51" s="52"/>
      <c r="K51" s="52"/>
      <c r="L51" s="52"/>
      <c r="M51" s="52"/>
      <c r="N51" s="52"/>
    </row>
    <row r="52" spans="1:17" ht="30" customHeight="1">
      <c r="A52" s="4">
        <v>46</v>
      </c>
      <c r="B52" s="26" t="s">
        <v>241</v>
      </c>
      <c r="C52" s="38" t="s">
        <v>242</v>
      </c>
      <c r="D52" s="32">
        <v>22356180</v>
      </c>
      <c r="E52" s="5" t="s">
        <v>186</v>
      </c>
      <c r="F52" s="5" t="s">
        <v>187</v>
      </c>
      <c r="G52" s="28">
        <v>41472</v>
      </c>
      <c r="H52" s="25"/>
      <c r="I52" s="25"/>
      <c r="J52" s="55"/>
      <c r="K52" s="55"/>
      <c r="L52" s="55"/>
      <c r="M52" s="55"/>
      <c r="N52" s="55"/>
      <c r="O52" s="56"/>
      <c r="P52" s="56"/>
      <c r="Q52" s="56"/>
    </row>
    <row r="53" spans="1:17" ht="30" customHeight="1">
      <c r="A53" s="4">
        <v>47</v>
      </c>
      <c r="B53" s="26" t="s">
        <v>241</v>
      </c>
      <c r="C53" s="38" t="s">
        <v>243</v>
      </c>
      <c r="D53" s="32">
        <v>18797520</v>
      </c>
      <c r="E53" s="5" t="s">
        <v>186</v>
      </c>
      <c r="F53" s="5" t="s">
        <v>187</v>
      </c>
      <c r="G53" s="28">
        <v>41472</v>
      </c>
      <c r="H53" s="25"/>
      <c r="I53" s="25"/>
      <c r="J53" s="55"/>
      <c r="K53" s="55"/>
      <c r="L53" s="55"/>
      <c r="M53" s="55"/>
      <c r="N53" s="55"/>
      <c r="O53" s="56"/>
      <c r="P53" s="56"/>
      <c r="Q53" s="56"/>
    </row>
    <row r="54" spans="1:17" ht="30" customHeight="1">
      <c r="A54" s="4">
        <v>48</v>
      </c>
      <c r="B54" s="26" t="s">
        <v>241</v>
      </c>
      <c r="C54" s="38" t="s">
        <v>244</v>
      </c>
      <c r="D54" s="32">
        <v>17112795</v>
      </c>
      <c r="E54" s="5" t="s">
        <v>186</v>
      </c>
      <c r="F54" s="5" t="s">
        <v>187</v>
      </c>
      <c r="G54" s="28">
        <v>41472</v>
      </c>
      <c r="H54" s="25"/>
      <c r="I54" s="25"/>
      <c r="J54" s="55"/>
      <c r="K54" s="55"/>
      <c r="L54" s="55"/>
      <c r="M54" s="55"/>
      <c r="N54" s="55"/>
      <c r="O54" s="56"/>
      <c r="P54" s="56"/>
      <c r="Q54" s="56"/>
    </row>
    <row r="55" spans="1:9" ht="30" customHeight="1">
      <c r="A55" s="4">
        <v>49</v>
      </c>
      <c r="B55" s="6" t="s">
        <v>37</v>
      </c>
      <c r="C55" s="9" t="s">
        <v>36</v>
      </c>
      <c r="D55" s="31">
        <v>77350000</v>
      </c>
      <c r="E55" s="16" t="s">
        <v>16</v>
      </c>
      <c r="F55" s="16" t="s">
        <v>32</v>
      </c>
      <c r="G55" s="18">
        <v>41473</v>
      </c>
      <c r="H55" s="25"/>
      <c r="I55" s="25"/>
    </row>
    <row r="56" spans="1:9" ht="30" customHeight="1">
      <c r="A56" s="4">
        <v>50</v>
      </c>
      <c r="B56" s="6" t="s">
        <v>38</v>
      </c>
      <c r="C56" s="9" t="s">
        <v>39</v>
      </c>
      <c r="D56" s="31">
        <v>14988000</v>
      </c>
      <c r="E56" s="16" t="s">
        <v>16</v>
      </c>
      <c r="F56" s="16" t="s">
        <v>32</v>
      </c>
      <c r="G56" s="3">
        <v>41473</v>
      </c>
      <c r="H56" s="25"/>
      <c r="I56" s="25"/>
    </row>
    <row r="57" spans="1:9" ht="30" customHeight="1">
      <c r="A57" s="4">
        <v>51</v>
      </c>
      <c r="B57" s="36" t="s">
        <v>86</v>
      </c>
      <c r="C57" s="38" t="s">
        <v>87</v>
      </c>
      <c r="D57" s="29">
        <v>4965000</v>
      </c>
      <c r="E57" s="16" t="s">
        <v>16</v>
      </c>
      <c r="F57" s="16" t="s">
        <v>75</v>
      </c>
      <c r="G57" s="28">
        <v>41473</v>
      </c>
      <c r="H57" s="37"/>
      <c r="I57" s="35"/>
    </row>
    <row r="58" spans="1:9" ht="30" customHeight="1">
      <c r="A58" s="4">
        <v>52</v>
      </c>
      <c r="B58" s="34" t="s">
        <v>88</v>
      </c>
      <c r="C58" s="38" t="s">
        <v>87</v>
      </c>
      <c r="D58" s="29">
        <v>3083000</v>
      </c>
      <c r="E58" s="16" t="s">
        <v>16</v>
      </c>
      <c r="F58" s="16" t="s">
        <v>75</v>
      </c>
      <c r="G58" s="28">
        <v>41473</v>
      </c>
      <c r="H58" s="35"/>
      <c r="I58" s="35"/>
    </row>
    <row r="59" spans="1:9" ht="42" customHeight="1">
      <c r="A59" s="4">
        <v>53</v>
      </c>
      <c r="B59" s="34" t="s">
        <v>89</v>
      </c>
      <c r="C59" s="38" t="s">
        <v>87</v>
      </c>
      <c r="D59" s="29">
        <v>9422000</v>
      </c>
      <c r="E59" s="16" t="s">
        <v>16</v>
      </c>
      <c r="F59" s="16" t="s">
        <v>75</v>
      </c>
      <c r="G59" s="28">
        <v>41473</v>
      </c>
      <c r="H59" s="35"/>
      <c r="I59" s="35"/>
    </row>
    <row r="60" spans="1:9" ht="30" customHeight="1">
      <c r="A60" s="4">
        <v>54</v>
      </c>
      <c r="B60" s="6" t="s">
        <v>90</v>
      </c>
      <c r="C60" s="38" t="s">
        <v>87</v>
      </c>
      <c r="D60" s="29">
        <v>1544000</v>
      </c>
      <c r="E60" s="16" t="s">
        <v>16</v>
      </c>
      <c r="F60" s="16" t="s">
        <v>75</v>
      </c>
      <c r="G60" s="28">
        <v>41473</v>
      </c>
      <c r="H60" s="37"/>
      <c r="I60" s="35"/>
    </row>
    <row r="61" spans="1:9" ht="42" customHeight="1">
      <c r="A61" s="4">
        <v>55</v>
      </c>
      <c r="B61" s="36" t="s">
        <v>91</v>
      </c>
      <c r="C61" s="38" t="s">
        <v>87</v>
      </c>
      <c r="D61" s="29">
        <v>2190000</v>
      </c>
      <c r="E61" s="16" t="s">
        <v>16</v>
      </c>
      <c r="F61" s="16" t="s">
        <v>75</v>
      </c>
      <c r="G61" s="28">
        <v>41473</v>
      </c>
      <c r="H61" s="37"/>
      <c r="I61" s="35"/>
    </row>
    <row r="62" spans="1:9" ht="42" customHeight="1">
      <c r="A62" s="4">
        <v>56</v>
      </c>
      <c r="B62" s="26" t="s">
        <v>158</v>
      </c>
      <c r="C62" s="38" t="s">
        <v>124</v>
      </c>
      <c r="D62" s="29">
        <v>8300000</v>
      </c>
      <c r="E62" s="16" t="s">
        <v>16</v>
      </c>
      <c r="F62" s="16" t="s">
        <v>75</v>
      </c>
      <c r="G62" s="28">
        <v>41473</v>
      </c>
      <c r="H62" s="25"/>
      <c r="I62" s="25"/>
    </row>
    <row r="63" spans="1:9" ht="42" customHeight="1">
      <c r="A63" s="4">
        <v>57</v>
      </c>
      <c r="B63" s="26" t="s">
        <v>159</v>
      </c>
      <c r="C63" s="38" t="s">
        <v>124</v>
      </c>
      <c r="D63" s="29">
        <v>4900000</v>
      </c>
      <c r="E63" s="16" t="s">
        <v>16</v>
      </c>
      <c r="F63" s="16" t="s">
        <v>75</v>
      </c>
      <c r="G63" s="28">
        <v>41473</v>
      </c>
      <c r="H63" s="25"/>
      <c r="I63" s="25"/>
    </row>
    <row r="64" spans="1:9" ht="30" customHeight="1">
      <c r="A64" s="4">
        <v>58</v>
      </c>
      <c r="B64" s="26" t="s">
        <v>160</v>
      </c>
      <c r="C64" s="38" t="s">
        <v>161</v>
      </c>
      <c r="D64" s="29">
        <v>15000000</v>
      </c>
      <c r="E64" s="16" t="s">
        <v>16</v>
      </c>
      <c r="F64" s="16" t="s">
        <v>75</v>
      </c>
      <c r="G64" s="28">
        <v>41473</v>
      </c>
      <c r="H64" s="25"/>
      <c r="I64" s="25"/>
    </row>
    <row r="65" spans="1:9" ht="30" customHeight="1">
      <c r="A65" s="4">
        <v>59</v>
      </c>
      <c r="B65" s="26" t="s">
        <v>162</v>
      </c>
      <c r="C65" s="38" t="s">
        <v>104</v>
      </c>
      <c r="D65" s="29">
        <v>1000000</v>
      </c>
      <c r="E65" s="16" t="s">
        <v>16</v>
      </c>
      <c r="F65" s="16" t="s">
        <v>75</v>
      </c>
      <c r="G65" s="28">
        <v>41473</v>
      </c>
      <c r="H65" s="25"/>
      <c r="I65" s="25"/>
    </row>
    <row r="66" spans="1:9" ht="54" customHeight="1">
      <c r="A66" s="4">
        <v>60</v>
      </c>
      <c r="B66" s="26" t="s">
        <v>163</v>
      </c>
      <c r="C66" s="38" t="s">
        <v>104</v>
      </c>
      <c r="D66" s="29">
        <v>35000000</v>
      </c>
      <c r="E66" s="16" t="s">
        <v>16</v>
      </c>
      <c r="F66" s="16" t="s">
        <v>75</v>
      </c>
      <c r="G66" s="28">
        <v>41473</v>
      </c>
      <c r="H66" s="25"/>
      <c r="I66" s="25"/>
    </row>
    <row r="67" spans="1:17" ht="30" customHeight="1">
      <c r="A67" s="4">
        <v>61</v>
      </c>
      <c r="B67" s="22" t="s">
        <v>194</v>
      </c>
      <c r="C67" s="40" t="s">
        <v>195</v>
      </c>
      <c r="D67" s="48">
        <v>22370000</v>
      </c>
      <c r="E67" s="15" t="s">
        <v>16</v>
      </c>
      <c r="F67" s="5" t="s">
        <v>193</v>
      </c>
      <c r="G67" s="43">
        <v>41473</v>
      </c>
      <c r="H67" s="44"/>
      <c r="I67" s="44"/>
      <c r="J67" s="45"/>
      <c r="K67" s="45"/>
      <c r="L67" s="45"/>
      <c r="M67" s="45"/>
      <c r="N67" s="45"/>
      <c r="O67" s="45"/>
      <c r="P67" s="45"/>
      <c r="Q67" s="45"/>
    </row>
    <row r="68" spans="1:17" ht="30" customHeight="1">
      <c r="A68" s="4">
        <v>62</v>
      </c>
      <c r="B68" s="50" t="s">
        <v>206</v>
      </c>
      <c r="C68" s="46" t="s">
        <v>207</v>
      </c>
      <c r="D68" s="48">
        <v>20221000</v>
      </c>
      <c r="E68" s="15" t="s">
        <v>16</v>
      </c>
      <c r="F68" s="5" t="s">
        <v>202</v>
      </c>
      <c r="G68" s="43">
        <v>41473</v>
      </c>
      <c r="H68" s="44"/>
      <c r="I68" s="44"/>
      <c r="J68" s="45"/>
      <c r="K68" s="45"/>
      <c r="L68" s="45"/>
      <c r="M68" s="45"/>
      <c r="N68" s="45"/>
      <c r="O68" s="45"/>
      <c r="P68" s="45"/>
      <c r="Q68" s="45"/>
    </row>
    <row r="69" spans="1:17" ht="30" customHeight="1">
      <c r="A69" s="4">
        <v>63</v>
      </c>
      <c r="B69" s="50" t="s">
        <v>191</v>
      </c>
      <c r="C69" s="46" t="s">
        <v>192</v>
      </c>
      <c r="D69" s="47">
        <v>61341000</v>
      </c>
      <c r="E69" s="15" t="s">
        <v>16</v>
      </c>
      <c r="F69" s="5" t="s">
        <v>193</v>
      </c>
      <c r="G69" s="43">
        <v>41474</v>
      </c>
      <c r="H69" s="44"/>
      <c r="I69" s="44"/>
      <c r="J69" s="45"/>
      <c r="K69" s="45"/>
      <c r="L69" s="45"/>
      <c r="M69" s="45"/>
      <c r="N69" s="45"/>
      <c r="O69" s="45"/>
      <c r="P69" s="45"/>
      <c r="Q69" s="45"/>
    </row>
    <row r="70" spans="1:17" ht="30" customHeight="1">
      <c r="A70" s="4">
        <v>64</v>
      </c>
      <c r="B70" s="22" t="s">
        <v>211</v>
      </c>
      <c r="C70" s="40" t="s">
        <v>209</v>
      </c>
      <c r="D70" s="41">
        <v>35817000</v>
      </c>
      <c r="E70" s="5" t="s">
        <v>186</v>
      </c>
      <c r="F70" s="42" t="s">
        <v>187</v>
      </c>
      <c r="G70" s="43">
        <v>41477</v>
      </c>
      <c r="H70" s="44"/>
      <c r="I70" s="44"/>
      <c r="J70" s="45"/>
      <c r="K70" s="45"/>
      <c r="L70" s="45"/>
      <c r="M70" s="45"/>
      <c r="N70" s="45"/>
      <c r="O70" s="45"/>
      <c r="P70" s="45"/>
      <c r="Q70" s="45"/>
    </row>
    <row r="71" spans="1:9" ht="30" customHeight="1">
      <c r="A71" s="4">
        <v>65</v>
      </c>
      <c r="B71" s="6" t="s">
        <v>40</v>
      </c>
      <c r="C71" s="9" t="s">
        <v>41</v>
      </c>
      <c r="D71" s="31">
        <v>33225000</v>
      </c>
      <c r="E71" s="16" t="s">
        <v>16</v>
      </c>
      <c r="F71" s="16" t="s">
        <v>32</v>
      </c>
      <c r="G71" s="3">
        <v>41479</v>
      </c>
      <c r="H71" s="25"/>
      <c r="I71" s="25"/>
    </row>
    <row r="72" spans="1:9" ht="30" customHeight="1">
      <c r="A72" s="4">
        <v>66</v>
      </c>
      <c r="B72" s="6" t="s">
        <v>42</v>
      </c>
      <c r="C72" s="9" t="s">
        <v>41</v>
      </c>
      <c r="D72" s="31">
        <v>21375000</v>
      </c>
      <c r="E72" s="16" t="s">
        <v>16</v>
      </c>
      <c r="F72" s="16" t="s">
        <v>32</v>
      </c>
      <c r="G72" s="3">
        <v>41479</v>
      </c>
      <c r="H72" s="25"/>
      <c r="I72" s="25"/>
    </row>
    <row r="73" spans="1:9" ht="30" customHeight="1">
      <c r="A73" s="4">
        <v>67</v>
      </c>
      <c r="B73" s="26" t="s">
        <v>69</v>
      </c>
      <c r="C73" s="38" t="s">
        <v>62</v>
      </c>
      <c r="D73" s="29">
        <v>24822000</v>
      </c>
      <c r="E73" s="5" t="s">
        <v>51</v>
      </c>
      <c r="F73" s="5" t="s">
        <v>52</v>
      </c>
      <c r="G73" s="28">
        <v>41479</v>
      </c>
      <c r="H73" s="25"/>
      <c r="I73" s="25"/>
    </row>
    <row r="74" spans="1:9" ht="30" customHeight="1">
      <c r="A74" s="4">
        <v>68</v>
      </c>
      <c r="B74" s="26" t="s">
        <v>72</v>
      </c>
      <c r="C74" s="38" t="s">
        <v>62</v>
      </c>
      <c r="D74" s="29">
        <v>3686000</v>
      </c>
      <c r="E74" s="5" t="s">
        <v>51</v>
      </c>
      <c r="F74" s="5" t="s">
        <v>71</v>
      </c>
      <c r="G74" s="28">
        <v>41479</v>
      </c>
      <c r="H74" s="25"/>
      <c r="I74" s="25"/>
    </row>
    <row r="75" spans="1:9" ht="30" customHeight="1">
      <c r="A75" s="4">
        <v>69</v>
      </c>
      <c r="B75" s="36" t="s">
        <v>92</v>
      </c>
      <c r="C75" s="38" t="s">
        <v>77</v>
      </c>
      <c r="D75" s="29">
        <v>8600000</v>
      </c>
      <c r="E75" s="16" t="s">
        <v>16</v>
      </c>
      <c r="F75" s="16" t="s">
        <v>75</v>
      </c>
      <c r="G75" s="28">
        <v>41479</v>
      </c>
      <c r="H75" s="37"/>
      <c r="I75" s="35"/>
    </row>
    <row r="76" spans="1:9" ht="30" customHeight="1">
      <c r="A76" s="4">
        <v>70</v>
      </c>
      <c r="B76" s="34" t="s">
        <v>93</v>
      </c>
      <c r="C76" s="38" t="s">
        <v>94</v>
      </c>
      <c r="D76" s="29">
        <v>3700000</v>
      </c>
      <c r="E76" s="16" t="s">
        <v>16</v>
      </c>
      <c r="F76" s="16" t="s">
        <v>75</v>
      </c>
      <c r="G76" s="28">
        <v>41479</v>
      </c>
      <c r="H76" s="35"/>
      <c r="I76" s="35"/>
    </row>
    <row r="77" spans="1:9" ht="30" customHeight="1">
      <c r="A77" s="4">
        <v>71</v>
      </c>
      <c r="B77" s="34" t="s">
        <v>95</v>
      </c>
      <c r="C77" s="38" t="s">
        <v>94</v>
      </c>
      <c r="D77" s="29">
        <v>2800000</v>
      </c>
      <c r="E77" s="16" t="s">
        <v>16</v>
      </c>
      <c r="F77" s="16" t="s">
        <v>75</v>
      </c>
      <c r="G77" s="28">
        <v>41479</v>
      </c>
      <c r="H77" s="35"/>
      <c r="I77" s="35"/>
    </row>
    <row r="78" spans="1:9" ht="30" customHeight="1">
      <c r="A78" s="4">
        <v>72</v>
      </c>
      <c r="B78" s="6" t="s">
        <v>96</v>
      </c>
      <c r="C78" s="38" t="s">
        <v>94</v>
      </c>
      <c r="D78" s="29">
        <v>5500000</v>
      </c>
      <c r="E78" s="16" t="s">
        <v>16</v>
      </c>
      <c r="F78" s="16" t="s">
        <v>75</v>
      </c>
      <c r="G78" s="28">
        <v>41479</v>
      </c>
      <c r="H78" s="37"/>
      <c r="I78" s="35"/>
    </row>
    <row r="79" spans="1:9" ht="30" customHeight="1">
      <c r="A79" s="4">
        <v>73</v>
      </c>
      <c r="B79" s="36" t="s">
        <v>97</v>
      </c>
      <c r="C79" s="38" t="s">
        <v>94</v>
      </c>
      <c r="D79" s="29">
        <v>3300000</v>
      </c>
      <c r="E79" s="16" t="s">
        <v>16</v>
      </c>
      <c r="F79" s="16" t="s">
        <v>75</v>
      </c>
      <c r="G79" s="28">
        <v>41479</v>
      </c>
      <c r="H79" s="37"/>
      <c r="I79" s="35"/>
    </row>
    <row r="80" spans="1:9" ht="30" customHeight="1">
      <c r="A80" s="4">
        <v>74</v>
      </c>
      <c r="B80" s="36" t="s">
        <v>98</v>
      </c>
      <c r="C80" s="38" t="s">
        <v>94</v>
      </c>
      <c r="D80" s="29">
        <v>2550000</v>
      </c>
      <c r="E80" s="16" t="s">
        <v>16</v>
      </c>
      <c r="F80" s="16" t="s">
        <v>75</v>
      </c>
      <c r="G80" s="28">
        <v>41479</v>
      </c>
      <c r="H80" s="37"/>
      <c r="I80" s="35"/>
    </row>
    <row r="81" spans="1:9" ht="42" customHeight="1">
      <c r="A81" s="4">
        <v>75</v>
      </c>
      <c r="B81" s="26" t="s">
        <v>164</v>
      </c>
      <c r="C81" s="38" t="s">
        <v>104</v>
      </c>
      <c r="D81" s="29">
        <v>2760000</v>
      </c>
      <c r="E81" s="16" t="s">
        <v>16</v>
      </c>
      <c r="F81" s="16" t="s">
        <v>75</v>
      </c>
      <c r="G81" s="28">
        <v>41479</v>
      </c>
      <c r="H81" s="25"/>
      <c r="I81" s="25"/>
    </row>
    <row r="82" spans="1:9" ht="42" customHeight="1">
      <c r="A82" s="4">
        <v>76</v>
      </c>
      <c r="B82" s="26" t="s">
        <v>165</v>
      </c>
      <c r="C82" s="38" t="s">
        <v>104</v>
      </c>
      <c r="D82" s="29">
        <v>21000000</v>
      </c>
      <c r="E82" s="16" t="s">
        <v>16</v>
      </c>
      <c r="F82" s="16" t="s">
        <v>75</v>
      </c>
      <c r="G82" s="28">
        <v>41479</v>
      </c>
      <c r="H82" s="25"/>
      <c r="I82" s="25"/>
    </row>
    <row r="83" spans="1:9" ht="54" customHeight="1">
      <c r="A83" s="4">
        <v>77</v>
      </c>
      <c r="B83" s="9" t="s">
        <v>166</v>
      </c>
      <c r="C83" s="39" t="s">
        <v>154</v>
      </c>
      <c r="D83" s="14">
        <v>1822000</v>
      </c>
      <c r="E83" s="33" t="s">
        <v>16</v>
      </c>
      <c r="F83" s="66" t="s">
        <v>152</v>
      </c>
      <c r="G83" s="3">
        <v>41479</v>
      </c>
      <c r="H83" s="25"/>
      <c r="I83" s="25"/>
    </row>
    <row r="84" spans="1:9" ht="42" customHeight="1">
      <c r="A84" s="4">
        <v>78</v>
      </c>
      <c r="B84" s="6" t="s">
        <v>167</v>
      </c>
      <c r="C84" s="39" t="s">
        <v>154</v>
      </c>
      <c r="D84" s="29">
        <v>7700000</v>
      </c>
      <c r="E84" s="33" t="s">
        <v>16</v>
      </c>
      <c r="F84" s="66" t="s">
        <v>152</v>
      </c>
      <c r="G84" s="28">
        <v>41479</v>
      </c>
      <c r="H84" s="25"/>
      <c r="I84" s="25"/>
    </row>
    <row r="85" spans="1:9" ht="42" customHeight="1">
      <c r="A85" s="4">
        <v>79</v>
      </c>
      <c r="B85" s="6" t="s">
        <v>168</v>
      </c>
      <c r="C85" s="38" t="s">
        <v>149</v>
      </c>
      <c r="D85" s="29">
        <v>4672000</v>
      </c>
      <c r="E85" s="33" t="s">
        <v>16</v>
      </c>
      <c r="F85" s="66" t="s">
        <v>152</v>
      </c>
      <c r="G85" s="28">
        <v>41479</v>
      </c>
      <c r="H85" s="25"/>
      <c r="I85" s="25"/>
    </row>
    <row r="86" spans="1:9" ht="30" customHeight="1">
      <c r="A86" s="4">
        <v>80</v>
      </c>
      <c r="B86" s="34" t="s">
        <v>99</v>
      </c>
      <c r="C86" s="38" t="s">
        <v>82</v>
      </c>
      <c r="D86" s="29">
        <v>11000000</v>
      </c>
      <c r="E86" s="16" t="s">
        <v>16</v>
      </c>
      <c r="F86" s="16" t="s">
        <v>75</v>
      </c>
      <c r="G86" s="28">
        <v>41480</v>
      </c>
      <c r="H86" s="35"/>
      <c r="I86" s="35"/>
    </row>
    <row r="87" spans="1:9" ht="42" customHeight="1">
      <c r="A87" s="4">
        <v>81</v>
      </c>
      <c r="B87" s="36" t="s">
        <v>100</v>
      </c>
      <c r="C87" s="38" t="s">
        <v>84</v>
      </c>
      <c r="D87" s="29">
        <v>10000000</v>
      </c>
      <c r="E87" s="16" t="s">
        <v>16</v>
      </c>
      <c r="F87" s="16" t="s">
        <v>75</v>
      </c>
      <c r="G87" s="28">
        <v>41480</v>
      </c>
      <c r="H87" s="37"/>
      <c r="I87" s="35"/>
    </row>
    <row r="88" spans="1:9" ht="30" customHeight="1">
      <c r="A88" s="4">
        <v>82</v>
      </c>
      <c r="B88" s="34" t="s">
        <v>101</v>
      </c>
      <c r="C88" s="38" t="s">
        <v>84</v>
      </c>
      <c r="D88" s="29">
        <v>4000000</v>
      </c>
      <c r="E88" s="16" t="s">
        <v>16</v>
      </c>
      <c r="F88" s="16" t="s">
        <v>75</v>
      </c>
      <c r="G88" s="28">
        <v>41480</v>
      </c>
      <c r="H88" s="35"/>
      <c r="I88" s="35"/>
    </row>
    <row r="89" spans="1:9" ht="30" customHeight="1">
      <c r="A89" s="4">
        <v>83</v>
      </c>
      <c r="B89" s="36" t="s">
        <v>102</v>
      </c>
      <c r="C89" s="38" t="s">
        <v>84</v>
      </c>
      <c r="D89" s="29">
        <v>8000000</v>
      </c>
      <c r="E89" s="16" t="s">
        <v>16</v>
      </c>
      <c r="F89" s="16" t="s">
        <v>75</v>
      </c>
      <c r="G89" s="28">
        <v>41480</v>
      </c>
      <c r="H89" s="37"/>
      <c r="I89" s="35"/>
    </row>
    <row r="90" spans="1:9" ht="30" customHeight="1">
      <c r="A90" s="4">
        <v>84</v>
      </c>
      <c r="B90" s="26" t="s">
        <v>18</v>
      </c>
      <c r="C90" s="38" t="s">
        <v>15</v>
      </c>
      <c r="D90" s="27">
        <v>5159000</v>
      </c>
      <c r="E90" s="16" t="s">
        <v>16</v>
      </c>
      <c r="F90" s="5" t="s">
        <v>17</v>
      </c>
      <c r="G90" s="28">
        <v>41484</v>
      </c>
      <c r="H90" s="25"/>
      <c r="I90" s="25"/>
    </row>
    <row r="91" spans="1:9" ht="30" customHeight="1">
      <c r="A91" s="4">
        <v>85</v>
      </c>
      <c r="B91" s="26" t="s">
        <v>169</v>
      </c>
      <c r="C91" s="38" t="s">
        <v>170</v>
      </c>
      <c r="D91" s="29">
        <v>3444000</v>
      </c>
      <c r="E91" s="16" t="s">
        <v>16</v>
      </c>
      <c r="F91" s="16" t="s">
        <v>75</v>
      </c>
      <c r="G91" s="28">
        <v>41484</v>
      </c>
      <c r="H91" s="25"/>
      <c r="I91" s="25"/>
    </row>
    <row r="92" spans="1:9" ht="30" customHeight="1">
      <c r="A92" s="4">
        <v>86</v>
      </c>
      <c r="B92" s="6" t="s">
        <v>43</v>
      </c>
      <c r="C92" s="9" t="s">
        <v>44</v>
      </c>
      <c r="D92" s="31">
        <v>32550000</v>
      </c>
      <c r="E92" s="16" t="s">
        <v>16</v>
      </c>
      <c r="F92" s="16" t="s">
        <v>32</v>
      </c>
      <c r="G92" s="3">
        <v>41485</v>
      </c>
      <c r="H92" s="25"/>
      <c r="I92" s="25"/>
    </row>
    <row r="93" spans="1:9" ht="30" customHeight="1">
      <c r="A93" s="4">
        <v>87</v>
      </c>
      <c r="B93" s="34" t="s">
        <v>103</v>
      </c>
      <c r="C93" s="38" t="s">
        <v>104</v>
      </c>
      <c r="D93" s="29">
        <v>2500000</v>
      </c>
      <c r="E93" s="16" t="s">
        <v>16</v>
      </c>
      <c r="F93" s="16" t="s">
        <v>75</v>
      </c>
      <c r="G93" s="28">
        <v>41485</v>
      </c>
      <c r="H93" s="35"/>
      <c r="I93" s="35"/>
    </row>
    <row r="94" spans="1:17" ht="30" customHeight="1">
      <c r="A94" s="4">
        <v>88</v>
      </c>
      <c r="B94" s="22" t="s">
        <v>188</v>
      </c>
      <c r="C94" s="40" t="s">
        <v>185</v>
      </c>
      <c r="D94" s="41">
        <v>112689000</v>
      </c>
      <c r="E94" s="5" t="s">
        <v>186</v>
      </c>
      <c r="F94" s="42" t="s">
        <v>187</v>
      </c>
      <c r="G94" s="43">
        <v>41485</v>
      </c>
      <c r="H94" s="44"/>
      <c r="I94" s="44"/>
      <c r="J94" s="45"/>
      <c r="K94" s="45"/>
      <c r="L94" s="45"/>
      <c r="M94" s="45"/>
      <c r="N94" s="45"/>
      <c r="O94" s="45"/>
      <c r="P94" s="45"/>
      <c r="Q94" s="45"/>
    </row>
    <row r="95" spans="1:17" ht="30" customHeight="1">
      <c r="A95" s="4">
        <v>89</v>
      </c>
      <c r="B95" s="22" t="s">
        <v>189</v>
      </c>
      <c r="C95" s="40" t="s">
        <v>185</v>
      </c>
      <c r="D95" s="41">
        <v>106403000</v>
      </c>
      <c r="E95" s="5" t="s">
        <v>186</v>
      </c>
      <c r="F95" s="42" t="s">
        <v>187</v>
      </c>
      <c r="G95" s="43">
        <v>41485</v>
      </c>
      <c r="H95" s="44"/>
      <c r="I95" s="44"/>
      <c r="J95" s="45"/>
      <c r="K95" s="45"/>
      <c r="L95" s="45"/>
      <c r="M95" s="45"/>
      <c r="N95" s="45"/>
      <c r="O95" s="45"/>
      <c r="P95" s="45"/>
      <c r="Q95" s="45"/>
    </row>
    <row r="96" spans="1:9" ht="30" customHeight="1">
      <c r="A96" s="4">
        <v>90</v>
      </c>
      <c r="B96" s="36" t="s">
        <v>105</v>
      </c>
      <c r="C96" s="38" t="s">
        <v>94</v>
      </c>
      <c r="D96" s="29">
        <v>1100000</v>
      </c>
      <c r="E96" s="16" t="s">
        <v>16</v>
      </c>
      <c r="F96" s="16" t="s">
        <v>75</v>
      </c>
      <c r="G96" s="28">
        <v>41486</v>
      </c>
      <c r="H96" s="37"/>
      <c r="I96" s="35"/>
    </row>
    <row r="97" spans="1:9" ht="30" customHeight="1">
      <c r="A97" s="4">
        <v>91</v>
      </c>
      <c r="B97" s="36" t="s">
        <v>106</v>
      </c>
      <c r="C97" s="38" t="s">
        <v>94</v>
      </c>
      <c r="D97" s="29">
        <v>5900000</v>
      </c>
      <c r="E97" s="16" t="s">
        <v>16</v>
      </c>
      <c r="F97" s="16" t="s">
        <v>75</v>
      </c>
      <c r="G97" s="28">
        <v>41486</v>
      </c>
      <c r="H97" s="37"/>
      <c r="I97" s="35"/>
    </row>
    <row r="98" spans="1:9" ht="30" customHeight="1">
      <c r="A98" s="4">
        <v>92</v>
      </c>
      <c r="B98" s="36" t="s">
        <v>107</v>
      </c>
      <c r="C98" s="38" t="s">
        <v>94</v>
      </c>
      <c r="D98" s="29">
        <v>4900000</v>
      </c>
      <c r="E98" s="16" t="s">
        <v>16</v>
      </c>
      <c r="F98" s="16" t="s">
        <v>75</v>
      </c>
      <c r="G98" s="28">
        <v>41486</v>
      </c>
      <c r="H98" s="37"/>
      <c r="I98" s="35"/>
    </row>
    <row r="99" spans="1:9" ht="30" customHeight="1">
      <c r="A99" s="4">
        <v>93</v>
      </c>
      <c r="B99" s="36" t="s">
        <v>108</v>
      </c>
      <c r="C99" s="38" t="s">
        <v>94</v>
      </c>
      <c r="D99" s="29">
        <v>3600000</v>
      </c>
      <c r="E99" s="16" t="s">
        <v>16</v>
      </c>
      <c r="F99" s="16" t="s">
        <v>75</v>
      </c>
      <c r="G99" s="28">
        <v>41486</v>
      </c>
      <c r="H99" s="37"/>
      <c r="I99" s="35"/>
    </row>
    <row r="100" spans="1:9" ht="30" customHeight="1">
      <c r="A100" s="4">
        <v>94</v>
      </c>
      <c r="B100" s="36" t="s">
        <v>109</v>
      </c>
      <c r="C100" s="38" t="s">
        <v>94</v>
      </c>
      <c r="D100" s="29">
        <v>3800000</v>
      </c>
      <c r="E100" s="16" t="s">
        <v>16</v>
      </c>
      <c r="F100" s="16" t="s">
        <v>75</v>
      </c>
      <c r="G100" s="28">
        <v>41486</v>
      </c>
      <c r="H100" s="37"/>
      <c r="I100" s="35"/>
    </row>
    <row r="101" spans="1:9" ht="30" customHeight="1">
      <c r="A101" s="4">
        <v>95</v>
      </c>
      <c r="B101" s="34" t="s">
        <v>110</v>
      </c>
      <c r="C101" s="38" t="s">
        <v>111</v>
      </c>
      <c r="D101" s="29">
        <v>17521000</v>
      </c>
      <c r="E101" s="16" t="s">
        <v>16</v>
      </c>
      <c r="F101" s="16" t="s">
        <v>75</v>
      </c>
      <c r="G101" s="28">
        <v>41487</v>
      </c>
      <c r="H101" s="35"/>
      <c r="I101" s="35"/>
    </row>
    <row r="102" spans="1:9" ht="30" customHeight="1">
      <c r="A102" s="4">
        <v>96</v>
      </c>
      <c r="B102" s="34" t="s">
        <v>112</v>
      </c>
      <c r="C102" s="38" t="s">
        <v>111</v>
      </c>
      <c r="D102" s="29">
        <v>8367000</v>
      </c>
      <c r="E102" s="16" t="s">
        <v>16</v>
      </c>
      <c r="F102" s="16" t="s">
        <v>75</v>
      </c>
      <c r="G102" s="28">
        <v>41487</v>
      </c>
      <c r="H102" s="35"/>
      <c r="I102" s="35"/>
    </row>
    <row r="103" spans="1:9" ht="42" customHeight="1">
      <c r="A103" s="4">
        <v>97</v>
      </c>
      <c r="B103" s="34" t="s">
        <v>113</v>
      </c>
      <c r="C103" s="38" t="s">
        <v>111</v>
      </c>
      <c r="D103" s="29">
        <v>525000</v>
      </c>
      <c r="E103" s="16" t="s">
        <v>16</v>
      </c>
      <c r="F103" s="16" t="s">
        <v>75</v>
      </c>
      <c r="G103" s="28">
        <v>41487</v>
      </c>
      <c r="H103" s="35"/>
      <c r="I103" s="35"/>
    </row>
    <row r="104" spans="1:9" ht="30" customHeight="1">
      <c r="A104" s="4">
        <v>98</v>
      </c>
      <c r="B104" s="6" t="s">
        <v>171</v>
      </c>
      <c r="C104" s="39" t="s">
        <v>154</v>
      </c>
      <c r="D104" s="29">
        <v>2370000</v>
      </c>
      <c r="E104" s="33" t="s">
        <v>16</v>
      </c>
      <c r="F104" s="66" t="s">
        <v>152</v>
      </c>
      <c r="G104" s="28">
        <v>41488</v>
      </c>
      <c r="H104" s="25"/>
      <c r="I104" s="25"/>
    </row>
    <row r="105" spans="1:17" ht="30" customHeight="1">
      <c r="A105" s="4">
        <v>99</v>
      </c>
      <c r="B105" s="22" t="s">
        <v>212</v>
      </c>
      <c r="C105" s="40" t="s">
        <v>213</v>
      </c>
      <c r="D105" s="41">
        <v>71040000</v>
      </c>
      <c r="E105" s="5" t="s">
        <v>186</v>
      </c>
      <c r="F105" s="42" t="s">
        <v>187</v>
      </c>
      <c r="G105" s="43">
        <v>41493</v>
      </c>
      <c r="H105" s="44"/>
      <c r="I105" s="44"/>
      <c r="J105" s="45"/>
      <c r="K105" s="45"/>
      <c r="L105" s="45"/>
      <c r="M105" s="45"/>
      <c r="N105" s="45"/>
      <c r="O105" s="45"/>
      <c r="P105" s="45"/>
      <c r="Q105" s="45"/>
    </row>
    <row r="106" spans="1:9" ht="45" customHeight="1">
      <c r="A106" s="4">
        <v>100</v>
      </c>
      <c r="B106" s="34" t="s">
        <v>114</v>
      </c>
      <c r="C106" s="38" t="s">
        <v>74</v>
      </c>
      <c r="D106" s="29">
        <v>3275000</v>
      </c>
      <c r="E106" s="16" t="s">
        <v>16</v>
      </c>
      <c r="F106" s="16" t="s">
        <v>75</v>
      </c>
      <c r="G106" s="28">
        <v>41494</v>
      </c>
      <c r="H106" s="35"/>
      <c r="I106" s="35"/>
    </row>
    <row r="107" spans="1:9" ht="42" customHeight="1">
      <c r="A107" s="4">
        <v>101</v>
      </c>
      <c r="B107" s="36" t="s">
        <v>115</v>
      </c>
      <c r="C107" s="38" t="s">
        <v>74</v>
      </c>
      <c r="D107" s="29">
        <v>1200000</v>
      </c>
      <c r="E107" s="16" t="s">
        <v>16</v>
      </c>
      <c r="F107" s="16" t="s">
        <v>75</v>
      </c>
      <c r="G107" s="28">
        <v>41494</v>
      </c>
      <c r="H107" s="37"/>
      <c r="I107" s="35"/>
    </row>
    <row r="108" spans="1:9" ht="42" customHeight="1">
      <c r="A108" s="4">
        <v>102</v>
      </c>
      <c r="B108" s="6" t="s">
        <v>172</v>
      </c>
      <c r="C108" s="38" t="s">
        <v>149</v>
      </c>
      <c r="D108" s="29">
        <v>546000</v>
      </c>
      <c r="E108" s="33" t="s">
        <v>16</v>
      </c>
      <c r="F108" s="66" t="s">
        <v>152</v>
      </c>
      <c r="G108" s="28">
        <v>41494</v>
      </c>
      <c r="H108" s="25"/>
      <c r="I108" s="25"/>
    </row>
    <row r="109" spans="1:9" ht="42" customHeight="1">
      <c r="A109" s="4">
        <v>103</v>
      </c>
      <c r="B109" s="26" t="s">
        <v>173</v>
      </c>
      <c r="C109" s="38" t="s">
        <v>124</v>
      </c>
      <c r="D109" s="29">
        <v>2500000</v>
      </c>
      <c r="E109" s="16" t="s">
        <v>16</v>
      </c>
      <c r="F109" s="16" t="s">
        <v>75</v>
      </c>
      <c r="G109" s="28">
        <v>41494</v>
      </c>
      <c r="H109" s="25"/>
      <c r="I109" s="25"/>
    </row>
    <row r="110" spans="1:9" ht="42" customHeight="1">
      <c r="A110" s="4">
        <v>104</v>
      </c>
      <c r="B110" s="26" t="s">
        <v>174</v>
      </c>
      <c r="C110" s="38" t="s">
        <v>124</v>
      </c>
      <c r="D110" s="29">
        <v>12600000</v>
      </c>
      <c r="E110" s="16" t="s">
        <v>16</v>
      </c>
      <c r="F110" s="16" t="s">
        <v>75</v>
      </c>
      <c r="G110" s="28">
        <v>41494</v>
      </c>
      <c r="H110" s="25"/>
      <c r="I110" s="25"/>
    </row>
    <row r="111" spans="1:9" ht="42" customHeight="1">
      <c r="A111" s="4">
        <v>105</v>
      </c>
      <c r="B111" s="26" t="s">
        <v>175</v>
      </c>
      <c r="C111" s="38" t="s">
        <v>124</v>
      </c>
      <c r="D111" s="29">
        <v>4800000</v>
      </c>
      <c r="E111" s="16" t="s">
        <v>16</v>
      </c>
      <c r="F111" s="16" t="s">
        <v>75</v>
      </c>
      <c r="G111" s="28">
        <v>41494</v>
      </c>
      <c r="H111" s="25"/>
      <c r="I111" s="25"/>
    </row>
    <row r="112" spans="1:9" ht="42" customHeight="1">
      <c r="A112" s="4">
        <v>106</v>
      </c>
      <c r="B112" s="26" t="s">
        <v>176</v>
      </c>
      <c r="C112" s="38" t="s">
        <v>177</v>
      </c>
      <c r="D112" s="29">
        <v>3500000</v>
      </c>
      <c r="E112" s="16" t="s">
        <v>16</v>
      </c>
      <c r="F112" s="16" t="s">
        <v>75</v>
      </c>
      <c r="G112" s="28">
        <v>41494</v>
      </c>
      <c r="H112" s="25"/>
      <c r="I112" s="25"/>
    </row>
    <row r="113" spans="1:9" ht="42" customHeight="1">
      <c r="A113" s="4">
        <v>107</v>
      </c>
      <c r="B113" s="26" t="s">
        <v>178</v>
      </c>
      <c r="C113" s="38" t="s">
        <v>177</v>
      </c>
      <c r="D113" s="29">
        <v>1150000</v>
      </c>
      <c r="E113" s="16" t="s">
        <v>16</v>
      </c>
      <c r="F113" s="16" t="s">
        <v>75</v>
      </c>
      <c r="G113" s="28">
        <v>41494</v>
      </c>
      <c r="H113" s="25"/>
      <c r="I113" s="25"/>
    </row>
    <row r="114" spans="1:17" ht="30" customHeight="1">
      <c r="A114" s="4">
        <v>108</v>
      </c>
      <c r="B114" s="22" t="s">
        <v>214</v>
      </c>
      <c r="C114" s="40" t="s">
        <v>213</v>
      </c>
      <c r="D114" s="51">
        <v>84121000</v>
      </c>
      <c r="E114" s="5" t="s">
        <v>186</v>
      </c>
      <c r="F114" s="42" t="s">
        <v>187</v>
      </c>
      <c r="G114" s="43">
        <v>41494</v>
      </c>
      <c r="H114" s="44"/>
      <c r="I114" s="44"/>
      <c r="J114" s="45"/>
      <c r="K114" s="45"/>
      <c r="L114" s="45"/>
      <c r="M114" s="45"/>
      <c r="N114" s="45"/>
      <c r="O114" s="45"/>
      <c r="P114" s="45"/>
      <c r="Q114" s="45"/>
    </row>
    <row r="115" spans="1:9" ht="30" customHeight="1">
      <c r="A115" s="4">
        <v>109</v>
      </c>
      <c r="B115" s="26" t="s">
        <v>19</v>
      </c>
      <c r="C115" s="38" t="s">
        <v>20</v>
      </c>
      <c r="D115" s="29">
        <v>47813000</v>
      </c>
      <c r="E115" s="16" t="s">
        <v>16</v>
      </c>
      <c r="F115" s="5" t="s">
        <v>17</v>
      </c>
      <c r="G115" s="28">
        <v>41495</v>
      </c>
      <c r="H115" s="25"/>
      <c r="I115" s="25"/>
    </row>
    <row r="116" spans="1:9" ht="30" customHeight="1">
      <c r="A116" s="4">
        <v>110</v>
      </c>
      <c r="B116" s="26" t="s">
        <v>21</v>
      </c>
      <c r="C116" s="38" t="s">
        <v>22</v>
      </c>
      <c r="D116" s="29">
        <v>172434000</v>
      </c>
      <c r="E116" s="16" t="s">
        <v>16</v>
      </c>
      <c r="F116" s="5" t="s">
        <v>17</v>
      </c>
      <c r="G116" s="28">
        <v>41495</v>
      </c>
      <c r="H116" s="25"/>
      <c r="I116" s="25"/>
    </row>
    <row r="117" spans="1:9" ht="30" customHeight="1">
      <c r="A117" s="4">
        <v>111</v>
      </c>
      <c r="B117" s="26" t="s">
        <v>23</v>
      </c>
      <c r="C117" s="38" t="s">
        <v>22</v>
      </c>
      <c r="D117" s="29">
        <v>95093000</v>
      </c>
      <c r="E117" s="16" t="s">
        <v>16</v>
      </c>
      <c r="F117" s="5" t="s">
        <v>17</v>
      </c>
      <c r="G117" s="28">
        <v>41495</v>
      </c>
      <c r="H117" s="25"/>
      <c r="I117" s="25"/>
    </row>
    <row r="118" spans="1:9" ht="30" customHeight="1">
      <c r="A118" s="4">
        <v>112</v>
      </c>
      <c r="B118" s="26" t="s">
        <v>24</v>
      </c>
      <c r="C118" s="38" t="s">
        <v>15</v>
      </c>
      <c r="D118" s="27">
        <v>6914000</v>
      </c>
      <c r="E118" s="16" t="s">
        <v>16</v>
      </c>
      <c r="F118" s="5" t="s">
        <v>17</v>
      </c>
      <c r="G118" s="28">
        <v>41495</v>
      </c>
      <c r="H118" s="25"/>
      <c r="I118" s="25"/>
    </row>
    <row r="119" spans="1:17" ht="30" customHeight="1">
      <c r="A119" s="4">
        <v>113</v>
      </c>
      <c r="B119" s="9" t="s">
        <v>223</v>
      </c>
      <c r="C119" s="38" t="s">
        <v>245</v>
      </c>
      <c r="D119" s="20">
        <v>814590</v>
      </c>
      <c r="E119" s="15" t="s">
        <v>16</v>
      </c>
      <c r="F119" s="7" t="s">
        <v>218</v>
      </c>
      <c r="G119" s="21">
        <v>41495</v>
      </c>
      <c r="H119" s="25"/>
      <c r="I119" s="25"/>
      <c r="J119" s="52" t="s">
        <v>246</v>
      </c>
      <c r="K119" s="52"/>
      <c r="L119" s="52" t="s">
        <v>220</v>
      </c>
      <c r="M119" s="52" t="s">
        <v>246</v>
      </c>
      <c r="N119" s="52" t="s">
        <v>247</v>
      </c>
      <c r="O119" s="1">
        <v>1</v>
      </c>
      <c r="P119" s="1">
        <f>O119-1</f>
        <v>0</v>
      </c>
      <c r="Q119" s="1" t="s">
        <v>227</v>
      </c>
    </row>
    <row r="120" spans="1:9" ht="42" customHeight="1">
      <c r="A120" s="4">
        <v>114</v>
      </c>
      <c r="B120" s="36" t="s">
        <v>116</v>
      </c>
      <c r="C120" s="38" t="s">
        <v>84</v>
      </c>
      <c r="D120" s="29">
        <v>10300000</v>
      </c>
      <c r="E120" s="16" t="s">
        <v>16</v>
      </c>
      <c r="F120" s="16" t="s">
        <v>75</v>
      </c>
      <c r="G120" s="28">
        <v>41501</v>
      </c>
      <c r="H120" s="37"/>
      <c r="I120" s="35"/>
    </row>
    <row r="121" spans="1:17" ht="30" customHeight="1">
      <c r="A121" s="4">
        <v>115</v>
      </c>
      <c r="B121" s="22" t="s">
        <v>190</v>
      </c>
      <c r="C121" s="40" t="s">
        <v>185</v>
      </c>
      <c r="D121" s="41">
        <v>12029000</v>
      </c>
      <c r="E121" s="5" t="s">
        <v>186</v>
      </c>
      <c r="F121" s="42" t="s">
        <v>187</v>
      </c>
      <c r="G121" s="43">
        <v>41501</v>
      </c>
      <c r="H121" s="44"/>
      <c r="I121" s="44"/>
      <c r="J121" s="45"/>
      <c r="K121" s="45"/>
      <c r="L121" s="45"/>
      <c r="M121" s="45"/>
      <c r="N121" s="45"/>
      <c r="O121" s="45"/>
      <c r="P121" s="45"/>
      <c r="Q121" s="45"/>
    </row>
    <row r="122" spans="1:9" ht="42" customHeight="1">
      <c r="A122" s="4">
        <v>116</v>
      </c>
      <c r="B122" s="26" t="s">
        <v>179</v>
      </c>
      <c r="C122" s="38" t="s">
        <v>177</v>
      </c>
      <c r="D122" s="29">
        <v>4400000</v>
      </c>
      <c r="E122" s="16" t="s">
        <v>16</v>
      </c>
      <c r="F122" s="16" t="s">
        <v>75</v>
      </c>
      <c r="G122" s="28">
        <v>41505</v>
      </c>
      <c r="H122" s="25"/>
      <c r="I122" s="25"/>
    </row>
    <row r="123" spans="1:9" ht="30" customHeight="1">
      <c r="A123" s="4">
        <v>117</v>
      </c>
      <c r="B123" s="36" t="s">
        <v>117</v>
      </c>
      <c r="C123" s="38" t="s">
        <v>77</v>
      </c>
      <c r="D123" s="29">
        <v>9100000</v>
      </c>
      <c r="E123" s="16" t="s">
        <v>16</v>
      </c>
      <c r="F123" s="16" t="s">
        <v>75</v>
      </c>
      <c r="G123" s="28">
        <v>41508</v>
      </c>
      <c r="H123" s="37"/>
      <c r="I123" s="35"/>
    </row>
    <row r="124" spans="1:9" ht="30" customHeight="1">
      <c r="A124" s="4">
        <v>118</v>
      </c>
      <c r="B124" s="36" t="s">
        <v>118</v>
      </c>
      <c r="C124" s="38" t="s">
        <v>77</v>
      </c>
      <c r="D124" s="29">
        <v>6500000</v>
      </c>
      <c r="E124" s="16" t="s">
        <v>16</v>
      </c>
      <c r="F124" s="16" t="s">
        <v>75</v>
      </c>
      <c r="G124" s="28">
        <v>41508</v>
      </c>
      <c r="H124" s="35"/>
      <c r="I124" s="35"/>
    </row>
    <row r="125" spans="1:9" ht="42" customHeight="1">
      <c r="A125" s="4">
        <v>119</v>
      </c>
      <c r="B125" s="36" t="s">
        <v>119</v>
      </c>
      <c r="C125" s="38" t="s">
        <v>77</v>
      </c>
      <c r="D125" s="29">
        <v>6300000</v>
      </c>
      <c r="E125" s="16" t="s">
        <v>16</v>
      </c>
      <c r="F125" s="16" t="s">
        <v>75</v>
      </c>
      <c r="G125" s="28">
        <v>41508</v>
      </c>
      <c r="H125" s="37"/>
      <c r="I125" s="35"/>
    </row>
    <row r="126" spans="1:9" ht="30" customHeight="1">
      <c r="A126" s="4">
        <v>120</v>
      </c>
      <c r="B126" s="36" t="s">
        <v>120</v>
      </c>
      <c r="C126" s="38" t="s">
        <v>104</v>
      </c>
      <c r="D126" s="29">
        <v>5600000</v>
      </c>
      <c r="E126" s="16" t="s">
        <v>16</v>
      </c>
      <c r="F126" s="16" t="s">
        <v>75</v>
      </c>
      <c r="G126" s="28">
        <v>41508</v>
      </c>
      <c r="H126" s="35"/>
      <c r="I126" s="35"/>
    </row>
    <row r="127" spans="1:9" ht="30" customHeight="1">
      <c r="A127" s="4">
        <v>121</v>
      </c>
      <c r="B127" s="36" t="s">
        <v>121</v>
      </c>
      <c r="C127" s="38" t="s">
        <v>122</v>
      </c>
      <c r="D127" s="29">
        <v>41000000</v>
      </c>
      <c r="E127" s="16" t="s">
        <v>16</v>
      </c>
      <c r="F127" s="16" t="s">
        <v>75</v>
      </c>
      <c r="G127" s="28">
        <v>41508</v>
      </c>
      <c r="H127" s="35"/>
      <c r="I127" s="35"/>
    </row>
    <row r="128" spans="1:9" ht="42" customHeight="1">
      <c r="A128" s="4">
        <v>122</v>
      </c>
      <c r="B128" s="26" t="s">
        <v>180</v>
      </c>
      <c r="C128" s="38" t="s">
        <v>181</v>
      </c>
      <c r="D128" s="29">
        <v>7163000</v>
      </c>
      <c r="E128" s="16" t="s">
        <v>16</v>
      </c>
      <c r="F128" s="16" t="s">
        <v>75</v>
      </c>
      <c r="G128" s="28">
        <v>41508</v>
      </c>
      <c r="H128" s="25"/>
      <c r="I128" s="25"/>
    </row>
    <row r="129" spans="1:14" ht="30" customHeight="1">
      <c r="A129" s="4">
        <v>123</v>
      </c>
      <c r="B129" s="22" t="s">
        <v>248</v>
      </c>
      <c r="C129" s="23" t="s">
        <v>249</v>
      </c>
      <c r="D129" s="20">
        <v>20660200</v>
      </c>
      <c r="E129" s="5" t="s">
        <v>186</v>
      </c>
      <c r="F129" s="5" t="s">
        <v>187</v>
      </c>
      <c r="G129" s="21">
        <v>41508</v>
      </c>
      <c r="H129" s="25"/>
      <c r="I129" s="25"/>
      <c r="J129" s="52"/>
      <c r="K129" s="52"/>
      <c r="L129" s="52"/>
      <c r="M129" s="52"/>
      <c r="N129" s="52"/>
    </row>
    <row r="130" spans="1:17" ht="30" customHeight="1">
      <c r="A130" s="4">
        <v>124</v>
      </c>
      <c r="B130" s="26" t="s">
        <v>250</v>
      </c>
      <c r="C130" s="38" t="s">
        <v>251</v>
      </c>
      <c r="D130" s="19">
        <v>19367850</v>
      </c>
      <c r="E130" s="5" t="s">
        <v>186</v>
      </c>
      <c r="F130" s="5" t="s">
        <v>187</v>
      </c>
      <c r="G130" s="28">
        <v>41508</v>
      </c>
      <c r="H130" s="25"/>
      <c r="I130" s="25"/>
      <c r="J130" s="55"/>
      <c r="K130" s="55"/>
      <c r="L130" s="55"/>
      <c r="M130" s="55"/>
      <c r="N130" s="55"/>
      <c r="O130" s="56"/>
      <c r="P130" s="56"/>
      <c r="Q130" s="56"/>
    </row>
    <row r="131" spans="1:17" ht="30" customHeight="1">
      <c r="A131" s="4">
        <v>125</v>
      </c>
      <c r="B131" s="26" t="s">
        <v>250</v>
      </c>
      <c r="C131" s="38" t="s">
        <v>252</v>
      </c>
      <c r="D131" s="19">
        <v>10438450</v>
      </c>
      <c r="E131" s="5" t="s">
        <v>186</v>
      </c>
      <c r="F131" s="5" t="s">
        <v>187</v>
      </c>
      <c r="G131" s="28">
        <v>41508</v>
      </c>
      <c r="H131" s="25"/>
      <c r="I131" s="25"/>
      <c r="J131" s="55"/>
      <c r="K131" s="55"/>
      <c r="L131" s="55"/>
      <c r="M131" s="55"/>
      <c r="N131" s="55"/>
      <c r="O131" s="56"/>
      <c r="P131" s="56"/>
      <c r="Q131" s="56"/>
    </row>
    <row r="132" spans="1:17" s="45" customFormat="1" ht="30" customHeight="1">
      <c r="A132" s="4">
        <v>126</v>
      </c>
      <c r="B132" s="26" t="s">
        <v>250</v>
      </c>
      <c r="C132" s="38" t="s">
        <v>253</v>
      </c>
      <c r="D132" s="19">
        <v>12180400</v>
      </c>
      <c r="E132" s="5" t="s">
        <v>186</v>
      </c>
      <c r="F132" s="5" t="s">
        <v>187</v>
      </c>
      <c r="G132" s="28">
        <v>41508</v>
      </c>
      <c r="H132" s="25"/>
      <c r="I132" s="25"/>
      <c r="J132" s="55"/>
      <c r="K132" s="55"/>
      <c r="L132" s="55"/>
      <c r="M132" s="55"/>
      <c r="N132" s="55"/>
      <c r="O132" s="56"/>
      <c r="P132" s="56"/>
      <c r="Q132" s="56"/>
    </row>
    <row r="133" spans="1:17" s="45" customFormat="1" ht="30" customHeight="1">
      <c r="A133" s="4">
        <v>127</v>
      </c>
      <c r="B133" s="26" t="s">
        <v>25</v>
      </c>
      <c r="C133" s="38" t="s">
        <v>15</v>
      </c>
      <c r="D133" s="27">
        <v>815000</v>
      </c>
      <c r="E133" s="16" t="s">
        <v>16</v>
      </c>
      <c r="F133" s="5" t="s">
        <v>17</v>
      </c>
      <c r="G133" s="28">
        <v>41509</v>
      </c>
      <c r="H133" s="25"/>
      <c r="I133" s="25"/>
      <c r="J133" s="1"/>
      <c r="K133" s="1"/>
      <c r="L133" s="1"/>
      <c r="M133" s="1"/>
      <c r="N133" s="1"/>
      <c r="O133" s="1"/>
      <c r="P133" s="1"/>
      <c r="Q133" s="1"/>
    </row>
    <row r="134" spans="1:17" s="45" customFormat="1" ht="30" customHeight="1">
      <c r="A134" s="4">
        <v>128</v>
      </c>
      <c r="B134" s="26" t="s">
        <v>26</v>
      </c>
      <c r="C134" s="38" t="s">
        <v>15</v>
      </c>
      <c r="D134" s="27">
        <v>34052000</v>
      </c>
      <c r="E134" s="16" t="s">
        <v>16</v>
      </c>
      <c r="F134" s="5" t="s">
        <v>17</v>
      </c>
      <c r="G134" s="28">
        <v>41514</v>
      </c>
      <c r="H134" s="25"/>
      <c r="I134" s="25"/>
      <c r="J134" s="1"/>
      <c r="K134" s="1"/>
      <c r="L134" s="1"/>
      <c r="M134" s="1"/>
      <c r="N134" s="1"/>
      <c r="O134" s="1"/>
      <c r="P134" s="1"/>
      <c r="Q134" s="1"/>
    </row>
    <row r="135" spans="1:17" s="45" customFormat="1" ht="30" customHeight="1">
      <c r="A135" s="4">
        <v>129</v>
      </c>
      <c r="B135" s="26" t="s">
        <v>27</v>
      </c>
      <c r="C135" s="38" t="s">
        <v>15</v>
      </c>
      <c r="D135" s="27">
        <v>68647000</v>
      </c>
      <c r="E135" s="16" t="s">
        <v>16</v>
      </c>
      <c r="F135" s="5" t="s">
        <v>17</v>
      </c>
      <c r="G135" s="28">
        <v>41514</v>
      </c>
      <c r="H135" s="25"/>
      <c r="I135" s="25"/>
      <c r="J135" s="1"/>
      <c r="K135" s="1"/>
      <c r="L135" s="1"/>
      <c r="M135" s="1"/>
      <c r="N135" s="1"/>
      <c r="O135" s="1"/>
      <c r="P135" s="1"/>
      <c r="Q135" s="1"/>
    </row>
    <row r="136" spans="1:17" s="45" customFormat="1" ht="30" customHeight="1">
      <c r="A136" s="4">
        <v>130</v>
      </c>
      <c r="B136" s="62" t="s">
        <v>28</v>
      </c>
      <c r="C136" s="38" t="s">
        <v>15</v>
      </c>
      <c r="D136" s="27">
        <v>133238000</v>
      </c>
      <c r="E136" s="16" t="s">
        <v>16</v>
      </c>
      <c r="F136" s="5" t="s">
        <v>17</v>
      </c>
      <c r="G136" s="28">
        <v>41514</v>
      </c>
      <c r="H136" s="25"/>
      <c r="I136" s="25"/>
      <c r="J136" s="1"/>
      <c r="K136" s="1"/>
      <c r="L136" s="1"/>
      <c r="M136" s="1"/>
      <c r="N136" s="1"/>
      <c r="O136" s="1"/>
      <c r="P136" s="1"/>
      <c r="Q136" s="1"/>
    </row>
    <row r="137" spans="1:17" s="45" customFormat="1" ht="30" customHeight="1">
      <c r="A137" s="4">
        <v>131</v>
      </c>
      <c r="B137" s="26" t="s">
        <v>29</v>
      </c>
      <c r="C137" s="38" t="s">
        <v>15</v>
      </c>
      <c r="D137" s="27">
        <v>109941000</v>
      </c>
      <c r="E137" s="16" t="s">
        <v>16</v>
      </c>
      <c r="F137" s="5" t="s">
        <v>17</v>
      </c>
      <c r="G137" s="28">
        <v>41514</v>
      </c>
      <c r="H137" s="25"/>
      <c r="I137" s="25"/>
      <c r="J137" s="1"/>
      <c r="K137" s="1"/>
      <c r="L137" s="1"/>
      <c r="M137" s="1"/>
      <c r="N137" s="1"/>
      <c r="O137" s="1"/>
      <c r="P137" s="1"/>
      <c r="Q137" s="1"/>
    </row>
    <row r="138" spans="1:17" s="45" customFormat="1" ht="42" customHeight="1">
      <c r="A138" s="4">
        <v>132</v>
      </c>
      <c r="B138" s="26" t="s">
        <v>182</v>
      </c>
      <c r="C138" s="38" t="s">
        <v>181</v>
      </c>
      <c r="D138" s="29">
        <v>36000000</v>
      </c>
      <c r="E138" s="16" t="s">
        <v>16</v>
      </c>
      <c r="F138" s="16" t="s">
        <v>75</v>
      </c>
      <c r="G138" s="28">
        <v>41515</v>
      </c>
      <c r="H138" s="25"/>
      <c r="I138" s="25"/>
      <c r="J138" s="1"/>
      <c r="K138" s="1"/>
      <c r="L138" s="1"/>
      <c r="M138" s="1"/>
      <c r="N138" s="1"/>
      <c r="O138" s="1"/>
      <c r="P138" s="1"/>
      <c r="Q138" s="1"/>
    </row>
    <row r="139" spans="1:17" s="45" customFormat="1" ht="42" customHeight="1">
      <c r="A139" s="4">
        <v>133</v>
      </c>
      <c r="B139" s="26" t="s">
        <v>183</v>
      </c>
      <c r="C139" s="38" t="s">
        <v>181</v>
      </c>
      <c r="D139" s="29">
        <v>10200000</v>
      </c>
      <c r="E139" s="16" t="s">
        <v>16</v>
      </c>
      <c r="F139" s="16" t="s">
        <v>75</v>
      </c>
      <c r="G139" s="28">
        <v>41515</v>
      </c>
      <c r="H139" s="25"/>
      <c r="I139" s="25"/>
      <c r="J139" s="1"/>
      <c r="K139" s="1"/>
      <c r="L139" s="1"/>
      <c r="M139" s="1"/>
      <c r="N139" s="1"/>
      <c r="O139" s="1"/>
      <c r="P139" s="1"/>
      <c r="Q139" s="1"/>
    </row>
    <row r="140" spans="1:17" s="45" customFormat="1" ht="30" customHeight="1">
      <c r="A140" s="4">
        <v>134</v>
      </c>
      <c r="B140" s="61" t="s">
        <v>45</v>
      </c>
      <c r="C140" s="9" t="s">
        <v>44</v>
      </c>
      <c r="D140" s="31">
        <v>6346000</v>
      </c>
      <c r="E140" s="16" t="s">
        <v>16</v>
      </c>
      <c r="F140" s="16" t="s">
        <v>32</v>
      </c>
      <c r="G140" s="3">
        <v>41516</v>
      </c>
      <c r="H140" s="25"/>
      <c r="I140" s="25"/>
      <c r="J140" s="1"/>
      <c r="K140" s="1"/>
      <c r="L140" s="1"/>
      <c r="M140" s="1"/>
      <c r="N140" s="1"/>
      <c r="O140" s="1"/>
      <c r="P140" s="1"/>
      <c r="Q140" s="1"/>
    </row>
    <row r="141" spans="1:17" s="45" customFormat="1" ht="30" customHeight="1">
      <c r="A141" s="4">
        <v>135</v>
      </c>
      <c r="B141" s="60" t="s">
        <v>123</v>
      </c>
      <c r="C141" s="38" t="s">
        <v>124</v>
      </c>
      <c r="D141" s="29">
        <v>11000000</v>
      </c>
      <c r="E141" s="16" t="s">
        <v>16</v>
      </c>
      <c r="F141" s="16" t="s">
        <v>75</v>
      </c>
      <c r="G141" s="28">
        <v>41519</v>
      </c>
      <c r="H141" s="35"/>
      <c r="I141" s="35"/>
      <c r="J141" s="1"/>
      <c r="K141" s="1"/>
      <c r="L141" s="1"/>
      <c r="M141" s="1"/>
      <c r="N141" s="1"/>
      <c r="O141" s="1"/>
      <c r="P141" s="1"/>
      <c r="Q141" s="1"/>
    </row>
    <row r="142" spans="1:17" s="45" customFormat="1" ht="30" customHeight="1">
      <c r="A142" s="4">
        <v>136</v>
      </c>
      <c r="B142" s="26" t="s">
        <v>250</v>
      </c>
      <c r="C142" s="65" t="s">
        <v>254</v>
      </c>
      <c r="D142" s="29">
        <v>5398250</v>
      </c>
      <c r="E142" s="5" t="s">
        <v>186</v>
      </c>
      <c r="F142" s="5" t="s">
        <v>187</v>
      </c>
      <c r="G142" s="28">
        <v>41519</v>
      </c>
      <c r="H142" s="25"/>
      <c r="I142" s="25"/>
      <c r="J142" s="55"/>
      <c r="K142" s="55"/>
      <c r="L142" s="55"/>
      <c r="M142" s="55"/>
      <c r="N142" s="55"/>
      <c r="O142" s="56"/>
      <c r="P142" s="56"/>
      <c r="Q142" s="56"/>
    </row>
    <row r="143" spans="1:17" s="45" customFormat="1" ht="30" customHeight="1">
      <c r="A143" s="4">
        <v>137</v>
      </c>
      <c r="B143" s="58" t="s">
        <v>255</v>
      </c>
      <c r="C143" s="63" t="s">
        <v>256</v>
      </c>
      <c r="D143" s="20">
        <v>2415750</v>
      </c>
      <c r="E143" s="15" t="s">
        <v>16</v>
      </c>
      <c r="F143" s="7" t="s">
        <v>218</v>
      </c>
      <c r="G143" s="21">
        <v>41519</v>
      </c>
      <c r="H143" s="25"/>
      <c r="I143" s="25"/>
      <c r="J143" s="52" t="s">
        <v>257</v>
      </c>
      <c r="K143" s="52"/>
      <c r="L143" s="52"/>
      <c r="M143" s="52" t="s">
        <v>257</v>
      </c>
      <c r="N143" s="52" t="s">
        <v>221</v>
      </c>
      <c r="O143" s="1">
        <v>1</v>
      </c>
      <c r="P143" s="1">
        <f>O143-1</f>
        <v>0</v>
      </c>
      <c r="Q143" s="1"/>
    </row>
    <row r="144" spans="1:17" s="45" customFormat="1" ht="30" customHeight="1">
      <c r="A144" s="4">
        <v>138</v>
      </c>
      <c r="B144" s="9" t="s">
        <v>255</v>
      </c>
      <c r="C144" s="23" t="s">
        <v>256</v>
      </c>
      <c r="D144" s="20">
        <v>2730100</v>
      </c>
      <c r="E144" s="15" t="s">
        <v>16</v>
      </c>
      <c r="F144" s="7" t="s">
        <v>218</v>
      </c>
      <c r="G144" s="21">
        <v>41519</v>
      </c>
      <c r="H144" s="25"/>
      <c r="I144" s="25"/>
      <c r="J144" s="52" t="s">
        <v>236</v>
      </c>
      <c r="K144" s="52"/>
      <c r="L144" s="52"/>
      <c r="M144" s="52" t="s">
        <v>236</v>
      </c>
      <c r="N144" s="52" t="s">
        <v>221</v>
      </c>
      <c r="O144" s="1">
        <v>1</v>
      </c>
      <c r="P144" s="1">
        <f>O144-1</f>
        <v>0</v>
      </c>
      <c r="Q144" s="1"/>
    </row>
    <row r="145" spans="1:17" s="45" customFormat="1" ht="30" customHeight="1">
      <c r="A145" s="4">
        <v>139</v>
      </c>
      <c r="B145" s="36" t="s">
        <v>125</v>
      </c>
      <c r="C145" s="38" t="s">
        <v>74</v>
      </c>
      <c r="D145" s="29">
        <v>4000000</v>
      </c>
      <c r="E145" s="16" t="s">
        <v>16</v>
      </c>
      <c r="F145" s="16" t="s">
        <v>75</v>
      </c>
      <c r="G145" s="28">
        <v>41520</v>
      </c>
      <c r="H145" s="37"/>
      <c r="I145" s="35"/>
      <c r="J145" s="1"/>
      <c r="K145" s="1"/>
      <c r="L145" s="1"/>
      <c r="M145" s="1"/>
      <c r="N145" s="1"/>
      <c r="O145" s="1"/>
      <c r="P145" s="1"/>
      <c r="Q145" s="1"/>
    </row>
    <row r="146" spans="1:17" s="45" customFormat="1" ht="30" customHeight="1">
      <c r="A146" s="4">
        <v>140</v>
      </c>
      <c r="B146" s="36" t="s">
        <v>126</v>
      </c>
      <c r="C146" s="38" t="s">
        <v>74</v>
      </c>
      <c r="D146" s="29">
        <v>1600000</v>
      </c>
      <c r="E146" s="16" t="s">
        <v>16</v>
      </c>
      <c r="F146" s="16" t="s">
        <v>75</v>
      </c>
      <c r="G146" s="28">
        <v>41520</v>
      </c>
      <c r="H146" s="37"/>
      <c r="I146" s="35"/>
      <c r="J146" s="1"/>
      <c r="K146" s="1"/>
      <c r="L146" s="1"/>
      <c r="M146" s="1"/>
      <c r="N146" s="1"/>
      <c r="O146" s="1"/>
      <c r="P146" s="1"/>
      <c r="Q146" s="1"/>
    </row>
    <row r="147" spans="1:17" s="45" customFormat="1" ht="30" customHeight="1">
      <c r="A147" s="4">
        <v>141</v>
      </c>
      <c r="B147" s="36" t="s">
        <v>127</v>
      </c>
      <c r="C147" s="38" t="s">
        <v>74</v>
      </c>
      <c r="D147" s="29">
        <v>1600000</v>
      </c>
      <c r="E147" s="16" t="s">
        <v>16</v>
      </c>
      <c r="F147" s="16" t="s">
        <v>75</v>
      </c>
      <c r="G147" s="28">
        <v>41520</v>
      </c>
      <c r="H147" s="35"/>
      <c r="I147" s="35"/>
      <c r="J147" s="1"/>
      <c r="K147" s="1"/>
      <c r="L147" s="1"/>
      <c r="M147" s="1"/>
      <c r="N147" s="1"/>
      <c r="O147" s="1"/>
      <c r="P147" s="1"/>
      <c r="Q147" s="1"/>
    </row>
    <row r="148" spans="1:17" s="45" customFormat="1" ht="30" customHeight="1">
      <c r="A148" s="4">
        <v>142</v>
      </c>
      <c r="B148" s="36" t="s">
        <v>128</v>
      </c>
      <c r="C148" s="38" t="s">
        <v>94</v>
      </c>
      <c r="D148" s="29">
        <v>16000000</v>
      </c>
      <c r="E148" s="16" t="s">
        <v>16</v>
      </c>
      <c r="F148" s="16" t="s">
        <v>75</v>
      </c>
      <c r="G148" s="28">
        <v>41526</v>
      </c>
      <c r="H148" s="35"/>
      <c r="I148" s="35"/>
      <c r="J148" s="1"/>
      <c r="K148" s="1"/>
      <c r="L148" s="1"/>
      <c r="M148" s="1"/>
      <c r="N148" s="1"/>
      <c r="O148" s="1"/>
      <c r="P148" s="1"/>
      <c r="Q148" s="1"/>
    </row>
    <row r="149" spans="1:17" s="45" customFormat="1" ht="30" customHeight="1">
      <c r="A149" s="4">
        <v>143</v>
      </c>
      <c r="B149" s="36" t="s">
        <v>129</v>
      </c>
      <c r="C149" s="38" t="s">
        <v>94</v>
      </c>
      <c r="D149" s="29">
        <v>30800000</v>
      </c>
      <c r="E149" s="16" t="s">
        <v>16</v>
      </c>
      <c r="F149" s="16" t="s">
        <v>75</v>
      </c>
      <c r="G149" s="28">
        <v>41526</v>
      </c>
      <c r="H149" s="37"/>
      <c r="I149" s="35"/>
      <c r="J149" s="1"/>
      <c r="K149" s="1"/>
      <c r="L149" s="1"/>
      <c r="M149" s="1"/>
      <c r="N149" s="1"/>
      <c r="O149" s="1"/>
      <c r="P149" s="1"/>
      <c r="Q149" s="1"/>
    </row>
    <row r="150" spans="1:9" ht="30" customHeight="1">
      <c r="A150" s="4">
        <v>144</v>
      </c>
      <c r="B150" s="36" t="s">
        <v>130</v>
      </c>
      <c r="C150" s="38" t="s">
        <v>94</v>
      </c>
      <c r="D150" s="29">
        <v>10400000</v>
      </c>
      <c r="E150" s="16" t="s">
        <v>16</v>
      </c>
      <c r="F150" s="16" t="s">
        <v>75</v>
      </c>
      <c r="G150" s="28">
        <v>41526</v>
      </c>
      <c r="H150" s="37"/>
      <c r="I150" s="35"/>
    </row>
    <row r="151" spans="1:9" ht="42" customHeight="1">
      <c r="A151" s="4">
        <v>145</v>
      </c>
      <c r="B151" s="36" t="s">
        <v>131</v>
      </c>
      <c r="C151" s="38" t="s">
        <v>84</v>
      </c>
      <c r="D151" s="29">
        <v>16000000</v>
      </c>
      <c r="E151" s="16" t="s">
        <v>16</v>
      </c>
      <c r="F151" s="16" t="s">
        <v>75</v>
      </c>
      <c r="G151" s="28">
        <v>41526</v>
      </c>
      <c r="H151" s="35"/>
      <c r="I151" s="35"/>
    </row>
    <row r="152" spans="1:9" ht="42" customHeight="1">
      <c r="A152" s="4">
        <v>146</v>
      </c>
      <c r="B152" s="36" t="s">
        <v>132</v>
      </c>
      <c r="C152" s="38" t="s">
        <v>84</v>
      </c>
      <c r="D152" s="29">
        <v>3500000</v>
      </c>
      <c r="E152" s="16" t="s">
        <v>16</v>
      </c>
      <c r="F152" s="16" t="s">
        <v>75</v>
      </c>
      <c r="G152" s="28">
        <v>41526</v>
      </c>
      <c r="H152" s="35"/>
      <c r="I152" s="35"/>
    </row>
    <row r="153" spans="1:9" ht="54" customHeight="1">
      <c r="A153" s="4">
        <v>147</v>
      </c>
      <c r="B153" s="36" t="s">
        <v>133</v>
      </c>
      <c r="C153" s="38" t="s">
        <v>84</v>
      </c>
      <c r="D153" s="29">
        <v>39642000</v>
      </c>
      <c r="E153" s="16" t="s">
        <v>16</v>
      </c>
      <c r="F153" s="16" t="s">
        <v>75</v>
      </c>
      <c r="G153" s="28">
        <v>41526</v>
      </c>
      <c r="H153" s="35"/>
      <c r="I153" s="35"/>
    </row>
    <row r="154" spans="1:9" ht="42" customHeight="1">
      <c r="A154" s="4">
        <v>148</v>
      </c>
      <c r="B154" s="36" t="s">
        <v>134</v>
      </c>
      <c r="C154" s="38" t="s">
        <v>84</v>
      </c>
      <c r="D154" s="29">
        <v>9000000</v>
      </c>
      <c r="E154" s="16" t="s">
        <v>16</v>
      </c>
      <c r="F154" s="16" t="s">
        <v>75</v>
      </c>
      <c r="G154" s="28">
        <v>41526</v>
      </c>
      <c r="H154" s="37"/>
      <c r="I154" s="35"/>
    </row>
    <row r="155" spans="1:9" ht="30" customHeight="1">
      <c r="A155" s="4">
        <v>149</v>
      </c>
      <c r="B155" s="6" t="s">
        <v>46</v>
      </c>
      <c r="C155" s="9" t="s">
        <v>47</v>
      </c>
      <c r="D155" s="31">
        <v>5541000</v>
      </c>
      <c r="E155" s="16" t="s">
        <v>16</v>
      </c>
      <c r="F155" s="16" t="s">
        <v>32</v>
      </c>
      <c r="G155" s="3">
        <v>41527</v>
      </c>
      <c r="H155" s="25"/>
      <c r="I155" s="25"/>
    </row>
    <row r="156" spans="1:9" ht="30" customHeight="1">
      <c r="A156" s="4">
        <v>150</v>
      </c>
      <c r="B156" s="36" t="s">
        <v>135</v>
      </c>
      <c r="C156" s="38" t="s">
        <v>84</v>
      </c>
      <c r="D156" s="29">
        <v>4500000</v>
      </c>
      <c r="E156" s="16" t="s">
        <v>16</v>
      </c>
      <c r="F156" s="16" t="s">
        <v>75</v>
      </c>
      <c r="G156" s="28">
        <v>41534</v>
      </c>
      <c r="H156" s="37"/>
      <c r="I156" s="35"/>
    </row>
    <row r="157" spans="1:17" ht="30" customHeight="1">
      <c r="A157" s="4">
        <v>151</v>
      </c>
      <c r="B157" s="26" t="s">
        <v>250</v>
      </c>
      <c r="C157" s="38" t="s">
        <v>254</v>
      </c>
      <c r="D157" s="29">
        <v>5102600</v>
      </c>
      <c r="E157" s="5" t="s">
        <v>186</v>
      </c>
      <c r="F157" s="5" t="s">
        <v>187</v>
      </c>
      <c r="G157" s="28">
        <v>41534</v>
      </c>
      <c r="H157" s="25"/>
      <c r="I157" s="25"/>
      <c r="J157" s="55"/>
      <c r="K157" s="55"/>
      <c r="L157" s="55"/>
      <c r="M157" s="55"/>
      <c r="N157" s="55"/>
      <c r="O157" s="56"/>
      <c r="P157" s="56"/>
      <c r="Q157" s="56"/>
    </row>
    <row r="158" spans="1:17" s="56" customFormat="1" ht="30" customHeight="1">
      <c r="A158" s="4">
        <v>152</v>
      </c>
      <c r="B158" s="6" t="s">
        <v>48</v>
      </c>
      <c r="C158" s="9" t="s">
        <v>36</v>
      </c>
      <c r="D158" s="31">
        <v>34860000</v>
      </c>
      <c r="E158" s="16" t="s">
        <v>16</v>
      </c>
      <c r="F158" s="16" t="s">
        <v>32</v>
      </c>
      <c r="G158" s="18">
        <v>41535</v>
      </c>
      <c r="H158" s="25"/>
      <c r="I158" s="25"/>
      <c r="J158" s="1"/>
      <c r="K158" s="1"/>
      <c r="L158" s="1"/>
      <c r="M158" s="1"/>
      <c r="N158" s="1"/>
      <c r="O158" s="1"/>
      <c r="P158" s="1"/>
      <c r="Q158" s="1"/>
    </row>
    <row r="159" spans="1:17" s="56" customFormat="1" ht="30" customHeight="1">
      <c r="A159" s="4">
        <v>153</v>
      </c>
      <c r="B159" s="36" t="s">
        <v>136</v>
      </c>
      <c r="C159" s="38" t="s">
        <v>137</v>
      </c>
      <c r="D159" s="29">
        <v>19000000</v>
      </c>
      <c r="E159" s="16" t="s">
        <v>16</v>
      </c>
      <c r="F159" s="16" t="s">
        <v>75</v>
      </c>
      <c r="G159" s="28">
        <v>41535</v>
      </c>
      <c r="H159" s="35"/>
      <c r="I159" s="35"/>
      <c r="J159" s="1"/>
      <c r="K159" s="1"/>
      <c r="L159" s="1"/>
      <c r="M159" s="1"/>
      <c r="N159" s="1"/>
      <c r="O159" s="1"/>
      <c r="P159" s="1"/>
      <c r="Q159" s="1"/>
    </row>
    <row r="160" spans="1:17" s="56" customFormat="1" ht="30" customHeight="1">
      <c r="A160" s="4">
        <v>154</v>
      </c>
      <c r="B160" s="36" t="s">
        <v>138</v>
      </c>
      <c r="C160" s="38" t="s">
        <v>137</v>
      </c>
      <c r="D160" s="29">
        <v>10306000</v>
      </c>
      <c r="E160" s="16" t="s">
        <v>16</v>
      </c>
      <c r="F160" s="16" t="s">
        <v>75</v>
      </c>
      <c r="G160" s="28">
        <v>41535</v>
      </c>
      <c r="H160" s="35"/>
      <c r="I160" s="35"/>
      <c r="J160" s="1"/>
      <c r="K160" s="1"/>
      <c r="L160" s="1"/>
      <c r="M160" s="1"/>
      <c r="N160" s="1"/>
      <c r="O160" s="1"/>
      <c r="P160" s="1"/>
      <c r="Q160" s="1"/>
    </row>
    <row r="161" spans="1:9" ht="30" customHeight="1">
      <c r="A161" s="4">
        <v>155</v>
      </c>
      <c r="B161" s="36" t="s">
        <v>139</v>
      </c>
      <c r="C161" s="38" t="s">
        <v>122</v>
      </c>
      <c r="D161" s="29">
        <v>12000000</v>
      </c>
      <c r="E161" s="16" t="s">
        <v>16</v>
      </c>
      <c r="F161" s="16" t="s">
        <v>75</v>
      </c>
      <c r="G161" s="28">
        <v>41535</v>
      </c>
      <c r="H161" s="35"/>
      <c r="I161" s="35"/>
    </row>
    <row r="162" spans="1:9" ht="30" customHeight="1">
      <c r="A162" s="4">
        <v>156</v>
      </c>
      <c r="B162" s="36" t="s">
        <v>140</v>
      </c>
      <c r="C162" s="38" t="s">
        <v>141</v>
      </c>
      <c r="D162" s="29">
        <v>7000000</v>
      </c>
      <c r="E162" s="16" t="s">
        <v>16</v>
      </c>
      <c r="F162" s="16" t="s">
        <v>75</v>
      </c>
      <c r="G162" s="28">
        <v>41535</v>
      </c>
      <c r="H162" s="35"/>
      <c r="I162" s="35"/>
    </row>
    <row r="163" spans="1:17" s="56" customFormat="1" ht="30" customHeight="1">
      <c r="A163" s="4">
        <v>157</v>
      </c>
      <c r="B163" s="36" t="s">
        <v>142</v>
      </c>
      <c r="C163" s="38" t="s">
        <v>104</v>
      </c>
      <c r="D163" s="29">
        <v>1590000</v>
      </c>
      <c r="E163" s="16" t="s">
        <v>16</v>
      </c>
      <c r="F163" s="16" t="s">
        <v>75</v>
      </c>
      <c r="G163" s="28">
        <v>41536</v>
      </c>
      <c r="H163" s="35"/>
      <c r="I163" s="35"/>
      <c r="J163" s="1"/>
      <c r="K163" s="1"/>
      <c r="L163" s="1"/>
      <c r="M163" s="1"/>
      <c r="N163" s="1"/>
      <c r="O163" s="1"/>
      <c r="P163" s="1"/>
      <c r="Q163" s="1"/>
    </row>
    <row r="164" spans="1:17" s="56" customFormat="1" ht="30" customHeight="1">
      <c r="A164" s="4">
        <v>158</v>
      </c>
      <c r="B164" s="36" t="s">
        <v>143</v>
      </c>
      <c r="C164" s="38" t="s">
        <v>104</v>
      </c>
      <c r="D164" s="29">
        <v>500000</v>
      </c>
      <c r="E164" s="16" t="s">
        <v>16</v>
      </c>
      <c r="F164" s="16" t="s">
        <v>75</v>
      </c>
      <c r="G164" s="28">
        <v>41536</v>
      </c>
      <c r="H164" s="35"/>
      <c r="I164" s="35"/>
      <c r="J164" s="1"/>
      <c r="K164" s="1"/>
      <c r="L164" s="1"/>
      <c r="M164" s="1"/>
      <c r="N164" s="1"/>
      <c r="O164" s="1"/>
      <c r="P164" s="1"/>
      <c r="Q164" s="1"/>
    </row>
    <row r="165" spans="1:17" s="56" customFormat="1" ht="30" customHeight="1">
      <c r="A165" s="4">
        <v>159</v>
      </c>
      <c r="B165" s="36" t="s">
        <v>144</v>
      </c>
      <c r="C165" s="38" t="s">
        <v>104</v>
      </c>
      <c r="D165" s="29">
        <v>3000000</v>
      </c>
      <c r="E165" s="16" t="s">
        <v>16</v>
      </c>
      <c r="F165" s="16" t="s">
        <v>75</v>
      </c>
      <c r="G165" s="28">
        <v>41536</v>
      </c>
      <c r="H165" s="35"/>
      <c r="I165" s="35"/>
      <c r="J165" s="1"/>
      <c r="K165" s="1"/>
      <c r="L165" s="1"/>
      <c r="M165" s="1"/>
      <c r="N165" s="1"/>
      <c r="O165" s="1"/>
      <c r="P165" s="1"/>
      <c r="Q165" s="1"/>
    </row>
    <row r="166" spans="1:17" s="56" customFormat="1" ht="30" customHeight="1">
      <c r="A166" s="4">
        <v>160</v>
      </c>
      <c r="B166" s="9" t="s">
        <v>255</v>
      </c>
      <c r="C166" s="23" t="s">
        <v>258</v>
      </c>
      <c r="D166" s="20">
        <v>42047500</v>
      </c>
      <c r="E166" s="15" t="s">
        <v>16</v>
      </c>
      <c r="F166" s="7" t="s">
        <v>218</v>
      </c>
      <c r="G166" s="21">
        <v>41536</v>
      </c>
      <c r="H166" s="25"/>
      <c r="I166" s="25"/>
      <c r="J166" s="52" t="s">
        <v>259</v>
      </c>
      <c r="K166" s="52"/>
      <c r="L166" s="52"/>
      <c r="M166" s="52" t="s">
        <v>259</v>
      </c>
      <c r="N166" s="52" t="s">
        <v>221</v>
      </c>
      <c r="O166" s="1">
        <v>10</v>
      </c>
      <c r="P166" s="1">
        <f aca="true" t="shared" si="0" ref="P166:P189">O166-1</f>
        <v>9</v>
      </c>
      <c r="Q166" s="1"/>
    </row>
    <row r="167" spans="1:16" ht="30" customHeight="1">
      <c r="A167" s="4">
        <v>161</v>
      </c>
      <c r="B167" s="9" t="s">
        <v>255</v>
      </c>
      <c r="C167" s="23" t="s">
        <v>260</v>
      </c>
      <c r="D167" s="20">
        <v>26540850</v>
      </c>
      <c r="E167" s="15" t="s">
        <v>16</v>
      </c>
      <c r="F167" s="7" t="s">
        <v>218</v>
      </c>
      <c r="G167" s="21">
        <v>41536</v>
      </c>
      <c r="H167" s="25"/>
      <c r="I167" s="25"/>
      <c r="J167" s="52" t="s">
        <v>261</v>
      </c>
      <c r="K167" s="52"/>
      <c r="L167" s="52"/>
      <c r="M167" s="52" t="s">
        <v>261</v>
      </c>
      <c r="N167" s="52" t="s">
        <v>221</v>
      </c>
      <c r="O167" s="1">
        <v>8</v>
      </c>
      <c r="P167" s="1">
        <f t="shared" si="0"/>
        <v>7</v>
      </c>
    </row>
    <row r="168" spans="1:16" ht="30" customHeight="1">
      <c r="A168" s="4">
        <v>162</v>
      </c>
      <c r="B168" s="9" t="s">
        <v>255</v>
      </c>
      <c r="C168" s="23" t="s">
        <v>260</v>
      </c>
      <c r="D168" s="20">
        <v>25384700</v>
      </c>
      <c r="E168" s="15" t="s">
        <v>16</v>
      </c>
      <c r="F168" s="7" t="s">
        <v>218</v>
      </c>
      <c r="G168" s="21">
        <v>41536</v>
      </c>
      <c r="H168" s="25"/>
      <c r="I168" s="25"/>
      <c r="J168" s="52" t="s">
        <v>261</v>
      </c>
      <c r="K168" s="52"/>
      <c r="L168" s="52"/>
      <c r="M168" s="52" t="s">
        <v>261</v>
      </c>
      <c r="N168" s="52" t="s">
        <v>262</v>
      </c>
      <c r="O168" s="1">
        <v>8</v>
      </c>
      <c r="P168" s="1">
        <f t="shared" si="0"/>
        <v>7</v>
      </c>
    </row>
    <row r="169" spans="1:17" s="56" customFormat="1" ht="30" customHeight="1">
      <c r="A169" s="4">
        <v>163</v>
      </c>
      <c r="B169" s="9" t="s">
        <v>255</v>
      </c>
      <c r="C169" s="23" t="s">
        <v>263</v>
      </c>
      <c r="D169" s="20">
        <v>45109650</v>
      </c>
      <c r="E169" s="15" t="s">
        <v>16</v>
      </c>
      <c r="F169" s="7" t="s">
        <v>218</v>
      </c>
      <c r="G169" s="21">
        <v>41536</v>
      </c>
      <c r="H169" s="25"/>
      <c r="I169" s="25"/>
      <c r="J169" s="52" t="s">
        <v>264</v>
      </c>
      <c r="K169" s="52"/>
      <c r="L169" s="52"/>
      <c r="M169" s="52" t="s">
        <v>264</v>
      </c>
      <c r="N169" s="52" t="s">
        <v>221</v>
      </c>
      <c r="O169" s="1">
        <v>11</v>
      </c>
      <c r="P169" s="1">
        <f t="shared" si="0"/>
        <v>10</v>
      </c>
      <c r="Q169" s="1"/>
    </row>
    <row r="170" spans="1:16" ht="30" customHeight="1">
      <c r="A170" s="4">
        <v>164</v>
      </c>
      <c r="B170" s="9" t="s">
        <v>255</v>
      </c>
      <c r="C170" s="23" t="s">
        <v>256</v>
      </c>
      <c r="D170" s="20">
        <v>3720300</v>
      </c>
      <c r="E170" s="15" t="s">
        <v>16</v>
      </c>
      <c r="F170" s="7" t="s">
        <v>218</v>
      </c>
      <c r="G170" s="21">
        <v>41536</v>
      </c>
      <c r="H170" s="25"/>
      <c r="I170" s="25"/>
      <c r="J170" s="52" t="s">
        <v>265</v>
      </c>
      <c r="K170" s="52"/>
      <c r="L170" s="52"/>
      <c r="M170" s="52" t="s">
        <v>265</v>
      </c>
      <c r="N170" s="52" t="s">
        <v>221</v>
      </c>
      <c r="O170" s="1">
        <v>1</v>
      </c>
      <c r="P170" s="1">
        <f t="shared" si="0"/>
        <v>0</v>
      </c>
    </row>
    <row r="171" spans="1:16" ht="30" customHeight="1">
      <c r="A171" s="4">
        <v>165</v>
      </c>
      <c r="B171" s="9" t="s">
        <v>255</v>
      </c>
      <c r="C171" s="23" t="s">
        <v>266</v>
      </c>
      <c r="D171" s="20">
        <v>62956950</v>
      </c>
      <c r="E171" s="15" t="s">
        <v>16</v>
      </c>
      <c r="F171" s="7" t="s">
        <v>218</v>
      </c>
      <c r="G171" s="21">
        <v>41536</v>
      </c>
      <c r="H171" s="25"/>
      <c r="I171" s="25"/>
      <c r="J171" s="52" t="s">
        <v>257</v>
      </c>
      <c r="K171" s="52"/>
      <c r="L171" s="52"/>
      <c r="M171" s="52" t="s">
        <v>257</v>
      </c>
      <c r="N171" s="52" t="s">
        <v>221</v>
      </c>
      <c r="O171" s="1">
        <v>13</v>
      </c>
      <c r="P171" s="1">
        <f t="shared" si="0"/>
        <v>12</v>
      </c>
    </row>
    <row r="172" spans="1:16" ht="30" customHeight="1">
      <c r="A172" s="4">
        <v>166</v>
      </c>
      <c r="B172" s="9" t="s">
        <v>255</v>
      </c>
      <c r="C172" s="23" t="s">
        <v>258</v>
      </c>
      <c r="D172" s="20">
        <v>24588800</v>
      </c>
      <c r="E172" s="15" t="s">
        <v>16</v>
      </c>
      <c r="F172" s="7" t="s">
        <v>218</v>
      </c>
      <c r="G172" s="21">
        <v>41536</v>
      </c>
      <c r="H172" s="25"/>
      <c r="I172" s="25"/>
      <c r="J172" s="52" t="s">
        <v>267</v>
      </c>
      <c r="K172" s="52"/>
      <c r="L172" s="52"/>
      <c r="M172" s="52" t="s">
        <v>267</v>
      </c>
      <c r="N172" s="52" t="s">
        <v>262</v>
      </c>
      <c r="O172" s="1">
        <v>10</v>
      </c>
      <c r="P172" s="1">
        <f t="shared" si="0"/>
        <v>9</v>
      </c>
    </row>
    <row r="173" spans="1:16" ht="30" customHeight="1">
      <c r="A173" s="4">
        <v>167</v>
      </c>
      <c r="B173" s="9" t="s">
        <v>255</v>
      </c>
      <c r="C173" s="38" t="s">
        <v>268</v>
      </c>
      <c r="D173" s="29">
        <v>51395250</v>
      </c>
      <c r="E173" s="15" t="s">
        <v>16</v>
      </c>
      <c r="F173" s="16" t="s">
        <v>218</v>
      </c>
      <c r="G173" s="28">
        <v>41536</v>
      </c>
      <c r="H173" s="25"/>
      <c r="I173" s="25"/>
      <c r="J173" s="52" t="s">
        <v>269</v>
      </c>
      <c r="K173" s="52"/>
      <c r="L173" s="52"/>
      <c r="M173" s="52" t="s">
        <v>269</v>
      </c>
      <c r="N173" s="52" t="s">
        <v>262</v>
      </c>
      <c r="O173" s="1">
        <v>20</v>
      </c>
      <c r="P173" s="1">
        <f t="shared" si="0"/>
        <v>19</v>
      </c>
    </row>
    <row r="174" spans="1:16" ht="30" customHeight="1">
      <c r="A174" s="4">
        <v>168</v>
      </c>
      <c r="B174" s="9" t="s">
        <v>255</v>
      </c>
      <c r="C174" s="23" t="s">
        <v>270</v>
      </c>
      <c r="D174" s="20">
        <v>91564500</v>
      </c>
      <c r="E174" s="15" t="s">
        <v>16</v>
      </c>
      <c r="F174" s="7" t="s">
        <v>218</v>
      </c>
      <c r="G174" s="21">
        <v>41536</v>
      </c>
      <c r="H174" s="25"/>
      <c r="I174" s="25"/>
      <c r="J174" s="52" t="s">
        <v>271</v>
      </c>
      <c r="K174" s="52"/>
      <c r="L174" s="52"/>
      <c r="M174" s="52" t="s">
        <v>271</v>
      </c>
      <c r="N174" s="52" t="s">
        <v>262</v>
      </c>
      <c r="O174" s="1">
        <v>19</v>
      </c>
      <c r="P174" s="1">
        <f t="shared" si="0"/>
        <v>18</v>
      </c>
    </row>
    <row r="175" spans="1:16" ht="30" customHeight="1">
      <c r="A175" s="4">
        <v>169</v>
      </c>
      <c r="B175" s="9" t="s">
        <v>255</v>
      </c>
      <c r="C175" s="23" t="s">
        <v>272</v>
      </c>
      <c r="D175" s="20">
        <v>37851500</v>
      </c>
      <c r="E175" s="15" t="s">
        <v>16</v>
      </c>
      <c r="F175" s="7" t="s">
        <v>218</v>
      </c>
      <c r="G175" s="21">
        <v>41536</v>
      </c>
      <c r="H175" s="25"/>
      <c r="I175" s="25"/>
      <c r="J175" s="52" t="s">
        <v>236</v>
      </c>
      <c r="K175" s="52"/>
      <c r="L175" s="52"/>
      <c r="M175" s="52" t="s">
        <v>236</v>
      </c>
      <c r="N175" s="52" t="s">
        <v>221</v>
      </c>
      <c r="O175" s="1">
        <v>7</v>
      </c>
      <c r="P175" s="1">
        <f t="shared" si="0"/>
        <v>6</v>
      </c>
    </row>
    <row r="176" spans="1:16" ht="30" customHeight="1">
      <c r="A176" s="4">
        <v>170</v>
      </c>
      <c r="B176" s="9" t="s">
        <v>255</v>
      </c>
      <c r="C176" s="38" t="s">
        <v>181</v>
      </c>
      <c r="D176" s="20">
        <v>21679000</v>
      </c>
      <c r="E176" s="15" t="s">
        <v>16</v>
      </c>
      <c r="F176" s="7" t="s">
        <v>218</v>
      </c>
      <c r="G176" s="21">
        <v>41536</v>
      </c>
      <c r="H176" s="25"/>
      <c r="I176" s="25"/>
      <c r="J176" s="52" t="s">
        <v>273</v>
      </c>
      <c r="K176" s="53">
        <f>SUM(D163:D176)</f>
        <v>437929000</v>
      </c>
      <c r="L176" s="52"/>
      <c r="M176" s="52" t="s">
        <v>273</v>
      </c>
      <c r="N176" s="52" t="s">
        <v>221</v>
      </c>
      <c r="O176" s="1">
        <v>1</v>
      </c>
      <c r="P176" s="1">
        <f t="shared" si="0"/>
        <v>0</v>
      </c>
    </row>
    <row r="177" spans="1:17" ht="30" customHeight="1">
      <c r="A177" s="4">
        <v>171</v>
      </c>
      <c r="B177" s="9" t="s">
        <v>274</v>
      </c>
      <c r="C177" s="23" t="s">
        <v>275</v>
      </c>
      <c r="D177" s="20">
        <v>20658250</v>
      </c>
      <c r="E177" s="15" t="s">
        <v>16</v>
      </c>
      <c r="F177" s="7" t="s">
        <v>218</v>
      </c>
      <c r="G177" s="21">
        <v>41536</v>
      </c>
      <c r="H177" s="25"/>
      <c r="I177" s="25"/>
      <c r="J177" s="52" t="s">
        <v>259</v>
      </c>
      <c r="K177" s="52"/>
      <c r="L177" s="52" t="s">
        <v>276</v>
      </c>
      <c r="M177" s="52" t="s">
        <v>259</v>
      </c>
      <c r="N177" s="52" t="s">
        <v>221</v>
      </c>
      <c r="O177" s="1">
        <v>9</v>
      </c>
      <c r="P177" s="1">
        <f t="shared" si="0"/>
        <v>8</v>
      </c>
      <c r="Q177" s="1" t="s">
        <v>227</v>
      </c>
    </row>
    <row r="178" spans="1:17" ht="30" customHeight="1">
      <c r="A178" s="4">
        <v>172</v>
      </c>
      <c r="B178" s="9" t="s">
        <v>274</v>
      </c>
      <c r="C178" s="23" t="s">
        <v>277</v>
      </c>
      <c r="D178" s="20">
        <v>28704800</v>
      </c>
      <c r="E178" s="15" t="s">
        <v>16</v>
      </c>
      <c r="F178" s="7" t="s">
        <v>218</v>
      </c>
      <c r="G178" s="21">
        <v>41536</v>
      </c>
      <c r="H178" s="25"/>
      <c r="I178" s="25"/>
      <c r="J178" s="52" t="s">
        <v>259</v>
      </c>
      <c r="K178" s="52"/>
      <c r="L178" s="52" t="s">
        <v>276</v>
      </c>
      <c r="M178" s="52" t="s">
        <v>259</v>
      </c>
      <c r="N178" s="52" t="s">
        <v>226</v>
      </c>
      <c r="O178" s="1">
        <v>14</v>
      </c>
      <c r="P178" s="1">
        <f t="shared" si="0"/>
        <v>13</v>
      </c>
      <c r="Q178" s="1" t="s">
        <v>227</v>
      </c>
    </row>
    <row r="179" spans="1:17" ht="30" customHeight="1">
      <c r="A179" s="4">
        <v>173</v>
      </c>
      <c r="B179" s="9" t="s">
        <v>274</v>
      </c>
      <c r="C179" s="23" t="s">
        <v>278</v>
      </c>
      <c r="D179" s="20">
        <v>11596100</v>
      </c>
      <c r="E179" s="15" t="s">
        <v>16</v>
      </c>
      <c r="F179" s="7" t="s">
        <v>218</v>
      </c>
      <c r="G179" s="21">
        <v>41536</v>
      </c>
      <c r="H179" s="25"/>
      <c r="I179" s="25"/>
      <c r="J179" s="52" t="s">
        <v>261</v>
      </c>
      <c r="K179" s="52"/>
      <c r="L179" s="52" t="s">
        <v>276</v>
      </c>
      <c r="M179" s="52" t="s">
        <v>261</v>
      </c>
      <c r="N179" s="52" t="s">
        <v>221</v>
      </c>
      <c r="O179" s="1">
        <v>6</v>
      </c>
      <c r="P179" s="1">
        <f t="shared" si="0"/>
        <v>5</v>
      </c>
      <c r="Q179" s="1" t="s">
        <v>227</v>
      </c>
    </row>
    <row r="180" spans="1:17" ht="30" customHeight="1">
      <c r="A180" s="4">
        <v>174</v>
      </c>
      <c r="B180" s="9" t="s">
        <v>274</v>
      </c>
      <c r="C180" s="23" t="s">
        <v>217</v>
      </c>
      <c r="D180" s="20">
        <v>44642200</v>
      </c>
      <c r="E180" s="15" t="s">
        <v>16</v>
      </c>
      <c r="F180" s="7" t="s">
        <v>218</v>
      </c>
      <c r="G180" s="21">
        <v>41536</v>
      </c>
      <c r="H180" s="25"/>
      <c r="I180" s="25"/>
      <c r="J180" s="52" t="s">
        <v>264</v>
      </c>
      <c r="K180" s="52"/>
      <c r="L180" s="52" t="s">
        <v>276</v>
      </c>
      <c r="M180" s="52" t="s">
        <v>264</v>
      </c>
      <c r="N180" s="52" t="s">
        <v>221</v>
      </c>
      <c r="O180" s="1">
        <v>25</v>
      </c>
      <c r="P180" s="1">
        <f t="shared" si="0"/>
        <v>24</v>
      </c>
      <c r="Q180" s="1" t="s">
        <v>227</v>
      </c>
    </row>
    <row r="181" spans="1:17" ht="30" customHeight="1">
      <c r="A181" s="4">
        <v>175</v>
      </c>
      <c r="B181" s="9" t="s">
        <v>274</v>
      </c>
      <c r="C181" s="23" t="s">
        <v>279</v>
      </c>
      <c r="D181" s="20">
        <v>62910850</v>
      </c>
      <c r="E181" s="15" t="s">
        <v>16</v>
      </c>
      <c r="F181" s="7" t="s">
        <v>218</v>
      </c>
      <c r="G181" s="21">
        <v>41536</v>
      </c>
      <c r="H181" s="25"/>
      <c r="I181" s="25"/>
      <c r="J181" s="52" t="s">
        <v>257</v>
      </c>
      <c r="K181" s="52"/>
      <c r="L181" s="52" t="s">
        <v>276</v>
      </c>
      <c r="M181" s="52" t="s">
        <v>257</v>
      </c>
      <c r="N181" s="52" t="s">
        <v>221</v>
      </c>
      <c r="O181" s="1">
        <v>29</v>
      </c>
      <c r="P181" s="1">
        <f t="shared" si="0"/>
        <v>28</v>
      </c>
      <c r="Q181" s="1" t="s">
        <v>227</v>
      </c>
    </row>
    <row r="182" spans="1:17" ht="30" customHeight="1">
      <c r="A182" s="4">
        <v>176</v>
      </c>
      <c r="B182" s="9" t="s">
        <v>274</v>
      </c>
      <c r="C182" s="23" t="s">
        <v>280</v>
      </c>
      <c r="D182" s="20">
        <v>25980400</v>
      </c>
      <c r="E182" s="15" t="s">
        <v>16</v>
      </c>
      <c r="F182" s="7" t="s">
        <v>218</v>
      </c>
      <c r="G182" s="21">
        <v>41536</v>
      </c>
      <c r="H182" s="25"/>
      <c r="I182" s="25"/>
      <c r="J182" s="52" t="s">
        <v>225</v>
      </c>
      <c r="K182" s="52"/>
      <c r="L182" s="52" t="s">
        <v>276</v>
      </c>
      <c r="M182" s="52" t="s">
        <v>225</v>
      </c>
      <c r="N182" s="52" t="s">
        <v>226</v>
      </c>
      <c r="O182" s="1">
        <v>12</v>
      </c>
      <c r="P182" s="1">
        <f t="shared" si="0"/>
        <v>11</v>
      </c>
      <c r="Q182" s="1" t="s">
        <v>227</v>
      </c>
    </row>
    <row r="183" spans="1:17" ht="30" customHeight="1">
      <c r="A183" s="4">
        <v>177</v>
      </c>
      <c r="B183" s="9" t="s">
        <v>274</v>
      </c>
      <c r="C183" s="23" t="s">
        <v>256</v>
      </c>
      <c r="D183" s="20">
        <v>574850</v>
      </c>
      <c r="E183" s="15" t="s">
        <v>16</v>
      </c>
      <c r="F183" s="7" t="s">
        <v>218</v>
      </c>
      <c r="G183" s="21">
        <v>41536</v>
      </c>
      <c r="H183" s="25"/>
      <c r="I183" s="25"/>
      <c r="J183" s="52" t="s">
        <v>229</v>
      </c>
      <c r="K183" s="52"/>
      <c r="L183" s="52" t="s">
        <v>276</v>
      </c>
      <c r="M183" s="52" t="s">
        <v>229</v>
      </c>
      <c r="N183" s="52" t="s">
        <v>226</v>
      </c>
      <c r="O183" s="1">
        <v>1</v>
      </c>
      <c r="P183" s="1">
        <f t="shared" si="0"/>
        <v>0</v>
      </c>
      <c r="Q183" s="1" t="s">
        <v>227</v>
      </c>
    </row>
    <row r="184" spans="1:17" ht="30" customHeight="1">
      <c r="A184" s="4">
        <v>178</v>
      </c>
      <c r="B184" s="9" t="s">
        <v>274</v>
      </c>
      <c r="C184" s="23" t="s">
        <v>270</v>
      </c>
      <c r="D184" s="20">
        <v>44320600</v>
      </c>
      <c r="E184" s="15" t="s">
        <v>16</v>
      </c>
      <c r="F184" s="7" t="s">
        <v>218</v>
      </c>
      <c r="G184" s="21">
        <v>41536</v>
      </c>
      <c r="H184" s="25"/>
      <c r="I184" s="25"/>
      <c r="J184" s="52" t="s">
        <v>231</v>
      </c>
      <c r="K184" s="52"/>
      <c r="L184" s="52" t="s">
        <v>276</v>
      </c>
      <c r="M184" s="52" t="s">
        <v>231</v>
      </c>
      <c r="N184" s="52" t="s">
        <v>226</v>
      </c>
      <c r="O184" s="1">
        <v>19</v>
      </c>
      <c r="P184" s="1">
        <f t="shared" si="0"/>
        <v>18</v>
      </c>
      <c r="Q184" s="1" t="s">
        <v>227</v>
      </c>
    </row>
    <row r="185" spans="1:17" ht="30" customHeight="1">
      <c r="A185" s="4">
        <v>179</v>
      </c>
      <c r="B185" s="9" t="s">
        <v>274</v>
      </c>
      <c r="C185" s="23" t="s">
        <v>281</v>
      </c>
      <c r="D185" s="20">
        <v>73355300</v>
      </c>
      <c r="E185" s="15" t="s">
        <v>16</v>
      </c>
      <c r="F185" s="7" t="s">
        <v>218</v>
      </c>
      <c r="G185" s="21">
        <v>41536</v>
      </c>
      <c r="H185" s="25"/>
      <c r="I185" s="25"/>
      <c r="J185" s="52" t="s">
        <v>233</v>
      </c>
      <c r="K185" s="52"/>
      <c r="L185" s="52" t="s">
        <v>276</v>
      </c>
      <c r="M185" s="52" t="s">
        <v>233</v>
      </c>
      <c r="N185" s="52" t="s">
        <v>226</v>
      </c>
      <c r="O185" s="1">
        <v>39</v>
      </c>
      <c r="P185" s="1">
        <f t="shared" si="0"/>
        <v>38</v>
      </c>
      <c r="Q185" s="1" t="s">
        <v>227</v>
      </c>
    </row>
    <row r="186" spans="1:17" ht="30" customHeight="1">
      <c r="A186" s="4">
        <v>180</v>
      </c>
      <c r="B186" s="9" t="s">
        <v>274</v>
      </c>
      <c r="C186" s="23" t="s">
        <v>282</v>
      </c>
      <c r="D186" s="20">
        <v>49269900</v>
      </c>
      <c r="E186" s="15" t="s">
        <v>16</v>
      </c>
      <c r="F186" s="7" t="s">
        <v>218</v>
      </c>
      <c r="G186" s="21">
        <v>41536</v>
      </c>
      <c r="H186" s="25"/>
      <c r="I186" s="25"/>
      <c r="J186" s="52" t="s">
        <v>267</v>
      </c>
      <c r="K186" s="52"/>
      <c r="L186" s="52" t="s">
        <v>276</v>
      </c>
      <c r="M186" s="52" t="s">
        <v>267</v>
      </c>
      <c r="N186" s="52" t="s">
        <v>262</v>
      </c>
      <c r="O186" s="1">
        <v>21</v>
      </c>
      <c r="P186" s="1">
        <f t="shared" si="0"/>
        <v>20</v>
      </c>
      <c r="Q186" s="1" t="s">
        <v>227</v>
      </c>
    </row>
    <row r="187" spans="1:17" ht="30" customHeight="1">
      <c r="A187" s="4">
        <v>181</v>
      </c>
      <c r="B187" s="9" t="s">
        <v>274</v>
      </c>
      <c r="C187" s="23" t="s">
        <v>283</v>
      </c>
      <c r="D187" s="20">
        <v>75445100</v>
      </c>
      <c r="E187" s="15" t="s">
        <v>16</v>
      </c>
      <c r="F187" s="7" t="s">
        <v>218</v>
      </c>
      <c r="G187" s="21">
        <v>41536</v>
      </c>
      <c r="H187" s="25"/>
      <c r="I187" s="25"/>
      <c r="J187" s="52" t="s">
        <v>269</v>
      </c>
      <c r="K187" s="52"/>
      <c r="L187" s="52" t="s">
        <v>276</v>
      </c>
      <c r="M187" s="52" t="s">
        <v>269</v>
      </c>
      <c r="N187" s="52" t="s">
        <v>262</v>
      </c>
      <c r="O187" s="1">
        <v>35</v>
      </c>
      <c r="P187" s="1">
        <f t="shared" si="0"/>
        <v>34</v>
      </c>
      <c r="Q187" s="1" t="s">
        <v>227</v>
      </c>
    </row>
    <row r="188" spans="1:17" ht="30" customHeight="1">
      <c r="A188" s="4">
        <v>182</v>
      </c>
      <c r="B188" s="9" t="s">
        <v>274</v>
      </c>
      <c r="C188" s="23" t="s">
        <v>284</v>
      </c>
      <c r="D188" s="20">
        <v>58209550</v>
      </c>
      <c r="E188" s="15" t="s">
        <v>16</v>
      </c>
      <c r="F188" s="7" t="s">
        <v>218</v>
      </c>
      <c r="G188" s="21">
        <v>41536</v>
      </c>
      <c r="H188" s="25"/>
      <c r="I188" s="25"/>
      <c r="J188" s="52" t="s">
        <v>271</v>
      </c>
      <c r="K188" s="52"/>
      <c r="L188" s="52" t="s">
        <v>276</v>
      </c>
      <c r="M188" s="52" t="s">
        <v>271</v>
      </c>
      <c r="N188" s="52" t="s">
        <v>262</v>
      </c>
      <c r="O188" s="1">
        <v>27</v>
      </c>
      <c r="P188" s="1">
        <f t="shared" si="0"/>
        <v>26</v>
      </c>
      <c r="Q188" s="1" t="s">
        <v>227</v>
      </c>
    </row>
    <row r="189" spans="1:17" ht="30" customHeight="1">
      <c r="A189" s="4">
        <v>183</v>
      </c>
      <c r="B189" s="9" t="s">
        <v>274</v>
      </c>
      <c r="C189" s="23" t="s">
        <v>285</v>
      </c>
      <c r="D189" s="20">
        <v>36976550</v>
      </c>
      <c r="E189" s="15" t="s">
        <v>16</v>
      </c>
      <c r="F189" s="7" t="s">
        <v>218</v>
      </c>
      <c r="G189" s="21">
        <v>41536</v>
      </c>
      <c r="H189" s="25"/>
      <c r="I189" s="25"/>
      <c r="J189" s="52" t="s">
        <v>236</v>
      </c>
      <c r="K189" s="53">
        <f>SUM(D177:D189)</f>
        <v>532644450</v>
      </c>
      <c r="L189" s="52" t="s">
        <v>276</v>
      </c>
      <c r="M189" s="52" t="s">
        <v>236</v>
      </c>
      <c r="N189" s="52" t="s">
        <v>221</v>
      </c>
      <c r="O189" s="1">
        <v>18</v>
      </c>
      <c r="P189" s="1">
        <f t="shared" si="0"/>
        <v>17</v>
      </c>
      <c r="Q189" s="1" t="s">
        <v>227</v>
      </c>
    </row>
    <row r="190" spans="1:9" ht="30" customHeight="1">
      <c r="A190" s="4">
        <v>184</v>
      </c>
      <c r="B190" s="36" t="s">
        <v>145</v>
      </c>
      <c r="C190" s="38" t="s">
        <v>82</v>
      </c>
      <c r="D190" s="29">
        <v>10900000</v>
      </c>
      <c r="E190" s="16" t="s">
        <v>16</v>
      </c>
      <c r="F190" s="16" t="s">
        <v>75</v>
      </c>
      <c r="G190" s="28">
        <v>41542</v>
      </c>
      <c r="H190" s="35"/>
      <c r="I190" s="35"/>
    </row>
    <row r="191" spans="1:9" ht="42" customHeight="1">
      <c r="A191" s="4">
        <v>185</v>
      </c>
      <c r="B191" s="36" t="s">
        <v>146</v>
      </c>
      <c r="C191" s="38" t="s">
        <v>84</v>
      </c>
      <c r="D191" s="29">
        <v>3500000</v>
      </c>
      <c r="E191" s="16" t="s">
        <v>16</v>
      </c>
      <c r="F191" s="16" t="s">
        <v>75</v>
      </c>
      <c r="G191" s="28">
        <v>41542</v>
      </c>
      <c r="H191" s="35"/>
      <c r="I191" s="35"/>
    </row>
    <row r="192" spans="1:14" ht="30" customHeight="1">
      <c r="A192" s="4">
        <v>186</v>
      </c>
      <c r="B192" s="22" t="s">
        <v>286</v>
      </c>
      <c r="C192" s="23" t="s">
        <v>287</v>
      </c>
      <c r="D192" s="20">
        <v>22633950</v>
      </c>
      <c r="E192" s="5" t="s">
        <v>186</v>
      </c>
      <c r="F192" s="5" t="s">
        <v>187</v>
      </c>
      <c r="G192" s="21">
        <v>41543</v>
      </c>
      <c r="H192" s="25"/>
      <c r="I192" s="25"/>
      <c r="J192" s="52"/>
      <c r="K192" s="52"/>
      <c r="L192" s="52"/>
      <c r="M192" s="52"/>
      <c r="N192" s="52"/>
    </row>
    <row r="193" spans="1:14" ht="30" customHeight="1">
      <c r="A193" s="4">
        <v>187</v>
      </c>
      <c r="B193" s="22" t="s">
        <v>248</v>
      </c>
      <c r="C193" s="23" t="s">
        <v>288</v>
      </c>
      <c r="D193" s="14">
        <v>20608650</v>
      </c>
      <c r="E193" s="5" t="s">
        <v>186</v>
      </c>
      <c r="F193" s="5" t="s">
        <v>187</v>
      </c>
      <c r="G193" s="21">
        <v>41543</v>
      </c>
      <c r="H193" s="25"/>
      <c r="I193" s="25"/>
      <c r="J193" s="52"/>
      <c r="K193" s="52"/>
      <c r="L193" s="52"/>
      <c r="M193" s="52"/>
      <c r="N193" s="52"/>
    </row>
    <row r="194" spans="1:17" ht="30" customHeight="1">
      <c r="A194" s="4">
        <v>188</v>
      </c>
      <c r="B194" s="26" t="s">
        <v>289</v>
      </c>
      <c r="C194" s="38" t="s">
        <v>254</v>
      </c>
      <c r="D194" s="29">
        <v>1488900</v>
      </c>
      <c r="E194" s="5" t="s">
        <v>186</v>
      </c>
      <c r="F194" s="5" t="s">
        <v>187</v>
      </c>
      <c r="G194" s="28">
        <v>41543</v>
      </c>
      <c r="H194" s="25"/>
      <c r="I194" s="25"/>
      <c r="J194" s="55"/>
      <c r="K194" s="55"/>
      <c r="L194" s="55"/>
      <c r="M194" s="55"/>
      <c r="N194" s="55"/>
      <c r="O194" s="56"/>
      <c r="P194" s="56"/>
      <c r="Q194" s="56"/>
    </row>
    <row r="195" spans="1:17" ht="30" customHeight="1">
      <c r="A195" s="4">
        <v>189</v>
      </c>
      <c r="B195" s="26" t="s">
        <v>289</v>
      </c>
      <c r="C195" s="38" t="s">
        <v>290</v>
      </c>
      <c r="D195" s="29">
        <v>1477400</v>
      </c>
      <c r="E195" s="5" t="s">
        <v>186</v>
      </c>
      <c r="F195" s="5" t="s">
        <v>187</v>
      </c>
      <c r="G195" s="28">
        <v>41543</v>
      </c>
      <c r="H195" s="25"/>
      <c r="I195" s="25"/>
      <c r="J195" s="55"/>
      <c r="K195" s="55"/>
      <c r="L195" s="55"/>
      <c r="M195" s="55"/>
      <c r="N195" s="55"/>
      <c r="O195" s="56"/>
      <c r="P195" s="56"/>
      <c r="Q195" s="56"/>
    </row>
    <row r="196" spans="1:14" s="56" customFormat="1" ht="30" customHeight="1">
      <c r="A196" s="4">
        <v>190</v>
      </c>
      <c r="B196" s="26" t="s">
        <v>289</v>
      </c>
      <c r="C196" s="38" t="s">
        <v>252</v>
      </c>
      <c r="D196" s="29">
        <v>5320100</v>
      </c>
      <c r="E196" s="5" t="s">
        <v>186</v>
      </c>
      <c r="F196" s="5" t="s">
        <v>187</v>
      </c>
      <c r="G196" s="28">
        <v>41543</v>
      </c>
      <c r="H196" s="25"/>
      <c r="I196" s="25"/>
      <c r="J196" s="55"/>
      <c r="K196" s="55"/>
      <c r="L196" s="55"/>
      <c r="M196" s="55"/>
      <c r="N196" s="55"/>
    </row>
    <row r="197" spans="1:14" s="56" customFormat="1" ht="30" customHeight="1">
      <c r="A197" s="4">
        <v>191</v>
      </c>
      <c r="B197" s="26" t="s">
        <v>289</v>
      </c>
      <c r="C197" s="38" t="s">
        <v>252</v>
      </c>
      <c r="D197" s="29">
        <v>2259600</v>
      </c>
      <c r="E197" s="5" t="s">
        <v>186</v>
      </c>
      <c r="F197" s="5" t="s">
        <v>187</v>
      </c>
      <c r="G197" s="28">
        <v>41543</v>
      </c>
      <c r="H197" s="25"/>
      <c r="I197" s="25"/>
      <c r="J197" s="55"/>
      <c r="K197" s="55"/>
      <c r="L197" s="55"/>
      <c r="M197" s="55"/>
      <c r="N197" s="55"/>
    </row>
    <row r="198" spans="1:14" s="56" customFormat="1" ht="30" customHeight="1">
      <c r="A198" s="4">
        <v>192</v>
      </c>
      <c r="B198" s="26" t="s">
        <v>289</v>
      </c>
      <c r="C198" s="38" t="s">
        <v>253</v>
      </c>
      <c r="D198" s="29">
        <v>13740450</v>
      </c>
      <c r="E198" s="5" t="s">
        <v>186</v>
      </c>
      <c r="F198" s="5" t="s">
        <v>187</v>
      </c>
      <c r="G198" s="28">
        <v>41543</v>
      </c>
      <c r="H198" s="25"/>
      <c r="I198" s="25"/>
      <c r="J198" s="55"/>
      <c r="K198" s="55"/>
      <c r="L198" s="55"/>
      <c r="M198" s="55"/>
      <c r="N198" s="55"/>
    </row>
    <row r="199" spans="1:14" s="56" customFormat="1" ht="30" customHeight="1">
      <c r="A199" s="4">
        <v>193</v>
      </c>
      <c r="B199" s="26" t="s">
        <v>289</v>
      </c>
      <c r="C199" s="38" t="s">
        <v>290</v>
      </c>
      <c r="D199" s="29">
        <v>762300</v>
      </c>
      <c r="E199" s="5" t="s">
        <v>186</v>
      </c>
      <c r="F199" s="5" t="s">
        <v>187</v>
      </c>
      <c r="G199" s="28">
        <v>41543</v>
      </c>
      <c r="H199" s="25"/>
      <c r="I199" s="25"/>
      <c r="J199" s="55"/>
      <c r="K199" s="55"/>
      <c r="L199" s="55"/>
      <c r="M199" s="55"/>
      <c r="N199" s="55"/>
    </row>
    <row r="200" spans="1:14" s="56" customFormat="1" ht="30" customHeight="1">
      <c r="A200" s="4">
        <v>194</v>
      </c>
      <c r="B200" s="26" t="s">
        <v>289</v>
      </c>
      <c r="C200" s="38" t="s">
        <v>291</v>
      </c>
      <c r="D200" s="29">
        <v>80891500</v>
      </c>
      <c r="E200" s="5" t="s">
        <v>186</v>
      </c>
      <c r="F200" s="5" t="s">
        <v>187</v>
      </c>
      <c r="G200" s="28">
        <v>41543</v>
      </c>
      <c r="H200" s="25"/>
      <c r="I200" s="25"/>
      <c r="J200" s="55"/>
      <c r="K200" s="55"/>
      <c r="L200" s="55"/>
      <c r="M200" s="55"/>
      <c r="N200" s="55"/>
    </row>
    <row r="201" spans="1:14" s="56" customFormat="1" ht="30" customHeight="1">
      <c r="A201" s="4">
        <v>195</v>
      </c>
      <c r="B201" s="26" t="s">
        <v>250</v>
      </c>
      <c r="C201" s="38" t="s">
        <v>292</v>
      </c>
      <c r="D201" s="29">
        <v>72618900</v>
      </c>
      <c r="E201" s="5" t="s">
        <v>186</v>
      </c>
      <c r="F201" s="5" t="s">
        <v>187</v>
      </c>
      <c r="G201" s="28">
        <v>41543</v>
      </c>
      <c r="H201" s="25"/>
      <c r="I201" s="25"/>
      <c r="J201" s="55"/>
      <c r="K201" s="55"/>
      <c r="L201" s="55"/>
      <c r="M201" s="55"/>
      <c r="N201" s="55"/>
    </row>
    <row r="202" spans="1:14" s="56" customFormat="1" ht="30" customHeight="1">
      <c r="A202" s="4">
        <v>196</v>
      </c>
      <c r="B202" s="26" t="s">
        <v>250</v>
      </c>
      <c r="C202" s="38" t="s">
        <v>293</v>
      </c>
      <c r="D202" s="29">
        <v>78529100</v>
      </c>
      <c r="E202" s="5" t="s">
        <v>186</v>
      </c>
      <c r="F202" s="5" t="s">
        <v>187</v>
      </c>
      <c r="G202" s="28">
        <v>41543</v>
      </c>
      <c r="H202" s="25"/>
      <c r="I202" s="25"/>
      <c r="J202" s="55"/>
      <c r="K202" s="55"/>
      <c r="L202" s="55"/>
      <c r="M202" s="55"/>
      <c r="N202" s="55"/>
    </row>
    <row r="203" spans="1:14" s="56" customFormat="1" ht="30" customHeight="1">
      <c r="A203" s="4">
        <v>197</v>
      </c>
      <c r="B203" s="26" t="s">
        <v>250</v>
      </c>
      <c r="C203" s="38" t="s">
        <v>287</v>
      </c>
      <c r="D203" s="29">
        <v>75877550</v>
      </c>
      <c r="E203" s="5" t="s">
        <v>186</v>
      </c>
      <c r="F203" s="5" t="s">
        <v>187</v>
      </c>
      <c r="G203" s="28">
        <v>41543</v>
      </c>
      <c r="H203" s="25"/>
      <c r="I203" s="25"/>
      <c r="J203" s="55"/>
      <c r="K203" s="55"/>
      <c r="L203" s="55"/>
      <c r="M203" s="55"/>
      <c r="N203" s="55"/>
    </row>
    <row r="204" spans="1:17" s="56" customFormat="1" ht="42" customHeight="1">
      <c r="A204" s="4">
        <v>198</v>
      </c>
      <c r="B204" s="36" t="s">
        <v>147</v>
      </c>
      <c r="C204" s="38" t="s">
        <v>84</v>
      </c>
      <c r="D204" s="29">
        <v>1000000</v>
      </c>
      <c r="E204" s="16" t="s">
        <v>16</v>
      </c>
      <c r="F204" s="16" t="s">
        <v>75</v>
      </c>
      <c r="G204" s="28">
        <v>41544</v>
      </c>
      <c r="H204" s="35"/>
      <c r="I204" s="35"/>
      <c r="J204" s="1"/>
      <c r="K204" s="1"/>
      <c r="L204" s="1"/>
      <c r="M204" s="1"/>
      <c r="N204" s="1"/>
      <c r="O204" s="1"/>
      <c r="P204" s="1"/>
      <c r="Q204" s="1"/>
    </row>
    <row r="205" spans="1:17" s="56" customFormat="1" ht="30" customHeight="1">
      <c r="A205" s="4">
        <v>199</v>
      </c>
      <c r="B205" s="22" t="s">
        <v>215</v>
      </c>
      <c r="C205" s="40" t="s">
        <v>213</v>
      </c>
      <c r="D205" s="17">
        <v>2120000</v>
      </c>
      <c r="E205" s="5" t="s">
        <v>186</v>
      </c>
      <c r="F205" s="42" t="s">
        <v>187</v>
      </c>
      <c r="G205" s="43">
        <v>41547</v>
      </c>
      <c r="H205" s="44"/>
      <c r="I205" s="44"/>
      <c r="J205" s="45"/>
      <c r="K205" s="45"/>
      <c r="L205" s="45"/>
      <c r="M205" s="45"/>
      <c r="N205" s="45"/>
      <c r="O205" s="45"/>
      <c r="P205" s="45"/>
      <c r="Q205" s="45"/>
    </row>
    <row r="206" spans="1:9" ht="30" customHeight="1">
      <c r="A206" s="4"/>
      <c r="B206" s="10"/>
      <c r="C206" s="11" t="s">
        <v>9</v>
      </c>
      <c r="D206" s="57">
        <f>SUM(D7:D205)</f>
        <v>5187515515</v>
      </c>
      <c r="E206" s="8"/>
      <c r="F206" s="16"/>
      <c r="G206" s="3"/>
      <c r="H206" s="25"/>
      <c r="I206" s="25"/>
    </row>
  </sheetData>
  <sheetProtection/>
  <mergeCells count="9">
    <mergeCell ref="H5:I5"/>
    <mergeCell ref="A1:I1"/>
    <mergeCell ref="E5:E6"/>
    <mergeCell ref="F5:F6"/>
    <mergeCell ref="G5:G6"/>
    <mergeCell ref="A5:A6"/>
    <mergeCell ref="B5:B6"/>
    <mergeCell ref="C5:C6"/>
    <mergeCell ref="D5:D6"/>
  </mergeCells>
  <printOptions/>
  <pageMargins left="0.5905511811023623" right="0.3937007874015748" top="0.5905511811023623" bottom="0.3937007874015748" header="0.1968503937007874" footer="0.1968503937007874"/>
  <pageSetup blackAndWhite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九州局OAシステム</cp:lastModifiedBy>
  <cp:lastPrinted>2013-10-15T07:22:19Z</cp:lastPrinted>
  <dcterms:created xsi:type="dcterms:W3CDTF">2009-03-05T11:36:14Z</dcterms:created>
  <dcterms:modified xsi:type="dcterms:W3CDTF">2013-10-15T07:22:23Z</dcterms:modified>
  <cp:category/>
  <cp:version/>
  <cp:contentType/>
  <cp:contentStatus/>
</cp:coreProperties>
</file>