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4\11月契約1月公表\HP掲載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付紙様式第１!$A$1:$M$18</definedName>
    <definedName name="_xlnm.Print_Titles" localSheetId="0">付紙様式第１!$1:$4</definedName>
  </definedNames>
  <calcPr calcId="162913"/>
</workbook>
</file>

<file path=xl/calcChain.xml><?xml version="1.0" encoding="utf-8"?>
<calcChain xmlns="http://schemas.openxmlformats.org/spreadsheetml/2006/main">
  <c r="I5" i="1" l="1"/>
  <c r="I6" i="1" l="1"/>
  <c r="I9" i="1"/>
  <c r="I11" i="1"/>
  <c r="I15" i="1" l="1"/>
  <c r="I14" i="1"/>
  <c r="I13" i="1"/>
</calcChain>
</file>

<file path=xl/sharedStrings.xml><?xml version="1.0" encoding="utf-8"?>
<sst xmlns="http://schemas.openxmlformats.org/spreadsheetml/2006/main" count="42" uniqueCount="34">
  <si>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</si>
  <si>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</si>
  <si>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</si>
  <si>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</si>
  <si>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</si>
  <si>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</si>
  <si>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</si>
  <si>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</si>
  <si>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</si>
  <si>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</si>
  <si>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</si>
  <si>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</si>
  <si>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</si>
  <si>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</si>
  <si>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</si>
  <si>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</si>
  <si>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</si>
  <si>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</si>
  <si>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</si>
  <si>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</si>
  <si>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</si>
  <si>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</si>
  <si>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</si>
  <si>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茂籠　勇人
大阪市中央区大手前４－１－６７</t>
    <rPh sb="0" eb="9">
      <t>シシュツフタンコウイタントウカン</t>
    </rPh>
    <rPh sb="10" eb="12">
      <t>キンキ</t>
    </rPh>
    <rPh sb="12" eb="14">
      <t>チュウブ</t>
    </rPh>
    <rPh sb="14" eb="16">
      <t>ボウエイ</t>
    </rPh>
    <rPh sb="16" eb="18">
      <t>キョクチョウ</t>
    </rPh>
    <rPh sb="19" eb="21">
      <t>モロ</t>
    </rPh>
    <rPh sb="22" eb="24">
      <t>ハヤト</t>
    </rPh>
    <rPh sb="26" eb="29">
      <t>オオサカシ</t>
    </rPh>
    <rPh sb="29" eb="32">
      <t>チュウオウク</t>
    </rPh>
    <rPh sb="32" eb="35">
      <t>オオテマエ</t>
    </rPh>
    <phoneticPr fontId="1"/>
  </si>
  <si>
    <t>一般競争入札（総合評価方式施工体制確認型）</t>
    <rPh sb="0" eb="2">
      <t>イッパン</t>
    </rPh>
    <rPh sb="2" eb="4">
      <t>キョウソウ</t>
    </rPh>
    <rPh sb="4" eb="6">
      <t>ニュウサツ</t>
    </rPh>
    <phoneticPr fontId="1"/>
  </si>
  <si>
    <t>山岡電気工事（株）
岐阜県恵那市山岡町下手向５５５</t>
    <phoneticPr fontId="1"/>
  </si>
  <si>
    <t>一般競争入札
（総合評価方式施工体制確認型）</t>
    <phoneticPr fontId="1"/>
  </si>
  <si>
    <t>一般競争入札
（総合評価方式施工体制確認型）</t>
  </si>
  <si>
    <t>串本（４）局舎Ｂ新設等機械工事
和歌山県東牟婁郡串本町
令和４年11月22日　～
令和６年９月30日
管工事</t>
    <rPh sb="54" eb="55">
      <t>カン</t>
    </rPh>
    <rPh sb="55" eb="57">
      <t>コウジ</t>
    </rPh>
    <phoneticPr fontId="1"/>
  </si>
  <si>
    <t>串本（４）局舎Ｂ新設等電気その他工事
和歌山県東牟婁郡串本町
令和４年11月25日　～
令和７年３月15日
電気工事</t>
    <phoneticPr fontId="1"/>
  </si>
  <si>
    <t>舞鶴（４）倉庫新設機械工事
京都府舞鶴市
令和４年11月30日　～
令和６年６月30日
管工事</t>
    <rPh sb="47" eb="50">
      <t>カンコウジ</t>
    </rPh>
    <phoneticPr fontId="1"/>
  </si>
  <si>
    <t>アマナエレン（株）
滋賀県大津市皇子が丘２－６－１３</t>
    <phoneticPr fontId="1"/>
  </si>
  <si>
    <t>八千代電設工業（株）
大阪府大阪市中央区森ノ宮中央１－１－３８</t>
    <phoneticPr fontId="1"/>
  </si>
  <si>
    <t>（株）藤尾設備工業所
滋賀県草津市追分２－１６－１６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</si>
</sst>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411]ggge&quot;年&quot;m&quot;月&quot;d&quot;日&quot;;@"/>
    <numFmt numFmtId="178" formatCode="0_);[Red]\(0\)"/>
    <numFmt numFmtId="179" formatCode="0.0%"/>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4"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cellStyleXfs>
  <cellXfs count="94">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3" xfId="0" applyFont="1" applyFill="1" applyBorder="1" applyAlignment="1">
      <alignment vertical="center" wrapText="1"/>
    </xf>
    <xf numFmtId="0" fontId="2" fillId="0" borderId="13" xfId="0" applyFont="1" applyBorder="1">
      <alignment vertical="center"/>
    </xf>
    <xf numFmtId="0" fontId="2" fillId="0" borderId="14" xfId="0" applyFont="1" applyBorder="1">
      <alignment vertical="center"/>
    </xf>
    <xf numFmtId="179" fontId="6" fillId="0" borderId="1" xfId="1" quotePrefix="1" applyNumberFormat="1" applyFont="1" applyFill="1" applyBorder="1" applyAlignment="1">
      <alignment horizontal="right" vertical="center" wrapText="1"/>
    </xf>
    <xf numFmtId="0" fontId="6" fillId="0" borderId="6" xfId="0" applyFont="1" applyFill="1" applyBorder="1" applyAlignment="1">
      <alignment vertical="center" wrapText="1"/>
    </xf>
    <xf numFmtId="0" fontId="2" fillId="0" borderId="6" xfId="0" applyFont="1" applyBorder="1">
      <alignment vertical="center"/>
    </xf>
    <xf numFmtId="0" fontId="2" fillId="0" borderId="8" xfId="0" applyFont="1" applyBorder="1">
      <alignment vertical="center"/>
    </xf>
    <xf numFmtId="180" fontId="3" fillId="0" borderId="6" xfId="0" applyNumberFormat="1" applyFont="1" applyBorder="1" applyAlignment="1">
      <alignment horizontal="center" vertical="center"/>
    </xf>
    <xf numFmtId="0" fontId="6" fillId="0" borderId="12" xfId="0" applyFont="1" applyFill="1" applyBorder="1" applyAlignment="1">
      <alignment vertical="center" wrapText="1"/>
    </xf>
    <xf numFmtId="0" fontId="6" fillId="0" borderId="4" xfId="3" applyFont="1" applyFill="1" applyBorder="1" applyAlignment="1" applyProtection="1">
      <alignment vertical="center" wrapText="1"/>
      <protection locked="0"/>
    </xf>
    <xf numFmtId="58" fontId="6" fillId="0" borderId="6" xfId="4" applyNumberFormat="1" applyFont="1" applyFill="1" applyBorder="1" applyAlignment="1">
      <alignment horizontal="center" vertical="center" wrapText="1"/>
    </xf>
    <xf numFmtId="0" fontId="3" fillId="0" borderId="6" xfId="4" applyFont="1" applyFill="1" applyBorder="1" applyAlignment="1">
      <alignment vertical="center" wrapText="1"/>
    </xf>
    <xf numFmtId="0" fontId="6" fillId="0" borderId="6" xfId="4" applyFont="1" applyFill="1" applyBorder="1" applyAlignment="1">
      <alignment horizontal="center" vertical="center" wrapText="1"/>
    </xf>
    <xf numFmtId="176" fontId="3" fillId="0" borderId="6" xfId="2" applyNumberFormat="1" applyFont="1" applyBorder="1">
      <alignment vertical="center"/>
    </xf>
    <xf numFmtId="0" fontId="6" fillId="0" borderId="16" xfId="0" applyFont="1" applyFill="1" applyBorder="1" applyAlignment="1">
      <alignment vertical="center" wrapText="1"/>
    </xf>
    <xf numFmtId="0" fontId="6" fillId="0" borderId="1" xfId="0" applyFont="1" applyFill="1" applyBorder="1" applyAlignment="1">
      <alignment vertical="center" wrapText="1"/>
    </xf>
    <xf numFmtId="0" fontId="2" fillId="0" borderId="1" xfId="0" applyFont="1" applyBorder="1">
      <alignment vertical="center"/>
    </xf>
    <xf numFmtId="0" fontId="2" fillId="0" borderId="17" xfId="0" applyFont="1" applyBorder="1">
      <alignment vertical="center"/>
    </xf>
    <xf numFmtId="0" fontId="6" fillId="0" borderId="2" xfId="0" applyFont="1" applyFill="1" applyBorder="1" applyAlignment="1">
      <alignment vertical="center" wrapText="1"/>
    </xf>
    <xf numFmtId="179" fontId="6" fillId="0" borderId="2" xfId="1" quotePrefix="1" applyNumberFormat="1" applyFont="1" applyFill="1" applyBorder="1" applyAlignment="1">
      <alignment horizontal="right" vertical="center" wrapText="1"/>
    </xf>
    <xf numFmtId="0" fontId="2" fillId="0" borderId="2" xfId="0" applyFont="1" applyBorder="1">
      <alignment vertical="center"/>
    </xf>
    <xf numFmtId="0" fontId="2" fillId="0" borderId="18" xfId="0" applyFont="1" applyBorder="1">
      <alignment vertical="center"/>
    </xf>
    <xf numFmtId="0" fontId="6" fillId="0" borderId="3" xfId="0" applyFont="1" applyFill="1" applyBorder="1" applyAlignment="1">
      <alignment vertical="center" wrapText="1"/>
    </xf>
    <xf numFmtId="0" fontId="2" fillId="0" borderId="3" xfId="0" applyFont="1" applyBorder="1">
      <alignment vertical="center"/>
    </xf>
    <xf numFmtId="0" fontId="2" fillId="0" borderId="7" xfId="0" applyFont="1" applyBorder="1">
      <alignment vertical="center"/>
    </xf>
    <xf numFmtId="0" fontId="6" fillId="0" borderId="15" xfId="0" applyFont="1" applyFill="1" applyBorder="1" applyAlignment="1">
      <alignment vertical="center" wrapText="1"/>
    </xf>
    <xf numFmtId="177" fontId="6" fillId="0" borderId="2" xfId="0" applyNumberFormat="1" applyFont="1" applyFill="1" applyBorder="1" applyAlignment="1">
      <alignment horizontal="center" vertical="center" wrapText="1"/>
    </xf>
    <xf numFmtId="178" fontId="6" fillId="0" borderId="2" xfId="0" quotePrefix="1"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2" applyNumberFormat="1" applyFont="1" applyFill="1" applyBorder="1" applyAlignment="1">
      <alignment horizontal="right" vertical="center"/>
    </xf>
    <xf numFmtId="179" fontId="6" fillId="0" borderId="6" xfId="1" quotePrefix="1" applyNumberFormat="1" applyFont="1" applyFill="1" applyBorder="1" applyAlignment="1">
      <alignment horizontal="right" vertical="center" wrapText="1"/>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177" fontId="6" fillId="0" borderId="20" xfId="0" applyNumberFormat="1" applyFont="1" applyFill="1" applyBorder="1" applyAlignment="1">
      <alignment horizontal="center" vertical="center" wrapText="1"/>
    </xf>
    <xf numFmtId="178" fontId="6" fillId="0" borderId="20" xfId="0" quotePrefix="1"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176" fontId="6" fillId="0" borderId="20" xfId="2" applyNumberFormat="1" applyFont="1" applyFill="1" applyBorder="1" applyAlignment="1">
      <alignment horizontal="right" vertical="center"/>
    </xf>
    <xf numFmtId="179" fontId="6" fillId="0" borderId="20" xfId="1" quotePrefix="1" applyNumberFormat="1" applyFont="1" applyFill="1" applyBorder="1" applyAlignment="1">
      <alignment horizontal="right" vertical="center" wrapText="1"/>
    </xf>
    <xf numFmtId="0" fontId="2" fillId="0" borderId="20" xfId="0" applyFont="1" applyBorder="1">
      <alignment vertical="center"/>
    </xf>
    <xf numFmtId="0" fontId="2" fillId="0" borderId="21" xfId="0" applyFont="1" applyBorder="1">
      <alignment vertical="center"/>
    </xf>
    <xf numFmtId="177"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76" fontId="6" fillId="2" borderId="1" xfId="2" applyNumberFormat="1" applyFont="1" applyFill="1" applyBorder="1" applyAlignment="1">
      <alignment horizontal="right" vertical="center"/>
    </xf>
    <xf numFmtId="177" fontId="6"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178" fontId="6" fillId="2" borderId="1" xfId="0" quotePrefix="1" applyNumberFormat="1" applyFont="1" applyFill="1" applyBorder="1" applyAlignment="1">
      <alignment horizontal="center" vertical="center" wrapText="1"/>
    </xf>
    <xf numFmtId="0" fontId="6" fillId="2" borderId="13" xfId="0" applyFont="1" applyFill="1" applyBorder="1" applyAlignment="1">
      <alignment horizontal="center" vertical="center" wrapText="1"/>
    </xf>
    <xf numFmtId="176" fontId="6" fillId="2" borderId="13" xfId="2" applyNumberFormat="1" applyFont="1" applyFill="1" applyBorder="1" applyAlignment="1">
      <alignment horizontal="right" vertical="center"/>
    </xf>
    <xf numFmtId="179" fontId="6" fillId="0" borderId="13" xfId="1" quotePrefix="1" applyNumberFormat="1" applyFont="1" applyFill="1" applyBorder="1" applyAlignment="1">
      <alignment horizontal="right" vertical="center" wrapText="1"/>
    </xf>
    <xf numFmtId="177" fontId="6" fillId="2" borderId="6" xfId="0" applyNumberFormat="1" applyFont="1" applyFill="1" applyBorder="1" applyAlignment="1">
      <alignment horizontal="center" vertical="center" wrapText="1"/>
    </xf>
    <xf numFmtId="0" fontId="6" fillId="2" borderId="2" xfId="0" applyFont="1" applyFill="1" applyBorder="1" applyAlignment="1">
      <alignment vertical="center" wrapText="1"/>
    </xf>
    <xf numFmtId="178" fontId="6" fillId="2" borderId="2" xfId="0" quotePrefix="1"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176" fontId="6" fillId="2" borderId="2" xfId="2" applyNumberFormat="1" applyFont="1" applyFill="1" applyBorder="1" applyAlignment="1">
      <alignment horizontal="right" vertical="center"/>
    </xf>
    <xf numFmtId="177" fontId="6" fillId="2" borderId="13" xfId="0" applyNumberFormat="1" applyFont="1" applyFill="1" applyBorder="1" applyAlignment="1">
      <alignment horizontal="center" vertical="center" wrapText="1"/>
    </xf>
    <xf numFmtId="0" fontId="6" fillId="2" borderId="3" xfId="0" applyFont="1" applyFill="1" applyBorder="1" applyAlignment="1">
      <alignment vertical="center" wrapText="1"/>
    </xf>
    <xf numFmtId="178" fontId="6" fillId="2" borderId="3" xfId="0" quotePrefix="1" applyNumberFormat="1" applyFont="1" applyFill="1" applyBorder="1" applyAlignment="1">
      <alignment horizontal="center" vertical="center" wrapText="1"/>
    </xf>
    <xf numFmtId="0" fontId="3" fillId="0" borderId="15" xfId="0" applyFont="1" applyFill="1" applyBorder="1" applyAlignment="1">
      <alignment vertical="center" wrapText="1"/>
    </xf>
    <xf numFmtId="177" fontId="6" fillId="2" borderId="2" xfId="0" applyNumberFormat="1" applyFont="1" applyFill="1" applyBorder="1" applyAlignment="1">
      <alignment horizontal="center" vertical="center" wrapText="1"/>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177" fontId="6" fillId="2" borderId="23" xfId="0" applyNumberFormat="1" applyFont="1" applyFill="1" applyBorder="1" applyAlignment="1">
      <alignment horizontal="center" vertical="center" wrapText="1"/>
    </xf>
    <xf numFmtId="0" fontId="6" fillId="2" borderId="23" xfId="0" applyFont="1" applyFill="1" applyBorder="1" applyAlignment="1">
      <alignment vertical="center" wrapText="1"/>
    </xf>
    <xf numFmtId="178" fontId="6" fillId="2" borderId="23" xfId="0" applyNumberFormat="1" applyFont="1" applyFill="1" applyBorder="1" applyAlignment="1">
      <alignment horizontal="center" vertical="center"/>
    </xf>
    <xf numFmtId="0" fontId="6" fillId="2" borderId="23" xfId="0" applyFont="1" applyFill="1" applyBorder="1" applyAlignment="1">
      <alignment horizontal="center" vertical="center" wrapText="1"/>
    </xf>
    <xf numFmtId="176" fontId="6" fillId="2" borderId="23" xfId="2" applyNumberFormat="1" applyFont="1" applyFill="1" applyBorder="1" applyAlignment="1">
      <alignment horizontal="right" vertical="center"/>
    </xf>
    <xf numFmtId="179" fontId="6" fillId="0" borderId="23" xfId="1" quotePrefix="1" applyNumberFormat="1" applyFont="1" applyFill="1" applyBorder="1" applyAlignment="1">
      <alignment horizontal="right" vertical="center" wrapText="1"/>
    </xf>
    <xf numFmtId="0" fontId="2" fillId="0" borderId="23" xfId="0" applyFont="1" applyBorder="1">
      <alignment vertical="center"/>
    </xf>
    <xf numFmtId="0" fontId="2" fillId="0" borderId="24"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12" xfId="0" applyFont="1" applyFill="1" applyBorder="1" applyAlignment="1">
      <alignment vertical="center" wrapText="1"/>
    </xf>
    <xf numFmtId="0" fontId="3" fillId="2" borderId="16" xfId="0" applyFont="1" applyFill="1" applyBorder="1" applyAlignment="1">
      <alignment vertical="center" wrapText="1"/>
    </xf>
    <xf numFmtId="0" fontId="6" fillId="2" borderId="13" xfId="0" applyFont="1" applyFill="1" applyBorder="1" applyAlignment="1">
      <alignment vertical="center" wrapText="1"/>
    </xf>
    <xf numFmtId="0" fontId="3" fillId="2" borderId="15" xfId="0" applyFont="1" applyFill="1" applyBorder="1" applyAlignment="1">
      <alignment vertical="center" wrapText="1"/>
    </xf>
    <xf numFmtId="178" fontId="7" fillId="2" borderId="13" xfId="0" applyNumberFormat="1" applyFont="1" applyFill="1" applyBorder="1">
      <alignment vertical="center"/>
    </xf>
    <xf numFmtId="178" fontId="7" fillId="0" borderId="1" xfId="0" applyNumberFormat="1" applyFont="1" applyBorder="1">
      <alignment vertical="center"/>
    </xf>
    <xf numFmtId="178" fontId="7" fillId="0" borderId="2" xfId="0" applyNumberFormat="1" applyFont="1" applyBorder="1">
      <alignment vertical="center"/>
    </xf>
  </cellXfs>
  <cellStyles count="5">
    <cellStyle name="桁区切り" xfId="2" builtinId="6"/>
    <cellStyle name="標準" xfId="0" builtinId="0"/>
    <cellStyle name="標準_１６７調査票４案件best100（再検討）0914提出用" xfId="1"/>
    <cellStyle name="標準_１６７調査票４案件best100（再検討）0914提出用_210721契約に係る情報の公表（緑）" xfId="4"/>
    <cellStyle name="標準_執行状況表(案）_210721契約に係る情報の公表（緑）"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view="pageBreakPreview" zoomScaleNormal="100" zoomScaleSheetLayoutView="100" workbookViewId="0">
      <selection activeCell="D5" sqref="D5"/>
    </sheetView>
  </sheetViews>
  <sheetFormatPr defaultRowHeight="13.5" x14ac:dyDescent="0.15"/>
  <cols>
    <col min="1" max="1" width="16" style="1" customWidth="1"/>
    <col min="2" max="2" width="17.5" style="1" customWidth="1"/>
    <col min="3" max="4" width="14" style="1" customWidth="1"/>
    <col min="5" max="5" width="18.8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74" t="s">
        <v>21</v>
      </c>
      <c r="B1" s="75"/>
      <c r="C1" s="75"/>
      <c r="D1" s="75"/>
      <c r="E1" s="75"/>
      <c r="F1" s="75"/>
      <c r="G1" s="75"/>
      <c r="H1" s="75"/>
      <c r="I1" s="75"/>
      <c r="J1" s="75"/>
      <c r="K1" s="75"/>
      <c r="L1" s="75"/>
      <c r="M1" s="75"/>
    </row>
    <row r="2" spans="1:13" ht="14.25" thickBot="1" x14ac:dyDescent="0.2"/>
    <row r="3" spans="1:13" ht="68.099999999999994" customHeight="1" x14ac:dyDescent="0.15">
      <c r="A3" s="76" t="s">
        <v>10</v>
      </c>
      <c r="B3" s="78" t="s">
        <v>0</v>
      </c>
      <c r="C3" s="78" t="s">
        <v>1</v>
      </c>
      <c r="D3" s="78" t="s">
        <v>2</v>
      </c>
      <c r="E3" s="78" t="s">
        <v>22</v>
      </c>
      <c r="F3" s="78" t="s">
        <v>3</v>
      </c>
      <c r="G3" s="78" t="s">
        <v>4</v>
      </c>
      <c r="H3" s="78" t="s">
        <v>5</v>
      </c>
      <c r="I3" s="80" t="s">
        <v>6</v>
      </c>
      <c r="J3" s="84" t="s">
        <v>11</v>
      </c>
      <c r="K3" s="85"/>
      <c r="L3" s="86"/>
      <c r="M3" s="82" t="s">
        <v>7</v>
      </c>
    </row>
    <row r="4" spans="1:13" ht="38.25" customHeight="1" thickBot="1" x14ac:dyDescent="0.2">
      <c r="A4" s="77"/>
      <c r="B4" s="79"/>
      <c r="C4" s="79"/>
      <c r="D4" s="79"/>
      <c r="E4" s="79"/>
      <c r="F4" s="79"/>
      <c r="G4" s="79"/>
      <c r="H4" s="79"/>
      <c r="I4" s="81"/>
      <c r="J4" s="2" t="s">
        <v>9</v>
      </c>
      <c r="K4" s="2" t="s">
        <v>8</v>
      </c>
      <c r="L4" s="2" t="s">
        <v>12</v>
      </c>
      <c r="M4" s="83"/>
    </row>
    <row r="5" spans="1:13" ht="164.25" customHeight="1" x14ac:dyDescent="0.15">
      <c r="A5" s="87" t="s">
        <v>28</v>
      </c>
      <c r="B5" s="27" t="s">
        <v>23</v>
      </c>
      <c r="C5" s="45">
        <v>44886</v>
      </c>
      <c r="D5" s="89" t="s">
        <v>31</v>
      </c>
      <c r="E5" s="91">
        <v>3160001001441</v>
      </c>
      <c r="F5" s="51" t="s">
        <v>26</v>
      </c>
      <c r="G5" s="52">
        <v>268899394</v>
      </c>
      <c r="H5" s="52">
        <v>255200000</v>
      </c>
      <c r="I5" s="53">
        <f t="shared" ref="I5:I11" si="0">ROUNDDOWN(H5/G5,4)</f>
        <v>0.94899999999999995</v>
      </c>
      <c r="J5" s="28"/>
      <c r="K5" s="28"/>
      <c r="L5" s="28"/>
      <c r="M5" s="29"/>
    </row>
    <row r="6" spans="1:13" ht="174.75" customHeight="1" x14ac:dyDescent="0.15">
      <c r="A6" s="88" t="s">
        <v>29</v>
      </c>
      <c r="B6" s="20" t="s">
        <v>23</v>
      </c>
      <c r="C6" s="48">
        <v>44889</v>
      </c>
      <c r="D6" s="49" t="s">
        <v>32</v>
      </c>
      <c r="E6" s="92">
        <v>5120001077582</v>
      </c>
      <c r="F6" s="46" t="s">
        <v>27</v>
      </c>
      <c r="G6" s="47">
        <v>528187398</v>
      </c>
      <c r="H6" s="47">
        <v>525800000</v>
      </c>
      <c r="I6" s="8">
        <f t="shared" si="0"/>
        <v>0.99539999999999995</v>
      </c>
      <c r="J6" s="21"/>
      <c r="K6" s="21"/>
      <c r="L6" s="21"/>
      <c r="M6" s="22"/>
    </row>
    <row r="7" spans="1:13" ht="174.75" customHeight="1" thickBot="1" x14ac:dyDescent="0.2">
      <c r="A7" s="90" t="s">
        <v>30</v>
      </c>
      <c r="B7" s="23" t="s">
        <v>23</v>
      </c>
      <c r="C7" s="54">
        <v>44894</v>
      </c>
      <c r="D7" s="55" t="s">
        <v>33</v>
      </c>
      <c r="E7" s="93">
        <v>2160001013132</v>
      </c>
      <c r="F7" s="57" t="s">
        <v>27</v>
      </c>
      <c r="G7" s="58">
        <v>102576084</v>
      </c>
      <c r="H7" s="58">
        <v>101750000</v>
      </c>
      <c r="I7" s="24">
        <v>0.99099999999999999</v>
      </c>
      <c r="J7" s="25"/>
      <c r="K7" s="25"/>
      <c r="L7" s="25"/>
      <c r="M7" s="26"/>
    </row>
    <row r="8" spans="1:13" ht="174.75" hidden="1" customHeight="1" x14ac:dyDescent="0.15">
      <c r="A8" s="13"/>
      <c r="B8" s="5" t="s">
        <v>23</v>
      </c>
      <c r="C8" s="59"/>
      <c r="D8" s="60"/>
      <c r="E8" s="61"/>
      <c r="F8" s="51"/>
      <c r="G8" s="52"/>
      <c r="H8" s="52"/>
      <c r="I8" s="53">
        <v>0.98799999999999999</v>
      </c>
      <c r="J8" s="6"/>
      <c r="K8" s="6"/>
      <c r="L8" s="6"/>
      <c r="M8" s="7"/>
    </row>
    <row r="9" spans="1:13" ht="174.75" hidden="1" customHeight="1" x14ac:dyDescent="0.15">
      <c r="A9" s="19"/>
      <c r="B9" s="20" t="s">
        <v>23</v>
      </c>
      <c r="C9" s="48"/>
      <c r="D9" s="49"/>
      <c r="E9" s="50"/>
      <c r="F9" s="46"/>
      <c r="G9" s="47"/>
      <c r="H9" s="47"/>
      <c r="I9" s="8" t="e">
        <f t="shared" si="0"/>
        <v>#DIV/0!</v>
      </c>
      <c r="J9" s="21"/>
      <c r="K9" s="21"/>
      <c r="L9" s="21"/>
      <c r="M9" s="22"/>
    </row>
    <row r="10" spans="1:13" ht="174.75" hidden="1" customHeight="1" thickBot="1" x14ac:dyDescent="0.2">
      <c r="A10" s="62"/>
      <c r="B10" s="23" t="s">
        <v>23</v>
      </c>
      <c r="C10" s="63"/>
      <c r="D10" s="55"/>
      <c r="E10" s="56"/>
      <c r="F10" s="57"/>
      <c r="G10" s="58"/>
      <c r="H10" s="58"/>
      <c r="I10" s="24">
        <v>0.98799999999999999</v>
      </c>
      <c r="J10" s="25"/>
      <c r="K10" s="25"/>
      <c r="L10" s="25"/>
      <c r="M10" s="26"/>
    </row>
    <row r="11" spans="1:13" ht="174.75" hidden="1" customHeight="1" thickBot="1" x14ac:dyDescent="0.2">
      <c r="A11" s="64"/>
      <c r="B11" s="65" t="s">
        <v>23</v>
      </c>
      <c r="C11" s="66"/>
      <c r="D11" s="67"/>
      <c r="E11" s="68"/>
      <c r="F11" s="69"/>
      <c r="G11" s="70"/>
      <c r="H11" s="70"/>
      <c r="I11" s="71" t="e">
        <f t="shared" si="0"/>
        <v>#DIV/0!</v>
      </c>
      <c r="J11" s="72"/>
      <c r="K11" s="72"/>
      <c r="L11" s="72"/>
      <c r="M11" s="73"/>
    </row>
    <row r="12" spans="1:13" ht="174.75" hidden="1" customHeight="1" x14ac:dyDescent="0.15">
      <c r="A12" s="36"/>
      <c r="B12" s="37"/>
      <c r="C12" s="38"/>
      <c r="D12" s="37"/>
      <c r="E12" s="39"/>
      <c r="F12" s="40"/>
      <c r="G12" s="41"/>
      <c r="H12" s="41"/>
      <c r="I12" s="42"/>
      <c r="J12" s="43"/>
      <c r="K12" s="43"/>
      <c r="L12" s="43"/>
      <c r="M12" s="44"/>
    </row>
    <row r="13" spans="1:13" ht="174.75" hidden="1" customHeight="1" thickBot="1" x14ac:dyDescent="0.2">
      <c r="A13" s="30"/>
      <c r="B13" s="23" t="s">
        <v>23</v>
      </c>
      <c r="C13" s="31">
        <v>44771</v>
      </c>
      <c r="D13" s="23" t="s">
        <v>25</v>
      </c>
      <c r="E13" s="32">
        <v>6200001024014</v>
      </c>
      <c r="F13" s="33" t="s">
        <v>24</v>
      </c>
      <c r="G13" s="34">
        <v>328725362</v>
      </c>
      <c r="H13" s="34">
        <v>319000000</v>
      </c>
      <c r="I13" s="24">
        <f t="shared" ref="I13:I15" si="1">ROUNDDOWN(H13/G13,4)</f>
        <v>0.97040000000000004</v>
      </c>
      <c r="J13" s="25"/>
      <c r="K13" s="25"/>
      <c r="L13" s="25"/>
      <c r="M13" s="26"/>
    </row>
    <row r="14" spans="1:13" ht="174.75" hidden="1" customHeight="1" x14ac:dyDescent="0.15">
      <c r="A14" s="36"/>
      <c r="B14" s="37"/>
      <c r="C14" s="38"/>
      <c r="D14" s="37"/>
      <c r="E14" s="39"/>
      <c r="F14" s="40"/>
      <c r="G14" s="41"/>
      <c r="H14" s="41"/>
      <c r="I14" s="42" t="e">
        <f t="shared" si="1"/>
        <v>#DIV/0!</v>
      </c>
      <c r="J14" s="43"/>
      <c r="K14" s="43"/>
      <c r="L14" s="43"/>
      <c r="M14" s="44"/>
    </row>
    <row r="15" spans="1:13" ht="174.75" hidden="1" customHeight="1" thickBot="1" x14ac:dyDescent="0.2">
      <c r="A15" s="30"/>
      <c r="B15" s="23"/>
      <c r="C15" s="31"/>
      <c r="D15" s="23"/>
      <c r="E15" s="32"/>
      <c r="F15" s="33"/>
      <c r="G15" s="34"/>
      <c r="H15" s="34"/>
      <c r="I15" s="24" t="e">
        <f t="shared" si="1"/>
        <v>#DIV/0!</v>
      </c>
      <c r="J15" s="25"/>
      <c r="K15" s="25"/>
      <c r="L15" s="25"/>
      <c r="M15" s="26"/>
    </row>
    <row r="16" spans="1:13" ht="174.75" hidden="1" customHeight="1" thickBot="1" x14ac:dyDescent="0.2">
      <c r="A16" s="14"/>
      <c r="B16" s="9"/>
      <c r="C16" s="15"/>
      <c r="D16" s="16"/>
      <c r="E16" s="12"/>
      <c r="F16" s="17"/>
      <c r="G16" s="18"/>
      <c r="H16" s="18"/>
      <c r="I16" s="35"/>
      <c r="J16" s="10"/>
      <c r="K16" s="10"/>
      <c r="L16" s="10"/>
      <c r="M16" s="11"/>
    </row>
    <row r="17" spans="1:13" x14ac:dyDescent="0.15">
      <c r="A17" s="3" t="s">
        <v>13</v>
      </c>
      <c r="B17" s="4"/>
      <c r="C17" s="4"/>
      <c r="D17" s="4"/>
      <c r="E17" s="4"/>
      <c r="F17" s="4"/>
      <c r="G17" s="4"/>
      <c r="H17" s="4"/>
      <c r="I17" s="4"/>
      <c r="J17" s="4"/>
      <c r="K17" s="4"/>
      <c r="L17" s="4"/>
      <c r="M17" s="4"/>
    </row>
    <row r="18" spans="1:13" x14ac:dyDescent="0.15">
      <c r="A18" s="3" t="s">
        <v>14</v>
      </c>
      <c r="B18" s="4"/>
      <c r="C18" s="4"/>
      <c r="D18" s="4"/>
      <c r="E18" s="4"/>
      <c r="F18" s="4"/>
      <c r="G18" s="4"/>
      <c r="H18" s="4"/>
      <c r="I18" s="4"/>
      <c r="J18" s="4"/>
      <c r="K18" s="4"/>
      <c r="L18" s="4"/>
      <c r="M18" s="4"/>
    </row>
    <row r="19" spans="1:13" ht="171" customHeight="1" x14ac:dyDescent="0.15">
      <c r="A19" s="4"/>
      <c r="B19" s="4"/>
      <c r="C19" s="4"/>
      <c r="D19" s="4"/>
      <c r="E19" s="4"/>
      <c r="F19" s="4"/>
      <c r="G19" s="4"/>
      <c r="H19" s="4"/>
      <c r="I19" s="4"/>
      <c r="J19" s="4"/>
      <c r="K19" s="4"/>
      <c r="L19" s="4"/>
      <c r="M19" s="4"/>
    </row>
    <row r="20" spans="1:13" x14ac:dyDescent="0.15">
      <c r="A20" s="4"/>
      <c r="B20" s="4"/>
      <c r="C20" s="4"/>
      <c r="D20" s="4"/>
      <c r="E20" s="4"/>
      <c r="F20" s="4"/>
      <c r="G20" s="4"/>
      <c r="H20" s="4"/>
      <c r="I20" s="4"/>
      <c r="J20" s="4"/>
      <c r="K20" s="4"/>
      <c r="L20" s="4"/>
      <c r="M20" s="4"/>
    </row>
    <row r="21" spans="1:13" x14ac:dyDescent="0.15">
      <c r="A21" s="4"/>
      <c r="B21" s="4"/>
      <c r="C21" s="4"/>
      <c r="D21" s="4"/>
      <c r="E21" s="4"/>
      <c r="F21" s="4"/>
      <c r="G21" s="4"/>
      <c r="H21" s="4"/>
      <c r="I21" s="4"/>
      <c r="J21" s="4"/>
      <c r="K21" s="4"/>
      <c r="L21" s="4"/>
      <c r="M21" s="4"/>
    </row>
    <row r="22" spans="1:13" x14ac:dyDescent="0.15">
      <c r="A22" s="4"/>
      <c r="B22" s="4"/>
      <c r="C22" s="4"/>
      <c r="D22" s="4"/>
      <c r="E22" s="4"/>
      <c r="F22" s="4"/>
      <c r="G22" s="4"/>
      <c r="H22" s="4"/>
      <c r="I22" s="4"/>
      <c r="J22" s="4"/>
      <c r="K22" s="4"/>
      <c r="L22" s="4"/>
      <c r="M22" s="4"/>
    </row>
    <row r="23" spans="1:13" x14ac:dyDescent="0.15">
      <c r="J23" s="1" t="s">
        <v>15</v>
      </c>
      <c r="K23" s="1" t="s">
        <v>16</v>
      </c>
    </row>
    <row r="24" spans="1:13" x14ac:dyDescent="0.15">
      <c r="J24" s="1" t="s">
        <v>17</v>
      </c>
      <c r="K24" s="1" t="s">
        <v>18</v>
      </c>
    </row>
    <row r="25" spans="1:13" x14ac:dyDescent="0.15">
      <c r="J25" s="1" t="s">
        <v>19</v>
      </c>
    </row>
    <row r="26" spans="1:13" x14ac:dyDescent="0.15">
      <c r="J26"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16">
      <formula1>#REF!</formula1>
    </dataValidation>
    <dataValidation type="list" allowBlank="1" showInputMessage="1" showErrorMessage="1" sqref="J5:J16">
      <formula1>$J$17:$J$17</formula1>
    </dataValidation>
  </dataValidations>
  <printOptions horizontalCentered="1"/>
  <pageMargins left="0.59055118110236227" right="0.23622047244094491" top="0.72"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2022-12-23T08:58:08Z</cp:lastPrinted>
  <dcterms:created xsi:type="dcterms:W3CDTF">2010-08-24T08:00:05Z</dcterms:created>
  <dcterms:modified xsi:type="dcterms:W3CDTF">2022-12-23T09:01:00Z</dcterms:modified>
</cp:coreProperties>
</file>