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6_総務部\02_報道官\01  行政文書\01【大分類】広報・報道\01【中分類】広報・報道（個人情報）\00 常用\64(1)1【小分類：_常用廃】北海道防衛局ホームページ掲載情報（満了日未定）※登録済み\HP掲載申請\R05\051010-1\051010-1 会計課→依頼\"/>
    </mc:Choice>
  </mc:AlternateContent>
  <bookViews>
    <workbookView xWindow="1110" yWindow="120" windowWidth="18405" windowHeight="7410"/>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62913"/>
</workbook>
</file>

<file path=xl/calcChain.xml><?xml version="1.0" encoding="utf-8"?>
<calcChain xmlns="http://schemas.openxmlformats.org/spreadsheetml/2006/main">
  <c r="I13" i="1" l="1"/>
  <c r="I12" i="1"/>
  <c r="I11" i="1"/>
  <c r="I10" i="1"/>
  <c r="I9" i="1"/>
</calcChain>
</file>

<file path=xl/sharedStrings.xml><?xml version="1.0" encoding="utf-8"?>
<sst xmlns="http://schemas.openxmlformats.org/spreadsheetml/2006/main" count="55" uniqueCount="47">
  <si>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</si>
  <si>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</si>
  <si>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</si>
  <si>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</si>
  <si>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</si>
  <si>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</si>
  <si>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</si>
  <si>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</si>
  <si>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</si>
  <si>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</si>
  <si>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</si>
  <si>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</si>
  <si>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</si>
  <si>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</si>
  <si>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</si>
  <si>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支出負担行為担当官
北海道防衛局長
宮　崎　　順
札幌市中央区大通西１２丁目</t>
  </si>
  <si>
    <t>一般競争入札</t>
  </si>
  <si>
    <t>稚内（５）整備場新設等電気その他工事
北海道稚内市
令和5年8月4日～令和7年6月30日
電気</t>
  </si>
  <si>
    <t>支出負担行為担当官 北海道防衛局長 宮崎　順
札幌市中央区大通西１２丁目</t>
  </si>
  <si>
    <t xml:space="preserve">稚内電気工事株式会社
北海道稚内市萩見５丁目３３番４号 </t>
  </si>
  <si>
    <t>稚内（５）建築工事監理業務
北海道稚内市
令和5年8月10日～令和7年6月30日
建築</t>
  </si>
  <si>
    <t xml:space="preserve">株式会社創明建築設計事務所
北海道旭川市九条通十二丁目２１９１番地１０３ </t>
  </si>
  <si>
    <t>名寄（５）建築工事監理業務
北海道名寄市
令和5年8月29日～令和8年2月27日
建築</t>
  </si>
  <si>
    <t xml:space="preserve">株式会社中原建築設計事務所
北海道旭川市本町一丁目８４０番地７ </t>
  </si>
  <si>
    <t>令和５年度矢臼別演習場周辺地区境界標等設置工事                                   北海道別海町野付郡                                   
令和5年8月30日～令和5年12月15日
土木一式</t>
    <rPh sb="0" eb="2">
      <t>レイワ</t>
    </rPh>
    <rPh sb="3" eb="5">
      <t>ネンド</t>
    </rPh>
    <rPh sb="5" eb="23">
      <t>ヤウスベツエンシュウジョウシュウヘンチクキョウカイヒョウトウセッチコウジ</t>
    </rPh>
    <rPh sb="58" eb="61">
      <t>ホッカイドウ</t>
    </rPh>
    <rPh sb="61" eb="63">
      <t>ベッカイ</t>
    </rPh>
    <rPh sb="63" eb="64">
      <t>マチ</t>
    </rPh>
    <rPh sb="64" eb="67">
      <t>ノツケグン</t>
    </rPh>
    <phoneticPr fontId="7"/>
  </si>
  <si>
    <t>分任支出負担行為担当官
帯広防衛支局長
根本　貴由
北海道帯広市西６条南７丁目３番地</t>
    <rPh sb="20" eb="22">
      <t>コンポン</t>
    </rPh>
    <rPh sb="23" eb="24">
      <t>タカシ</t>
    </rPh>
    <rPh sb="24" eb="25">
      <t>ヨシ</t>
    </rPh>
    <phoneticPr fontId="7"/>
  </si>
  <si>
    <t>伊藤建設株式会社　　　　北海道根室市西浜町９－１３－１　　　　　　　</t>
    <rPh sb="0" eb="2">
      <t>イトウ</t>
    </rPh>
    <rPh sb="2" eb="4">
      <t>ケンセツ</t>
    </rPh>
    <rPh sb="4" eb="8">
      <t>カブシキガイシャ</t>
    </rPh>
    <phoneticPr fontId="7"/>
  </si>
  <si>
    <t>一般競争入札</t>
    <rPh sb="0" eb="2">
      <t>イッパン</t>
    </rPh>
    <rPh sb="2" eb="4">
      <t>キョウソウ</t>
    </rPh>
    <rPh sb="4" eb="6">
      <t>ニュウサツ</t>
    </rPh>
    <phoneticPr fontId="7"/>
  </si>
  <si>
    <t>釧路（５）構内道路等整備工事
北海道釧路郡釧路町
令和5年8月2日～令和6年11月30日
舗装、土木一式</t>
    <rPh sb="45" eb="47">
      <t>ホソウ</t>
    </rPh>
    <rPh sb="48" eb="50">
      <t>ドボク</t>
    </rPh>
    <rPh sb="50" eb="52">
      <t>イッシキ</t>
    </rPh>
    <phoneticPr fontId="7"/>
  </si>
  <si>
    <t>株式会社住友建設
北海道川上郡標茶町麻生９丁目４６番地</t>
    <phoneticPr fontId="7"/>
  </si>
  <si>
    <t>5460001003199</t>
    <phoneticPr fontId="7"/>
  </si>
  <si>
    <t>網走（５）受信所地区測量調査業務
北海道網走市
令和5年8月2日～令和5年11月30日
測量</t>
    <phoneticPr fontId="7"/>
  </si>
  <si>
    <t>株式会社帯広土木設計
北海道帯広市西七条南十六丁目２番地５</t>
    <phoneticPr fontId="7"/>
  </si>
  <si>
    <t>3460101000313</t>
    <phoneticPr fontId="7"/>
  </si>
  <si>
    <t>一般競争入札</t>
    <phoneticPr fontId="7"/>
  </si>
  <si>
    <t>網走外（５）浄化槽整備等土木設計
北海道網走市外
令和5年8月2日～令和6年2月29日
コンサルタント土木</t>
    <rPh sb="51" eb="53">
      <t>ドボク</t>
    </rPh>
    <phoneticPr fontId="7"/>
  </si>
  <si>
    <t>株式会社安井測量設計事務所
北海道帯広市西十条南八丁目５番地の７</t>
    <phoneticPr fontId="7"/>
  </si>
  <si>
    <t>2460101001849</t>
    <phoneticPr fontId="7"/>
  </si>
  <si>
    <t>標津外（５）局舎改修等設備設計
北海道標津郡標津町外
令和5年8月4日～令和6年2月29日
コンサルタント電気</t>
    <rPh sb="53" eb="55">
      <t>デンキ</t>
    </rPh>
    <phoneticPr fontId="7"/>
  </si>
  <si>
    <t>株式会社エイト設計
北海道札幌市中央区大通西一丁目１４番地２</t>
    <phoneticPr fontId="7"/>
  </si>
  <si>
    <t>2430001032014</t>
    <phoneticPr fontId="7"/>
  </si>
  <si>
    <t>一般競争入札        （総合評価方式）</t>
    <phoneticPr fontId="1"/>
  </si>
  <si>
    <t>一般競争入札        （総合評価落札方式）</t>
    <rPh sb="19" eb="21">
      <t>ラクサツ</t>
    </rPh>
    <phoneticPr fontId="1"/>
  </si>
  <si>
    <t>一般競争入札　　　　（総合評価落札方式）</t>
    <phoneticPr fontId="1"/>
  </si>
  <si>
    <t>一般競争入札　　　　（施工体制確認型総合評価方式）</t>
    <phoneticPr fontId="1"/>
  </si>
  <si>
    <t>株式会社中央造園
北海道千歳市朝日町４丁目２５番地</t>
    <rPh sb="4" eb="6">
      <t>チュウオウ</t>
    </rPh>
    <rPh sb="6" eb="8">
      <t>ゾウエン</t>
    </rPh>
    <rPh sb="12" eb="15">
      <t>チトセシ</t>
    </rPh>
    <rPh sb="15" eb="17">
      <t>アサヒ</t>
    </rPh>
    <rPh sb="17" eb="18">
      <t>マチ</t>
    </rPh>
    <rPh sb="19" eb="21">
      <t>チョウメ</t>
    </rPh>
    <rPh sb="23" eb="25">
      <t>バンチ</t>
    </rPh>
    <phoneticPr fontId="1"/>
  </si>
  <si>
    <t>北海道防衛局（５）千歳飛行場周辺地区撫育管理等工事
千歳市朝日町７丁目外
令和5年8月30日～令和6年1月31日
造園</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</si>
</sst>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411]ggge&quot;年&quot;m&quot;月&quot;d&quot;日&quot;;@"/>
    <numFmt numFmtId="177" formatCode="0_);[Red]\(0\)"/>
    <numFmt numFmtId="178" formatCode="0_ "/>
    <numFmt numFmtId="179" formatCode="&quot;¥&quot;#,##0_);[Red]\(&quot;¥&quot;#,##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2"/>
      <name val="ＭＳ 明朝"/>
      <family val="1"/>
      <charset val="128"/>
    </font>
    <font>
      <sz val="11"/>
      <color theme="1"/>
      <name val="ＭＳ Ｐゴシック"/>
      <family val="3"/>
      <charset val="128"/>
      <scheme val="minor"/>
    </font>
    <font>
      <sz val="6"/>
      <name val="ＭＳ Ｐゴシック"/>
      <family val="3"/>
      <charset val="128"/>
    </font>
    <font>
      <sz val="9"/>
      <name val="ＭＳ 明朝"/>
      <family val="1"/>
      <charset val="128"/>
    </font>
    <font>
      <sz val="8"/>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9"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4" fillId="0" borderId="0">
      <alignment vertical="center"/>
    </xf>
  </cellStyleXfs>
  <cellXfs count="37">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1" xfId="9" applyFont="1" applyFill="1" applyBorder="1" applyAlignment="1">
      <alignmen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right" vertical="center" wrapText="1"/>
    </xf>
    <xf numFmtId="178" fontId="8" fillId="0" borderId="1" xfId="0" applyNumberFormat="1" applyFont="1" applyFill="1" applyBorder="1" applyAlignment="1">
      <alignment vertical="center" wrapText="1"/>
    </xf>
    <xf numFmtId="179" fontId="8" fillId="0" borderId="1" xfId="0" applyNumberFormat="1" applyFont="1" applyFill="1" applyBorder="1" applyAlignment="1">
      <alignment vertical="center" wrapText="1"/>
    </xf>
    <xf numFmtId="10" fontId="8" fillId="0" borderId="1" xfId="1" applyNumberFormat="1"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10" fontId="8" fillId="0" borderId="1" xfId="1" applyNumberFormat="1" applyFont="1" applyBorder="1" applyAlignment="1">
      <alignment vertical="center" wrapText="1"/>
    </xf>
    <xf numFmtId="0" fontId="9" fillId="0" borderId="1" xfId="0" applyFont="1" applyBorder="1" applyAlignment="1">
      <alignment vertical="center" wrapText="1"/>
    </xf>
    <xf numFmtId="5" fontId="8" fillId="0" borderId="2" xfId="8" applyNumberFormat="1" applyFont="1" applyBorder="1">
      <alignment vertical="center"/>
    </xf>
    <xf numFmtId="6" fontId="8" fillId="0" borderId="1" xfId="0" applyNumberFormat="1" applyFont="1" applyBorder="1" applyAlignment="1">
      <alignment vertical="center" wrapText="1"/>
    </xf>
    <xf numFmtId="10" fontId="8" fillId="0" borderId="2" xfId="7" applyNumberFormat="1" applyFont="1" applyFill="1" applyBorder="1" applyAlignment="1">
      <alignment horizontal="right" vertical="center"/>
    </xf>
    <xf numFmtId="176" fontId="8" fillId="0" borderId="2" xfId="8" applyNumberFormat="1" applyFont="1" applyFill="1" applyBorder="1" applyAlignment="1">
      <alignment horizontal="right" vertical="center" shrinkToFit="1"/>
    </xf>
    <xf numFmtId="176" fontId="8" fillId="0" borderId="1" xfId="0" applyNumberFormat="1" applyFont="1" applyBorder="1" applyAlignment="1">
      <alignment horizontal="right" vertical="center" wrapText="1"/>
    </xf>
    <xf numFmtId="0" fontId="8" fillId="0" borderId="2" xfId="8" applyFont="1" applyFill="1" applyBorder="1" applyAlignment="1">
      <alignment vertical="center" wrapText="1"/>
    </xf>
    <xf numFmtId="177" fontId="8" fillId="0" borderId="2" xfId="8" applyNumberFormat="1" applyFont="1" applyFill="1" applyBorder="1" applyAlignment="1">
      <alignment vertical="center" wrapText="1"/>
    </xf>
    <xf numFmtId="176" fontId="8" fillId="0" borderId="2" xfId="8" applyNumberFormat="1" applyFont="1" applyFill="1" applyBorder="1" applyAlignment="1">
      <alignment vertical="center" wrapText="1"/>
    </xf>
    <xf numFmtId="0" fontId="8" fillId="0" borderId="2" xfId="8" applyFont="1" applyBorder="1" applyAlignment="1">
      <alignment horizontal="left" vertical="center" wrapText="1"/>
    </xf>
    <xf numFmtId="177" fontId="8" fillId="0" borderId="1" xfId="0" applyNumberFormat="1" applyFont="1" applyBorder="1" applyAlignment="1">
      <alignment horizontal="right" vertical="center" wrapText="1"/>
    </xf>
    <xf numFmtId="49" fontId="8" fillId="0" borderId="1" xfId="0" applyNumberFormat="1"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10">
    <cellStyle name="パーセント 2" xfId="1"/>
    <cellStyle name="パーセント 3" xfId="5"/>
    <cellStyle name="桁区切り 2" xfId="3"/>
    <cellStyle name="桁区切り 3" xfId="7"/>
    <cellStyle name="桁区切り 4" xfId="6"/>
    <cellStyle name="標準" xfId="0" builtinId="0"/>
    <cellStyle name="標準 2" xfId="2"/>
    <cellStyle name="標準 3" xfId="8"/>
    <cellStyle name="標準 4" xfId="4"/>
    <cellStyle name="標準_１６７調査票４案件best100（再検討）0914提出用_【随契見直】③集計ﾌｫｰﾏｯﾄ(様式3～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pane ySplit="4" topLeftCell="A5" activePane="bottomLeft" state="frozen"/>
      <selection activeCell="B16" sqref="B16"/>
      <selection pane="bottomLeft" sqref="A1:M1"/>
    </sheetView>
  </sheetViews>
  <sheetFormatPr defaultRowHeight="13.5" x14ac:dyDescent="0.15"/>
  <cols>
    <col min="1" max="1" width="29.125" style="1" customWidth="1"/>
    <col min="2" max="2" width="22.5" style="1" customWidth="1"/>
    <col min="3" max="3" width="15.125" style="1" bestFit="1" customWidth="1"/>
    <col min="4" max="6" width="15.75" style="1" customWidth="1"/>
    <col min="7" max="8" width="14" style="1" customWidth="1"/>
    <col min="9" max="9" width="7.5" style="1" customWidth="1"/>
    <col min="10" max="12" width="11.625" style="1" customWidth="1"/>
    <col min="13" max="13" width="8.875" style="1" customWidth="1"/>
    <col min="14" max="16384" width="9" style="1"/>
  </cols>
  <sheetData>
    <row r="1" spans="1:13" ht="39.4" customHeight="1" x14ac:dyDescent="0.15">
      <c r="A1" s="28" t="s">
        <v>13</v>
      </c>
      <c r="B1" s="29"/>
      <c r="C1" s="29"/>
      <c r="D1" s="29"/>
      <c r="E1" s="29"/>
      <c r="F1" s="29"/>
      <c r="G1" s="29"/>
      <c r="H1" s="29"/>
      <c r="I1" s="29"/>
      <c r="J1" s="29"/>
      <c r="K1" s="29"/>
      <c r="L1" s="29"/>
      <c r="M1" s="29"/>
    </row>
    <row r="3" spans="1:13" ht="68.099999999999994" customHeight="1" x14ac:dyDescent="0.15">
      <c r="A3" s="30" t="s">
        <v>10</v>
      </c>
      <c r="B3" s="30" t="s">
        <v>0</v>
      </c>
      <c r="C3" s="30" t="s">
        <v>1</v>
      </c>
      <c r="D3" s="30" t="s">
        <v>2</v>
      </c>
      <c r="E3" s="30" t="s">
        <v>14</v>
      </c>
      <c r="F3" s="30" t="s">
        <v>3</v>
      </c>
      <c r="G3" s="30" t="s">
        <v>4</v>
      </c>
      <c r="H3" s="30" t="s">
        <v>5</v>
      </c>
      <c r="I3" s="32" t="s">
        <v>6</v>
      </c>
      <c r="J3" s="34" t="s">
        <v>11</v>
      </c>
      <c r="K3" s="35"/>
      <c r="L3" s="36"/>
      <c r="M3" s="30" t="s">
        <v>7</v>
      </c>
    </row>
    <row r="4" spans="1:13" ht="38.25" customHeight="1" x14ac:dyDescent="0.15">
      <c r="A4" s="31"/>
      <c r="B4" s="31"/>
      <c r="C4" s="31"/>
      <c r="D4" s="31"/>
      <c r="E4" s="31"/>
      <c r="F4" s="31"/>
      <c r="G4" s="31"/>
      <c r="H4" s="31"/>
      <c r="I4" s="33"/>
      <c r="J4" s="2" t="s">
        <v>9</v>
      </c>
      <c r="K4" s="2" t="s">
        <v>8</v>
      </c>
      <c r="L4" s="2" t="s">
        <v>12</v>
      </c>
      <c r="M4" s="31"/>
    </row>
    <row r="5" spans="1:13" ht="84.95" customHeight="1" x14ac:dyDescent="0.15">
      <c r="A5" s="8" t="s">
        <v>17</v>
      </c>
      <c r="B5" s="8" t="s">
        <v>18</v>
      </c>
      <c r="C5" s="9">
        <v>45141</v>
      </c>
      <c r="D5" s="8" t="s">
        <v>19</v>
      </c>
      <c r="E5" s="10">
        <v>2450001008409</v>
      </c>
      <c r="F5" s="8" t="s">
        <v>44</v>
      </c>
      <c r="G5" s="11">
        <v>205034275</v>
      </c>
      <c r="H5" s="11">
        <v>202400000.00000003</v>
      </c>
      <c r="I5" s="12">
        <v>0.98715202616733244</v>
      </c>
      <c r="J5" s="3"/>
      <c r="K5" s="3"/>
      <c r="L5" s="3"/>
      <c r="M5" s="5"/>
    </row>
    <row r="6" spans="1:13" ht="84.95" customHeight="1" x14ac:dyDescent="0.15">
      <c r="A6" s="8" t="s">
        <v>20</v>
      </c>
      <c r="B6" s="8" t="s">
        <v>18</v>
      </c>
      <c r="C6" s="9">
        <v>45147</v>
      </c>
      <c r="D6" s="8" t="s">
        <v>21</v>
      </c>
      <c r="E6" s="10">
        <v>3450001001668</v>
      </c>
      <c r="F6" s="8" t="s">
        <v>41</v>
      </c>
      <c r="G6" s="11">
        <v>5627509</v>
      </c>
      <c r="H6" s="11">
        <v>5588000</v>
      </c>
      <c r="I6" s="12">
        <v>0.99297930931785272</v>
      </c>
      <c r="J6" s="3"/>
      <c r="K6" s="3"/>
      <c r="L6" s="3"/>
      <c r="M6" s="6"/>
    </row>
    <row r="7" spans="1:13" ht="84.95" customHeight="1" x14ac:dyDescent="0.15">
      <c r="A7" s="8" t="s">
        <v>22</v>
      </c>
      <c r="B7" s="8" t="s">
        <v>18</v>
      </c>
      <c r="C7" s="9">
        <v>45166</v>
      </c>
      <c r="D7" s="8" t="s">
        <v>23</v>
      </c>
      <c r="E7" s="10">
        <v>9450001002256</v>
      </c>
      <c r="F7" s="8" t="s">
        <v>41</v>
      </c>
      <c r="G7" s="11">
        <v>17170619</v>
      </c>
      <c r="H7" s="11">
        <v>13750000.000000002</v>
      </c>
      <c r="I7" s="12">
        <v>0.80078650629892856</v>
      </c>
      <c r="J7" s="2"/>
      <c r="K7" s="2"/>
      <c r="L7" s="2"/>
      <c r="M7" s="6"/>
    </row>
    <row r="8" spans="1:13" ht="84.95" customHeight="1" x14ac:dyDescent="0.15">
      <c r="A8" s="22" t="s">
        <v>46</v>
      </c>
      <c r="B8" s="7" t="s">
        <v>15</v>
      </c>
      <c r="C8" s="20">
        <v>45167</v>
      </c>
      <c r="D8" s="24" t="s">
        <v>45</v>
      </c>
      <c r="E8" s="23">
        <v>4430001043736</v>
      </c>
      <c r="F8" s="25" t="s">
        <v>16</v>
      </c>
      <c r="G8" s="17">
        <v>29262307</v>
      </c>
      <c r="H8" s="17">
        <v>26400000</v>
      </c>
      <c r="I8" s="19">
        <v>0.9022</v>
      </c>
      <c r="J8" s="2"/>
      <c r="K8" s="2"/>
      <c r="L8" s="2"/>
      <c r="M8" s="4"/>
    </row>
    <row r="9" spans="1:13" ht="84.95" customHeight="1" x14ac:dyDescent="0.15">
      <c r="A9" s="14" t="s">
        <v>24</v>
      </c>
      <c r="B9" s="8" t="s">
        <v>25</v>
      </c>
      <c r="C9" s="21">
        <v>45167</v>
      </c>
      <c r="D9" s="14" t="s">
        <v>26</v>
      </c>
      <c r="E9" s="26">
        <v>6460401000019</v>
      </c>
      <c r="F9" s="13" t="s">
        <v>27</v>
      </c>
      <c r="G9" s="18">
        <v>6735093</v>
      </c>
      <c r="H9" s="18">
        <v>6600000</v>
      </c>
      <c r="I9" s="15">
        <f>ROUND(H9/G9,4)</f>
        <v>0.97989999999999999</v>
      </c>
      <c r="J9" s="2"/>
      <c r="K9" s="2"/>
      <c r="L9" s="2"/>
      <c r="M9" s="4"/>
    </row>
    <row r="10" spans="1:13" ht="84.95" customHeight="1" x14ac:dyDescent="0.15">
      <c r="A10" s="14" t="s">
        <v>28</v>
      </c>
      <c r="B10" s="14" t="s">
        <v>25</v>
      </c>
      <c r="C10" s="21">
        <v>45139</v>
      </c>
      <c r="D10" s="14" t="s">
        <v>29</v>
      </c>
      <c r="E10" s="27" t="s">
        <v>30</v>
      </c>
      <c r="F10" s="8" t="s">
        <v>42</v>
      </c>
      <c r="G10" s="18">
        <v>44609304</v>
      </c>
      <c r="H10" s="18">
        <v>39930000</v>
      </c>
      <c r="I10" s="15">
        <f>ROUND(H10/G10,4)</f>
        <v>0.89510000000000001</v>
      </c>
      <c r="J10" s="2"/>
      <c r="K10" s="2"/>
      <c r="L10" s="2"/>
      <c r="M10" s="4"/>
    </row>
    <row r="11" spans="1:13" ht="84.95" customHeight="1" x14ac:dyDescent="0.15">
      <c r="A11" s="14" t="s">
        <v>31</v>
      </c>
      <c r="B11" s="14" t="s">
        <v>25</v>
      </c>
      <c r="C11" s="21">
        <v>45139</v>
      </c>
      <c r="D11" s="14" t="s">
        <v>32</v>
      </c>
      <c r="E11" s="27" t="s">
        <v>33</v>
      </c>
      <c r="F11" s="13" t="s">
        <v>34</v>
      </c>
      <c r="G11" s="18">
        <v>3443511</v>
      </c>
      <c r="H11" s="18">
        <v>2002000</v>
      </c>
      <c r="I11" s="15">
        <f>ROUND(H11/G11,4)</f>
        <v>0.58140000000000003</v>
      </c>
      <c r="J11" s="2"/>
      <c r="K11" s="2"/>
      <c r="L11" s="2"/>
      <c r="M11" s="4"/>
    </row>
    <row r="12" spans="1:13" ht="84.95" customHeight="1" x14ac:dyDescent="0.15">
      <c r="A12" s="14" t="s">
        <v>35</v>
      </c>
      <c r="B12" s="14" t="s">
        <v>25</v>
      </c>
      <c r="C12" s="21">
        <v>45139</v>
      </c>
      <c r="D12" s="14" t="s">
        <v>36</v>
      </c>
      <c r="E12" s="27" t="s">
        <v>37</v>
      </c>
      <c r="F12" s="13" t="s">
        <v>43</v>
      </c>
      <c r="G12" s="18">
        <v>11589726</v>
      </c>
      <c r="H12" s="18">
        <v>10010000</v>
      </c>
      <c r="I12" s="15">
        <f>ROUND(H12/G12,4)</f>
        <v>0.86370000000000002</v>
      </c>
      <c r="J12" s="2"/>
      <c r="K12" s="2"/>
      <c r="L12" s="2"/>
      <c r="M12" s="4"/>
    </row>
    <row r="13" spans="1:13" ht="84.95" customHeight="1" x14ac:dyDescent="0.15">
      <c r="A13" s="14" t="s">
        <v>38</v>
      </c>
      <c r="B13" s="14" t="s">
        <v>25</v>
      </c>
      <c r="C13" s="21">
        <v>45141</v>
      </c>
      <c r="D13" s="16" t="s">
        <v>39</v>
      </c>
      <c r="E13" s="27" t="s">
        <v>40</v>
      </c>
      <c r="F13" s="13" t="s">
        <v>43</v>
      </c>
      <c r="G13" s="18">
        <v>20916272</v>
      </c>
      <c r="H13" s="18">
        <v>19800000</v>
      </c>
      <c r="I13" s="15">
        <f>ROUND(H13/G13,4)</f>
        <v>0.9466</v>
      </c>
      <c r="J13" s="2"/>
      <c r="K13" s="2"/>
      <c r="L13" s="2"/>
      <c r="M13" s="4"/>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pageMargins left="0.78740157480314965" right="0.59055118110236227" top="0.78740157480314965" bottom="0.23622047244094491" header="0.31496062992125984" footer="0.19685039370078741"/>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石黒 方美</cp:lastModifiedBy>
  <cp:lastPrinted>2023-09-28T00:56:59Z</cp:lastPrinted>
  <dcterms:created xsi:type="dcterms:W3CDTF">2010-08-24T08:00:05Z</dcterms:created>
  <dcterms:modified xsi:type="dcterms:W3CDTF">2023-09-28T07:44:14Z</dcterms:modified>
</cp:coreProperties>
</file>