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umu-r02-hk\Desktop\040630alaya\keiyaku\keiyakujyoho\r04\"/>
    </mc:Choice>
  </mc:AlternateContent>
  <bookViews>
    <workbookView xWindow="0" yWindow="0" windowWidth="22305" windowHeight="9360"/>
  </bookViews>
  <sheets>
    <sheet name="付紙様式第４" sheetId="1" r:id="rId1"/>
  </sheets>
  <definedNames>
    <definedName name="_xlnm._FilterDatabase" localSheetId="0" hidden="1">付紙様式第４!$A$4:$N$4</definedName>
    <definedName name="_xlnm.Print_Area" localSheetId="0">付紙様式第４!$A$1:$N$34</definedName>
    <definedName name="_xlnm.Print_Titles" localSheetId="0">付紙様式第４!$1:$4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 l="1"/>
  <c r="I33" i="1"/>
  <c r="I32" i="1"/>
  <c r="G28" i="1"/>
  <c r="I28" i="1" s="1"/>
  <c r="I27" i="1"/>
  <c r="I25" i="1"/>
  <c r="I23" i="1"/>
  <c r="I22" i="1"/>
  <c r="I15" i="1"/>
  <c r="I11" i="1"/>
  <c r="I9" i="1"/>
  <c r="I8" i="1"/>
  <c r="I5" i="1"/>
</calcChain>
</file>

<file path=xl/sharedStrings.xml><?xml version="1.0" encoding="utf-8"?>
<sst xmlns="http://schemas.openxmlformats.org/spreadsheetml/2006/main" count="184" uniqueCount="64">
  <si>
    <t>公共調達の適正化について（平成18年８月25日付財計第2017号）に基づく随意契約に係る情報の公表（物品・役務等）
及び公益法人に対する支出の公表・点検の方針について（平成24年６月１日行政改革実行本部決定）に基づく情報の公開</t>
    <rPh sb="77" eb="79">
      <t>ホウシン</t>
    </rPh>
    <phoneticPr fontId="3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</si>
  <si>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3"/>
  </si>
  <si>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</si>
  <si>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</si>
  <si>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</si>
  <si>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6"/>
  </si>
  <si>
    <t>随意契約によることとした会計法令の根拠条文及び理由
（企画競争又は公募）</t>
    <rPh sb="0" eb="2">
      <t>ズイイ</t>
    </rPh>
    <rPh sb="2" eb="4">
      <t>ケイヤク</t>
    </rPh>
    <rPh sb="12" eb="14">
      <t>カイケイ</t>
    </rPh>
    <rPh sb="14" eb="16">
      <t>ホウレイ</t>
    </rPh>
    <rPh sb="17" eb="19">
      <t>コンキョ</t>
    </rPh>
    <rPh sb="19" eb="21">
      <t>ジョウブン</t>
    </rPh>
    <rPh sb="21" eb="22">
      <t>オヨ</t>
    </rPh>
    <rPh sb="23" eb="25">
      <t>リユウ</t>
    </rPh>
    <rPh sb="27" eb="29">
      <t>キカク</t>
    </rPh>
    <rPh sb="29" eb="31">
      <t>キョウソウ</t>
    </rPh>
    <rPh sb="31" eb="32">
      <t>マタ</t>
    </rPh>
    <rPh sb="33" eb="35">
      <t>コウボ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</si>
  <si>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</si>
  <si>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</si>
  <si>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</si>
  <si>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再就職の役員の数</t>
    <rPh sb="0" eb="3">
      <t>サイシュウショク</t>
    </rPh>
    <rPh sb="4" eb="6">
      <t>ヤクイン</t>
    </rPh>
    <rPh sb="7" eb="8">
      <t>カズ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</si>
  <si>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</si>
  <si>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備考</t>
    <rPh sb="0" eb="2">
      <t>ビコウ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</si>
  <si>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</si>
  <si>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4" eb="8">
      <t>トドウフケン</t>
    </rPh>
    <phoneticPr fontId="3"/>
  </si>
  <si>
    <t>応札・応募者数</t>
    <phoneticPr fontId="3"/>
  </si>
  <si>
    <t>賃貸借契約
（陸上自衛隊柏台演習場）</t>
    <rPh sb="0" eb="3">
      <t>チンタイシャク</t>
    </rPh>
    <rPh sb="3" eb="5">
      <t>ケイヤク</t>
    </rPh>
    <rPh sb="12" eb="14">
      <t>カシワダイ</t>
    </rPh>
    <rPh sb="14" eb="17">
      <t>エンシュウジョウ</t>
    </rPh>
    <phoneticPr fontId="6"/>
  </si>
  <si>
    <t>支出負担行為担当官
北海道防衛局長
石倉三良
札幌市中央区大通西１２丁目</t>
    <rPh sb="18" eb="22">
      <t>イシクラサブロウ</t>
    </rPh>
    <phoneticPr fontId="6"/>
  </si>
  <si>
    <t>千歳市
北海道千歳市東雲町２丁目３４番地</t>
    <rPh sb="0" eb="2">
      <t>チトセ</t>
    </rPh>
    <rPh sb="2" eb="3">
      <t>シ</t>
    </rPh>
    <rPh sb="4" eb="7">
      <t>ホッカイドウ</t>
    </rPh>
    <rPh sb="7" eb="10">
      <t>チトセシ</t>
    </rPh>
    <rPh sb="10" eb="13">
      <t>シノノメチョウ</t>
    </rPh>
    <rPh sb="14" eb="16">
      <t>チョウメ</t>
    </rPh>
    <rPh sb="18" eb="20">
      <t>バンチ</t>
    </rPh>
    <phoneticPr fontId="6"/>
  </si>
  <si>
    <t>会計法第29条の3第4項、予算決算及び会計令第102条の4第3号の規定を適用し、左記相手方と随意契約を締結したものである。</t>
    <rPh sb="0" eb="3">
      <t>カイケイホウ</t>
    </rPh>
    <rPh sb="3" eb="4">
      <t>ダイ</t>
    </rPh>
    <rPh sb="6" eb="7">
      <t>ジョウ</t>
    </rPh>
    <rPh sb="9" eb="10">
      <t>ダイ</t>
    </rPh>
    <rPh sb="11" eb="12">
      <t>コウ</t>
    </rPh>
    <rPh sb="13" eb="15">
      <t>ヨサン</t>
    </rPh>
    <rPh sb="15" eb="17">
      <t>ケッサン</t>
    </rPh>
    <rPh sb="17" eb="18">
      <t>オヨ</t>
    </rPh>
    <rPh sb="19" eb="21">
      <t>カイケイ</t>
    </rPh>
    <rPh sb="21" eb="22">
      <t>レイ</t>
    </rPh>
    <rPh sb="22" eb="23">
      <t>ダイ</t>
    </rPh>
    <rPh sb="26" eb="27">
      <t>ジョウ</t>
    </rPh>
    <rPh sb="29" eb="30">
      <t>ダイ</t>
    </rPh>
    <rPh sb="31" eb="32">
      <t>ゴウ</t>
    </rPh>
    <rPh sb="33" eb="35">
      <t>キテイ</t>
    </rPh>
    <rPh sb="36" eb="38">
      <t>テキヨウ</t>
    </rPh>
    <rPh sb="40" eb="42">
      <t>サキ</t>
    </rPh>
    <rPh sb="42" eb="45">
      <t>アイテガタ</t>
    </rPh>
    <rPh sb="46" eb="50">
      <t>ズイイケイヤク</t>
    </rPh>
    <rPh sb="51" eb="53">
      <t>テイケツ</t>
    </rPh>
    <phoneticPr fontId="6"/>
  </si>
  <si>
    <t>賃貸借契約
（陸上自衛隊東千歳駐屯地訓練場）</t>
    <rPh sb="0" eb="3">
      <t>チンタイシャク</t>
    </rPh>
    <rPh sb="3" eb="5">
      <t>ケイヤク</t>
    </rPh>
    <phoneticPr fontId="6"/>
  </si>
  <si>
    <t>情報公開法第５条第１号に基づき記載しない</t>
    <rPh sb="0" eb="2">
      <t>ジョウホウ</t>
    </rPh>
    <rPh sb="2" eb="4">
      <t>コウカイ</t>
    </rPh>
    <rPh sb="4" eb="5">
      <t>ホウ</t>
    </rPh>
    <rPh sb="5" eb="6">
      <t>ダイ</t>
    </rPh>
    <rPh sb="7" eb="8">
      <t>ジョウ</t>
    </rPh>
    <rPh sb="8" eb="9">
      <t>ダイ</t>
    </rPh>
    <rPh sb="10" eb="11">
      <t>ゴウ</t>
    </rPh>
    <rPh sb="12" eb="13">
      <t>モト</t>
    </rPh>
    <rPh sb="15" eb="17">
      <t>キサイ</t>
    </rPh>
    <phoneticPr fontId="6"/>
  </si>
  <si>
    <t>賃貸借契約
（自衛隊旭川地方協力本部名寄出張所）</t>
    <phoneticPr fontId="6"/>
  </si>
  <si>
    <t>－</t>
  </si>
  <si>
    <t>賃貸借契約
（自衛隊札幌地方協力本部苫小牧出張所）</t>
    <phoneticPr fontId="6"/>
  </si>
  <si>
    <t>合同会社北星ビル
北海道苫小牧市表町１丁目４番５号</t>
    <phoneticPr fontId="6"/>
  </si>
  <si>
    <t>賃貸借契約
（自衛隊札幌地方協力本部小樽地域事務所）</t>
    <phoneticPr fontId="6"/>
  </si>
  <si>
    <t>株式会社樽石
北海道小樽市稲穂２丁目22番４号9</t>
    <phoneticPr fontId="6"/>
  </si>
  <si>
    <t>賃貸借契約
（自衛隊札幌地方協力本部江別地域事務所）</t>
    <phoneticPr fontId="6"/>
  </si>
  <si>
    <t>賃貸借契約
（自衛隊札幌地方協力本部滝川地域事務所）</t>
    <phoneticPr fontId="6"/>
  </si>
  <si>
    <t>株式会社日専連旭川
北海道旭川市２条通８丁目144番地７</t>
    <phoneticPr fontId="6"/>
  </si>
  <si>
    <t>賃貸借契約
（自衛隊札幌地方協力本部倶知安地域事務所）</t>
    <phoneticPr fontId="6"/>
  </si>
  <si>
    <t>情報公開法第５条第２号に基づき記載しない</t>
    <rPh sb="0" eb="2">
      <t>ジョウホウ</t>
    </rPh>
    <rPh sb="2" eb="4">
      <t>コウカイ</t>
    </rPh>
    <rPh sb="4" eb="5">
      <t>ホウ</t>
    </rPh>
    <rPh sb="5" eb="6">
      <t>ダイ</t>
    </rPh>
    <rPh sb="7" eb="8">
      <t>ジョウ</t>
    </rPh>
    <rPh sb="8" eb="9">
      <t>ダイ</t>
    </rPh>
    <rPh sb="10" eb="11">
      <t>ゴウ</t>
    </rPh>
    <rPh sb="12" eb="13">
      <t>モト</t>
    </rPh>
    <rPh sb="15" eb="17">
      <t>キサイ</t>
    </rPh>
    <phoneticPr fontId="7"/>
  </si>
  <si>
    <t>賃貸借契約
（自衛隊札幌地方協力本部恵庭地域事務所）</t>
    <phoneticPr fontId="6"/>
  </si>
  <si>
    <t>賃貸借契約
（自衛隊札幌地方協力本部岩見沢地域事務所）</t>
    <phoneticPr fontId="6"/>
  </si>
  <si>
    <t>賃貸借契約
（自衛隊札幌地方協力本部室蘭地域事務所）</t>
    <phoneticPr fontId="6"/>
  </si>
  <si>
    <t>株式会社いしい商事
北海道室蘭市東町２丁目21番12号</t>
    <phoneticPr fontId="6"/>
  </si>
  <si>
    <t>賃貸借契約
（自衛隊旭川地方協力本部上富良野地域事務所）</t>
    <phoneticPr fontId="6"/>
  </si>
  <si>
    <t>賃貸借契約
（自衛隊旭川地方協力本部留萌地域事務所）</t>
    <phoneticPr fontId="6"/>
  </si>
  <si>
    <t>賃貸借契約
（自衛隊函館地方協力本部江差地域事務所）</t>
    <phoneticPr fontId="6"/>
  </si>
  <si>
    <t>賃貸借契約
（自衛隊函館地方協力本部松前地域事務所）</t>
    <phoneticPr fontId="6"/>
  </si>
  <si>
    <t>賃貸借契約
（自衛隊札幌地方協力本部札幌募集案内所）</t>
    <phoneticPr fontId="6"/>
  </si>
  <si>
    <t>賃貸借契約
（自衛隊札幌地方協力本部月寒募集案内所）</t>
    <phoneticPr fontId="6"/>
  </si>
  <si>
    <t>賃貸借契約
（自衛隊札幌地方協力本部白石募集案内所）</t>
    <phoneticPr fontId="6"/>
  </si>
  <si>
    <t>情報公開法第５条第１号及び第２号に基づき記載しない</t>
    <rPh sb="0" eb="2">
      <t>ジョウホウ</t>
    </rPh>
    <rPh sb="2" eb="4">
      <t>コウカイ</t>
    </rPh>
    <rPh sb="4" eb="5">
      <t>ホウ</t>
    </rPh>
    <rPh sb="5" eb="6">
      <t>ダイ</t>
    </rPh>
    <rPh sb="7" eb="8">
      <t>ジョウ</t>
    </rPh>
    <rPh sb="8" eb="9">
      <t>ダイ</t>
    </rPh>
    <rPh sb="10" eb="11">
      <t>ゴウ</t>
    </rPh>
    <rPh sb="11" eb="12">
      <t>オヨ</t>
    </rPh>
    <rPh sb="13" eb="14">
      <t>ダイ</t>
    </rPh>
    <rPh sb="15" eb="16">
      <t>ゴウ</t>
    </rPh>
    <rPh sb="17" eb="18">
      <t>モト</t>
    </rPh>
    <rPh sb="20" eb="22">
      <t>キサイ</t>
    </rPh>
    <phoneticPr fontId="6"/>
  </si>
  <si>
    <t>賃貸借契約
（自衛隊旭川地方協力本部旭川募集案内所）</t>
    <phoneticPr fontId="6"/>
  </si>
  <si>
    <t>株式会社旭川住宅流
通
北海道旭川市１条通10丁目103番地85</t>
    <phoneticPr fontId="6"/>
  </si>
  <si>
    <t>情報公開法第５条第１号に基づき記載しない</t>
    <rPh sb="0" eb="2">
      <t>ジョウホウ</t>
    </rPh>
    <rPh sb="2" eb="4">
      <t>コウカイ</t>
    </rPh>
    <rPh sb="4" eb="5">
      <t>ホウ</t>
    </rPh>
    <rPh sb="5" eb="6">
      <t>ダイ</t>
    </rPh>
    <rPh sb="7" eb="8">
      <t>ジョウ</t>
    </rPh>
    <rPh sb="8" eb="9">
      <t>ダイ</t>
    </rPh>
    <rPh sb="10" eb="11">
      <t>ゴウ</t>
    </rPh>
    <rPh sb="12" eb="13">
      <t>モト</t>
    </rPh>
    <rPh sb="15" eb="17">
      <t>キサイ</t>
    </rPh>
    <phoneticPr fontId="7"/>
  </si>
  <si>
    <t>賃貸借契約
（航空自衛隊千歳基地）</t>
    <rPh sb="14" eb="16">
      <t>キチ</t>
    </rPh>
    <phoneticPr fontId="6"/>
  </si>
  <si>
    <t>賃貸借契約
（航空自衛隊奥尻島分屯基地）</t>
    <phoneticPr fontId="6"/>
  </si>
  <si>
    <t>賃貸借契約
（航空自衛隊三沢基地根室分屯基地）</t>
    <rPh sb="0" eb="3">
      <t>チンタイシャク</t>
    </rPh>
    <rPh sb="3" eb="5">
      <t>ケイヤク</t>
    </rPh>
    <rPh sb="7" eb="9">
      <t>コウクウ</t>
    </rPh>
    <rPh sb="9" eb="12">
      <t>ジエイタイ</t>
    </rPh>
    <rPh sb="12" eb="14">
      <t>ミサワ</t>
    </rPh>
    <rPh sb="14" eb="16">
      <t>キチ</t>
    </rPh>
    <rPh sb="16" eb="18">
      <t>ネムロ</t>
    </rPh>
    <rPh sb="18" eb="20">
      <t>ブントン</t>
    </rPh>
    <rPh sb="20" eb="22">
      <t>キチ</t>
    </rPh>
    <phoneticPr fontId="6"/>
  </si>
  <si>
    <t>分任支出負担行為担当官
帯広防衛支局長
土門　栄文
北海道帯広市西６条南７丁目３番地</t>
    <rPh sb="0" eb="1">
      <t>ブン</t>
    </rPh>
    <rPh sb="1" eb="2">
      <t>ニン</t>
    </rPh>
    <rPh sb="2" eb="4">
      <t>シシュツ</t>
    </rPh>
    <rPh sb="4" eb="6">
      <t>フタン</t>
    </rPh>
    <rPh sb="6" eb="8">
      <t>コウイ</t>
    </rPh>
    <rPh sb="8" eb="11">
      <t>タントウカン</t>
    </rPh>
    <rPh sb="12" eb="14">
      <t>オビヒロ</t>
    </rPh>
    <rPh sb="14" eb="16">
      <t>ボウエイ</t>
    </rPh>
    <rPh sb="16" eb="18">
      <t>シキョク</t>
    </rPh>
    <rPh sb="18" eb="19">
      <t>チョウ</t>
    </rPh>
    <rPh sb="20" eb="22">
      <t>ドモン</t>
    </rPh>
    <rPh sb="23" eb="25">
      <t>ヒデフミ</t>
    </rPh>
    <rPh sb="26" eb="29">
      <t>ホッカイドウ</t>
    </rPh>
    <rPh sb="29" eb="32">
      <t>オビヒロシ</t>
    </rPh>
    <rPh sb="32" eb="33">
      <t>ニシ</t>
    </rPh>
    <rPh sb="34" eb="35">
      <t>ジョウ</t>
    </rPh>
    <rPh sb="35" eb="36">
      <t>ミナミ</t>
    </rPh>
    <rPh sb="37" eb="39">
      <t>チョウメ</t>
    </rPh>
    <rPh sb="40" eb="42">
      <t>バンチ</t>
    </rPh>
    <phoneticPr fontId="6"/>
  </si>
  <si>
    <t>第一産業株式会社
北海道根室市昭和町２丁目１０８番地２</t>
    <rPh sb="0" eb="2">
      <t>ダイイチ</t>
    </rPh>
    <rPh sb="2" eb="4">
      <t>サンギョウ</t>
    </rPh>
    <rPh sb="4" eb="8">
      <t>カブシキガイシャ</t>
    </rPh>
    <rPh sb="9" eb="12">
      <t>ホッカイドウ</t>
    </rPh>
    <rPh sb="12" eb="15">
      <t>ネムロシ</t>
    </rPh>
    <rPh sb="15" eb="18">
      <t>ショウワチョウ</t>
    </rPh>
    <rPh sb="19" eb="21">
      <t>チョウメ</t>
    </rPh>
    <rPh sb="24" eb="26">
      <t>バンチ</t>
    </rPh>
    <phoneticPr fontId="7"/>
  </si>
  <si>
    <t>賃貸借契約
（自衛隊帯広地方協力本部網走地域事務所）</t>
    <rPh sb="0" eb="3">
      <t>チンタイシャク</t>
    </rPh>
    <rPh sb="3" eb="5">
      <t>ケイヤク</t>
    </rPh>
    <rPh sb="7" eb="10">
      <t>ジエイタイ</t>
    </rPh>
    <rPh sb="10" eb="12">
      <t>オビヒロ</t>
    </rPh>
    <rPh sb="12" eb="14">
      <t>チホウ</t>
    </rPh>
    <rPh sb="14" eb="16">
      <t>キョウリョク</t>
    </rPh>
    <rPh sb="16" eb="18">
      <t>ホンブ</t>
    </rPh>
    <rPh sb="18" eb="20">
      <t>アバシリ</t>
    </rPh>
    <rPh sb="20" eb="22">
      <t>チイキ</t>
    </rPh>
    <rPh sb="22" eb="24">
      <t>ジム</t>
    </rPh>
    <rPh sb="24" eb="25">
      <t>ショ</t>
    </rPh>
    <phoneticPr fontId="6"/>
  </si>
  <si>
    <t>－</t>
    <phoneticPr fontId="6"/>
  </si>
  <si>
    <t>賃貸借契約
（自衛隊帯広地方協力本部北見地域事務所）</t>
    <rPh sb="0" eb="3">
      <t>チンタイシャク</t>
    </rPh>
    <rPh sb="3" eb="5">
      <t>ケイヤク</t>
    </rPh>
    <rPh sb="7" eb="10">
      <t>ジエイタイ</t>
    </rPh>
    <rPh sb="10" eb="12">
      <t>オビヒロ</t>
    </rPh>
    <rPh sb="12" eb="14">
      <t>チホウ</t>
    </rPh>
    <rPh sb="14" eb="16">
      <t>キョウリョク</t>
    </rPh>
    <rPh sb="16" eb="18">
      <t>ホンブ</t>
    </rPh>
    <rPh sb="18" eb="20">
      <t>キタミ</t>
    </rPh>
    <rPh sb="20" eb="22">
      <t>チイキ</t>
    </rPh>
    <rPh sb="22" eb="24">
      <t>ジム</t>
    </rPh>
    <rPh sb="24" eb="25">
      <t>ショ</t>
    </rPh>
    <phoneticPr fontId="6"/>
  </si>
  <si>
    <t>賃貸借契約
（自衛隊帯広地方協力本部中標津地域事務所）</t>
    <rPh sb="0" eb="3">
      <t>チンタイシャク</t>
    </rPh>
    <rPh sb="3" eb="5">
      <t>ケイヤク</t>
    </rPh>
    <rPh sb="7" eb="10">
      <t>ジエイタイ</t>
    </rPh>
    <rPh sb="10" eb="12">
      <t>オビヒロ</t>
    </rPh>
    <rPh sb="12" eb="14">
      <t>チホウ</t>
    </rPh>
    <rPh sb="14" eb="16">
      <t>キョウリョク</t>
    </rPh>
    <rPh sb="16" eb="18">
      <t>ホンブ</t>
    </rPh>
    <rPh sb="18" eb="21">
      <t>ナカシベツ</t>
    </rPh>
    <rPh sb="21" eb="23">
      <t>チイキ</t>
    </rPh>
    <rPh sb="23" eb="25">
      <t>ジム</t>
    </rPh>
    <rPh sb="25" eb="26">
      <t>ショ</t>
    </rPh>
    <phoneticPr fontId="6"/>
  </si>
  <si>
    <t>賃貸借契約
（自衛隊旭川地方協力本部紋別地域事務所）</t>
    <rPh sb="0" eb="3">
      <t>チンタイシャク</t>
    </rPh>
    <rPh sb="3" eb="5">
      <t>ケイヤク</t>
    </rPh>
    <rPh sb="7" eb="10">
      <t>ジエイタイ</t>
    </rPh>
    <rPh sb="10" eb="12">
      <t>アサヒカワ</t>
    </rPh>
    <rPh sb="12" eb="14">
      <t>チホウ</t>
    </rPh>
    <rPh sb="14" eb="16">
      <t>キョウリョク</t>
    </rPh>
    <rPh sb="16" eb="18">
      <t>ホンブ</t>
    </rPh>
    <rPh sb="18" eb="20">
      <t>モンベツ</t>
    </rPh>
    <rPh sb="20" eb="22">
      <t>チイキ</t>
    </rPh>
    <rPh sb="22" eb="24">
      <t>ジム</t>
    </rPh>
    <rPh sb="24" eb="25">
      <t>ショ</t>
    </rPh>
    <phoneticPr fontId="6"/>
  </si>
  <si>
    <t>株式会社ホクエイ商事
北海道紋別市幸町１丁目１番１５号</t>
    <rPh sb="0" eb="4">
      <t>カブシキガイシャ</t>
    </rPh>
    <rPh sb="8" eb="10">
      <t>ショウジ</t>
    </rPh>
    <rPh sb="11" eb="14">
      <t>ホッカイドウ</t>
    </rPh>
    <rPh sb="14" eb="17">
      <t>モンベツシ</t>
    </rPh>
    <rPh sb="17" eb="27">
      <t>サチチョウ1チョウメ1バン15ゴウ</t>
    </rPh>
    <phoneticPr fontId="7"/>
  </si>
  <si>
    <t>賃貸借契約
（自衛隊旭川地方協力本部遠軽地域事務所）</t>
    <rPh sb="0" eb="3">
      <t>チンタイシャク</t>
    </rPh>
    <rPh sb="3" eb="5">
      <t>ケイヤク</t>
    </rPh>
    <rPh sb="7" eb="10">
      <t>ジエイタイ</t>
    </rPh>
    <rPh sb="10" eb="12">
      <t>アサヒカワ</t>
    </rPh>
    <rPh sb="12" eb="14">
      <t>チホウ</t>
    </rPh>
    <rPh sb="14" eb="16">
      <t>キョウリョク</t>
    </rPh>
    <rPh sb="16" eb="18">
      <t>ホンブ</t>
    </rPh>
    <rPh sb="18" eb="20">
      <t>エンガル</t>
    </rPh>
    <rPh sb="20" eb="22">
      <t>チイキ</t>
    </rPh>
    <rPh sb="22" eb="24">
      <t>ジム</t>
    </rPh>
    <rPh sb="24" eb="25">
      <t>ショ</t>
    </rPh>
    <phoneticPr fontId="6"/>
  </si>
  <si>
    <t>株式会社ヤマギシ
北海道紋別郡遠軽町岩見通南３丁目１番地の４</t>
    <rPh sb="0" eb="4">
      <t>カブシキガイシャ</t>
    </rPh>
    <rPh sb="9" eb="12">
      <t>ホッカイドウ</t>
    </rPh>
    <rPh sb="12" eb="15">
      <t>モンベツグン</t>
    </rPh>
    <rPh sb="15" eb="18">
      <t>エンガルチョウ</t>
    </rPh>
    <rPh sb="18" eb="21">
      <t>イワミドオリ</t>
    </rPh>
    <rPh sb="21" eb="22">
      <t>ミナミ</t>
    </rPh>
    <rPh sb="23" eb="25">
      <t>チョウメ</t>
    </rPh>
    <rPh sb="26" eb="28">
      <t>バンチ</t>
    </rPh>
    <phoneticPr fontId="7"/>
  </si>
  <si>
    <t>賃貸借契約
（自衛隊帯広地方協力本部帯広募集案内所）</t>
    <rPh sb="0" eb="3">
      <t>チンタイシャク</t>
    </rPh>
    <rPh sb="3" eb="5">
      <t>ケイヤク</t>
    </rPh>
    <rPh sb="7" eb="10">
      <t>ジエイタイ</t>
    </rPh>
    <rPh sb="10" eb="12">
      <t>オビヒロ</t>
    </rPh>
    <rPh sb="12" eb="14">
      <t>チホウ</t>
    </rPh>
    <rPh sb="14" eb="16">
      <t>キョウリョク</t>
    </rPh>
    <rPh sb="16" eb="18">
      <t>ホンブ</t>
    </rPh>
    <rPh sb="18" eb="20">
      <t>オビヒロ</t>
    </rPh>
    <rPh sb="20" eb="22">
      <t>ボシュウ</t>
    </rPh>
    <rPh sb="22" eb="24">
      <t>アンナイ</t>
    </rPh>
    <rPh sb="24" eb="25">
      <t>ショ</t>
    </rPh>
    <phoneticPr fontId="6"/>
  </si>
  <si>
    <t>分任支出負担行為担当官
帯広防衛支局長　土門栄文
帯広防衛支局
帯広市西６条南７丁目３番地</t>
    <rPh sb="20" eb="22">
      <t>ドモン</t>
    </rPh>
    <rPh sb="22" eb="24">
      <t>ヒデフミ</t>
    </rPh>
    <phoneticPr fontId="6"/>
  </si>
  <si>
    <t>ＮＣカード株式会社
北海道帯広市西５条南１４丁目５番地</t>
    <rPh sb="5" eb="9">
      <t>カブシキガイシャ</t>
    </rPh>
    <rPh sb="10" eb="13">
      <t>ホッカイドウ</t>
    </rPh>
    <rPh sb="13" eb="16">
      <t>オビヒロシ</t>
    </rPh>
    <rPh sb="16" eb="17">
      <t>ニシ</t>
    </rPh>
    <rPh sb="18" eb="19">
      <t>ジョウ</t>
    </rPh>
    <rPh sb="19" eb="20">
      <t>ミナミ</t>
    </rPh>
    <rPh sb="22" eb="24">
      <t>チョウメ</t>
    </rPh>
    <rPh sb="25" eb="27">
      <t>バンチ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</si>
</sst>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176" formatCode="0_);[Red]\(0\)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2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 shrinkToFit="1"/>
    </xf>
    <xf numFmtId="58" fontId="5" fillId="0" borderId="2" xfId="2" applyNumberFormat="1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left" vertical="center" wrapText="1"/>
    </xf>
    <xf numFmtId="176" fontId="4" fillId="0" borderId="2" xfId="0" applyNumberFormat="1" applyFont="1" applyFill="1" applyBorder="1" applyAlignment="1">
      <alignment horizontal="left" vertical="center" wrapText="1"/>
    </xf>
    <xf numFmtId="0" fontId="5" fillId="0" borderId="2" xfId="3" applyFont="1" applyFill="1" applyBorder="1" applyAlignment="1">
      <alignment vertical="center" wrapText="1"/>
    </xf>
    <xf numFmtId="5" fontId="5" fillId="0" borderId="2" xfId="2" applyNumberFormat="1" applyFont="1" applyFill="1" applyBorder="1" applyAlignment="1">
      <alignment horizontal="right" vertical="center" wrapText="1"/>
    </xf>
    <xf numFmtId="10" fontId="5" fillId="0" borderId="2" xfId="1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vertical="center" wrapText="1" shrinkToFit="1"/>
    </xf>
    <xf numFmtId="0" fontId="2" fillId="0" borderId="2" xfId="0" applyFont="1" applyFill="1" applyBorder="1" applyAlignment="1">
      <alignment vertical="center" wrapText="1" shrinkToFit="1"/>
    </xf>
    <xf numFmtId="10" fontId="5" fillId="0" borderId="2" xfId="1" applyNumberFormat="1" applyFont="1" applyFill="1" applyBorder="1" applyAlignment="1">
      <alignment horizontal="center" vertical="center" wrapText="1"/>
    </xf>
    <xf numFmtId="176" fontId="5" fillId="0" borderId="2" xfId="2" applyNumberFormat="1" applyFont="1" applyFill="1" applyBorder="1" applyAlignment="1">
      <alignment horizontal="left" vertical="center" wrapText="1" shrinkToFit="1"/>
    </xf>
    <xf numFmtId="176" fontId="5" fillId="0" borderId="2" xfId="2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left" vertical="center" wrapText="1" shrinkToFit="1"/>
    </xf>
    <xf numFmtId="0" fontId="5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 shrinkToFit="1"/>
    </xf>
    <xf numFmtId="0" fontId="2" fillId="0" borderId="2" xfId="0" applyFont="1" applyBorder="1" applyAlignment="1">
      <alignment vertical="center" wrapText="1" shrinkToFit="1"/>
    </xf>
    <xf numFmtId="0" fontId="2" fillId="0" borderId="0" xfId="0" applyFont="1" applyAlignment="1">
      <alignment vertical="center" wrapText="1" shrinkToFit="1"/>
    </xf>
    <xf numFmtId="0" fontId="9" fillId="0" borderId="0" xfId="0" applyFont="1">
      <alignment vertical="center"/>
    </xf>
    <xf numFmtId="0" fontId="9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176" fontId="5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 shrinkToFit="1"/>
    </xf>
    <xf numFmtId="0" fontId="4" fillId="0" borderId="3" xfId="0" applyFont="1" applyFill="1" applyBorder="1" applyAlignment="1">
      <alignment vertical="center" wrapText="1" shrinkToFit="1"/>
    </xf>
    <xf numFmtId="0" fontId="2" fillId="0" borderId="3" xfId="0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4">
    <cellStyle name="パーセント" xfId="1" builtinId="5"/>
    <cellStyle name="標準" xfId="0" builtinId="0"/>
    <cellStyle name="標準_１６７調査票４案件best100（再検討）0914提出用" xfId="2"/>
    <cellStyle name="標準_１６７調査票４案件best100（再検討）0914提出用_20【随契見直】③集計ﾌｫｰﾏｯﾄ(様式3～6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552450</xdr:colOff>
      <xdr:row>0</xdr:row>
      <xdr:rowOff>26278</xdr:rowOff>
    </xdr:from>
    <xdr:ext cx="1031051" cy="275717"/>
    <xdr:sp macro="" textlink="">
      <xdr:nvSpPr>
        <xdr:cNvPr id="2" name="テキスト ボックス 1"/>
        <xdr:cNvSpPr txBox="1"/>
      </xdr:nvSpPr>
      <xdr:spPr>
        <a:xfrm>
          <a:off x="13258800" y="26278"/>
          <a:ext cx="10310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付紙様式第４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0"/>
  <sheetViews>
    <sheetView tabSelected="1" view="pageBreakPreview" zoomScale="85" zoomScaleNormal="100" zoomScaleSheetLayoutView="85" workbookViewId="0">
      <pane ySplit="4" topLeftCell="A5" activePane="bottomLeft" state="frozen"/>
      <selection pane="bottomLeft" activeCell="K7" sqref="K7"/>
    </sheetView>
  </sheetViews>
  <sheetFormatPr defaultRowHeight="13.5" x14ac:dyDescent="0.4"/>
  <cols>
    <col min="1" max="2" width="17.5" style="1" customWidth="1"/>
    <col min="3" max="3" width="14" style="1" customWidth="1"/>
    <col min="4" max="4" width="15.5" style="1" customWidth="1"/>
    <col min="5" max="5" width="16.875" style="22" customWidth="1"/>
    <col min="6" max="6" width="15.75" style="1" customWidth="1"/>
    <col min="7" max="8" width="14" style="1" customWidth="1"/>
    <col min="9" max="9" width="7.5" style="1" customWidth="1"/>
    <col min="10" max="10" width="10.875" style="1" customWidth="1"/>
    <col min="11" max="13" width="11.625" style="1" customWidth="1"/>
    <col min="14" max="14" width="8.875" style="1" customWidth="1"/>
    <col min="15" max="16384" width="9" style="1"/>
  </cols>
  <sheetData>
    <row r="1" spans="1:14" ht="32.1" customHeight="1" x14ac:dyDescent="0.4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3" spans="1:14" ht="68.099999999999994" customHeight="1" x14ac:dyDescent="0.4">
      <c r="A3" s="37" t="s">
        <v>1</v>
      </c>
      <c r="B3" s="37" t="s">
        <v>2</v>
      </c>
      <c r="C3" s="37" t="s">
        <v>3</v>
      </c>
      <c r="D3" s="37" t="s">
        <v>4</v>
      </c>
      <c r="E3" s="41" t="s">
        <v>5</v>
      </c>
      <c r="F3" s="37" t="s">
        <v>6</v>
      </c>
      <c r="G3" s="37" t="s">
        <v>7</v>
      </c>
      <c r="H3" s="37" t="s">
        <v>8</v>
      </c>
      <c r="I3" s="37" t="s">
        <v>9</v>
      </c>
      <c r="J3" s="32" t="s">
        <v>10</v>
      </c>
      <c r="K3" s="34" t="s">
        <v>11</v>
      </c>
      <c r="L3" s="35"/>
      <c r="M3" s="36"/>
      <c r="N3" s="37" t="s">
        <v>12</v>
      </c>
    </row>
    <row r="4" spans="1:14" ht="38.25" customHeight="1" x14ac:dyDescent="0.4">
      <c r="A4" s="38"/>
      <c r="B4" s="38"/>
      <c r="C4" s="38"/>
      <c r="D4" s="38"/>
      <c r="E4" s="42"/>
      <c r="F4" s="38"/>
      <c r="G4" s="38"/>
      <c r="H4" s="38"/>
      <c r="I4" s="38"/>
      <c r="J4" s="33"/>
      <c r="K4" s="26" t="s">
        <v>13</v>
      </c>
      <c r="L4" s="26" t="s">
        <v>14</v>
      </c>
      <c r="M4" s="26" t="s">
        <v>15</v>
      </c>
      <c r="N4" s="38"/>
    </row>
    <row r="5" spans="1:14" s="3" customFormat="1" ht="75" customHeight="1" x14ac:dyDescent="0.4">
      <c r="A5" s="5" t="s">
        <v>16</v>
      </c>
      <c r="B5" s="2" t="s">
        <v>17</v>
      </c>
      <c r="C5" s="4">
        <v>44652</v>
      </c>
      <c r="D5" s="27" t="s">
        <v>18</v>
      </c>
      <c r="E5" s="28"/>
      <c r="F5" s="2" t="s">
        <v>19</v>
      </c>
      <c r="G5" s="8">
        <v>36633435</v>
      </c>
      <c r="H5" s="8">
        <v>36633435</v>
      </c>
      <c r="I5" s="9">
        <f>ROUND(H5/G5,4)</f>
        <v>1</v>
      </c>
      <c r="J5" s="29"/>
      <c r="K5" s="30"/>
      <c r="L5" s="31"/>
      <c r="M5" s="31"/>
      <c r="N5" s="11"/>
    </row>
    <row r="6" spans="1:14" s="3" customFormat="1" ht="75" customHeight="1" x14ac:dyDescent="0.4">
      <c r="A6" s="5" t="s">
        <v>20</v>
      </c>
      <c r="B6" s="2" t="s">
        <v>17</v>
      </c>
      <c r="C6" s="4">
        <v>44652</v>
      </c>
      <c r="D6" s="5" t="s">
        <v>21</v>
      </c>
      <c r="E6" s="6"/>
      <c r="F6" s="7" t="s">
        <v>19</v>
      </c>
      <c r="G6" s="8">
        <v>24985824</v>
      </c>
      <c r="H6" s="8">
        <v>24985824</v>
      </c>
      <c r="I6" s="9">
        <v>1</v>
      </c>
      <c r="J6" s="10"/>
      <c r="K6" s="10"/>
      <c r="L6" s="11"/>
      <c r="M6" s="11"/>
      <c r="N6" s="11"/>
    </row>
    <row r="7" spans="1:14" s="3" customFormat="1" ht="75" customHeight="1" x14ac:dyDescent="0.4">
      <c r="A7" s="5" t="s">
        <v>22</v>
      </c>
      <c r="B7" s="2" t="s">
        <v>17</v>
      </c>
      <c r="C7" s="4">
        <v>44652</v>
      </c>
      <c r="D7" s="5" t="s">
        <v>21</v>
      </c>
      <c r="E7" s="6"/>
      <c r="F7" s="2" t="s">
        <v>19</v>
      </c>
      <c r="G7" s="8" t="s">
        <v>23</v>
      </c>
      <c r="H7" s="8" t="s">
        <v>23</v>
      </c>
      <c r="I7" s="12" t="s">
        <v>23</v>
      </c>
      <c r="J7" s="10"/>
      <c r="K7" s="10"/>
      <c r="L7" s="11"/>
      <c r="M7" s="11"/>
      <c r="N7" s="11"/>
    </row>
    <row r="8" spans="1:14" s="3" customFormat="1" ht="75" customHeight="1" x14ac:dyDescent="0.4">
      <c r="A8" s="5" t="s">
        <v>24</v>
      </c>
      <c r="B8" s="2" t="s">
        <v>17</v>
      </c>
      <c r="C8" s="4">
        <v>44652</v>
      </c>
      <c r="D8" s="13" t="s">
        <v>25</v>
      </c>
      <c r="E8" s="14">
        <v>8430003007082</v>
      </c>
      <c r="F8" s="2" t="s">
        <v>19</v>
      </c>
      <c r="G8" s="8">
        <v>4620000</v>
      </c>
      <c r="H8" s="8">
        <v>4620000</v>
      </c>
      <c r="I8" s="9">
        <f>ROUND(H8/G8,4)</f>
        <v>1</v>
      </c>
      <c r="J8" s="10"/>
      <c r="K8" s="10"/>
      <c r="L8" s="11"/>
      <c r="M8" s="11"/>
      <c r="N8" s="11"/>
    </row>
    <row r="9" spans="1:14" s="3" customFormat="1" ht="75" customHeight="1" x14ac:dyDescent="0.4">
      <c r="A9" s="5" t="s">
        <v>26</v>
      </c>
      <c r="B9" s="2" t="s">
        <v>17</v>
      </c>
      <c r="C9" s="4">
        <v>44652</v>
      </c>
      <c r="D9" s="13" t="s">
        <v>27</v>
      </c>
      <c r="E9" s="14">
        <v>430001050158</v>
      </c>
      <c r="F9" s="15" t="s">
        <v>19</v>
      </c>
      <c r="G9" s="8">
        <v>4224000</v>
      </c>
      <c r="H9" s="8">
        <v>4224000</v>
      </c>
      <c r="I9" s="9">
        <f>ROUND(H9/G9,4)</f>
        <v>1</v>
      </c>
      <c r="J9" s="10"/>
      <c r="K9" s="10"/>
      <c r="L9" s="11"/>
      <c r="M9" s="11"/>
      <c r="N9" s="11"/>
    </row>
    <row r="10" spans="1:14" s="3" customFormat="1" ht="75" customHeight="1" x14ac:dyDescent="0.4">
      <c r="A10" s="5" t="s">
        <v>28</v>
      </c>
      <c r="B10" s="2" t="s">
        <v>17</v>
      </c>
      <c r="C10" s="4">
        <v>44652</v>
      </c>
      <c r="D10" s="5" t="s">
        <v>21</v>
      </c>
      <c r="E10" s="16"/>
      <c r="F10" s="2" t="s">
        <v>19</v>
      </c>
      <c r="G10" s="8" t="s">
        <v>23</v>
      </c>
      <c r="H10" s="8" t="s">
        <v>23</v>
      </c>
      <c r="I10" s="12" t="s">
        <v>23</v>
      </c>
      <c r="J10" s="10"/>
      <c r="K10" s="10"/>
      <c r="L10" s="11"/>
      <c r="M10" s="11"/>
      <c r="N10" s="11"/>
    </row>
    <row r="11" spans="1:14" s="3" customFormat="1" ht="75" customHeight="1" x14ac:dyDescent="0.4">
      <c r="A11" s="5" t="s">
        <v>29</v>
      </c>
      <c r="B11" s="2" t="s">
        <v>17</v>
      </c>
      <c r="C11" s="4">
        <v>44652</v>
      </c>
      <c r="D11" s="13" t="s">
        <v>30</v>
      </c>
      <c r="E11" s="14">
        <v>3450001006171</v>
      </c>
      <c r="F11" s="2" t="s">
        <v>19</v>
      </c>
      <c r="G11" s="8">
        <v>1396560</v>
      </c>
      <c r="H11" s="8">
        <v>1396560</v>
      </c>
      <c r="I11" s="9">
        <f>ROUND(H11/G11,4)</f>
        <v>1</v>
      </c>
      <c r="J11" s="10"/>
      <c r="K11" s="10"/>
      <c r="L11" s="11"/>
      <c r="M11" s="11"/>
      <c r="N11" s="11"/>
    </row>
    <row r="12" spans="1:14" s="3" customFormat="1" ht="75" customHeight="1" x14ac:dyDescent="0.4">
      <c r="A12" s="5" t="s">
        <v>31</v>
      </c>
      <c r="B12" s="2" t="s">
        <v>17</v>
      </c>
      <c r="C12" s="4">
        <v>44652</v>
      </c>
      <c r="D12" s="17" t="s">
        <v>32</v>
      </c>
      <c r="E12" s="14"/>
      <c r="F12" s="2" t="s">
        <v>19</v>
      </c>
      <c r="G12" s="8" t="s">
        <v>23</v>
      </c>
      <c r="H12" s="8" t="s">
        <v>23</v>
      </c>
      <c r="I12" s="12" t="s">
        <v>23</v>
      </c>
      <c r="J12" s="10"/>
      <c r="K12" s="10"/>
      <c r="L12" s="11"/>
      <c r="M12" s="11"/>
      <c r="N12" s="11"/>
    </row>
    <row r="13" spans="1:14" s="3" customFormat="1" ht="75" customHeight="1" x14ac:dyDescent="0.4">
      <c r="A13" s="5" t="s">
        <v>33</v>
      </c>
      <c r="B13" s="2" t="s">
        <v>17</v>
      </c>
      <c r="C13" s="4">
        <v>44652</v>
      </c>
      <c r="D13" s="5" t="s">
        <v>21</v>
      </c>
      <c r="E13" s="16"/>
      <c r="F13" s="2" t="s">
        <v>19</v>
      </c>
      <c r="G13" s="8" t="s">
        <v>23</v>
      </c>
      <c r="H13" s="8" t="s">
        <v>23</v>
      </c>
      <c r="I13" s="12" t="s">
        <v>23</v>
      </c>
      <c r="J13" s="10"/>
      <c r="K13" s="10"/>
      <c r="L13" s="11"/>
      <c r="M13" s="11"/>
      <c r="N13" s="11"/>
    </row>
    <row r="14" spans="1:14" s="3" customFormat="1" ht="75" customHeight="1" x14ac:dyDescent="0.4">
      <c r="A14" s="5" t="s">
        <v>34</v>
      </c>
      <c r="B14" s="2" t="s">
        <v>17</v>
      </c>
      <c r="C14" s="4">
        <v>44652</v>
      </c>
      <c r="D14" s="5" t="s">
        <v>21</v>
      </c>
      <c r="E14" s="16"/>
      <c r="F14" s="2" t="s">
        <v>19</v>
      </c>
      <c r="G14" s="8" t="s">
        <v>23</v>
      </c>
      <c r="H14" s="8" t="s">
        <v>23</v>
      </c>
      <c r="I14" s="12" t="s">
        <v>23</v>
      </c>
      <c r="J14" s="10"/>
      <c r="K14" s="10"/>
      <c r="L14" s="11"/>
      <c r="M14" s="11"/>
      <c r="N14" s="11"/>
    </row>
    <row r="15" spans="1:14" s="3" customFormat="1" ht="75" customHeight="1" x14ac:dyDescent="0.4">
      <c r="A15" s="5" t="s">
        <v>35</v>
      </c>
      <c r="B15" s="2" t="s">
        <v>17</v>
      </c>
      <c r="C15" s="4">
        <v>44652</v>
      </c>
      <c r="D15" s="13" t="s">
        <v>36</v>
      </c>
      <c r="E15" s="14">
        <v>4430001057083</v>
      </c>
      <c r="F15" s="15" t="s">
        <v>19</v>
      </c>
      <c r="G15" s="8">
        <v>1980000</v>
      </c>
      <c r="H15" s="8">
        <v>1980000</v>
      </c>
      <c r="I15" s="9">
        <f>ROUND(H15/G15,4)</f>
        <v>1</v>
      </c>
      <c r="J15" s="10"/>
      <c r="K15" s="10"/>
      <c r="L15" s="11"/>
      <c r="M15" s="11"/>
      <c r="N15" s="11"/>
    </row>
    <row r="16" spans="1:14" s="3" customFormat="1" ht="75" customHeight="1" x14ac:dyDescent="0.4">
      <c r="A16" s="5" t="s">
        <v>37</v>
      </c>
      <c r="B16" s="2" t="s">
        <v>17</v>
      </c>
      <c r="C16" s="4">
        <v>44652</v>
      </c>
      <c r="D16" s="5" t="s">
        <v>21</v>
      </c>
      <c r="E16" s="16"/>
      <c r="F16" s="2" t="s">
        <v>19</v>
      </c>
      <c r="G16" s="8" t="s">
        <v>23</v>
      </c>
      <c r="H16" s="8" t="s">
        <v>23</v>
      </c>
      <c r="I16" s="12" t="s">
        <v>23</v>
      </c>
      <c r="J16" s="10"/>
      <c r="K16" s="10"/>
      <c r="L16" s="11"/>
      <c r="M16" s="11"/>
      <c r="N16" s="11"/>
    </row>
    <row r="17" spans="1:14" s="3" customFormat="1" ht="75" customHeight="1" x14ac:dyDescent="0.4">
      <c r="A17" s="5" t="s">
        <v>38</v>
      </c>
      <c r="B17" s="2" t="s">
        <v>17</v>
      </c>
      <c r="C17" s="4">
        <v>44652</v>
      </c>
      <c r="D17" s="5" t="s">
        <v>21</v>
      </c>
      <c r="E17" s="16"/>
      <c r="F17" s="2" t="s">
        <v>19</v>
      </c>
      <c r="G17" s="8" t="s">
        <v>23</v>
      </c>
      <c r="H17" s="8" t="s">
        <v>23</v>
      </c>
      <c r="I17" s="12" t="s">
        <v>23</v>
      </c>
      <c r="J17" s="10"/>
      <c r="K17" s="10"/>
      <c r="L17" s="11"/>
      <c r="M17" s="11"/>
      <c r="N17" s="11"/>
    </row>
    <row r="18" spans="1:14" s="3" customFormat="1" ht="75" customHeight="1" x14ac:dyDescent="0.4">
      <c r="A18" s="5" t="s">
        <v>39</v>
      </c>
      <c r="B18" s="2" t="s">
        <v>17</v>
      </c>
      <c r="C18" s="4">
        <v>44652</v>
      </c>
      <c r="D18" s="5" t="s">
        <v>21</v>
      </c>
      <c r="E18" s="16"/>
      <c r="F18" s="2" t="s">
        <v>19</v>
      </c>
      <c r="G18" s="8" t="s">
        <v>23</v>
      </c>
      <c r="H18" s="8" t="s">
        <v>23</v>
      </c>
      <c r="I18" s="12" t="s">
        <v>23</v>
      </c>
      <c r="J18" s="10"/>
      <c r="K18" s="10"/>
      <c r="L18" s="11"/>
      <c r="M18" s="11"/>
      <c r="N18" s="11"/>
    </row>
    <row r="19" spans="1:14" s="3" customFormat="1" ht="75" customHeight="1" x14ac:dyDescent="0.4">
      <c r="A19" s="5" t="s">
        <v>40</v>
      </c>
      <c r="B19" s="2" t="s">
        <v>17</v>
      </c>
      <c r="C19" s="4">
        <v>44652</v>
      </c>
      <c r="D19" s="5" t="s">
        <v>21</v>
      </c>
      <c r="E19" s="16"/>
      <c r="F19" s="2" t="s">
        <v>19</v>
      </c>
      <c r="G19" s="8" t="s">
        <v>23</v>
      </c>
      <c r="H19" s="8" t="s">
        <v>23</v>
      </c>
      <c r="I19" s="12" t="s">
        <v>23</v>
      </c>
      <c r="J19" s="10"/>
      <c r="K19" s="10"/>
      <c r="L19" s="11"/>
      <c r="M19" s="11"/>
      <c r="N19" s="11"/>
    </row>
    <row r="20" spans="1:14" s="3" customFormat="1" ht="75" customHeight="1" x14ac:dyDescent="0.4">
      <c r="A20" s="5" t="s">
        <v>41</v>
      </c>
      <c r="B20" s="2" t="s">
        <v>17</v>
      </c>
      <c r="C20" s="4">
        <v>44652</v>
      </c>
      <c r="D20" s="17" t="s">
        <v>32</v>
      </c>
      <c r="E20" s="14"/>
      <c r="F20" s="2" t="s">
        <v>19</v>
      </c>
      <c r="G20" s="8" t="s">
        <v>23</v>
      </c>
      <c r="H20" s="8" t="s">
        <v>23</v>
      </c>
      <c r="I20" s="12" t="s">
        <v>23</v>
      </c>
      <c r="J20" s="10"/>
      <c r="K20" s="10"/>
      <c r="L20" s="11"/>
      <c r="M20" s="11"/>
      <c r="N20" s="11"/>
    </row>
    <row r="21" spans="1:14" s="21" customFormat="1" ht="75" customHeight="1" x14ac:dyDescent="0.4">
      <c r="A21" s="25" t="s">
        <v>42</v>
      </c>
      <c r="B21" s="18" t="s">
        <v>17</v>
      </c>
      <c r="C21" s="4">
        <v>44652</v>
      </c>
      <c r="D21" s="17" t="s">
        <v>32</v>
      </c>
      <c r="E21" s="14"/>
      <c r="F21" s="18" t="s">
        <v>19</v>
      </c>
      <c r="G21" s="8" t="s">
        <v>23</v>
      </c>
      <c r="H21" s="8" t="s">
        <v>23</v>
      </c>
      <c r="I21" s="12" t="s">
        <v>23</v>
      </c>
      <c r="J21" s="19"/>
      <c r="K21" s="19"/>
      <c r="L21" s="20"/>
      <c r="M21" s="20"/>
      <c r="N21" s="20"/>
    </row>
    <row r="22" spans="1:14" s="3" customFormat="1" ht="75" customHeight="1" x14ac:dyDescent="0.4">
      <c r="A22" s="5" t="s">
        <v>43</v>
      </c>
      <c r="B22" s="2" t="s">
        <v>17</v>
      </c>
      <c r="C22" s="4">
        <v>44652</v>
      </c>
      <c r="D22" s="5" t="s">
        <v>44</v>
      </c>
      <c r="E22" s="16"/>
      <c r="F22" s="2" t="s">
        <v>19</v>
      </c>
      <c r="G22" s="8">
        <v>5326000</v>
      </c>
      <c r="H22" s="8">
        <v>5326000</v>
      </c>
      <c r="I22" s="9">
        <f>ROUND(H22/G22,4)</f>
        <v>1</v>
      </c>
      <c r="J22" s="10"/>
      <c r="K22" s="10"/>
      <c r="L22" s="11"/>
      <c r="M22" s="11"/>
      <c r="N22" s="11"/>
    </row>
    <row r="23" spans="1:14" s="3" customFormat="1" ht="75" customHeight="1" x14ac:dyDescent="0.4">
      <c r="A23" s="5" t="s">
        <v>45</v>
      </c>
      <c r="B23" s="2" t="s">
        <v>17</v>
      </c>
      <c r="C23" s="4">
        <v>44652</v>
      </c>
      <c r="D23" s="13" t="s">
        <v>46</v>
      </c>
      <c r="E23" s="14">
        <v>8450001001853</v>
      </c>
      <c r="F23" s="15" t="s">
        <v>19</v>
      </c>
      <c r="G23" s="8">
        <v>2145000</v>
      </c>
      <c r="H23" s="8">
        <v>2145000</v>
      </c>
      <c r="I23" s="9">
        <f>ROUND(H23/G23,4)</f>
        <v>1</v>
      </c>
      <c r="J23" s="10"/>
      <c r="K23" s="10"/>
      <c r="L23" s="11"/>
      <c r="M23" s="11"/>
      <c r="N23" s="11"/>
    </row>
    <row r="24" spans="1:14" s="3" customFormat="1" ht="75" customHeight="1" x14ac:dyDescent="0.4">
      <c r="A24" s="5" t="s">
        <v>45</v>
      </c>
      <c r="B24" s="2" t="s">
        <v>17</v>
      </c>
      <c r="C24" s="4">
        <v>44652</v>
      </c>
      <c r="D24" s="17" t="s">
        <v>47</v>
      </c>
      <c r="E24" s="14"/>
      <c r="F24" s="2" t="s">
        <v>19</v>
      </c>
      <c r="G24" s="8" t="s">
        <v>23</v>
      </c>
      <c r="H24" s="8" t="s">
        <v>23</v>
      </c>
      <c r="I24" s="12" t="s">
        <v>23</v>
      </c>
      <c r="J24" s="10"/>
      <c r="K24" s="10"/>
      <c r="L24" s="11"/>
      <c r="M24" s="11"/>
      <c r="N24" s="11"/>
    </row>
    <row r="25" spans="1:14" s="3" customFormat="1" ht="75" customHeight="1" x14ac:dyDescent="0.4">
      <c r="A25" s="5" t="s">
        <v>48</v>
      </c>
      <c r="B25" s="2" t="s">
        <v>17</v>
      </c>
      <c r="C25" s="4">
        <v>44652</v>
      </c>
      <c r="D25" s="17" t="s">
        <v>47</v>
      </c>
      <c r="E25" s="14"/>
      <c r="F25" s="7" t="s">
        <v>19</v>
      </c>
      <c r="G25" s="8">
        <v>12619752</v>
      </c>
      <c r="H25" s="8">
        <v>12619752</v>
      </c>
      <c r="I25" s="9">
        <f>ROUND(H25/G25,4)</f>
        <v>1</v>
      </c>
      <c r="J25" s="10"/>
      <c r="K25" s="10"/>
      <c r="L25" s="11"/>
      <c r="M25" s="11"/>
      <c r="N25" s="11"/>
    </row>
    <row r="26" spans="1:14" s="3" customFormat="1" ht="75" customHeight="1" x14ac:dyDescent="0.4">
      <c r="A26" s="5" t="s">
        <v>49</v>
      </c>
      <c r="B26" s="2" t="s">
        <v>17</v>
      </c>
      <c r="C26" s="4">
        <v>44652</v>
      </c>
      <c r="D26" s="17" t="s">
        <v>47</v>
      </c>
      <c r="E26" s="14"/>
      <c r="F26" s="2" t="s">
        <v>19</v>
      </c>
      <c r="G26" s="8" t="s">
        <v>23</v>
      </c>
      <c r="H26" s="8" t="s">
        <v>23</v>
      </c>
      <c r="I26" s="12" t="s">
        <v>23</v>
      </c>
      <c r="J26" s="10"/>
      <c r="K26" s="10"/>
      <c r="L26" s="11"/>
      <c r="M26" s="11"/>
      <c r="N26" s="11"/>
    </row>
    <row r="27" spans="1:14" s="22" customFormat="1" ht="80.25" customHeight="1" x14ac:dyDescent="0.4">
      <c r="A27" s="5" t="s">
        <v>50</v>
      </c>
      <c r="B27" s="2" t="s">
        <v>51</v>
      </c>
      <c r="C27" s="4">
        <v>44652</v>
      </c>
      <c r="D27" s="17" t="s">
        <v>52</v>
      </c>
      <c r="E27" s="14">
        <v>5460401000143</v>
      </c>
      <c r="F27" s="2" t="s">
        <v>19</v>
      </c>
      <c r="G27" s="8">
        <v>2534592</v>
      </c>
      <c r="H27" s="8">
        <v>2534592</v>
      </c>
      <c r="I27" s="12">
        <f>ROUND(H27/G27,4)</f>
        <v>1</v>
      </c>
      <c r="J27" s="10"/>
      <c r="K27" s="10"/>
      <c r="L27" s="11"/>
      <c r="M27" s="11"/>
      <c r="N27" s="11"/>
    </row>
    <row r="28" spans="1:14" s="22" customFormat="1" ht="80.25" customHeight="1" x14ac:dyDescent="0.4">
      <c r="A28" s="5" t="s">
        <v>50</v>
      </c>
      <c r="B28" s="2" t="s">
        <v>51</v>
      </c>
      <c r="C28" s="4">
        <v>44652</v>
      </c>
      <c r="D28" s="17" t="s">
        <v>47</v>
      </c>
      <c r="E28" s="14"/>
      <c r="F28" s="2" t="s">
        <v>19</v>
      </c>
      <c r="G28" s="8">
        <f>6699828-G27</f>
        <v>4165236</v>
      </c>
      <c r="H28" s="8">
        <v>4165236</v>
      </c>
      <c r="I28" s="12">
        <f>ROUND(H28/G28,4)</f>
        <v>1</v>
      </c>
      <c r="J28" s="10"/>
      <c r="K28" s="10"/>
      <c r="L28" s="11"/>
      <c r="M28" s="11"/>
      <c r="N28" s="11"/>
    </row>
    <row r="29" spans="1:14" s="22" customFormat="1" ht="80.25" customHeight="1" x14ac:dyDescent="0.4">
      <c r="A29" s="5" t="s">
        <v>53</v>
      </c>
      <c r="B29" s="2" t="s">
        <v>51</v>
      </c>
      <c r="C29" s="4">
        <v>44652</v>
      </c>
      <c r="D29" s="17" t="s">
        <v>47</v>
      </c>
      <c r="E29" s="14"/>
      <c r="F29" s="2" t="s">
        <v>19</v>
      </c>
      <c r="G29" s="8" t="s">
        <v>54</v>
      </c>
      <c r="H29" s="8" t="s">
        <v>54</v>
      </c>
      <c r="I29" s="12" t="s">
        <v>54</v>
      </c>
      <c r="J29" s="10"/>
      <c r="K29" s="10"/>
      <c r="L29" s="11"/>
      <c r="M29" s="11"/>
      <c r="N29" s="11"/>
    </row>
    <row r="30" spans="1:14" s="22" customFormat="1" ht="80.25" customHeight="1" x14ac:dyDescent="0.4">
      <c r="A30" s="5" t="s">
        <v>55</v>
      </c>
      <c r="B30" s="2" t="s">
        <v>51</v>
      </c>
      <c r="C30" s="4">
        <v>44652</v>
      </c>
      <c r="D30" s="17" t="s">
        <v>47</v>
      </c>
      <c r="E30" s="14"/>
      <c r="F30" s="2" t="s">
        <v>19</v>
      </c>
      <c r="G30" s="8" t="s">
        <v>54</v>
      </c>
      <c r="H30" s="8" t="s">
        <v>54</v>
      </c>
      <c r="I30" s="12" t="s">
        <v>54</v>
      </c>
      <c r="J30" s="10"/>
      <c r="K30" s="10"/>
      <c r="L30" s="11"/>
      <c r="M30" s="11"/>
      <c r="N30" s="11"/>
    </row>
    <row r="31" spans="1:14" s="22" customFormat="1" ht="80.25" customHeight="1" x14ac:dyDescent="0.4">
      <c r="A31" s="5" t="s">
        <v>56</v>
      </c>
      <c r="B31" s="2" t="s">
        <v>51</v>
      </c>
      <c r="C31" s="4">
        <v>44652</v>
      </c>
      <c r="D31" s="17" t="s">
        <v>47</v>
      </c>
      <c r="E31" s="14"/>
      <c r="F31" s="2" t="s">
        <v>19</v>
      </c>
      <c r="G31" s="8" t="s">
        <v>54</v>
      </c>
      <c r="H31" s="8" t="s">
        <v>54</v>
      </c>
      <c r="I31" s="12" t="s">
        <v>54</v>
      </c>
      <c r="J31" s="10"/>
      <c r="K31" s="10"/>
      <c r="L31" s="11"/>
      <c r="M31" s="11"/>
      <c r="N31" s="11"/>
    </row>
    <row r="32" spans="1:14" s="22" customFormat="1" ht="80.25" customHeight="1" x14ac:dyDescent="0.4">
      <c r="A32" s="5" t="s">
        <v>57</v>
      </c>
      <c r="B32" s="2" t="s">
        <v>51</v>
      </c>
      <c r="C32" s="4">
        <v>44652</v>
      </c>
      <c r="D32" s="17" t="s">
        <v>58</v>
      </c>
      <c r="E32" s="14">
        <v>9450001009499</v>
      </c>
      <c r="F32" s="2" t="s">
        <v>19</v>
      </c>
      <c r="G32" s="8">
        <v>1128000</v>
      </c>
      <c r="H32" s="8">
        <v>1128000</v>
      </c>
      <c r="I32" s="12">
        <f t="shared" ref="I32:I34" si="0">ROUND(H32/G32,4)</f>
        <v>1</v>
      </c>
      <c r="J32" s="10"/>
      <c r="K32" s="10"/>
      <c r="L32" s="11"/>
      <c r="M32" s="11"/>
      <c r="N32" s="11"/>
    </row>
    <row r="33" spans="1:14" s="22" customFormat="1" ht="80.25" customHeight="1" x14ac:dyDescent="0.4">
      <c r="A33" s="5" t="s">
        <v>59</v>
      </c>
      <c r="B33" s="2" t="s">
        <v>51</v>
      </c>
      <c r="C33" s="4">
        <v>44652</v>
      </c>
      <c r="D33" s="17" t="s">
        <v>60</v>
      </c>
      <c r="E33" s="14">
        <v>9460301002343</v>
      </c>
      <c r="F33" s="2" t="s">
        <v>19</v>
      </c>
      <c r="G33" s="8">
        <v>1560000</v>
      </c>
      <c r="H33" s="8">
        <v>1560000</v>
      </c>
      <c r="I33" s="12">
        <f t="shared" si="0"/>
        <v>1</v>
      </c>
      <c r="J33" s="10"/>
      <c r="K33" s="10"/>
      <c r="L33" s="11"/>
      <c r="M33" s="11"/>
      <c r="N33" s="11"/>
    </row>
    <row r="34" spans="1:14" s="22" customFormat="1" ht="67.5" x14ac:dyDescent="0.4">
      <c r="A34" s="5" t="s">
        <v>61</v>
      </c>
      <c r="B34" s="2" t="s">
        <v>62</v>
      </c>
      <c r="C34" s="4">
        <v>44652</v>
      </c>
      <c r="D34" s="17" t="s">
        <v>63</v>
      </c>
      <c r="E34" s="14">
        <v>7460101000177</v>
      </c>
      <c r="F34" s="2" t="s">
        <v>19</v>
      </c>
      <c r="G34" s="8">
        <v>4501200</v>
      </c>
      <c r="H34" s="8">
        <v>4501200</v>
      </c>
      <c r="I34" s="12">
        <f t="shared" si="0"/>
        <v>1</v>
      </c>
      <c r="J34" s="10"/>
      <c r="K34" s="10"/>
      <c r="L34" s="11"/>
      <c r="M34" s="11"/>
      <c r="N34" s="11"/>
    </row>
    <row r="35" spans="1:14" x14ac:dyDescent="0.4">
      <c r="E35" s="23"/>
    </row>
    <row r="36" spans="1:14" x14ac:dyDescent="0.4">
      <c r="E36" s="24"/>
    </row>
    <row r="37" spans="1:14" x14ac:dyDescent="0.4">
      <c r="E37" s="23"/>
    </row>
    <row r="38" spans="1:14" x14ac:dyDescent="0.4">
      <c r="E38" s="23"/>
    </row>
    <row r="39" spans="1:14" x14ac:dyDescent="0.4">
      <c r="E39" s="23"/>
    </row>
    <row r="40" spans="1:14" x14ac:dyDescent="0.4">
      <c r="E40" s="23"/>
    </row>
  </sheetData>
  <autoFilter ref="A4:N4"/>
  <mergeCells count="13">
    <mergeCell ref="J3:J4"/>
    <mergeCell ref="K3:M3"/>
    <mergeCell ref="N3:N4"/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3"/>
  <dataValidations count="10">
    <dataValidation type="list" allowBlank="1" showInputMessage="1" showErrorMessage="1" sqref="L23:L24">
      <formula1>$L$39:$L$39</formula1>
    </dataValidation>
    <dataValidation type="list" allowBlank="1" showInputMessage="1" showErrorMessage="1" sqref="K23:K24">
      <formula1>$K$39:$K$39</formula1>
    </dataValidation>
    <dataValidation type="list" allowBlank="1" showInputMessage="1" showErrorMessage="1" sqref="K12:L12 K22:L22">
      <formula1>#REF!</formula1>
    </dataValidation>
    <dataValidation type="list" allowBlank="1" showInputMessage="1" showErrorMessage="1" sqref="JH23:JH24 L13:L19 L25:L34 L5:L11 TD23:TD24 ACZ23:ACZ24 AMV23:AMV24 AWR23:AWR24 BGN23:BGN24 BQJ23:BQJ24 CAF23:CAF24 CKB23:CKB24 CTX23:CTX24 DDT23:DDT24 DNP23:DNP24 DXL23:DXL24 EHH23:EHH24 ERD23:ERD24 FAZ23:FAZ24 FKV23:FKV24 FUR23:FUR24 GEN23:GEN24 GOJ23:GOJ24 GYF23:GYF24 HIB23:HIB24 HRX23:HRX24 IBT23:IBT24 ILP23:ILP24 IVL23:IVL24 JFH23:JFH24 JPD23:JPD24 JYZ23:JYZ24 KIV23:KIV24 KSR23:KSR24 LCN23:LCN24 LMJ23:LMJ24 LWF23:LWF24 MGB23:MGB24 MPX23:MPX24 MZT23:MZT24 NJP23:NJP24 NTL23:NTL24 ODH23:ODH24 OND23:OND24 OWZ23:OWZ24 PGV23:PGV24 PQR23:PQR24 QAN23:QAN24 QKJ23:QKJ24 QUF23:QUF24 REB23:REB24 RNX23:RNX24 RXT23:RXT24 SHP23:SHP24 SRL23:SRL24 TBH23:TBH24 TLD23:TLD24 TUZ23:TUZ24 UEV23:UEV24 UOR23:UOR24 UYN23:UYN24 VIJ23:VIJ24 VSF23:VSF24 WCB23:WCB24 WLX23:WLX24 WVT23:WVT24">
      <formula1>$L$38:$L$38</formula1>
    </dataValidation>
    <dataValidation type="list" allowBlank="1" showInputMessage="1" showErrorMessage="1" sqref="JH20:JH21 TD20:TD21 ACZ20:ACZ21 AMV20:AMV21 AWR20:AWR21 BGN20:BGN21 BQJ20:BQJ21 CAF20:CAF21 CKB20:CKB21 CTX20:CTX21 DDT20:DDT21 DNP20:DNP21 DXL20:DXL21 EHH20:EHH21 ERD20:ERD21 FAZ20:FAZ21 FKV20:FKV21 FUR20:FUR21 GEN20:GEN21 GOJ20:GOJ21 GYF20:GYF21 HIB20:HIB21 HRX20:HRX21 IBT20:IBT21 ILP20:ILP21 IVL20:IVL21 JFH20:JFH21 JPD20:JPD21 JYZ20:JYZ21 KIV20:KIV21 KSR20:KSR21 LCN20:LCN21 LMJ20:LMJ21 LWF20:LWF21 MGB20:MGB21 MPX20:MPX21 MZT20:MZT21 NJP20:NJP21 NTL20:NTL21 ODH20:ODH21 OND20:OND21 OWZ20:OWZ21 PGV20:PGV21 PQR20:PQR21 QAN20:QAN21 QKJ20:QKJ21 QUF20:QUF21 REB20:REB21 RNX20:RNX21 RXT20:RXT21 SHP20:SHP21 SRL20:SRL21 TBH20:TBH21 TLD20:TLD21 TUZ20:TUZ21 UEV20:UEV21 UOR20:UOR21 UYN20:UYN21 VIJ20:VIJ21 VSF20:VSF21 WCB20:WCB21 WLX20:WLX21 WVT20:WVT21">
      <formula1>$L$36:$L$36</formula1>
    </dataValidation>
    <dataValidation type="list" allowBlank="1" showInputMessage="1" showErrorMessage="1" sqref="ACZ5:ACZ11 L20:L21 AMV5:AMV11 AWR5:AWR11 BGN5:BGN11 BQJ5:BQJ11 CAF5:CAF11 CKB5:CKB11 CTX5:CTX11 DDT5:DDT11 DNP5:DNP11 DXL5:DXL11 EHH5:EHH11 ERD5:ERD11 FAZ5:FAZ11 FKV5:FKV11 FUR5:FUR11 GEN5:GEN11 GOJ5:GOJ11 GYF5:GYF11 HIB5:HIB11 HRX5:HRX11 IBT5:IBT11 ILP5:ILP11 IVL5:IVL11 JFH5:JFH11 JPD5:JPD11 JYZ5:JYZ11 KIV5:KIV11 KSR5:KSR11 LCN5:LCN11 LMJ5:LMJ11 LWF5:LWF11 MGB5:MGB11 MPX5:MPX11 MZT5:MZT11 NJP5:NJP11 NTL5:NTL11 ODH5:ODH11 OND5:OND11 OWZ5:OWZ11 PGV5:PGV11 PQR5:PQR11 QAN5:QAN11 QKJ5:QKJ11 QUF5:QUF11 REB5:REB11 RNX5:RNX11 RXT5:RXT11 SHP5:SHP11 SRL5:SRL11 TBH5:TBH11 TLD5:TLD11 TUZ5:TUZ11 UEV5:UEV11 UOR5:UOR11 UYN5:UYN11 VIJ5:VIJ11 VSF5:VSF11 WCB5:WCB11 WLX5:WLX11 WVT5:WVT11 JH5:JH11 JH25:JH34 TD25:TD34 ACZ25:ACZ34 AMV25:AMV34 AWR25:AWR34 BGN25:BGN34 BQJ25:BQJ34 CAF25:CAF34 CKB25:CKB34 CTX25:CTX34 DDT25:DDT34 DNP25:DNP34 DXL25:DXL34 EHH25:EHH34 ERD25:ERD34 FAZ25:FAZ34 FKV25:FKV34 FUR25:FUR34 GEN25:GEN34 GOJ25:GOJ34 GYF25:GYF34 HIB25:HIB34 HRX25:HRX34 IBT25:IBT34 ILP25:ILP34 IVL25:IVL34 JFH25:JFH34 JPD25:JPD34 JYZ25:JYZ34 KIV25:KIV34 KSR25:KSR34 LCN25:LCN34 LMJ25:LMJ34 LWF25:LWF34 MGB25:MGB34 MPX25:MPX34 MZT25:MZT34 NJP25:NJP34 NTL25:NTL34 ODH25:ODH34 OND25:OND34 OWZ25:OWZ34 PGV25:PGV34 PQR25:PQR34 QAN25:QAN34 QKJ25:QKJ34 QUF25:QUF34 REB25:REB34 RNX25:RNX34 RXT25:RXT34 SHP25:SHP34 SRL25:SRL34 TBH25:TBH34 TLD25:TLD34 TUZ25:TUZ34 UEV25:UEV34 UOR25:UOR34 UYN25:UYN34 VIJ25:VIJ34 VSF25:VSF34 WCB25:WCB34 WLX25:WLX34 WVT25:WVT34 TD5:TD11 JH13:JH19 TD13:TD19 ACZ13:ACZ19 AMV13:AMV19 AWR13:AWR19 BGN13:BGN19 BQJ13:BQJ19 CAF13:CAF19 CKB13:CKB19 CTX13:CTX19 DDT13:DDT19 DNP13:DNP19 DXL13:DXL19 EHH13:EHH19 ERD13:ERD19 FAZ13:FAZ19 FKV13:FKV19 FUR13:FUR19 GEN13:GEN19 GOJ13:GOJ19 GYF13:GYF19 HIB13:HIB19 HRX13:HRX19 IBT13:IBT19 ILP13:ILP19 IVL13:IVL19 JFH13:JFH19 JPD13:JPD19 JYZ13:JYZ19 KIV13:KIV19 KSR13:KSR19 LCN13:LCN19 LMJ13:LMJ19 LWF13:LWF19 MGB13:MGB19 MPX13:MPX19 MZT13:MZT19 NJP13:NJP19 NTL13:NTL19 ODH13:ODH19 OND13:OND19 OWZ13:OWZ19 PGV13:PGV19 PQR13:PQR19 QAN13:QAN19 QKJ13:QKJ19 QUF13:QUF19 REB13:REB19 RNX13:RNX19 RXT13:RXT19 SHP13:SHP19 SRL13:SRL19 TBH13:TBH19 TLD13:TLD19 TUZ13:TUZ19 UEV13:UEV19 UOR13:UOR19 UYN13:UYN19 VIJ13:VIJ19 VSF13:VSF19 WCB13:WCB19 WLX13:WLX19 WVT13:WVT19">
      <formula1>$L$37:$L$37</formula1>
    </dataValidation>
    <dataValidation type="list" allowBlank="1" showInputMessage="1" showErrorMessage="1" sqref="JG23:JG24 K13:K19 K25:K34 K5:K11 TC23:TC24 ACY23:ACY24 AMU23:AMU24 AWQ23:AWQ24 BGM23:BGM24 BQI23:BQI24 CAE23:CAE24 CKA23:CKA24 CTW23:CTW24 DDS23:DDS24 DNO23:DNO24 DXK23:DXK24 EHG23:EHG24 ERC23:ERC24 FAY23:FAY24 FKU23:FKU24 FUQ23:FUQ24 GEM23:GEM24 GOI23:GOI24 GYE23:GYE24 HIA23:HIA24 HRW23:HRW24 IBS23:IBS24 ILO23:ILO24 IVK23:IVK24 JFG23:JFG24 JPC23:JPC24 JYY23:JYY24 KIU23:KIU24 KSQ23:KSQ24 LCM23:LCM24 LMI23:LMI24 LWE23:LWE24 MGA23:MGA24 MPW23:MPW24 MZS23:MZS24 NJO23:NJO24 NTK23:NTK24 ODG23:ODG24 ONC23:ONC24 OWY23:OWY24 PGU23:PGU24 PQQ23:PQQ24 QAM23:QAM24 QKI23:QKI24 QUE23:QUE24 REA23:REA24 RNW23:RNW24 RXS23:RXS24 SHO23:SHO24 SRK23:SRK24 TBG23:TBG24 TLC23:TLC24 TUY23:TUY24 UEU23:UEU24 UOQ23:UOQ24 UYM23:UYM24 VII23:VII24 VSE23:VSE24 WCA23:WCA24 WLW23:WLW24 WVS23:WVS24">
      <formula1>$K$38:$K$38</formula1>
    </dataValidation>
    <dataValidation type="list" allowBlank="1" showInputMessage="1" showErrorMessage="1" sqref="JG20:JG21 TC20:TC21 ACY20:ACY21 AMU20:AMU21 AWQ20:AWQ21 BGM20:BGM21 BQI20:BQI21 CAE20:CAE21 CKA20:CKA21 CTW20:CTW21 DDS20:DDS21 DNO20:DNO21 DXK20:DXK21 EHG20:EHG21 ERC20:ERC21 FAY20:FAY21 FKU20:FKU21 FUQ20:FUQ21 GEM20:GEM21 GOI20:GOI21 GYE20:GYE21 HIA20:HIA21 HRW20:HRW21 IBS20:IBS21 ILO20:ILO21 IVK20:IVK21 JFG20:JFG21 JPC20:JPC21 JYY20:JYY21 KIU20:KIU21 KSQ20:KSQ21 LCM20:LCM21 LMI20:LMI21 LWE20:LWE21 MGA20:MGA21 MPW20:MPW21 MZS20:MZS21 NJO20:NJO21 NTK20:NTK21 ODG20:ODG21 ONC20:ONC21 OWY20:OWY21 PGU20:PGU21 PQQ20:PQQ21 QAM20:QAM21 QKI20:QKI21 QUE20:QUE21 REA20:REA21 RNW20:RNW21 RXS20:RXS21 SHO20:SHO21 SRK20:SRK21 TBG20:TBG21 TLC20:TLC21 TUY20:TUY21 UEU20:UEU21 UOQ20:UOQ21 UYM20:UYM21 VII20:VII21 VSE20:VSE21 WCA20:WCA21 WLW20:WLW21 WVS20:WVS21">
      <formula1>$K$36:$K$36</formula1>
    </dataValidation>
    <dataValidation type="list" allowBlank="1" showInputMessage="1" showErrorMessage="1" sqref="ACY5:ACY11 K20:K21 AMU5:AMU11 AWQ5:AWQ11 BGM5:BGM11 BQI5:BQI11 CAE5:CAE11 CKA5:CKA11 CTW5:CTW11 DDS5:DDS11 DNO5:DNO11 DXK5:DXK11 EHG5:EHG11 ERC5:ERC11 FAY5:FAY11 FKU5:FKU11 FUQ5:FUQ11 GEM5:GEM11 GOI5:GOI11 GYE5:GYE11 HIA5:HIA11 HRW5:HRW11 IBS5:IBS11 ILO5:ILO11 IVK5:IVK11 JFG5:JFG11 JPC5:JPC11 JYY5:JYY11 KIU5:KIU11 KSQ5:KSQ11 LCM5:LCM11 LMI5:LMI11 LWE5:LWE11 MGA5:MGA11 MPW5:MPW11 MZS5:MZS11 NJO5:NJO11 NTK5:NTK11 ODG5:ODG11 ONC5:ONC11 OWY5:OWY11 PGU5:PGU11 PQQ5:PQQ11 QAM5:QAM11 QKI5:QKI11 QUE5:QUE11 REA5:REA11 RNW5:RNW11 RXS5:RXS11 SHO5:SHO11 SRK5:SRK11 TBG5:TBG11 TLC5:TLC11 TUY5:TUY11 UEU5:UEU11 UOQ5:UOQ11 UYM5:UYM11 VII5:VII11 VSE5:VSE11 WCA5:WCA11 WLW5:WLW11 WVS5:WVS11 JG5:JG11 JG25:JG34 TC25:TC34 ACY25:ACY34 AMU25:AMU34 AWQ25:AWQ34 BGM25:BGM34 BQI25:BQI34 CAE25:CAE34 CKA25:CKA34 CTW25:CTW34 DDS25:DDS34 DNO25:DNO34 DXK25:DXK34 EHG25:EHG34 ERC25:ERC34 FAY25:FAY34 FKU25:FKU34 FUQ25:FUQ34 GEM25:GEM34 GOI25:GOI34 GYE25:GYE34 HIA25:HIA34 HRW25:HRW34 IBS25:IBS34 ILO25:ILO34 IVK25:IVK34 JFG25:JFG34 JPC25:JPC34 JYY25:JYY34 KIU25:KIU34 KSQ25:KSQ34 LCM25:LCM34 LMI25:LMI34 LWE25:LWE34 MGA25:MGA34 MPW25:MPW34 MZS25:MZS34 NJO25:NJO34 NTK25:NTK34 ODG25:ODG34 ONC25:ONC34 OWY25:OWY34 PGU25:PGU34 PQQ25:PQQ34 QAM25:QAM34 QKI25:QKI34 QUE25:QUE34 REA25:REA34 RNW25:RNW34 RXS25:RXS34 SHO25:SHO34 SRK25:SRK34 TBG25:TBG34 TLC25:TLC34 TUY25:TUY34 UEU25:UEU34 UOQ25:UOQ34 UYM25:UYM34 VII25:VII34 VSE25:VSE34 WCA25:WCA34 WLW25:WLW34 WVS25:WVS34 TC5:TC11 JG13:JG19 TC13:TC19 ACY13:ACY19 AMU13:AMU19 AWQ13:AWQ19 BGM13:BGM19 BQI13:BQI19 CAE13:CAE19 CKA13:CKA19 CTW13:CTW19 DDS13:DDS19 DNO13:DNO19 DXK13:DXK19 EHG13:EHG19 ERC13:ERC19 FAY13:FAY19 FKU13:FKU19 FUQ13:FUQ19 GEM13:GEM19 GOI13:GOI19 GYE13:GYE19 HIA13:HIA19 HRW13:HRW19 IBS13:IBS19 ILO13:ILO19 IVK13:IVK19 JFG13:JFG19 JPC13:JPC19 JYY13:JYY19 KIU13:KIU19 KSQ13:KSQ19 LCM13:LCM19 LMI13:LMI19 LWE13:LWE19 MGA13:MGA19 MPW13:MPW19 MZS13:MZS19 NJO13:NJO19 NTK13:NTK19 ODG13:ODG19 ONC13:ONC19 OWY13:OWY19 PGU13:PGU19 PQQ13:PQQ19 QAM13:QAM19 QKI13:QKI19 QUE13:QUE19 REA13:REA19 RNW13:RNW19 RXS13:RXS19 SHO13:SHO19 SRK13:SRK19 TBG13:TBG19 TLC13:TLC19 TUY13:TUY19 UEU13:UEU19 UOQ13:UOQ19 UYM13:UYM19 VII13:VII19 VSE13:VSE19 WCA13:WCA19 WLW13:WLW19 WVS13:WVS19">
      <formula1>$K$37:$K$37</formula1>
    </dataValidation>
    <dataValidation type="list" allowBlank="1" showInputMessage="1" showErrorMessage="1" sqref="WLW22:WLX22 JG12:JH12 TC12:TD12 ACY12:ACZ12 AMU12:AMV12 AWQ12:AWR12 BGM12:BGN12 BQI12:BQJ12 CAE12:CAF12 CKA12:CKB12 CTW12:CTX12 DDS12:DDT12 DNO12:DNP12 DXK12:DXL12 EHG12:EHH12 ERC12:ERD12 FAY12:FAZ12 FKU12:FKV12 FUQ12:FUR12 GEM12:GEN12 GOI12:GOJ12 GYE12:GYF12 HIA12:HIB12 HRW12:HRX12 IBS12:IBT12 ILO12:ILP12 IVK12:IVL12 JFG12:JFH12 JPC12:JPD12 JYY12:JYZ12 KIU12:KIV12 KSQ12:KSR12 LCM12:LCN12 LMI12:LMJ12 LWE12:LWF12 MGA12:MGB12 MPW12:MPX12 MZS12:MZT12 NJO12:NJP12 NTK12:NTL12 ODG12:ODH12 ONC12:OND12 OWY12:OWZ12 PGU12:PGV12 PQQ12:PQR12 QAM12:QAN12 QKI12:QKJ12 QUE12:QUF12 REA12:REB12 RNW12:RNX12 RXS12:RXT12 SHO12:SHP12 SRK12:SRL12 TBG12:TBH12 TLC12:TLD12 TUY12:TUZ12 UEU12:UEV12 UOQ12:UOR12 UYM12:UYN12 VII12:VIJ12 VSE12:VSF12 WCA12:WCB12 WLW12:WLX12 WVS12:WVT12 WVS22:WVT22 JG22:JH22 TC22:TD22 ACY22:ACZ22 AMU22:AMV22 AWQ22:AWR22 BGM22:BGN22 BQI22:BQJ22 CAE22:CAF22 CKA22:CKB22 CTW22:CTX22 DDS22:DDT22 DNO22:DNP22 DXK22:DXL22 EHG22:EHH22 ERC22:ERD22 FAY22:FAZ22 FKU22:FKV22 FUQ22:FUR22 GEM22:GEN22 GOI22:GOJ22 GYE22:GYF22 HIA22:HIB22 HRW22:HRX22 IBS22:IBT22 ILO22:ILP22 IVK22:IVL22 JFG22:JFH22 JPC22:JPD22 JYY22:JYZ22 KIU22:KIV22 KSQ22:KSR22 LCM22:LCN22 LMI22:LMJ22 LWE22:LWF22 MGA22:MGB22 MPW22:MPX22 MZS22:MZT22 NJO22:NJP22 NTK22:NTL22 ODG22:ODH22 ONC22:OND22 OWY22:OWZ22 PGU22:PGV22 PQQ22:PQR22 QAM22:QAN22 QKI22:QKJ22 QUE22:QUF22 REA22:REB22 RNW22:RNX22 RXS22:RXT22 SHO22:SHP22 SRK22:SRL22 TBG22:TBH22 TLC22:TLD22 TUY22:TUZ22 UEU22:UEV22 UOQ22:UOR22 UYM22:UYN22 VII22:VIJ22 VSE22:VSF22 WCA22:WCB22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付紙様式第４</vt:lpstr>
      <vt:lpstr>付紙様式第４!Print_Area</vt:lpstr>
      <vt:lpstr>付紙様式第４!Print_Titles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石黒 方美（臨時）</dc:creator>
  <cp:lastModifiedBy>石黒 方美（臨時）</cp:lastModifiedBy>
  <cp:lastPrinted>2022-06-28T06:35:32Z</cp:lastPrinted>
  <dcterms:created xsi:type="dcterms:W3CDTF">2022-06-28T05:32:22Z</dcterms:created>
  <dcterms:modified xsi:type="dcterms:W3CDTF">2022-06-28T06:41:21Z</dcterms:modified>
</cp:coreProperties>
</file>