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５年度）\22.基金\7.HP\"/>
    </mc:Choice>
  </mc:AlternateContent>
  <xr:revisionPtr revIDLastSave="0" documentId="13_ncr:1_{730EF9B4-9BB0-450B-96DC-1B5416EB585B}" xr6:coauthVersionLast="36" xr6:coauthVersionMax="36" xr10:uidLastSave="{00000000-0000-0000-0000-000000000000}"/>
  <bookViews>
    <workbookView xWindow="0" yWindow="0" windowWidth="28800" windowHeight="12135" xr2:uid="{D83CDD6B-2448-4099-8ECB-412DD6EFD17F}"/>
  </bookViews>
  <sheets>
    <sheet name="総括表A（基礎情報）" sheetId="1" r:id="rId1"/>
    <sheet name="総括表B-1" sheetId="2" r:id="rId2"/>
    <sheet name="総括表B-2" sheetId="3" r:id="rId3"/>
  </sheets>
  <definedNames>
    <definedName name="_xlnm._FilterDatabase" localSheetId="1" hidden="1">'総括表B-1'!$A$1:$Y$20</definedName>
    <definedName name="_xlnm._FilterDatabase" localSheetId="2" hidden="1">'総括表B-2'!$A$1:$Y$14</definedName>
    <definedName name="_xlnm.Print_Area" localSheetId="0">'総括表A（基礎情報）'!$A$1:$R$11</definedName>
    <definedName name="_xlnm.Print_Area" localSheetId="1">'総括表B-1'!$A$1:$X$31</definedName>
    <definedName name="_xlnm.Print_Area" localSheetId="2">'総括表B-2'!$A$1:$X$15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0" i="2" l="1"/>
  <c r="V20" i="2"/>
  <c r="U20" i="2"/>
  <c r="T20" i="2"/>
  <c r="S20" i="2"/>
  <c r="R20" i="2"/>
  <c r="Q20" i="2"/>
  <c r="P20" i="2"/>
  <c r="W19" i="2"/>
  <c r="V19" i="2"/>
  <c r="U19" i="2"/>
  <c r="T19" i="2"/>
  <c r="S19" i="2"/>
  <c r="R19" i="2"/>
  <c r="Q19" i="2"/>
  <c r="P19" i="2"/>
  <c r="O19" i="2"/>
  <c r="N19" i="2"/>
  <c r="M19" i="2"/>
  <c r="L19" i="2"/>
  <c r="K19" i="2"/>
  <c r="I19" i="2"/>
  <c r="H19" i="2"/>
  <c r="G19" i="2"/>
  <c r="F19" i="2"/>
  <c r="E19" i="2"/>
  <c r="D19" i="2"/>
  <c r="C19" i="2"/>
  <c r="N17" i="2"/>
  <c r="N15" i="2"/>
  <c r="N13" i="2"/>
  <c r="N11" i="2"/>
  <c r="N9" i="2"/>
  <c r="L10" i="1"/>
  <c r="D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7" authorId="0" shapeId="0" xr:uid="{B07564AC-65F8-47C3-92ED-6082768F2A56}">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<sst xmlns="http://schemas.openxmlformats.org/spreadsheetml/2006/main" count="219" uniqueCount="115">
  <si>
    <t>【総括表】令和５年度地方公共団体等保有基金執行状況表（防衛省）-----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ボウエイ</t>
    </rPh>
    <rPh sb="29" eb="30">
      <t>ショウ</t>
    </rPh>
    <rPh sb="38" eb="39">
      <t>ヒョウ</t>
    </rPh>
    <rPh sb="40" eb="42">
      <t>キソ</t>
    </rPh>
    <rPh sb="42" eb="44">
      <t>ジョウホウ</t>
    </rPh>
    <phoneticPr fontId="2"/>
  </si>
  <si>
    <t>番
号</t>
    <rPh sb="0" eb="1">
      <t>バン</t>
    </rPh>
    <rPh sb="2" eb="3">
      <t>ゴウ</t>
    </rPh>
    <phoneticPr fontId="2"/>
  </si>
  <si>
    <t>基金の名称
(基金の造成原資の名称)</t>
    <rPh sb="0" eb="2">
      <t>キキン</t>
    </rPh>
    <rPh sb="3" eb="5">
      <t>メイショウ</t>
    </rPh>
    <rPh sb="7" eb="9">
      <t>キキン</t>
    </rPh>
    <rPh sb="10" eb="12">
      <t>ゾウセイ</t>
    </rPh>
    <rPh sb="12" eb="14">
      <t>ゲンシ</t>
    </rPh>
    <rPh sb="15" eb="17">
      <t>メイショウ</t>
    </rPh>
    <phoneticPr fontId="2"/>
  </si>
  <si>
    <t>補助金適正化法適用の有無</t>
    <rPh sb="0" eb="3">
      <t>ホジョキン</t>
    </rPh>
    <rPh sb="3" eb="6">
      <t>テキセイカ</t>
    </rPh>
    <rPh sb="6" eb="7">
      <t>ホウ</t>
    </rPh>
    <rPh sb="7" eb="9">
      <t>テキヨウ</t>
    </rPh>
    <rPh sb="10" eb="12">
      <t>ウム</t>
    </rPh>
    <phoneticPr fontId="2"/>
  </si>
  <si>
    <t>令和４年度末基金造成団体数</t>
    <rPh sb="0" eb="2">
      <t>レイワ</t>
    </rPh>
    <rPh sb="8" eb="10">
      <t>ゾウセイ</t>
    </rPh>
    <rPh sb="10" eb="12">
      <t>ダンタイ</t>
    </rPh>
    <phoneticPr fontId="2"/>
  </si>
  <si>
    <t>基金造成
年度</t>
    <rPh sb="0" eb="2">
      <t>キキン</t>
    </rPh>
    <rPh sb="2" eb="4">
      <t>ゾウセイ</t>
    </rPh>
    <rPh sb="5" eb="7">
      <t>ネンド</t>
    </rPh>
    <phoneticPr fontId="2"/>
  </si>
  <si>
    <t>事業終了予定時期</t>
    <rPh sb="0" eb="2">
      <t>ジギョウ</t>
    </rPh>
    <rPh sb="2" eb="4">
      <t>シュウリョウ</t>
    </rPh>
    <rPh sb="4" eb="6">
      <t>ヨテイ</t>
    </rPh>
    <rPh sb="6" eb="8">
      <t>ジキ</t>
    </rPh>
    <phoneticPr fontId="2"/>
  </si>
  <si>
    <t>新規申請受付終了時期</t>
    <rPh sb="0" eb="2">
      <t>シンキ</t>
    </rPh>
    <rPh sb="2" eb="4">
      <t>シンセイ</t>
    </rPh>
    <rPh sb="4" eb="6">
      <t>ウケツケ</t>
    </rPh>
    <rPh sb="6" eb="8">
      <t>シュウリョウ</t>
    </rPh>
    <rPh sb="8" eb="10">
      <t>ジキ</t>
    </rPh>
    <phoneticPr fontId="2"/>
  </si>
  <si>
    <t>運営形態</t>
    <rPh sb="0" eb="2">
      <t>ウンエイ</t>
    </rPh>
    <rPh sb="2" eb="4">
      <t>ケイタイ</t>
    </rPh>
    <phoneticPr fontId="2"/>
  </si>
  <si>
    <t>事業形態</t>
    <rPh sb="0" eb="2">
      <t>ジギョウ</t>
    </rPh>
    <rPh sb="2" eb="4">
      <t>ケイタイ</t>
    </rPh>
    <phoneticPr fontId="2"/>
  </si>
  <si>
    <t>事務・事業の概要</t>
    <rPh sb="0" eb="2">
      <t>ジム</t>
    </rPh>
    <rPh sb="3" eb="5">
      <t>ジギョウ</t>
    </rPh>
    <rPh sb="6" eb="8">
      <t>ガイヨウ</t>
    </rPh>
    <phoneticPr fontId="2"/>
  </si>
  <si>
    <t>活動指標及び活動実績</t>
    <rPh sb="0" eb="2">
      <t>カツドウ</t>
    </rPh>
    <rPh sb="2" eb="4">
      <t>シヒョウ</t>
    </rPh>
    <rPh sb="4" eb="5">
      <t>オヨ</t>
    </rPh>
    <rPh sb="6" eb="8">
      <t>カツドウ</t>
    </rPh>
    <rPh sb="8" eb="10">
      <t>ジッセキ</t>
    </rPh>
    <phoneticPr fontId="2"/>
  </si>
  <si>
    <t>成果目標及び成果実績</t>
    <rPh sb="0" eb="2">
      <t>セイカ</t>
    </rPh>
    <rPh sb="2" eb="4">
      <t>モクヒョウ</t>
    </rPh>
    <rPh sb="4" eb="5">
      <t>オヨ</t>
    </rPh>
    <rPh sb="6" eb="8">
      <t>セイカ</t>
    </rPh>
    <rPh sb="8" eb="10">
      <t>ジッセキ</t>
    </rPh>
    <phoneticPr fontId="2"/>
  </si>
  <si>
    <t>活動指標</t>
    <rPh sb="0" eb="2">
      <t>カツドウ</t>
    </rPh>
    <rPh sb="2" eb="4">
      <t>シヒョウ</t>
    </rPh>
    <phoneticPr fontId="2"/>
  </si>
  <si>
    <t>令和４年度</t>
    <rPh sb="0" eb="2">
      <t>レイワ</t>
    </rPh>
    <rPh sb="3" eb="5">
      <t>ネンド</t>
    </rPh>
    <phoneticPr fontId="2"/>
  </si>
  <si>
    <t>成果目標</t>
    <rPh sb="0" eb="2">
      <t>セイカ</t>
    </rPh>
    <rPh sb="2" eb="4">
      <t>モクヒョウ</t>
    </rPh>
    <phoneticPr fontId="2"/>
  </si>
  <si>
    <t>目標最終年度
　　○○年度</t>
    <rPh sb="0" eb="2">
      <t>モクヒョウ</t>
    </rPh>
    <rPh sb="2" eb="4">
      <t>サイシュウ</t>
    </rPh>
    <rPh sb="4" eb="6">
      <t>ネンド</t>
    </rPh>
    <rPh sb="11" eb="13">
      <t>ネンド</t>
    </rPh>
    <phoneticPr fontId="2"/>
  </si>
  <si>
    <t>（単位：　　 　　）</t>
    <rPh sb="1" eb="3">
      <t>タンイ</t>
    </rPh>
    <phoneticPr fontId="2"/>
  </si>
  <si>
    <t>活動実績</t>
    <rPh sb="0" eb="2">
      <t>カツドウ</t>
    </rPh>
    <rPh sb="2" eb="4">
      <t>ジッセキ</t>
    </rPh>
    <phoneticPr fontId="2"/>
  </si>
  <si>
    <t>当初見込み</t>
    <rPh sb="0" eb="2">
      <t>トウショ</t>
    </rPh>
    <rPh sb="2" eb="4">
      <t>ミコ</t>
    </rPh>
    <phoneticPr fontId="2"/>
  </si>
  <si>
    <t>（成果指標：　　 ）</t>
    <rPh sb="1" eb="3">
      <t>セイカ</t>
    </rPh>
    <rPh sb="3" eb="5">
      <t>シヒョウ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</si>
  <si>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</si>
  <si>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</si>
  <si>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</si>
  <si>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目標値</t>
  </si>
  <si>
    <t>特定防衛施設周辺整備調整交付金により造成された基金
（特定防衛施設周辺整備調整交付金）</t>
    <phoneticPr fontId="2"/>
  </si>
  <si>
    <t>有</t>
    <rPh sb="0" eb="1">
      <t>アリ</t>
    </rPh>
    <phoneticPr fontId="2"/>
  </si>
  <si>
    <t>Ｈ23</t>
  </si>
  <si>
    <t>-</t>
    <phoneticPr fontId="2"/>
  </si>
  <si>
    <t>-</t>
  </si>
  <si>
    <t>取崩し型</t>
    <rPh sb="0" eb="2">
      <t>トリクズ</t>
    </rPh>
    <rPh sb="3" eb="4">
      <t>ガタ</t>
    </rPh>
    <phoneticPr fontId="2"/>
  </si>
  <si>
    <t>補助</t>
    <rPh sb="0" eb="2">
      <t>ホジョ</t>
    </rPh>
    <phoneticPr fontId="2"/>
  </si>
  <si>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</si>
  <si>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2"/>
  </si>
  <si>
    <r>
      <t>　本事業は、特定防衛施設の設置・運用によって周辺地域に及ぼす影響を緩和し、公共用の施設の整備又はその他の生活環境の改善若しくは開発の円滑な実施</t>
    </r>
    <r>
      <rPr>
        <sz val="8"/>
        <rFont val="ＭＳ ゴシック"/>
        <family val="3"/>
        <charset val="128"/>
      </rPr>
      <t>のために必要な措置を講じ、関係住民の生活の安定及び福祉の向上に寄与すること</t>
    </r>
    <r>
      <rPr>
        <sz val="8"/>
        <color theme="1"/>
        <rFont val="ＭＳ ゴシック"/>
        <family val="3"/>
        <charset val="128"/>
      </rPr>
      <t>を目的とするものであり、最終的な対象事業量を定めることができないため、定量的な目標値を示すことは困難である。</t>
    </r>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2"/>
  </si>
  <si>
    <t>再編交付金により造成された基金
（再編交付金）</t>
  </si>
  <si>
    <t>Ｈ19</t>
  </si>
  <si>
    <t>R13年度</t>
    <rPh sb="3" eb="5">
      <t>ネンド</t>
    </rPh>
    <phoneticPr fontId="2"/>
  </si>
  <si>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phoneticPr fontId="2"/>
  </si>
  <si>
    <t>交付実施件数
（単位：件）</t>
    <rPh sb="11" eb="12">
      <t>ケン</t>
    </rPh>
    <phoneticPr fontId="2"/>
  </si>
  <si>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</si>
  <si>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再編関連特別地域整備事業により造成された基金
（再編関連特別地域整備事業）</t>
  </si>
  <si>
    <t>有</t>
    <rPh sb="0" eb="1">
      <t>ア</t>
    </rPh>
    <phoneticPr fontId="2"/>
  </si>
  <si>
    <t>Ｈ27</t>
  </si>
  <si>
    <t>R9年度</t>
    <rPh sb="2" eb="4">
      <t>ネンド</t>
    </rPh>
    <phoneticPr fontId="2"/>
  </si>
  <si>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</si>
  <si>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2"/>
  </si>
  <si>
    <t>Ｈ29</t>
    <phoneticPr fontId="2"/>
  </si>
  <si>
    <t>R8年度</t>
    <rPh sb="2" eb="4">
      <t>ネンド</t>
    </rPh>
    <phoneticPr fontId="2"/>
  </si>
  <si>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2"/>
  </si>
  <si>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phoneticPr fontId="2"/>
  </si>
  <si>
    <t>米空母艦載機部隊配備特別交付金により造成された基金
（米空母艦載機部隊配備特別交付金）</t>
    <rPh sb="0" eb="3">
      <t>ベイクウボ</t>
    </rPh>
    <rPh sb="3" eb="6">
      <t>カンサイキ</t>
    </rPh>
    <rPh sb="6" eb="8">
      <t>ブタイ</t>
    </rPh>
    <rPh sb="8" eb="10">
      <t>ハイビ</t>
    </rPh>
    <rPh sb="10" eb="12">
      <t>トクベツ</t>
    </rPh>
    <rPh sb="12" eb="15">
      <t>コウフキン</t>
    </rPh>
    <rPh sb="18" eb="20">
      <t>ゾウセイ</t>
    </rPh>
    <rPh sb="23" eb="25">
      <t>キキン</t>
    </rPh>
    <phoneticPr fontId="2"/>
  </si>
  <si>
    <t>Ｒ4</t>
    <phoneticPr fontId="2"/>
  </si>
  <si>
    <t>R18年度</t>
    <rPh sb="3" eb="5">
      <t>ネンド</t>
    </rPh>
    <phoneticPr fontId="2"/>
  </si>
  <si>
    <t>　米空母艦載機部隊の活動等の円滑かつ確実な実施を確保することにより、我が国の安全保障に資することを目的に、同部隊による活動等が住民の生活の安定に及ぼす影響を考慮することが必要と認められる防衛施設の周辺の市町村が行う住民の生活の利便性の向上及び産業の振興に寄与する事業に充てさせるため周辺市町村における住民の生活の安定に及ぼす影響の程度等に応じて、交付金の交付限度額を決定。
　周辺市町村において、当該年度の交付限度額の範囲内で、地域の事情に応じて住民の生活の利便性の向上等のために有効な事業を計画し、実施するものである。</t>
    <phoneticPr fontId="2"/>
  </si>
  <si>
    <t>　本事業は、米空母艦載機部隊の活動等が周辺地域に及ぼす影響を緩和し、同部隊の活動等の円滑かつ確実な実施を確保することを目的とするものであり、最終的な対象事業量を定めることができないため、定量的な目標値を示すことは困難である。</t>
    <rPh sb="34" eb="37">
      <t>ドウブタイ</t>
    </rPh>
    <rPh sb="38" eb="40">
      <t>カツドウ</t>
    </rPh>
    <rPh sb="40" eb="41">
      <t>トウ</t>
    </rPh>
    <rPh sb="42" eb="44">
      <t>エンカツ</t>
    </rPh>
    <rPh sb="46" eb="48">
      <t>カクジツ</t>
    </rPh>
    <rPh sb="49" eb="51">
      <t>ジッシ</t>
    </rPh>
    <rPh sb="52" eb="54">
      <t>カクホ</t>
    </rPh>
    <phoneticPr fontId="2"/>
  </si>
  <si>
    <t>合　　　計</t>
    <rPh sb="0" eb="1">
      <t>ア</t>
    </rPh>
    <rPh sb="4" eb="5">
      <t>ケイ</t>
    </rPh>
    <phoneticPr fontId="2"/>
  </si>
  <si>
    <t>無</t>
    <rPh sb="0" eb="1">
      <t>ナ</t>
    </rPh>
    <phoneticPr fontId="2"/>
  </si>
  <si>
    <t>【総括表】令和５年度地方公共団体等保有基金執行状況表（防衛省）----- Ｂ‐１表</t>
    <rPh sb="5" eb="7">
      <t>レイワ</t>
    </rPh>
    <rPh sb="8" eb="10">
      <t>ネンド</t>
    </rPh>
    <rPh sb="9" eb="10">
      <t>ド</t>
    </rPh>
    <rPh sb="10" eb="12">
      <t>ヘイネンド</t>
    </rPh>
    <rPh sb="27" eb="29">
      <t>ボウエイ</t>
    </rPh>
    <rPh sb="29" eb="30">
      <t>ショウ</t>
    </rPh>
    <phoneticPr fontId="2"/>
  </si>
  <si>
    <t>（単位：百万円）</t>
    <rPh sb="1" eb="3">
      <t>タンイ</t>
    </rPh>
    <rPh sb="4" eb="7">
      <t>ヒャクマンエン</t>
    </rPh>
    <phoneticPr fontId="2"/>
  </si>
  <si>
    <t>令和３年度末
基金残高（ａ）</t>
    <rPh sb="0" eb="2">
      <t>レイワ</t>
    </rPh>
    <rPh sb="3" eb="6">
      <t>ネンドマツ</t>
    </rPh>
    <rPh sb="4" eb="5">
      <t>ド</t>
    </rPh>
    <rPh sb="5" eb="6">
      <t>マツ</t>
    </rPh>
    <rPh sb="7" eb="9">
      <t>キキン</t>
    </rPh>
    <rPh sb="9" eb="11">
      <t>ザンダカ</t>
    </rPh>
    <phoneticPr fontId="2"/>
  </si>
  <si>
    <t>令　和　４　年　度　収　入　支　出</t>
    <rPh sb="0" eb="1">
      <t>レイ</t>
    </rPh>
    <rPh sb="2" eb="3">
      <t>ワ</t>
    </rPh>
    <rPh sb="6" eb="7">
      <t>トシ</t>
    </rPh>
    <rPh sb="8" eb="9">
      <t>ド</t>
    </rPh>
    <rPh sb="10" eb="11">
      <t>オサム</t>
    </rPh>
    <rPh sb="12" eb="13">
      <t>イ</t>
    </rPh>
    <rPh sb="14" eb="15">
      <t>シ</t>
    </rPh>
    <rPh sb="16" eb="17">
      <t>デ</t>
    </rPh>
    <phoneticPr fontId="2"/>
  </si>
  <si>
    <t>令和４年度
国庫返納額
（ｄ）</t>
    <rPh sb="0" eb="2">
      <t>レイワ</t>
    </rPh>
    <rPh sb="3" eb="5">
      <t>ネンド</t>
    </rPh>
    <rPh sb="8" eb="10">
      <t>ヘンノウ</t>
    </rPh>
    <phoneticPr fontId="2"/>
  </si>
  <si>
    <t>令和４年度末基金残高
(ｅ=ａ+ｂ-ｃ-ｄ)</t>
    <rPh sb="0" eb="2">
      <t>レイワ</t>
    </rPh>
    <rPh sb="3" eb="5">
      <t>ネンド</t>
    </rPh>
    <rPh sb="5" eb="6">
      <t>マツ</t>
    </rPh>
    <rPh sb="6" eb="8">
      <t>キキン</t>
    </rPh>
    <rPh sb="8" eb="10">
      <t>ザンダカ</t>
    </rPh>
    <phoneticPr fontId="2"/>
  </si>
  <si>
    <t>令和４年度　事業実施決定等</t>
    <rPh sb="0" eb="2">
      <t>レイワ</t>
    </rPh>
    <rPh sb="3" eb="5">
      <t>ネンド</t>
    </rPh>
    <rPh sb="6" eb="8">
      <t>ジギョウ</t>
    </rPh>
    <rPh sb="8" eb="10">
      <t>ジッシ</t>
    </rPh>
    <rPh sb="10" eb="12">
      <t>ケッテイ</t>
    </rPh>
    <rPh sb="12" eb="13">
      <t>トウ</t>
    </rPh>
    <phoneticPr fontId="2"/>
  </si>
  <si>
    <t>令和４年度末　貸付残高等</t>
    <rPh sb="0" eb="2">
      <t>レイワ</t>
    </rPh>
    <rPh sb="3" eb="5">
      <t>ネンド</t>
    </rPh>
    <rPh sb="5" eb="6">
      <t>マツ</t>
    </rPh>
    <rPh sb="7" eb="9">
      <t>カシツ</t>
    </rPh>
    <rPh sb="9" eb="11">
      <t>ザンダカ</t>
    </rPh>
    <rPh sb="11" eb="12">
      <t>トウ</t>
    </rPh>
    <phoneticPr fontId="2"/>
  </si>
  <si>
    <t>基金方式の必要性</t>
    <rPh sb="0" eb="2">
      <t>キキン</t>
    </rPh>
    <rPh sb="2" eb="4">
      <t>ホウシキ</t>
    </rPh>
    <rPh sb="5" eb="8">
      <t>ヒツヨウセイ</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</si>
  <si>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</si>
  <si>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</si>
  <si>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</si>
  <si>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</si>
  <si>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</si>
  <si>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①不確実な事故等の発生に応じて資金を交付する事業
②資金の回収を見込んで貸付等を行う事業
③事業の進捗が他の事業の進捗に依存するもの
④その他
　該当する理由、法律に根拠を有するものは根拠条項等も記載</t>
    <rPh sb="1" eb="4">
      <t>フカクジツ</t>
    </rPh>
    <rPh sb="5" eb="7">
      <t>ジコ</t>
    </rPh>
    <rPh sb="7" eb="8">
      <t>トウ</t>
    </rPh>
    <rPh sb="9" eb="11">
      <t>ハッセイ</t>
    </rPh>
    <rPh sb="12" eb="13">
      <t>オウ</t>
    </rPh>
    <rPh sb="15" eb="17">
      <t>シキン</t>
    </rPh>
    <rPh sb="18" eb="20">
      <t>コウフ</t>
    </rPh>
    <rPh sb="22" eb="24">
      <t>ジギョウ</t>
    </rPh>
    <rPh sb="26" eb="28">
      <t>シキン</t>
    </rPh>
    <rPh sb="29" eb="31">
      <t>カイシュウ</t>
    </rPh>
    <rPh sb="32" eb="34">
      <t>ミコ</t>
    </rPh>
    <rPh sb="36" eb="38">
      <t>カシツケ</t>
    </rPh>
    <rPh sb="38" eb="39">
      <t>トウ</t>
    </rPh>
    <rPh sb="40" eb="41">
      <t>オコナ</t>
    </rPh>
    <rPh sb="42" eb="44">
      <t>ジギョウ</t>
    </rPh>
    <rPh sb="46" eb="48">
      <t>ジギョウ</t>
    </rPh>
    <rPh sb="49" eb="51">
      <t>シンチョク</t>
    </rPh>
    <rPh sb="52" eb="53">
      <t>タ</t>
    </rPh>
    <rPh sb="54" eb="56">
      <t>ジギョウ</t>
    </rPh>
    <rPh sb="57" eb="59">
      <t>シンチョク</t>
    </rPh>
    <rPh sb="60" eb="62">
      <t>イゾン</t>
    </rPh>
    <rPh sb="70" eb="71">
      <t>タ</t>
    </rPh>
    <rPh sb="73" eb="75">
      <t>ガイトウ</t>
    </rPh>
    <rPh sb="77" eb="79">
      <t/>
    </rPh>
    <rPh sb="80" eb="82">
      <t>ホウリツ</t>
    </rPh>
    <rPh sb="83" eb="85">
      <t>コンキョ</t>
    </rPh>
    <rPh sb="86" eb="87">
      <t>ユウ</t>
    </rPh>
    <rPh sb="92" eb="94">
      <t>コンキョ</t>
    </rPh>
    <rPh sb="94" eb="96">
      <t>ジョウコウ</t>
    </rPh>
    <rPh sb="96" eb="97">
      <t>トウ</t>
    </rPh>
    <rPh sb="98" eb="100">
      <t>キサイ</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</si>
  <si>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</si>
  <si>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</si>
  <si>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</si>
  <si>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</si>
  <si>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</si>
  <si>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</si>
  <si>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</si>
  <si>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</si>
  <si>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</si>
  <si>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</si>
  <si>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</si>
  <si>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予備費等</t>
    <rPh sb="0" eb="3">
      <t>ヨビヒ</t>
    </rPh>
    <rPh sb="3" eb="4">
      <t>トウ</t>
    </rPh>
    <phoneticPr fontId="2"/>
  </si>
  <si>
    <t>会計区分（※）</t>
    <rPh sb="0" eb="2">
      <t>カイケイ</t>
    </rPh>
    <rPh sb="2" eb="4">
      <t>クブン</t>
    </rPh>
    <phoneticPr fontId="2"/>
  </si>
  <si>
    <t>金額</t>
    <rPh sb="0" eb="2">
      <t>キンガク</t>
    </rPh>
    <phoneticPr fontId="2"/>
  </si>
  <si>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2"/>
  </si>
  <si>
    <t>①</t>
  </si>
  <si>
    <t>④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2"/>
  </si>
  <si>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2"/>
  </si>
  <si>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2"/>
  </si>
  <si>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</si>
  <si>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</si>
  <si>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</si>
  <si>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</si>
  <si>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②交付税及び譲与税配付金特別会計</t>
    <rPh sb="1" eb="4">
      <t>コウフゼイ</t>
    </rPh>
    <rPh sb="4" eb="5">
      <t>オヨ</t>
    </rPh>
    <rPh sb="6" eb="8">
      <t>ジョウヨ</t>
    </rPh>
    <rPh sb="8" eb="9">
      <t>ゼイ</t>
    </rPh>
    <rPh sb="9" eb="11">
      <t>ハイフ</t>
    </rPh>
    <rPh sb="11" eb="12">
      <t>キン</t>
    </rPh>
    <rPh sb="12" eb="14">
      <t>トクベツ</t>
    </rPh>
    <rPh sb="14" eb="16">
      <t>カイケイ</t>
    </rPh>
    <phoneticPr fontId="2"/>
  </si>
  <si>
    <t>⑫特許特別会計</t>
    <rPh sb="1" eb="3">
      <t>トッキョ</t>
    </rPh>
    <rPh sb="3" eb="5">
      <t>トクベツ</t>
    </rPh>
    <rPh sb="5" eb="7">
      <t>カイケイ</t>
    </rPh>
    <phoneticPr fontId="2"/>
  </si>
  <si>
    <t>③地震再保険特別会計</t>
    <rPh sb="1" eb="3">
      <t>ジシン</t>
    </rPh>
    <rPh sb="3" eb="6">
      <t>サイホケン</t>
    </rPh>
    <rPh sb="6" eb="8">
      <t>トクベツ</t>
    </rPh>
    <rPh sb="8" eb="10">
      <t>カイケイ</t>
    </rPh>
    <phoneticPr fontId="2"/>
  </si>
  <si>
    <t>⑬自動車安全特別会計</t>
    <rPh sb="1" eb="4">
      <t>ジドウシャ</t>
    </rPh>
    <rPh sb="4" eb="6">
      <t>アンゼン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</si>
  <si>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</si>
  <si>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⑭東日本大震災復興特別会計</t>
    <rPh sb="1" eb="2">
      <t>ヒガシ</t>
    </rPh>
    <rPh sb="2" eb="4">
      <t>ニホン</t>
    </rPh>
    <rPh sb="4" eb="7">
      <t>ダイシンサイ</t>
    </rPh>
    <rPh sb="7" eb="9">
      <t>フッコウ</t>
    </rPh>
    <rPh sb="9" eb="11">
      <t>トクベツ</t>
    </rPh>
    <rPh sb="11" eb="13">
      <t>カイケイ</t>
    </rPh>
    <phoneticPr fontId="2"/>
  </si>
  <si>
    <t>⑤外国為替資金特別会計</t>
    <rPh sb="1" eb="3">
      <t>ガイコク</t>
    </rPh>
    <rPh sb="3" eb="5">
      <t>カワセ</t>
    </rPh>
    <rPh sb="5" eb="7">
      <t>シキン</t>
    </rPh>
    <rPh sb="7" eb="9">
      <t>トクベツ</t>
    </rPh>
    <rPh sb="9" eb="11">
      <t>カイケイ</t>
    </rPh>
    <phoneticPr fontId="2"/>
  </si>
  <si>
    <t>⑥財政投融資特別会計</t>
    <rPh sb="1" eb="3">
      <t>ザイセイ</t>
    </rPh>
    <rPh sb="3" eb="6">
      <t>トウユウシ</t>
    </rPh>
    <rPh sb="6" eb="8">
      <t>トクベツ</t>
    </rPh>
    <rPh sb="8" eb="10">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</si>
  <si>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</si>
  <si>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</si>
  <si>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</si>
  <si>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</si>
  <si>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【総括表】令和５年度地方公共団体等保有基金執行状況表（防衛省）----- Ｂ‐２表</t>
    <rPh sb="5" eb="7">
      <t>レイワ</t>
    </rPh>
    <rPh sb="27" eb="29">
      <t>ボウエイ</t>
    </rPh>
    <phoneticPr fontId="2"/>
  </si>
  <si>
    <t>担当部局、担当課室、作成責任者</t>
    <rPh sb="0" eb="2">
      <t>タントウ</t>
    </rPh>
    <rPh sb="2" eb="4">
      <t>ブキョク</t>
    </rPh>
    <rPh sb="5" eb="7">
      <t>タントウ</t>
    </rPh>
    <rPh sb="7" eb="9">
      <t>カシツ</t>
    </rPh>
    <rPh sb="10" eb="12">
      <t>サクセイ</t>
    </rPh>
    <rPh sb="12" eb="15">
      <t>セキニンシャ</t>
    </rPh>
    <phoneticPr fontId="2"/>
  </si>
  <si>
    <t>各　府　省　庁　対　応　状　況</t>
    <rPh sb="0" eb="1">
      <t>カク</t>
    </rPh>
    <rPh sb="2" eb="3">
      <t>フ</t>
    </rPh>
    <rPh sb="4" eb="5">
      <t>ショウ</t>
    </rPh>
    <rPh sb="6" eb="7">
      <t>チョウ</t>
    </rPh>
    <rPh sb="8" eb="9">
      <t>タイ</t>
    </rPh>
    <rPh sb="10" eb="11">
      <t>オウ</t>
    </rPh>
    <rPh sb="12" eb="13">
      <t>ジョウ</t>
    </rPh>
    <rPh sb="14" eb="15">
      <t>キョウ</t>
    </rPh>
    <phoneticPr fontId="2"/>
  </si>
  <si>
    <t>備　　　考</t>
    <rPh sb="0" eb="1">
      <t>ビ</t>
    </rPh>
    <rPh sb="4" eb="5">
      <t>コウ</t>
    </rPh>
    <phoneticPr fontId="2"/>
  </si>
  <si>
    <t>地方協力局地域社会協力総括課
課長　信太正志</t>
    <rPh sb="0" eb="2">
      <t>チホウ</t>
    </rPh>
    <rPh sb="2" eb="4">
      <t>キョウリョク</t>
    </rPh>
    <rPh sb="4" eb="5">
      <t>キョク</t>
    </rPh>
    <rPh sb="5" eb="7">
      <t>チイキ</t>
    </rPh>
    <rPh sb="7" eb="9">
      <t>シャカイ</t>
    </rPh>
    <rPh sb="9" eb="11">
      <t>キョウリョク</t>
    </rPh>
    <rPh sb="11" eb="13">
      <t>ソウカツ</t>
    </rPh>
    <rPh sb="13" eb="14">
      <t>カ</t>
    </rPh>
    <rPh sb="15" eb="16">
      <t>カ</t>
    </rPh>
    <rPh sb="16" eb="17">
      <t>チョウ</t>
    </rPh>
    <rPh sb="18" eb="20">
      <t>シダ</t>
    </rPh>
    <rPh sb="20" eb="22">
      <t>マサシ</t>
    </rPh>
    <phoneticPr fontId="2"/>
  </si>
  <si>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2"/>
  </si>
  <si>
    <t>地方協力局地域社会協力総括課
課長　信太正志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</si>
</sst>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23"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0"/>
      <color theme="1"/>
      <name val="ＭＳ ゴシック"/>
      <family val="3"/>
      <charset val="128"/>
    </font>
    <font>
      <sz val="10"/>
      <color theme="1"/>
      <name val="游ゴシック"/>
      <family val="2"/>
      <charset val="128"/>
      <scheme val="minor"/>
    </font>
    <font>
      <sz val="8"/>
      <color theme="1"/>
      <name val="ＭＳ ゴシック"/>
      <family val="3"/>
      <charset val="128"/>
    </font>
    <font>
      <sz val="9"/>
      <color theme="1"/>
      <name val="ＭＳ ゴシック"/>
      <family val="3"/>
      <charset val="128"/>
    </font>
    <font>
      <sz val="10"/>
      <color theme="1"/>
      <name val="游ゴシック"/>
      <family val="3"/>
      <charset val="128"/>
      <scheme val="minor"/>
    </font>
    <font>
      <sz val="8"/>
      <name val="ＭＳ ゴシック"/>
      <family val="3"/>
      <charset val="128"/>
    </font>
    <font>
      <sz val="11"/>
      <color rgb="FFFF0000"/>
      <name val="ＭＳ ゴシック"/>
      <family val="3"/>
      <charset val="128"/>
    </font>
    <font>
      <sz val="12"/>
      <color theme="1"/>
      <name val="游ゴシック"/>
      <family val="2"/>
      <charset val="128"/>
      <scheme val="minor"/>
    </font>
    <font>
      <sz val="10"/>
      <color rgb="FFFF0000"/>
      <name val="ＭＳ ゴシック"/>
      <family val="3"/>
      <charset val="128"/>
    </font>
    <font>
      <sz val="8"/>
      <color theme="1"/>
      <name val="游ゴシック"/>
      <family val="3"/>
      <charset val="128"/>
      <scheme val="minor"/>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6"/>
      <color theme="1"/>
      <name val="游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s>
  <borders count="67">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indexed="64"/>
      </top>
      <bottom style="medium">
        <color auto="1"/>
      </bottom>
      <diagonal/>
    </border>
    <border>
      <left/>
      <right style="thin">
        <color auto="1"/>
      </right>
      <top style="thin">
        <color auto="1"/>
      </top>
      <bottom style="medium">
        <color auto="1"/>
      </bottom>
      <diagonal/>
    </border>
    <border>
      <left/>
      <right/>
      <top/>
      <bottom style="medium">
        <color auto="1"/>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indexed="64"/>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style="medium">
        <color auto="1"/>
      </left>
      <right/>
      <top style="dotted">
        <color auto="1"/>
      </top>
      <bottom style="medium">
        <color auto="1"/>
      </bottom>
      <diagonal/>
    </border>
  </borders>
  <cellStyleXfs count="1">
    <xf numFmtId="0" fontId="0" fillId="0" borderId="0">
      <alignment vertical="center"/>
    </xf>
  </cellStyleXfs>
  <cellXfs count="26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6" fillId="2"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4" fillId="2" borderId="14" xfId="0" applyFont="1" applyFill="1" applyBorder="1" applyAlignment="1">
      <alignment horizontal="center" vertical="center" wrapText="1"/>
    </xf>
    <xf numFmtId="176" fontId="4" fillId="0" borderId="5" xfId="0" applyNumberFormat="1"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41" fontId="4" fillId="0" borderId="5" xfId="0" applyNumberFormat="1" applyFont="1" applyFill="1" applyBorder="1" applyAlignment="1">
      <alignment vertical="center" wrapText="1"/>
    </xf>
    <xf numFmtId="0" fontId="4" fillId="0" borderId="5" xfId="0" applyFont="1" applyFill="1" applyBorder="1" applyAlignment="1">
      <alignment horizontal="center" vertical="center"/>
    </xf>
    <xf numFmtId="0" fontId="5" fillId="0" borderId="15" xfId="0" applyFont="1" applyBorder="1" applyAlignment="1">
      <alignment horizontal="center" vertical="center"/>
    </xf>
    <xf numFmtId="0" fontId="8" fillId="0" borderId="5" xfId="0" applyFont="1" applyBorder="1" applyAlignment="1">
      <alignment horizontal="center" vertical="center"/>
    </xf>
    <xf numFmtId="0" fontId="6" fillId="0" borderId="5" xfId="0" applyFont="1" applyFill="1" applyBorder="1" applyAlignment="1">
      <alignment horizontal="left" vertical="center" wrapText="1"/>
    </xf>
    <xf numFmtId="0" fontId="6" fillId="0" borderId="16" xfId="0" applyFont="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Border="1" applyAlignment="1">
      <alignment horizontal="center" vertical="center"/>
    </xf>
    <xf numFmtId="0" fontId="6" fillId="0" borderId="16" xfId="0" applyFont="1" applyFill="1" applyBorder="1" applyAlignment="1">
      <alignment horizontal="left" vertical="center" wrapText="1"/>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176" fontId="4" fillId="0" borderId="21" xfId="0" applyNumberFormat="1" applyFont="1" applyBorder="1" applyAlignment="1">
      <alignment horizontal="center" vertical="center"/>
    </xf>
    <xf numFmtId="0" fontId="4" fillId="0" borderId="21" xfId="0" applyFont="1" applyBorder="1" applyAlignment="1">
      <alignment vertical="center" wrapText="1"/>
    </xf>
    <xf numFmtId="0" fontId="4" fillId="0" borderId="21" xfId="0" applyFont="1" applyBorder="1" applyAlignment="1">
      <alignment horizontal="center" vertical="center" wrapText="1"/>
    </xf>
    <xf numFmtId="41" fontId="4" fillId="0" borderId="21" xfId="0" applyNumberFormat="1" applyFont="1" applyFill="1" applyBorder="1" applyAlignment="1">
      <alignment vertical="center" wrapText="1"/>
    </xf>
    <xf numFmtId="0" fontId="4" fillId="0" borderId="21" xfId="0" applyFont="1" applyFill="1" applyBorder="1" applyAlignment="1">
      <alignment horizontal="center" vertical="center"/>
    </xf>
    <xf numFmtId="0" fontId="5" fillId="0" borderId="22" xfId="0" applyFont="1" applyBorder="1" applyAlignment="1">
      <alignment horizontal="center" vertical="center"/>
    </xf>
    <xf numFmtId="0" fontId="8" fillId="0" borderId="21" xfId="0" applyFont="1" applyBorder="1" applyAlignment="1">
      <alignment horizontal="center" vertical="center"/>
    </xf>
    <xf numFmtId="0" fontId="6" fillId="0" borderId="21" xfId="0" applyFont="1" applyFill="1" applyBorder="1" applyAlignment="1">
      <alignment horizontal="left" vertical="center" wrapText="1"/>
    </xf>
    <xf numFmtId="0" fontId="6" fillId="0" borderId="23" xfId="0" applyFont="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6" fillId="0" borderId="23" xfId="0" applyFont="1" applyFill="1" applyBorder="1" applyAlignment="1">
      <alignment horizontal="left" vertical="center" wrapText="1"/>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Fill="1" applyBorder="1" applyAlignment="1">
      <alignment vertical="center" wrapText="1"/>
    </xf>
    <xf numFmtId="0" fontId="4"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176" fontId="4" fillId="0" borderId="26" xfId="0" applyNumberFormat="1" applyFont="1" applyBorder="1" applyAlignment="1">
      <alignment horizontal="center" vertical="center"/>
    </xf>
    <xf numFmtId="0" fontId="4" fillId="0" borderId="26" xfId="0" applyFont="1" applyBorder="1" applyAlignment="1">
      <alignment horizontal="center" vertical="center" wrapText="1"/>
    </xf>
    <xf numFmtId="41" fontId="4" fillId="0" borderId="26" xfId="0" applyNumberFormat="1" applyFont="1" applyBorder="1" applyAlignment="1">
      <alignment vertical="center" wrapText="1"/>
    </xf>
    <xf numFmtId="0" fontId="4" fillId="0" borderId="26" xfId="0" applyFont="1" applyBorder="1" applyAlignment="1">
      <alignment horizontal="center" vertical="center"/>
    </xf>
    <xf numFmtId="0" fontId="5" fillId="0" borderId="27" xfId="0" applyFont="1" applyBorder="1" applyAlignment="1">
      <alignment horizontal="center" vertical="center"/>
    </xf>
    <xf numFmtId="0" fontId="8" fillId="0" borderId="26" xfId="0" applyFont="1" applyBorder="1" applyAlignment="1">
      <alignment horizontal="center" vertical="center"/>
    </xf>
    <xf numFmtId="0" fontId="6" fillId="0" borderId="26" xfId="0" applyFont="1" applyBorder="1" applyAlignment="1">
      <alignment horizontal="left" vertical="center"/>
    </xf>
    <xf numFmtId="0" fontId="6" fillId="0" borderId="28"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0" xfId="0" applyFont="1" applyBorder="1" applyAlignment="1">
      <alignment horizontal="center" vertical="center"/>
    </xf>
    <xf numFmtId="0" fontId="10" fillId="0" borderId="0" xfId="0" applyFont="1">
      <alignment vertical="center"/>
    </xf>
    <xf numFmtId="0" fontId="11" fillId="0" borderId="33" xfId="0" applyFont="1" applyBorder="1" applyAlignment="1">
      <alignment horizontal="right"/>
    </xf>
    <xf numFmtId="0" fontId="8" fillId="2" borderId="4" xfId="0" applyFont="1" applyFill="1" applyBorder="1" applyAlignment="1">
      <alignment horizontal="center" vertical="center"/>
    </xf>
    <xf numFmtId="0" fontId="12" fillId="0" borderId="0" xfId="0" applyFont="1">
      <alignment vertical="center"/>
    </xf>
    <xf numFmtId="0" fontId="7" fillId="2" borderId="37" xfId="0" applyFont="1" applyFill="1" applyBorder="1" applyAlignment="1">
      <alignment horizontal="center" vertical="center"/>
    </xf>
    <xf numFmtId="0" fontId="4" fillId="2" borderId="15" xfId="0" applyFont="1" applyFill="1" applyBorder="1" applyAlignment="1">
      <alignment horizontal="center" vertical="center"/>
    </xf>
    <xf numFmtId="0" fontId="7" fillId="2" borderId="43" xfId="0" applyFont="1" applyFill="1" applyBorder="1" applyAlignment="1">
      <alignment horizontal="left" vertical="center" wrapText="1"/>
    </xf>
    <xf numFmtId="0" fontId="4" fillId="2" borderId="37" xfId="0" applyFont="1" applyFill="1" applyBorder="1" applyAlignment="1">
      <alignment horizontal="left" vertical="center"/>
    </xf>
    <xf numFmtId="0" fontId="0" fillId="2" borderId="44" xfId="0" applyFill="1" applyBorder="1" applyAlignment="1">
      <alignment vertical="center"/>
    </xf>
    <xf numFmtId="0" fontId="15" fillId="2" borderId="38" xfId="0" applyFont="1" applyFill="1" applyBorder="1" applyAlignment="1">
      <alignment horizontal="left" vertical="center" wrapText="1"/>
    </xf>
    <xf numFmtId="0" fontId="15" fillId="2" borderId="44" xfId="0" applyFont="1" applyFill="1" applyBorder="1" applyAlignment="1">
      <alignment horizontal="left" vertical="center" wrapText="1"/>
    </xf>
    <xf numFmtId="0" fontId="15" fillId="2" borderId="46" xfId="0" applyFont="1" applyFill="1" applyBorder="1" applyAlignment="1">
      <alignment horizontal="left" vertical="center" wrapText="1"/>
    </xf>
    <xf numFmtId="0" fontId="17" fillId="2" borderId="45" xfId="0" applyFont="1" applyFill="1" applyBorder="1" applyAlignment="1">
      <alignment horizontal="center" vertical="center" wrapText="1"/>
    </xf>
    <xf numFmtId="0" fontId="17" fillId="2" borderId="53"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57" xfId="0" applyFont="1" applyFill="1" applyBorder="1" applyAlignment="1">
      <alignment horizontal="center" vertical="center"/>
    </xf>
    <xf numFmtId="0" fontId="18" fillId="2" borderId="15" xfId="0" applyFont="1" applyFill="1" applyBorder="1" applyAlignment="1">
      <alignment horizontal="center" vertical="center"/>
    </xf>
    <xf numFmtId="0" fontId="4" fillId="2" borderId="58" xfId="0" applyFont="1" applyFill="1" applyBorder="1" applyAlignment="1">
      <alignment horizontal="center" vertical="center"/>
    </xf>
    <xf numFmtId="0" fontId="17" fillId="2" borderId="59"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60" xfId="0" applyFont="1" applyFill="1" applyBorder="1" applyAlignment="1">
      <alignment horizontal="center" vertical="center"/>
    </xf>
    <xf numFmtId="0" fontId="20" fillId="2" borderId="15" xfId="0" applyFont="1" applyFill="1" applyBorder="1" applyAlignment="1">
      <alignment horizontal="center" vertical="center"/>
    </xf>
    <xf numFmtId="177" fontId="4" fillId="0" borderId="2" xfId="0" applyNumberFormat="1" applyFont="1" applyFill="1" applyBorder="1" applyAlignment="1">
      <alignment horizontal="right" vertical="center"/>
    </xf>
    <xf numFmtId="177" fontId="4" fillId="0" borderId="63" xfId="0" applyNumberFormat="1" applyFont="1" applyFill="1" applyBorder="1" applyAlignment="1">
      <alignment horizontal="right" vertical="center"/>
    </xf>
    <xf numFmtId="177" fontId="4" fillId="0" borderId="6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18" fillId="2" borderId="0" xfId="0" applyFont="1" applyFill="1" applyBorder="1" applyAlignment="1">
      <alignment horizontal="center" vertical="center"/>
    </xf>
    <xf numFmtId="41" fontId="4" fillId="0" borderId="58" xfId="0" applyNumberFormat="1" applyFont="1" applyFill="1" applyBorder="1" applyAlignment="1">
      <alignment horizontal="right" vertical="center"/>
    </xf>
    <xf numFmtId="41" fontId="4" fillId="0" borderId="59" xfId="0" applyNumberFormat="1" applyFont="1" applyFill="1" applyBorder="1" applyAlignment="1">
      <alignment horizontal="right" vertical="center"/>
    </xf>
    <xf numFmtId="41" fontId="4" fillId="0" borderId="13" xfId="0" applyNumberFormat="1" applyFont="1" applyFill="1" applyBorder="1" applyAlignment="1">
      <alignment horizontal="right" vertical="center"/>
    </xf>
    <xf numFmtId="41" fontId="4" fillId="0" borderId="60" xfId="0" applyNumberFormat="1" applyFont="1" applyFill="1" applyBorder="1" applyAlignment="1">
      <alignment horizontal="right" vertical="center"/>
    </xf>
    <xf numFmtId="0" fontId="20" fillId="2" borderId="0" xfId="0" applyFont="1" applyFill="1" applyBorder="1" applyAlignment="1">
      <alignment horizontal="center" vertical="center"/>
    </xf>
    <xf numFmtId="177" fontId="4" fillId="4" borderId="2" xfId="0" applyNumberFormat="1" applyFont="1" applyFill="1" applyBorder="1" applyAlignment="1">
      <alignment horizontal="right" vertical="center"/>
    </xf>
    <xf numFmtId="177" fontId="4" fillId="4" borderId="63" xfId="0" applyNumberFormat="1" applyFont="1" applyFill="1" applyBorder="1" applyAlignment="1">
      <alignment horizontal="right" vertical="center"/>
    </xf>
    <xf numFmtId="177" fontId="4" fillId="4" borderId="62" xfId="0" applyNumberFormat="1" applyFont="1" applyFill="1" applyBorder="1" applyAlignment="1">
      <alignment horizontal="right" vertical="center"/>
    </xf>
    <xf numFmtId="177" fontId="4" fillId="4" borderId="4" xfId="0" applyNumberFormat="1" applyFont="1" applyFill="1" applyBorder="1" applyAlignment="1">
      <alignment horizontal="right" vertical="center"/>
    </xf>
    <xf numFmtId="0" fontId="7" fillId="0" borderId="0" xfId="0" applyFont="1" applyAlignment="1">
      <alignment vertical="center" wrapText="1"/>
    </xf>
    <xf numFmtId="41" fontId="4" fillId="4" borderId="58" xfId="0" applyNumberFormat="1" applyFont="1" applyFill="1" applyBorder="1" applyAlignment="1">
      <alignment horizontal="right" vertical="center"/>
    </xf>
    <xf numFmtId="41" fontId="4" fillId="4" borderId="59" xfId="0" applyNumberFormat="1" applyFont="1" applyFill="1" applyBorder="1" applyAlignment="1">
      <alignment horizontal="right" vertical="center"/>
    </xf>
    <xf numFmtId="41" fontId="4" fillId="4" borderId="13" xfId="0" applyNumberFormat="1" applyFont="1" applyFill="1" applyBorder="1" applyAlignment="1">
      <alignment horizontal="right" vertical="center"/>
    </xf>
    <xf numFmtId="41" fontId="4" fillId="4" borderId="60" xfId="0" applyNumberFormat="1" applyFont="1" applyFill="1" applyBorder="1" applyAlignment="1">
      <alignment horizontal="right" vertical="center"/>
    </xf>
    <xf numFmtId="178" fontId="0" fillId="0" borderId="0" xfId="0" applyNumberFormat="1" applyFill="1" applyBorder="1" applyAlignment="1">
      <alignment vertical="center"/>
    </xf>
    <xf numFmtId="178" fontId="4" fillId="0" borderId="3" xfId="0" applyNumberFormat="1" applyFont="1" applyFill="1" applyBorder="1" applyAlignment="1">
      <alignment vertical="center"/>
    </xf>
    <xf numFmtId="178" fontId="4" fillId="0" borderId="0" xfId="0" applyNumberFormat="1" applyFont="1" applyFill="1" applyBorder="1" applyAlignment="1">
      <alignment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11" xfId="0" applyBorder="1" applyAlignment="1">
      <alignment horizontal="center" vertical="center"/>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3" borderId="1"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11" xfId="0" applyFill="1" applyBorder="1" applyAlignment="1">
      <alignment horizontal="center" vertical="center"/>
    </xf>
    <xf numFmtId="0" fontId="0" fillId="0" borderId="5" xfId="0" applyBorder="1" applyAlignment="1">
      <alignment horizontal="center" vertical="center"/>
    </xf>
    <xf numFmtId="41" fontId="4" fillId="4" borderId="2" xfId="0" applyNumberFormat="1" applyFont="1" applyFill="1" applyBorder="1" applyAlignment="1">
      <alignment horizontal="right" vertical="center"/>
    </xf>
    <xf numFmtId="41" fontId="0" fillId="4" borderId="66" xfId="0" applyNumberFormat="1" applyFill="1" applyBorder="1" applyAlignment="1">
      <alignment horizontal="right" vertical="center"/>
    </xf>
    <xf numFmtId="41" fontId="4" fillId="4" borderId="61" xfId="0" applyNumberFormat="1" applyFont="1" applyFill="1" applyBorder="1" applyAlignment="1">
      <alignment horizontal="right" vertical="center"/>
    </xf>
    <xf numFmtId="41" fontId="0" fillId="4" borderId="12" xfId="0" applyNumberFormat="1" applyFill="1" applyBorder="1" applyAlignment="1">
      <alignment horizontal="right" vertical="center"/>
    </xf>
    <xf numFmtId="41" fontId="4" fillId="4" borderId="2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9" fontId="6" fillId="0" borderId="1" xfId="0" applyNumberFormat="1" applyFont="1" applyBorder="1" applyAlignment="1">
      <alignment horizontal="left" vertical="center"/>
    </xf>
    <xf numFmtId="49" fontId="6" fillId="0" borderId="11" xfId="0" applyNumberFormat="1" applyFont="1" applyBorder="1" applyAlignment="1">
      <alignment horizontal="left" vertical="center"/>
    </xf>
    <xf numFmtId="41" fontId="4" fillId="4" borderId="62" xfId="0" applyNumberFormat="1" applyFont="1" applyFill="1" applyBorder="1" applyAlignment="1">
      <alignment horizontal="right" vertical="center"/>
    </xf>
    <xf numFmtId="41" fontId="0" fillId="4" borderId="13" xfId="0" applyNumberFormat="1" applyFill="1" applyBorder="1" applyAlignment="1">
      <alignment horizontal="right" vertical="center"/>
    </xf>
    <xf numFmtId="41" fontId="4" fillId="4" borderId="64" xfId="0" applyNumberFormat="1" applyFont="1" applyFill="1" applyBorder="1" applyAlignment="1">
      <alignment horizontal="center" vertical="center"/>
    </xf>
    <xf numFmtId="41" fontId="4" fillId="4" borderId="65" xfId="0" applyNumberFormat="1" applyFont="1" applyFill="1" applyBorder="1" applyAlignment="1">
      <alignment horizontal="center" vertical="center"/>
    </xf>
    <xf numFmtId="41" fontId="4" fillId="0" borderId="61" xfId="0" applyNumberFormat="1" applyFont="1" applyFill="1" applyBorder="1" applyAlignment="1">
      <alignment vertical="center"/>
    </xf>
    <xf numFmtId="41" fontId="0" fillId="0" borderId="12" xfId="0" applyNumberFormat="1" applyFill="1" applyBorder="1" applyAlignment="1">
      <alignment vertical="center"/>
    </xf>
    <xf numFmtId="41" fontId="4" fillId="0" borderId="61"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41" fontId="4" fillId="0" borderId="2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9" fontId="6" fillId="0" borderId="1"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176" fontId="4" fillId="0" borderId="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41" fontId="4" fillId="0" borderId="62" xfId="0" applyNumberFormat="1" applyFont="1" applyFill="1" applyBorder="1" applyAlignment="1">
      <alignment horizontal="right" vertical="center"/>
    </xf>
    <xf numFmtId="41" fontId="4" fillId="0" borderId="13" xfId="0" applyNumberFormat="1" applyFont="1" applyFill="1" applyBorder="1" applyAlignment="1">
      <alignment horizontal="right" vertical="center"/>
    </xf>
    <xf numFmtId="41" fontId="4" fillId="0" borderId="62" xfId="0" applyNumberFormat="1" applyFont="1" applyFill="1" applyBorder="1" applyAlignment="1">
      <alignment horizontal="center" vertical="center"/>
    </xf>
    <xf numFmtId="41" fontId="4" fillId="0" borderId="13" xfId="0" applyNumberFormat="1" applyFont="1" applyFill="1" applyBorder="1" applyAlignment="1">
      <alignment horizontal="center" vertical="center"/>
    </xf>
    <xf numFmtId="41" fontId="4" fillId="0" borderId="20" xfId="0" applyNumberFormat="1" applyFont="1" applyFill="1" applyBorder="1" applyAlignment="1">
      <alignment horizontal="center" vertical="center"/>
    </xf>
    <xf numFmtId="41" fontId="4" fillId="0" borderId="14"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1" xfId="0" applyFont="1" applyFill="1" applyBorder="1" applyAlignment="1">
      <alignment vertical="center"/>
    </xf>
    <xf numFmtId="41" fontId="0" fillId="0" borderId="13" xfId="0" applyNumberFormat="1" applyFill="1" applyBorder="1" applyAlignment="1">
      <alignment horizontal="right" vertical="center"/>
    </xf>
    <xf numFmtId="0" fontId="4" fillId="0" borderId="1" xfId="0" applyFont="1" applyBorder="1" applyAlignment="1">
      <alignment vertical="center" wrapText="1"/>
    </xf>
    <xf numFmtId="0" fontId="4" fillId="0" borderId="11" xfId="0" applyFont="1" applyBorder="1" applyAlignment="1">
      <alignment vertical="center"/>
    </xf>
    <xf numFmtId="41" fontId="4" fillId="0" borderId="12" xfId="0" applyNumberFormat="1" applyFont="1" applyFill="1" applyBorder="1" applyAlignment="1">
      <alignment horizontal="right" vertical="center"/>
    </xf>
    <xf numFmtId="0" fontId="4" fillId="0" borderId="11" xfId="0" applyFont="1" applyBorder="1" applyAlignment="1">
      <alignment vertical="center" wrapText="1"/>
    </xf>
    <xf numFmtId="0" fontId="13" fillId="2" borderId="4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4" fillId="2" borderId="15" xfId="0" applyFont="1" applyFill="1" applyBorder="1" applyAlignment="1">
      <alignment vertical="center" wrapText="1"/>
    </xf>
    <xf numFmtId="0" fontId="16" fillId="2" borderId="47" xfId="0" applyFont="1" applyFill="1" applyBorder="1" applyAlignment="1">
      <alignment vertical="center"/>
    </xf>
    <xf numFmtId="0" fontId="7" fillId="2" borderId="41" xfId="0" applyFont="1" applyFill="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13" fillId="3" borderId="3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5" fillId="2" borderId="38" xfId="0" applyFont="1" applyFill="1" applyBorder="1" applyAlignment="1">
      <alignment horizontal="center" vertical="center" wrapText="1"/>
    </xf>
    <xf numFmtId="0" fontId="0" fillId="0" borderId="45" xfId="0" applyBorder="1" applyAlignment="1">
      <alignment vertical="center" wrapText="1"/>
    </xf>
    <xf numFmtId="0" fontId="0" fillId="0" borderId="48" xfId="0" applyBorder="1" applyAlignment="1">
      <alignment vertical="center"/>
    </xf>
    <xf numFmtId="0" fontId="5" fillId="2" borderId="39" xfId="0" applyFont="1" applyFill="1" applyBorder="1" applyAlignment="1">
      <alignment horizontal="center" vertical="center" wrapText="1"/>
    </xf>
    <xf numFmtId="0" fontId="0" fillId="0" borderId="18" xfId="0" applyBorder="1" applyAlignment="1">
      <alignment vertical="center" wrapText="1"/>
    </xf>
    <xf numFmtId="0" fontId="0" fillId="0" borderId="49" xfId="0" applyBorder="1" applyAlignment="1">
      <alignment vertical="center"/>
    </xf>
    <xf numFmtId="0" fontId="5" fillId="2" borderId="40" xfId="0" applyFont="1" applyFill="1" applyBorder="1" applyAlignment="1">
      <alignment horizontal="center" vertical="center" wrapText="1"/>
    </xf>
    <xf numFmtId="0" fontId="0" fillId="0" borderId="34" xfId="0" applyBorder="1" applyAlignment="1">
      <alignment vertical="center"/>
    </xf>
    <xf numFmtId="0" fontId="0" fillId="0" borderId="50" xfId="0" applyBorder="1" applyAlignment="1">
      <alignment vertical="center"/>
    </xf>
    <xf numFmtId="0" fontId="7" fillId="2" borderId="6" xfId="0" applyFont="1" applyFill="1" applyBorder="1" applyAlignment="1">
      <alignment horizontal="center" vertical="center" wrapText="1"/>
    </xf>
    <xf numFmtId="0" fontId="15" fillId="0" borderId="16" xfId="0" applyFont="1" applyBorder="1" applyAlignment="1">
      <alignment vertical="center" wrapText="1"/>
    </xf>
    <xf numFmtId="0" fontId="0" fillId="0" borderId="51" xfId="0" applyBorder="1" applyAlignment="1">
      <alignment vertical="center"/>
    </xf>
    <xf numFmtId="0" fontId="5" fillId="2" borderId="41" xfId="0" applyFont="1" applyFill="1" applyBorder="1" applyAlignment="1">
      <alignment horizontal="center" vertical="center" wrapText="1"/>
    </xf>
    <xf numFmtId="0" fontId="0" fillId="0" borderId="17" xfId="0" applyBorder="1" applyAlignment="1">
      <alignment vertical="center" wrapText="1"/>
    </xf>
    <xf numFmtId="0" fontId="0" fillId="0" borderId="52" xfId="0" applyBorder="1" applyAlignment="1">
      <alignment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34" xfId="0" applyFont="1" applyBorder="1" applyAlignment="1">
      <alignment horizontal="center" vertical="center"/>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41" fontId="4" fillId="0" borderId="2" xfId="0" applyNumberFormat="1" applyFont="1" applyBorder="1" applyAlignment="1">
      <alignment horizontal="center" vertical="center" wrapText="1"/>
    </xf>
    <xf numFmtId="41" fontId="4" fillId="0" borderId="3" xfId="0" applyNumberFormat="1" applyFont="1" applyBorder="1" applyAlignment="1">
      <alignment horizontal="center" vertical="center"/>
    </xf>
    <xf numFmtId="41" fontId="4" fillId="0" borderId="4" xfId="0" applyNumberFormat="1" applyFont="1" applyBorder="1" applyAlignment="1">
      <alignment horizontal="center" vertical="center"/>
    </xf>
    <xf numFmtId="41" fontId="4" fillId="0" borderId="58" xfId="0" applyNumberFormat="1" applyFont="1" applyBorder="1" applyAlignment="1">
      <alignment horizontal="center" vertical="center"/>
    </xf>
    <xf numFmtId="41" fontId="4" fillId="0" borderId="33" xfId="0" applyNumberFormat="1" applyFont="1" applyBorder="1" applyAlignment="1">
      <alignment horizontal="center" vertical="center"/>
    </xf>
    <xf numFmtId="41" fontId="4" fillId="0" borderId="60" xfId="0" applyNumberFormat="1" applyFont="1" applyBorder="1" applyAlignment="1">
      <alignment horizontal="center" vertical="center"/>
    </xf>
    <xf numFmtId="41" fontId="4" fillId="0" borderId="2" xfId="0" applyNumberFormat="1" applyFont="1" applyBorder="1" applyAlignment="1">
      <alignment horizontal="left" vertical="center" wrapText="1"/>
    </xf>
    <xf numFmtId="41" fontId="4" fillId="0" borderId="3" xfId="0" applyNumberFormat="1" applyFont="1" applyBorder="1" applyAlignment="1">
      <alignment horizontal="left" vertical="center" wrapText="1"/>
    </xf>
    <xf numFmtId="41" fontId="4" fillId="0" borderId="4" xfId="0" applyNumberFormat="1" applyFont="1" applyBorder="1" applyAlignment="1">
      <alignment horizontal="left" vertical="center" wrapText="1"/>
    </xf>
    <xf numFmtId="41" fontId="4" fillId="0" borderId="58" xfId="0" applyNumberFormat="1" applyFont="1" applyBorder="1" applyAlignment="1">
      <alignment horizontal="left" vertical="center" wrapText="1"/>
    </xf>
    <xf numFmtId="41" fontId="4" fillId="0" borderId="33" xfId="0" applyNumberFormat="1" applyFont="1" applyBorder="1" applyAlignment="1">
      <alignment horizontal="left" vertical="center" wrapText="1"/>
    </xf>
    <xf numFmtId="41" fontId="4" fillId="0" borderId="60" xfId="0" applyNumberFormat="1" applyFont="1" applyBorder="1" applyAlignment="1">
      <alignment horizontal="left" vertical="center" wrapText="1"/>
    </xf>
    <xf numFmtId="0" fontId="0" fillId="0" borderId="2" xfId="0"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xf>
    <xf numFmtId="0" fontId="0" fillId="0" borderId="60" xfId="0" applyBorder="1" applyAlignment="1">
      <alignment horizontal="center" vertical="center"/>
    </xf>
    <xf numFmtId="41" fontId="4" fillId="0" borderId="2" xfId="0" applyNumberFormat="1" applyFont="1" applyFill="1" applyBorder="1" applyAlignment="1">
      <alignment horizontal="center" vertical="center" wrapText="1"/>
    </xf>
    <xf numFmtId="41" fontId="4" fillId="0" borderId="3" xfId="0" applyNumberFormat="1" applyFont="1" applyFill="1" applyBorder="1" applyAlignment="1">
      <alignment horizontal="center" vertical="center"/>
    </xf>
    <xf numFmtId="41" fontId="4" fillId="0" borderId="4" xfId="0" applyNumberFormat="1" applyFont="1" applyFill="1" applyBorder="1" applyAlignment="1">
      <alignment horizontal="center" vertical="center"/>
    </xf>
    <xf numFmtId="41" fontId="4" fillId="0" borderId="58" xfId="0" applyNumberFormat="1" applyFont="1" applyFill="1" applyBorder="1" applyAlignment="1">
      <alignment horizontal="center" vertical="center"/>
    </xf>
    <xf numFmtId="41" fontId="4" fillId="0" borderId="33" xfId="0" applyNumberFormat="1" applyFont="1" applyFill="1" applyBorder="1" applyAlignment="1">
      <alignment horizontal="center" vertical="center"/>
    </xf>
    <xf numFmtId="41" fontId="4" fillId="0" borderId="60"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8" xfId="0" applyFill="1" applyBorder="1" applyAlignment="1">
      <alignment horizontal="center" vertical="center"/>
    </xf>
    <xf numFmtId="0" fontId="0" fillId="0" borderId="33" xfId="0" applyFill="1" applyBorder="1" applyAlignment="1">
      <alignment horizontal="center" vertical="center"/>
    </xf>
    <xf numFmtId="0" fontId="0" fillId="0" borderId="60" xfId="0"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60" xfId="0" applyFont="1" applyFill="1" applyBorder="1" applyAlignment="1">
      <alignment horizontal="center" vertical="center"/>
    </xf>
    <xf numFmtId="41" fontId="4" fillId="0" borderId="3" xfId="0" applyNumberFormat="1" applyFont="1" applyBorder="1" applyAlignment="1">
      <alignment horizontal="left" vertical="center"/>
    </xf>
    <xf numFmtId="41" fontId="4" fillId="0" borderId="4" xfId="0" applyNumberFormat="1" applyFont="1" applyBorder="1" applyAlignment="1">
      <alignment horizontal="left" vertical="center"/>
    </xf>
    <xf numFmtId="41" fontId="4" fillId="0" borderId="58" xfId="0" applyNumberFormat="1" applyFont="1" applyBorder="1" applyAlignment="1">
      <alignment horizontal="left" vertical="center"/>
    </xf>
    <xf numFmtId="41" fontId="4" fillId="0" borderId="33" xfId="0" applyNumberFormat="1" applyFont="1" applyBorder="1" applyAlignment="1">
      <alignment horizontal="left" vertical="center"/>
    </xf>
    <xf numFmtId="41" fontId="4" fillId="0" borderId="60" xfId="0" applyNumberFormat="1" applyFont="1" applyBorder="1" applyAlignment="1">
      <alignment horizontal="left" vertical="center"/>
    </xf>
    <xf numFmtId="177" fontId="4" fillId="0" borderId="2" xfId="0" applyNumberFormat="1" applyFont="1" applyBorder="1" applyAlignment="1">
      <alignment horizontal="left" vertical="center"/>
    </xf>
    <xf numFmtId="177" fontId="4" fillId="0" borderId="3" xfId="0" applyNumberFormat="1" applyFont="1" applyBorder="1" applyAlignment="1">
      <alignment horizontal="left" vertical="center"/>
    </xf>
    <xf numFmtId="177" fontId="4" fillId="0" borderId="4" xfId="0" applyNumberFormat="1" applyFont="1" applyBorder="1" applyAlignment="1">
      <alignment horizontal="left" vertical="center"/>
    </xf>
    <xf numFmtId="177" fontId="4" fillId="0" borderId="58" xfId="0" applyNumberFormat="1" applyFont="1" applyBorder="1" applyAlignment="1">
      <alignment horizontal="left" vertical="center"/>
    </xf>
    <xf numFmtId="177" fontId="4" fillId="0" borderId="33" xfId="0" applyNumberFormat="1" applyFont="1" applyBorder="1" applyAlignment="1">
      <alignment horizontal="left" vertical="center"/>
    </xf>
    <xf numFmtId="177" fontId="4" fillId="0" borderId="6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9A62B-B128-4CBD-AD64-BAE812992591}">
  <sheetPr>
    <tabColor rgb="FFFF0000"/>
    <pageSetUpPr fitToPage="1"/>
  </sheetPr>
  <dimension ref="A1:R14"/>
  <sheetViews>
    <sheetView tabSelected="1" view="pageBreakPreview" zoomScaleNormal="100" zoomScaleSheetLayoutView="100" workbookViewId="0">
      <selection activeCell="F5" sqref="F5"/>
    </sheetView>
  </sheetViews>
  <sheetFormatPr defaultColWidth="9" defaultRowHeight="13.5" x14ac:dyDescent="0.4"/>
  <cols>
    <col min="1" max="1" width="4.125" style="2" customWidth="1"/>
    <col min="2" max="2" width="38.125" style="2" customWidth="1"/>
    <col min="3" max="3" width="7.625" style="2" customWidth="1"/>
    <col min="4" max="4" width="9.75" style="2" customWidth="1"/>
    <col min="5" max="5" width="6.125" style="2" customWidth="1"/>
    <col min="6" max="7" width="9" style="2"/>
    <col min="8" max="9" width="8.5" style="2" customWidth="1"/>
    <col min="10" max="10" width="63.5" style="2" customWidth="1"/>
    <col min="11" max="11" width="19.75" style="2" customWidth="1"/>
    <col min="12" max="13" width="12.5" style="2" customWidth="1"/>
    <col min="14" max="14" width="41" style="2" customWidth="1"/>
    <col min="15" max="18" width="12.5" style="2" customWidth="1"/>
    <col min="19" max="16384" width="9" style="2"/>
  </cols>
  <sheetData>
    <row r="1" spans="1:18" ht="20.25" customHeight="1" thickBot="1" x14ac:dyDescent="0.45">
      <c r="A1" s="1" t="s">
        <v>0</v>
      </c>
    </row>
    <row r="2" spans="1:18" s="3" customFormat="1" ht="12.75" customHeight="1" x14ac:dyDescent="0.4">
      <c r="A2" s="112" t="s">
        <v>1</v>
      </c>
      <c r="B2" s="112" t="s">
        <v>2</v>
      </c>
      <c r="C2" s="123" t="s">
        <v>3</v>
      </c>
      <c r="D2" s="112" t="s">
        <v>4</v>
      </c>
      <c r="E2" s="112" t="s">
        <v>5</v>
      </c>
      <c r="F2" s="112" t="s">
        <v>6</v>
      </c>
      <c r="G2" s="112" t="s">
        <v>7</v>
      </c>
      <c r="H2" s="112" t="s">
        <v>8</v>
      </c>
      <c r="I2" s="112" t="s">
        <v>9</v>
      </c>
      <c r="J2" s="112" t="s">
        <v>10</v>
      </c>
      <c r="K2" s="117" t="s">
        <v>11</v>
      </c>
      <c r="L2" s="118"/>
      <c r="M2" s="119"/>
      <c r="N2" s="117" t="s">
        <v>12</v>
      </c>
      <c r="O2" s="118"/>
      <c r="P2" s="118"/>
      <c r="Q2" s="118"/>
      <c r="R2" s="119"/>
    </row>
    <row r="3" spans="1:18" s="3" customFormat="1" ht="24" x14ac:dyDescent="0.4">
      <c r="A3" s="113"/>
      <c r="B3" s="113"/>
      <c r="C3" s="124"/>
      <c r="D3" s="126"/>
      <c r="E3" s="113"/>
      <c r="F3" s="113"/>
      <c r="G3" s="113"/>
      <c r="H3" s="115"/>
      <c r="I3" s="115"/>
      <c r="J3" s="113"/>
      <c r="K3" s="4" t="s">
        <v>13</v>
      </c>
      <c r="L3" s="120" t="s">
        <v>14</v>
      </c>
      <c r="M3" s="121"/>
      <c r="N3" s="4" t="s">
        <v>15</v>
      </c>
      <c r="O3" s="120" t="s">
        <v>14</v>
      </c>
      <c r="P3" s="122"/>
      <c r="Q3" s="122"/>
      <c r="R3" s="5" t="s">
        <v>16</v>
      </c>
    </row>
    <row r="4" spans="1:18" s="3" customFormat="1" ht="24" customHeight="1" thickBot="1" x14ac:dyDescent="0.45">
      <c r="A4" s="114"/>
      <c r="B4" s="114"/>
      <c r="C4" s="125"/>
      <c r="D4" s="116"/>
      <c r="E4" s="114"/>
      <c r="F4" s="114"/>
      <c r="G4" s="114"/>
      <c r="H4" s="116"/>
      <c r="I4" s="116"/>
      <c r="J4" s="114"/>
      <c r="K4" s="6" t="s">
        <v>17</v>
      </c>
      <c r="L4" s="7" t="s">
        <v>18</v>
      </c>
      <c r="M4" s="8" t="s">
        <v>19</v>
      </c>
      <c r="N4" s="6" t="s">
        <v>20</v>
      </c>
      <c r="O4" s="7" t="s">
        <v>21</v>
      </c>
      <c r="P4" s="7" t="s">
        <v>22</v>
      </c>
      <c r="Q4" s="7" t="s">
        <v>23</v>
      </c>
      <c r="R4" s="9" t="s">
        <v>24</v>
      </c>
    </row>
    <row r="5" spans="1:18" s="3" customFormat="1" ht="104.25" customHeight="1" x14ac:dyDescent="0.4">
      <c r="A5" s="10">
        <v>1</v>
      </c>
      <c r="B5" s="11" t="s">
        <v>25</v>
      </c>
      <c r="C5" s="12" t="s">
        <v>26</v>
      </c>
      <c r="D5" s="13">
        <v>117</v>
      </c>
      <c r="E5" s="14" t="s">
        <v>27</v>
      </c>
      <c r="F5" s="12" t="s">
        <v>28</v>
      </c>
      <c r="G5" s="12" t="s">
        <v>29</v>
      </c>
      <c r="H5" s="15" t="s">
        <v>30</v>
      </c>
      <c r="I5" s="16" t="s">
        <v>31</v>
      </c>
      <c r="J5" s="17" t="s">
        <v>32</v>
      </c>
      <c r="K5" s="18" t="s">
        <v>33</v>
      </c>
      <c r="L5" s="19">
        <v>166</v>
      </c>
      <c r="M5" s="20" t="s">
        <v>29</v>
      </c>
      <c r="N5" s="21" t="s">
        <v>34</v>
      </c>
      <c r="O5" s="22" t="s">
        <v>28</v>
      </c>
      <c r="P5" s="23" t="s">
        <v>29</v>
      </c>
      <c r="Q5" s="24" t="s">
        <v>29</v>
      </c>
      <c r="R5" s="25" t="s">
        <v>29</v>
      </c>
    </row>
    <row r="6" spans="1:18" s="3" customFormat="1" ht="92.25" customHeight="1" x14ac:dyDescent="0.4">
      <c r="A6" s="26">
        <v>2</v>
      </c>
      <c r="B6" s="27" t="s">
        <v>35</v>
      </c>
      <c r="C6" s="28" t="s">
        <v>26</v>
      </c>
      <c r="D6" s="29">
        <v>54</v>
      </c>
      <c r="E6" s="30" t="s">
        <v>36</v>
      </c>
      <c r="F6" s="28" t="s">
        <v>28</v>
      </c>
      <c r="G6" s="28" t="s">
        <v>37</v>
      </c>
      <c r="H6" s="31" t="s">
        <v>30</v>
      </c>
      <c r="I6" s="32" t="s">
        <v>31</v>
      </c>
      <c r="J6" s="33" t="s">
        <v>38</v>
      </c>
      <c r="K6" s="34" t="s">
        <v>39</v>
      </c>
      <c r="L6" s="35">
        <v>22</v>
      </c>
      <c r="M6" s="36" t="s">
        <v>29</v>
      </c>
      <c r="N6" s="37" t="s">
        <v>40</v>
      </c>
      <c r="O6" s="38" t="s">
        <v>29</v>
      </c>
      <c r="P6" s="39" t="s">
        <v>29</v>
      </c>
      <c r="Q6" s="40" t="s">
        <v>29</v>
      </c>
      <c r="R6" s="36" t="s">
        <v>29</v>
      </c>
    </row>
    <row r="7" spans="1:18" s="3" customFormat="1" ht="90" customHeight="1" x14ac:dyDescent="0.4">
      <c r="A7" s="26">
        <v>3</v>
      </c>
      <c r="B7" s="27" t="s">
        <v>41</v>
      </c>
      <c r="C7" s="28" t="s">
        <v>42</v>
      </c>
      <c r="D7" s="29">
        <v>1</v>
      </c>
      <c r="E7" s="30" t="s">
        <v>43</v>
      </c>
      <c r="F7" s="28" t="s">
        <v>28</v>
      </c>
      <c r="G7" s="28" t="s">
        <v>44</v>
      </c>
      <c r="H7" s="31" t="s">
        <v>30</v>
      </c>
      <c r="I7" s="32" t="s">
        <v>31</v>
      </c>
      <c r="J7" s="33" t="s">
        <v>45</v>
      </c>
      <c r="K7" s="34" t="s">
        <v>39</v>
      </c>
      <c r="L7" s="35">
        <v>5</v>
      </c>
      <c r="M7" s="36" t="s">
        <v>29</v>
      </c>
      <c r="N7" s="37" t="s">
        <v>40</v>
      </c>
      <c r="O7" s="38" t="s">
        <v>29</v>
      </c>
      <c r="P7" s="39" t="s">
        <v>29</v>
      </c>
      <c r="Q7" s="40" t="s">
        <v>29</v>
      </c>
      <c r="R7" s="36" t="s">
        <v>29</v>
      </c>
    </row>
    <row r="8" spans="1:18" s="3" customFormat="1" ht="96.75" customHeight="1" x14ac:dyDescent="0.4">
      <c r="A8" s="26">
        <v>4</v>
      </c>
      <c r="B8" s="27" t="s">
        <v>46</v>
      </c>
      <c r="C8" s="28" t="s">
        <v>42</v>
      </c>
      <c r="D8" s="29">
        <v>36</v>
      </c>
      <c r="E8" s="30" t="s">
        <v>47</v>
      </c>
      <c r="F8" s="28" t="s">
        <v>28</v>
      </c>
      <c r="G8" s="28" t="s">
        <v>48</v>
      </c>
      <c r="H8" s="31" t="s">
        <v>30</v>
      </c>
      <c r="I8" s="32" t="s">
        <v>31</v>
      </c>
      <c r="J8" s="33" t="s">
        <v>49</v>
      </c>
      <c r="K8" s="34" t="s">
        <v>39</v>
      </c>
      <c r="L8" s="35">
        <v>20</v>
      </c>
      <c r="M8" s="36" t="s">
        <v>29</v>
      </c>
      <c r="N8" s="37" t="s">
        <v>50</v>
      </c>
      <c r="O8" s="38" t="s">
        <v>29</v>
      </c>
      <c r="P8" s="39" t="s">
        <v>29</v>
      </c>
      <c r="Q8" s="40" t="s">
        <v>29</v>
      </c>
      <c r="R8" s="36" t="s">
        <v>29</v>
      </c>
    </row>
    <row r="9" spans="1:18" s="3" customFormat="1" ht="108" customHeight="1" x14ac:dyDescent="0.4">
      <c r="A9" s="26">
        <v>5</v>
      </c>
      <c r="B9" s="41" t="s">
        <v>51</v>
      </c>
      <c r="C9" s="42" t="s">
        <v>26</v>
      </c>
      <c r="D9" s="29">
        <v>9</v>
      </c>
      <c r="E9" s="30" t="s">
        <v>52</v>
      </c>
      <c r="F9" s="42" t="s">
        <v>28</v>
      </c>
      <c r="G9" s="42" t="s">
        <v>53</v>
      </c>
      <c r="H9" s="43" t="s">
        <v>30</v>
      </c>
      <c r="I9" s="44" t="s">
        <v>31</v>
      </c>
      <c r="J9" s="33" t="s">
        <v>54</v>
      </c>
      <c r="K9" s="37" t="s">
        <v>39</v>
      </c>
      <c r="L9" s="35">
        <v>12</v>
      </c>
      <c r="M9" s="45" t="s">
        <v>29</v>
      </c>
      <c r="N9" s="37" t="s">
        <v>55</v>
      </c>
      <c r="O9" s="35" t="s">
        <v>29</v>
      </c>
      <c r="P9" s="46" t="s">
        <v>29</v>
      </c>
      <c r="Q9" s="47" t="s">
        <v>29</v>
      </c>
      <c r="R9" s="45" t="s">
        <v>29</v>
      </c>
    </row>
    <row r="10" spans="1:18" s="3" customFormat="1" ht="28.5" customHeight="1" thickBot="1" x14ac:dyDescent="0.45">
      <c r="A10" s="48"/>
      <c r="B10" s="49" t="s">
        <v>56</v>
      </c>
      <c r="C10" s="49"/>
      <c r="D10" s="50">
        <f>SUM(D5:D9)</f>
        <v>217</v>
      </c>
      <c r="E10" s="51"/>
      <c r="F10" s="49"/>
      <c r="G10" s="49"/>
      <c r="H10" s="52"/>
      <c r="I10" s="53"/>
      <c r="J10" s="54"/>
      <c r="K10" s="55"/>
      <c r="L10" s="56">
        <f>SUM(L5:L9)</f>
        <v>225</v>
      </c>
      <c r="M10" s="57"/>
      <c r="N10" s="55"/>
      <c r="O10" s="56"/>
      <c r="P10" s="58"/>
      <c r="Q10" s="59"/>
      <c r="R10" s="60"/>
    </row>
    <row r="13" spans="1:18" x14ac:dyDescent="0.4">
      <c r="C13" s="2" t="s">
        <v>26</v>
      </c>
    </row>
    <row r="14" spans="1:18" x14ac:dyDescent="0.4">
      <c r="C14" s="2" t="s">
        <v>57</v>
      </c>
    </row>
  </sheetData>
  <mergeCells count="14">
    <mergeCell ref="N2:R2"/>
    <mergeCell ref="L3:M3"/>
    <mergeCell ref="O3:Q3"/>
    <mergeCell ref="A2:A4"/>
    <mergeCell ref="B2:B4"/>
    <mergeCell ref="C2:C4"/>
    <mergeCell ref="D2:D4"/>
    <mergeCell ref="E2:E4"/>
    <mergeCell ref="F2:F4"/>
    <mergeCell ref="G2:G4"/>
    <mergeCell ref="H2:H4"/>
    <mergeCell ref="I2:I4"/>
    <mergeCell ref="J2:J4"/>
    <mergeCell ref="K2:M2"/>
  </mergeCells>
  <phoneticPr fontId="2"/>
  <dataValidations count="1">
    <dataValidation type="list" allowBlank="1" showInputMessage="1" showErrorMessage="1" sqref="C5:C9" xr:uid="{FDA31C22-9BBB-40C7-82D4-F47E22980054}">
      <formula1>$C$13:$C$14</formula1>
    </dataValidation>
  </dataValidations>
  <pageMargins left="0.51181102362204722" right="0.31496062992125984" top="0.55118110236220474" bottom="0.55118110236220474" header="0.31496062992125984" footer="0.31496062992125984"/>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B66F-7B59-4775-A4AC-D0678573CDC3}">
  <sheetPr>
    <tabColor rgb="FFFF0000"/>
    <pageSetUpPr fitToPage="1"/>
  </sheetPr>
  <dimension ref="A1:Y32"/>
  <sheetViews>
    <sheetView view="pageBreakPreview" topLeftCell="A7" zoomScaleNormal="100" zoomScaleSheetLayoutView="100" workbookViewId="0">
      <selection activeCell="G9" sqref="G9:S10"/>
    </sheetView>
  </sheetViews>
  <sheetFormatPr defaultColWidth="9" defaultRowHeight="13.5" x14ac:dyDescent="0.4"/>
  <cols>
    <col min="1" max="1" width="4.125" style="2" customWidth="1"/>
    <col min="2" max="2" width="38" style="2" customWidth="1"/>
    <col min="3" max="4" width="9.5" style="2" customWidth="1"/>
    <col min="5" max="12" width="9" style="2" customWidth="1"/>
    <col min="13" max="13" width="10" style="2" customWidth="1"/>
    <col min="14" max="15" width="9.625" style="2" customWidth="1"/>
    <col min="16" max="16" width="10.625" style="2" customWidth="1"/>
    <col min="17" max="23" width="8" style="2" customWidth="1"/>
    <col min="24" max="24" width="55.75" style="2" customWidth="1"/>
    <col min="25" max="25" width="9" style="61"/>
    <col min="26" max="16384" width="9" style="2"/>
  </cols>
  <sheetData>
    <row r="1" spans="1:25" ht="20.25" customHeight="1" x14ac:dyDescent="0.4">
      <c r="A1" s="1" t="s">
        <v>58</v>
      </c>
    </row>
    <row r="2" spans="1:25" ht="20.25" thickBot="1" x14ac:dyDescent="0.45">
      <c r="A2" s="1"/>
      <c r="W2" s="62" t="s">
        <v>59</v>
      </c>
    </row>
    <row r="3" spans="1:25" s="3" customFormat="1" ht="12.75" customHeight="1" x14ac:dyDescent="0.4">
      <c r="A3" s="112" t="s">
        <v>1</v>
      </c>
      <c r="B3" s="112" t="s">
        <v>2</v>
      </c>
      <c r="C3" s="117" t="s">
        <v>60</v>
      </c>
      <c r="D3" s="197"/>
      <c r="E3" s="117" t="s">
        <v>61</v>
      </c>
      <c r="F3" s="200"/>
      <c r="G3" s="200"/>
      <c r="H3" s="200"/>
      <c r="I3" s="200"/>
      <c r="J3" s="200"/>
      <c r="K3" s="200"/>
      <c r="L3" s="200"/>
      <c r="M3" s="203" t="s">
        <v>62</v>
      </c>
      <c r="N3" s="117" t="s">
        <v>63</v>
      </c>
      <c r="O3" s="197"/>
      <c r="P3" s="117" t="s">
        <v>64</v>
      </c>
      <c r="Q3" s="180"/>
      <c r="R3" s="180"/>
      <c r="S3" s="180"/>
      <c r="T3" s="180"/>
      <c r="U3" s="117" t="s">
        <v>65</v>
      </c>
      <c r="V3" s="180"/>
      <c r="W3" s="181"/>
      <c r="X3" s="63" t="s">
        <v>66</v>
      </c>
      <c r="Y3" s="64"/>
    </row>
    <row r="4" spans="1:25" s="3" customFormat="1" ht="12" customHeight="1" x14ac:dyDescent="0.4">
      <c r="A4" s="113"/>
      <c r="B4" s="113"/>
      <c r="C4" s="198"/>
      <c r="D4" s="199"/>
      <c r="E4" s="201"/>
      <c r="F4" s="202"/>
      <c r="G4" s="202"/>
      <c r="H4" s="202"/>
      <c r="I4" s="202"/>
      <c r="J4" s="202"/>
      <c r="K4" s="202"/>
      <c r="L4" s="202"/>
      <c r="M4" s="204"/>
      <c r="N4" s="198"/>
      <c r="O4" s="199"/>
      <c r="P4" s="65" t="s">
        <v>67</v>
      </c>
      <c r="Q4" s="182" t="s">
        <v>68</v>
      </c>
      <c r="R4" s="182" t="s">
        <v>69</v>
      </c>
      <c r="S4" s="185" t="s">
        <v>70</v>
      </c>
      <c r="T4" s="188" t="s">
        <v>71</v>
      </c>
      <c r="U4" s="191" t="s">
        <v>68</v>
      </c>
      <c r="V4" s="185" t="s">
        <v>69</v>
      </c>
      <c r="W4" s="194" t="s">
        <v>70</v>
      </c>
      <c r="X4" s="164" t="s">
        <v>72</v>
      </c>
      <c r="Y4" s="64"/>
    </row>
    <row r="5" spans="1:25" s="3" customFormat="1" ht="13.5" customHeight="1" x14ac:dyDescent="0.4">
      <c r="A5" s="113"/>
      <c r="B5" s="113"/>
      <c r="C5" s="66"/>
      <c r="D5" s="67"/>
      <c r="E5" s="68" t="s">
        <v>73</v>
      </c>
      <c r="F5" s="69"/>
      <c r="G5" s="69"/>
      <c r="H5" s="69"/>
      <c r="I5" s="69"/>
      <c r="J5" s="69"/>
      <c r="K5" s="69"/>
      <c r="L5" s="167" t="s">
        <v>74</v>
      </c>
      <c r="M5" s="204"/>
      <c r="N5" s="66"/>
      <c r="O5" s="67"/>
      <c r="P5" s="170" t="s">
        <v>75</v>
      </c>
      <c r="Q5" s="183"/>
      <c r="R5" s="183"/>
      <c r="S5" s="186"/>
      <c r="T5" s="189"/>
      <c r="U5" s="192"/>
      <c r="V5" s="186"/>
      <c r="W5" s="195"/>
      <c r="X5" s="165"/>
      <c r="Y5" s="64"/>
    </row>
    <row r="6" spans="1:25" s="3" customFormat="1" ht="12" customHeight="1" x14ac:dyDescent="0.4">
      <c r="A6" s="113"/>
      <c r="B6" s="113"/>
      <c r="C6" s="66"/>
      <c r="D6" s="172" t="s">
        <v>76</v>
      </c>
      <c r="E6" s="66"/>
      <c r="F6" s="70" t="s">
        <v>77</v>
      </c>
      <c r="G6" s="71"/>
      <c r="H6" s="71"/>
      <c r="I6" s="71"/>
      <c r="J6" s="71"/>
      <c r="K6" s="72"/>
      <c r="L6" s="168"/>
      <c r="M6" s="204"/>
      <c r="N6" s="66"/>
      <c r="O6" s="172" t="s">
        <v>76</v>
      </c>
      <c r="P6" s="171"/>
      <c r="Q6" s="184"/>
      <c r="R6" s="184"/>
      <c r="S6" s="187"/>
      <c r="T6" s="190"/>
      <c r="U6" s="193"/>
      <c r="V6" s="187"/>
      <c r="W6" s="196"/>
      <c r="X6" s="165"/>
      <c r="Y6" s="64"/>
    </row>
    <row r="7" spans="1:25" s="3" customFormat="1" ht="12" customHeight="1" x14ac:dyDescent="0.4">
      <c r="A7" s="113"/>
      <c r="B7" s="113"/>
      <c r="C7" s="66"/>
      <c r="D7" s="173"/>
      <c r="E7" s="66"/>
      <c r="F7" s="73" t="s">
        <v>78</v>
      </c>
      <c r="G7" s="175" t="s">
        <v>79</v>
      </c>
      <c r="H7" s="176"/>
      <c r="I7" s="176"/>
      <c r="J7" s="177"/>
      <c r="K7" s="178" t="s">
        <v>80</v>
      </c>
      <c r="L7" s="168"/>
      <c r="M7" s="204"/>
      <c r="N7" s="66"/>
      <c r="O7" s="173"/>
      <c r="P7" s="74" t="s">
        <v>81</v>
      </c>
      <c r="Q7" s="75" t="s">
        <v>81</v>
      </c>
      <c r="R7" s="75" t="s">
        <v>81</v>
      </c>
      <c r="S7" s="76" t="s">
        <v>81</v>
      </c>
      <c r="T7" s="77" t="s">
        <v>81</v>
      </c>
      <c r="U7" s="78" t="s">
        <v>81</v>
      </c>
      <c r="V7" s="76" t="s">
        <v>81</v>
      </c>
      <c r="W7" s="77" t="s">
        <v>81</v>
      </c>
      <c r="X7" s="165"/>
      <c r="Y7" s="79" t="s">
        <v>81</v>
      </c>
    </row>
    <row r="8" spans="1:25" s="3" customFormat="1" ht="12.75" customHeight="1" thickBot="1" x14ac:dyDescent="0.45">
      <c r="A8" s="114"/>
      <c r="B8" s="114"/>
      <c r="C8" s="80"/>
      <c r="D8" s="174"/>
      <c r="E8" s="80"/>
      <c r="F8" s="81"/>
      <c r="G8" s="82" t="s">
        <v>82</v>
      </c>
      <c r="H8" s="82" t="s">
        <v>83</v>
      </c>
      <c r="I8" s="82" t="s">
        <v>84</v>
      </c>
      <c r="J8" s="83" t="s">
        <v>85</v>
      </c>
      <c r="K8" s="179"/>
      <c r="L8" s="169"/>
      <c r="M8" s="205"/>
      <c r="N8" s="80"/>
      <c r="O8" s="174"/>
      <c r="P8" s="84" t="s">
        <v>86</v>
      </c>
      <c r="Q8" s="85" t="s">
        <v>86</v>
      </c>
      <c r="R8" s="85" t="s">
        <v>86</v>
      </c>
      <c r="S8" s="86" t="s">
        <v>86</v>
      </c>
      <c r="T8" s="8" t="s">
        <v>86</v>
      </c>
      <c r="U8" s="87" t="s">
        <v>86</v>
      </c>
      <c r="V8" s="86" t="s">
        <v>86</v>
      </c>
      <c r="W8" s="88" t="s">
        <v>86</v>
      </c>
      <c r="X8" s="166"/>
      <c r="Y8" s="89" t="s">
        <v>86</v>
      </c>
    </row>
    <row r="9" spans="1:25" s="3" customFormat="1" ht="21.95" customHeight="1" x14ac:dyDescent="0.4">
      <c r="A9" s="147">
        <v>1</v>
      </c>
      <c r="B9" s="160" t="s">
        <v>87</v>
      </c>
      <c r="C9" s="141">
        <v>16512.078796999998</v>
      </c>
      <c r="D9" s="143">
        <v>16344.546966</v>
      </c>
      <c r="E9" s="141">
        <v>9004.6032099999993</v>
      </c>
      <c r="F9" s="151">
        <v>9002.8926749999991</v>
      </c>
      <c r="G9" s="151">
        <v>9000.1080000000002</v>
      </c>
      <c r="H9" s="151">
        <v>0</v>
      </c>
      <c r="I9" s="151">
        <v>0</v>
      </c>
      <c r="J9" s="153" t="s">
        <v>88</v>
      </c>
      <c r="K9" s="151">
        <v>2.784675</v>
      </c>
      <c r="L9" s="151">
        <v>7181.9096159999999</v>
      </c>
      <c r="M9" s="139">
        <v>9.7089669999999995</v>
      </c>
      <c r="N9" s="141">
        <f>+(+C9+E9)-(L9+M9)</f>
        <v>18325.063423999996</v>
      </c>
      <c r="O9" s="143">
        <v>18161.631754999999</v>
      </c>
      <c r="P9" s="90">
        <v>166</v>
      </c>
      <c r="Q9" s="91">
        <v>0</v>
      </c>
      <c r="R9" s="91">
        <v>0</v>
      </c>
      <c r="S9" s="92">
        <v>0</v>
      </c>
      <c r="T9" s="91">
        <v>0</v>
      </c>
      <c r="U9" s="90">
        <v>0</v>
      </c>
      <c r="V9" s="92">
        <v>0</v>
      </c>
      <c r="W9" s="93">
        <v>0</v>
      </c>
      <c r="X9" s="145" t="s">
        <v>89</v>
      </c>
      <c r="Y9" s="94" t="s">
        <v>81</v>
      </c>
    </row>
    <row r="10" spans="1:25" s="3" customFormat="1" ht="21.95" customHeight="1" thickBot="1" x14ac:dyDescent="0.45">
      <c r="A10" s="148"/>
      <c r="B10" s="163"/>
      <c r="C10" s="142"/>
      <c r="D10" s="144"/>
      <c r="E10" s="142"/>
      <c r="F10" s="159"/>
      <c r="G10" s="159"/>
      <c r="H10" s="159"/>
      <c r="I10" s="159"/>
      <c r="J10" s="154"/>
      <c r="K10" s="159"/>
      <c r="L10" s="159"/>
      <c r="M10" s="140"/>
      <c r="N10" s="142"/>
      <c r="O10" s="144"/>
      <c r="P10" s="95">
        <v>9000.1080000000002</v>
      </c>
      <c r="Q10" s="96">
        <v>0</v>
      </c>
      <c r="R10" s="96">
        <v>0</v>
      </c>
      <c r="S10" s="97">
        <v>0</v>
      </c>
      <c r="T10" s="96">
        <v>0</v>
      </c>
      <c r="U10" s="95">
        <v>0</v>
      </c>
      <c r="V10" s="97">
        <v>0</v>
      </c>
      <c r="W10" s="98">
        <v>0</v>
      </c>
      <c r="X10" s="146"/>
      <c r="Y10" s="99" t="s">
        <v>86</v>
      </c>
    </row>
    <row r="11" spans="1:25" s="3" customFormat="1" ht="21.95" customHeight="1" x14ac:dyDescent="0.4">
      <c r="A11" s="147">
        <v>2</v>
      </c>
      <c r="B11" s="160" t="s">
        <v>90</v>
      </c>
      <c r="C11" s="141">
        <v>14700.991377</v>
      </c>
      <c r="D11" s="143">
        <v>14676.880534</v>
      </c>
      <c r="E11" s="141">
        <v>3819.6299199999999</v>
      </c>
      <c r="F11" s="151">
        <v>3819.6265410000001</v>
      </c>
      <c r="G11" s="151">
        <v>3816.335</v>
      </c>
      <c r="H11" s="151">
        <v>0</v>
      </c>
      <c r="I11" s="151">
        <v>0</v>
      </c>
      <c r="J11" s="153" t="s">
        <v>88</v>
      </c>
      <c r="K11" s="151">
        <v>3.2915410000000001</v>
      </c>
      <c r="L11" s="155">
        <v>3691.627215</v>
      </c>
      <c r="M11" s="139">
        <v>0</v>
      </c>
      <c r="N11" s="141">
        <f>+(+C11+E11)-(L11+M11)</f>
        <v>14828.994082000001</v>
      </c>
      <c r="O11" s="143">
        <v>14808.306123</v>
      </c>
      <c r="P11" s="90">
        <v>22</v>
      </c>
      <c r="Q11" s="91">
        <v>0</v>
      </c>
      <c r="R11" s="91">
        <v>0</v>
      </c>
      <c r="S11" s="92">
        <v>0</v>
      </c>
      <c r="T11" s="91">
        <v>0</v>
      </c>
      <c r="U11" s="90">
        <v>0</v>
      </c>
      <c r="V11" s="92">
        <v>0</v>
      </c>
      <c r="W11" s="93">
        <v>0</v>
      </c>
      <c r="X11" s="145" t="s">
        <v>89</v>
      </c>
      <c r="Y11" s="94" t="s">
        <v>81</v>
      </c>
    </row>
    <row r="12" spans="1:25" s="3" customFormat="1" ht="21.95" customHeight="1" thickBot="1" x14ac:dyDescent="0.45">
      <c r="A12" s="148"/>
      <c r="B12" s="163"/>
      <c r="C12" s="142"/>
      <c r="D12" s="144"/>
      <c r="E12" s="142"/>
      <c r="F12" s="159"/>
      <c r="G12" s="152"/>
      <c r="H12" s="152"/>
      <c r="I12" s="152"/>
      <c r="J12" s="154"/>
      <c r="K12" s="152"/>
      <c r="L12" s="156"/>
      <c r="M12" s="140"/>
      <c r="N12" s="162"/>
      <c r="O12" s="144"/>
      <c r="P12" s="95">
        <v>3816.335</v>
      </c>
      <c r="Q12" s="96">
        <v>0</v>
      </c>
      <c r="R12" s="96">
        <v>0</v>
      </c>
      <c r="S12" s="97">
        <v>0</v>
      </c>
      <c r="T12" s="96">
        <v>0</v>
      </c>
      <c r="U12" s="95">
        <v>0</v>
      </c>
      <c r="V12" s="97">
        <v>0</v>
      </c>
      <c r="W12" s="98">
        <v>0</v>
      </c>
      <c r="X12" s="146"/>
      <c r="Y12" s="99" t="s">
        <v>86</v>
      </c>
    </row>
    <row r="13" spans="1:25" s="3" customFormat="1" ht="21.95" customHeight="1" x14ac:dyDescent="0.4">
      <c r="A13" s="147">
        <v>3</v>
      </c>
      <c r="B13" s="160" t="s">
        <v>91</v>
      </c>
      <c r="C13" s="141">
        <v>6101.1453300000003</v>
      </c>
      <c r="D13" s="143">
        <v>6101.1453300000003</v>
      </c>
      <c r="E13" s="141">
        <v>2521.2753859999998</v>
      </c>
      <c r="F13" s="151">
        <v>2521.2753859999998</v>
      </c>
      <c r="G13" s="151">
        <v>2521.1750000000002</v>
      </c>
      <c r="H13" s="151">
        <v>0</v>
      </c>
      <c r="I13" s="151">
        <v>0</v>
      </c>
      <c r="J13" s="153" t="s">
        <v>88</v>
      </c>
      <c r="K13" s="151">
        <v>0.100386</v>
      </c>
      <c r="L13" s="155">
        <v>1071.698566</v>
      </c>
      <c r="M13" s="139">
        <v>0</v>
      </c>
      <c r="N13" s="141">
        <f>+(+C13+E13)-(L13+M13)</f>
        <v>7550.7221500000005</v>
      </c>
      <c r="O13" s="143">
        <v>7550.7221499999996</v>
      </c>
      <c r="P13" s="90">
        <v>5</v>
      </c>
      <c r="Q13" s="91">
        <v>0</v>
      </c>
      <c r="R13" s="91">
        <v>0</v>
      </c>
      <c r="S13" s="92">
        <v>0</v>
      </c>
      <c r="T13" s="91">
        <v>0</v>
      </c>
      <c r="U13" s="90">
        <v>0</v>
      </c>
      <c r="V13" s="92">
        <v>0</v>
      </c>
      <c r="W13" s="93">
        <v>0</v>
      </c>
      <c r="X13" s="145" t="s">
        <v>89</v>
      </c>
      <c r="Y13" s="94" t="s">
        <v>81</v>
      </c>
    </row>
    <row r="14" spans="1:25" s="3" customFormat="1" ht="21.95" customHeight="1" thickBot="1" x14ac:dyDescent="0.45">
      <c r="A14" s="148"/>
      <c r="B14" s="161"/>
      <c r="C14" s="142"/>
      <c r="D14" s="144"/>
      <c r="E14" s="142"/>
      <c r="F14" s="159"/>
      <c r="G14" s="152"/>
      <c r="H14" s="152"/>
      <c r="I14" s="152"/>
      <c r="J14" s="154"/>
      <c r="K14" s="152"/>
      <c r="L14" s="156"/>
      <c r="M14" s="140"/>
      <c r="N14" s="142"/>
      <c r="O14" s="144"/>
      <c r="P14" s="95">
        <v>2521.1750000000002</v>
      </c>
      <c r="Q14" s="96">
        <v>0</v>
      </c>
      <c r="R14" s="96">
        <v>0</v>
      </c>
      <c r="S14" s="97">
        <v>0</v>
      </c>
      <c r="T14" s="96">
        <v>0</v>
      </c>
      <c r="U14" s="95">
        <v>0</v>
      </c>
      <c r="V14" s="97">
        <v>0</v>
      </c>
      <c r="W14" s="98">
        <v>0</v>
      </c>
      <c r="X14" s="146"/>
      <c r="Y14" s="99" t="s">
        <v>86</v>
      </c>
    </row>
    <row r="15" spans="1:25" s="3" customFormat="1" ht="21.95" customHeight="1" x14ac:dyDescent="0.4">
      <c r="A15" s="147">
        <v>4</v>
      </c>
      <c r="B15" s="160" t="s">
        <v>92</v>
      </c>
      <c r="C15" s="141">
        <v>2136.2391769999999</v>
      </c>
      <c r="D15" s="143">
        <v>2136.2378549999999</v>
      </c>
      <c r="E15" s="141">
        <v>607.44416999999999</v>
      </c>
      <c r="F15" s="151">
        <v>602.44340399999999</v>
      </c>
      <c r="G15" s="151">
        <v>601.96299999999997</v>
      </c>
      <c r="H15" s="151">
        <v>0</v>
      </c>
      <c r="I15" s="151">
        <v>0</v>
      </c>
      <c r="J15" s="153" t="s">
        <v>88</v>
      </c>
      <c r="K15" s="151">
        <v>0.480404</v>
      </c>
      <c r="L15" s="155">
        <v>745.02929600000004</v>
      </c>
      <c r="M15" s="139">
        <v>0</v>
      </c>
      <c r="N15" s="141">
        <f>+(+C15+E15)-(L15+M15)</f>
        <v>1998.654051</v>
      </c>
      <c r="O15" s="143">
        <v>1993.651963</v>
      </c>
      <c r="P15" s="90">
        <v>20</v>
      </c>
      <c r="Q15" s="91">
        <v>0</v>
      </c>
      <c r="R15" s="91">
        <v>0</v>
      </c>
      <c r="S15" s="92">
        <v>0</v>
      </c>
      <c r="T15" s="91">
        <v>0</v>
      </c>
      <c r="U15" s="90">
        <v>0</v>
      </c>
      <c r="V15" s="92">
        <v>0</v>
      </c>
      <c r="W15" s="93">
        <v>0</v>
      </c>
      <c r="X15" s="145" t="s">
        <v>89</v>
      </c>
      <c r="Y15" s="94" t="s">
        <v>81</v>
      </c>
    </row>
    <row r="16" spans="1:25" s="3" customFormat="1" ht="21.95" customHeight="1" thickBot="1" x14ac:dyDescent="0.45">
      <c r="A16" s="148"/>
      <c r="B16" s="161"/>
      <c r="C16" s="142"/>
      <c r="D16" s="144"/>
      <c r="E16" s="142"/>
      <c r="F16" s="159"/>
      <c r="G16" s="152"/>
      <c r="H16" s="152"/>
      <c r="I16" s="152"/>
      <c r="J16" s="154"/>
      <c r="K16" s="152"/>
      <c r="L16" s="156"/>
      <c r="M16" s="140"/>
      <c r="N16" s="142"/>
      <c r="O16" s="144"/>
      <c r="P16" s="95">
        <v>601.96299999999997</v>
      </c>
      <c r="Q16" s="96">
        <v>0</v>
      </c>
      <c r="R16" s="96">
        <v>0</v>
      </c>
      <c r="S16" s="97">
        <v>0</v>
      </c>
      <c r="T16" s="96">
        <v>0</v>
      </c>
      <c r="U16" s="95">
        <v>0</v>
      </c>
      <c r="V16" s="97">
        <v>0</v>
      </c>
      <c r="W16" s="98">
        <v>0</v>
      </c>
      <c r="X16" s="146"/>
      <c r="Y16" s="99" t="s">
        <v>86</v>
      </c>
    </row>
    <row r="17" spans="1:25" s="3" customFormat="1" ht="21.95" customHeight="1" x14ac:dyDescent="0.4">
      <c r="A17" s="147">
        <v>5</v>
      </c>
      <c r="B17" s="157" t="s">
        <v>51</v>
      </c>
      <c r="C17" s="141">
        <v>0</v>
      </c>
      <c r="D17" s="143">
        <v>0</v>
      </c>
      <c r="E17" s="141">
        <v>1603.970223</v>
      </c>
      <c r="F17" s="151">
        <v>1603.970223</v>
      </c>
      <c r="G17" s="151">
        <v>1603.9469999999999</v>
      </c>
      <c r="H17" s="151">
        <v>0</v>
      </c>
      <c r="I17" s="151">
        <v>0</v>
      </c>
      <c r="J17" s="153" t="s">
        <v>88</v>
      </c>
      <c r="K17" s="151">
        <v>2.3223000000000001E-2</v>
      </c>
      <c r="L17" s="155">
        <v>37.049999999999997</v>
      </c>
      <c r="M17" s="139">
        <v>0</v>
      </c>
      <c r="N17" s="141">
        <f>+(+C17+E17)-(L17+M17)</f>
        <v>1566.9202230000001</v>
      </c>
      <c r="O17" s="143">
        <v>1566.9202230000001</v>
      </c>
      <c r="P17" s="90">
        <v>12</v>
      </c>
      <c r="Q17" s="91">
        <v>0</v>
      </c>
      <c r="R17" s="91">
        <v>0</v>
      </c>
      <c r="S17" s="92">
        <v>0</v>
      </c>
      <c r="T17" s="91">
        <v>0</v>
      </c>
      <c r="U17" s="90">
        <v>0</v>
      </c>
      <c r="V17" s="92">
        <v>0</v>
      </c>
      <c r="W17" s="93">
        <v>0</v>
      </c>
      <c r="X17" s="145" t="s">
        <v>89</v>
      </c>
      <c r="Y17" s="94" t="s">
        <v>81</v>
      </c>
    </row>
    <row r="18" spans="1:25" s="3" customFormat="1" ht="21.95" customHeight="1" thickBot="1" x14ac:dyDescent="0.45">
      <c r="A18" s="148"/>
      <c r="B18" s="158"/>
      <c r="C18" s="142"/>
      <c r="D18" s="144"/>
      <c r="E18" s="142"/>
      <c r="F18" s="159"/>
      <c r="G18" s="152"/>
      <c r="H18" s="152"/>
      <c r="I18" s="152"/>
      <c r="J18" s="154"/>
      <c r="K18" s="152"/>
      <c r="L18" s="156"/>
      <c r="M18" s="140"/>
      <c r="N18" s="142"/>
      <c r="O18" s="144"/>
      <c r="P18" s="95">
        <v>1603.9469999999999</v>
      </c>
      <c r="Q18" s="96">
        <v>0</v>
      </c>
      <c r="R18" s="96">
        <v>0</v>
      </c>
      <c r="S18" s="97">
        <v>0</v>
      </c>
      <c r="T18" s="96">
        <v>0</v>
      </c>
      <c r="U18" s="95">
        <v>0</v>
      </c>
      <c r="V18" s="97">
        <v>0</v>
      </c>
      <c r="W18" s="98">
        <v>0</v>
      </c>
      <c r="X18" s="146"/>
      <c r="Y18" s="99" t="s">
        <v>86</v>
      </c>
    </row>
    <row r="19" spans="1:25" s="104" customFormat="1" ht="21.95" customHeight="1" x14ac:dyDescent="0.4">
      <c r="A19" s="147"/>
      <c r="B19" s="149" t="s">
        <v>56</v>
      </c>
      <c r="C19" s="129">
        <f>SUM(C9:C18)</f>
        <v>39450.454681000003</v>
      </c>
      <c r="D19" s="131">
        <f t="shared" ref="D19:G19" si="0">SUM(D9:D18)</f>
        <v>39258.810684999997</v>
      </c>
      <c r="E19" s="129">
        <f>SUM(E9:E18)</f>
        <v>17556.922908999997</v>
      </c>
      <c r="F19" s="135">
        <f t="shared" si="0"/>
        <v>17550.208228999996</v>
      </c>
      <c r="G19" s="135">
        <f t="shared" si="0"/>
        <v>17543.527999999998</v>
      </c>
      <c r="H19" s="135">
        <f>SUM(H9:H18)</f>
        <v>0</v>
      </c>
      <c r="I19" s="135">
        <f>SUM(I9:I18)</f>
        <v>0</v>
      </c>
      <c r="J19" s="137"/>
      <c r="K19" s="135">
        <f>SUM(K9:K18)</f>
        <v>6.6802290000000006</v>
      </c>
      <c r="L19" s="135">
        <f>SUM(L9:L18)</f>
        <v>12727.314693</v>
      </c>
      <c r="M19" s="127">
        <f>SUM(M9:M18)</f>
        <v>9.7089669999999995</v>
      </c>
      <c r="N19" s="129">
        <f>SUM(N9:N18)</f>
        <v>44270.353929999997</v>
      </c>
      <c r="O19" s="131">
        <f>SUM(O9:O18)</f>
        <v>44081.232213999996</v>
      </c>
      <c r="P19" s="100">
        <f>SUMIF($Y$9:$Y$18,$Y$7,P9:P18)</f>
        <v>225</v>
      </c>
      <c r="Q19" s="101">
        <f t="shared" ref="Q19:W19" si="1">SUMIF($Y$9:$Y$18,$Y$7,Q9:Q18)</f>
        <v>0</v>
      </c>
      <c r="R19" s="101">
        <f t="shared" si="1"/>
        <v>0</v>
      </c>
      <c r="S19" s="102">
        <f t="shared" si="1"/>
        <v>0</v>
      </c>
      <c r="T19" s="101">
        <f t="shared" si="1"/>
        <v>0</v>
      </c>
      <c r="U19" s="100">
        <f t="shared" si="1"/>
        <v>0</v>
      </c>
      <c r="V19" s="102">
        <f t="shared" si="1"/>
        <v>0</v>
      </c>
      <c r="W19" s="103">
        <f t="shared" si="1"/>
        <v>0</v>
      </c>
      <c r="X19" s="133"/>
      <c r="Y19" s="94" t="s">
        <v>81</v>
      </c>
    </row>
    <row r="20" spans="1:25" s="104" customFormat="1" ht="21.95" customHeight="1" thickBot="1" x14ac:dyDescent="0.45">
      <c r="A20" s="148"/>
      <c r="B20" s="150"/>
      <c r="C20" s="130"/>
      <c r="D20" s="132"/>
      <c r="E20" s="130"/>
      <c r="F20" s="136"/>
      <c r="G20" s="136"/>
      <c r="H20" s="136"/>
      <c r="I20" s="136"/>
      <c r="J20" s="138"/>
      <c r="K20" s="136"/>
      <c r="L20" s="136"/>
      <c r="M20" s="128"/>
      <c r="N20" s="130"/>
      <c r="O20" s="132"/>
      <c r="P20" s="105">
        <f>SUMIF($Y$9:$Y$18,$Y$8,P9:P18)</f>
        <v>17543.527999999998</v>
      </c>
      <c r="Q20" s="106">
        <f t="shared" ref="Q20:W20" si="2">SUMIF($Y$9:$Y$18,$Y$8,Q9:Q18)</f>
        <v>0</v>
      </c>
      <c r="R20" s="106">
        <f t="shared" si="2"/>
        <v>0</v>
      </c>
      <c r="S20" s="107">
        <f t="shared" si="2"/>
        <v>0</v>
      </c>
      <c r="T20" s="106">
        <f t="shared" si="2"/>
        <v>0</v>
      </c>
      <c r="U20" s="105">
        <f t="shared" si="2"/>
        <v>0</v>
      </c>
      <c r="V20" s="107">
        <f t="shared" si="2"/>
        <v>0</v>
      </c>
      <c r="W20" s="108">
        <f t="shared" si="2"/>
        <v>0</v>
      </c>
      <c r="X20" s="134"/>
      <c r="Y20" s="99" t="s">
        <v>86</v>
      </c>
    </row>
    <row r="21" spans="1:25" x14ac:dyDescent="0.4">
      <c r="A21" s="2" t="s">
        <v>93</v>
      </c>
    </row>
    <row r="22" spans="1:25" ht="18.75" x14ac:dyDescent="0.4">
      <c r="B22" s="2" t="s">
        <v>94</v>
      </c>
      <c r="E22" s="2" t="s">
        <v>95</v>
      </c>
      <c r="N22" s="109"/>
    </row>
    <row r="23" spans="1:25" x14ac:dyDescent="0.4">
      <c r="B23" s="2" t="s">
        <v>96</v>
      </c>
      <c r="E23" s="2" t="s">
        <v>97</v>
      </c>
    </row>
    <row r="24" spans="1:25" x14ac:dyDescent="0.4">
      <c r="B24" s="2" t="s">
        <v>98</v>
      </c>
      <c r="E24" s="2" t="s">
        <v>99</v>
      </c>
    </row>
    <row r="25" spans="1:25" x14ac:dyDescent="0.4">
      <c r="B25" s="2" t="s">
        <v>100</v>
      </c>
      <c r="E25" s="2" t="s">
        <v>101</v>
      </c>
    </row>
    <row r="26" spans="1:25" x14ac:dyDescent="0.4">
      <c r="B26" s="2" t="s">
        <v>102</v>
      </c>
    </row>
    <row r="27" spans="1:25" x14ac:dyDescent="0.4">
      <c r="B27" s="2" t="s">
        <v>103</v>
      </c>
    </row>
    <row r="28" spans="1:25" x14ac:dyDescent="0.4">
      <c r="B28" s="2" t="s">
        <v>104</v>
      </c>
    </row>
    <row r="29" spans="1:25" x14ac:dyDescent="0.4">
      <c r="B29" s="2" t="s">
        <v>105</v>
      </c>
    </row>
    <row r="30" spans="1:25" x14ac:dyDescent="0.4">
      <c r="B30" s="2" t="s">
        <v>106</v>
      </c>
    </row>
    <row r="31" spans="1:25" ht="14.25" thickBot="1" x14ac:dyDescent="0.45">
      <c r="B31" s="2" t="s">
        <v>107</v>
      </c>
    </row>
    <row r="32" spans="1:25" x14ac:dyDescent="0.4">
      <c r="N32" s="110"/>
    </row>
  </sheetData>
  <mergeCells count="118">
    <mergeCell ref="A3:A8"/>
    <mergeCell ref="B3:B8"/>
    <mergeCell ref="C3:D4"/>
    <mergeCell ref="E3:L4"/>
    <mergeCell ref="M3:M8"/>
    <mergeCell ref="N3:O4"/>
    <mergeCell ref="X4:X8"/>
    <mergeCell ref="L5:L8"/>
    <mergeCell ref="P5:P6"/>
    <mergeCell ref="D6:D8"/>
    <mergeCell ref="O6:O8"/>
    <mergeCell ref="G7:J7"/>
    <mergeCell ref="K7:K8"/>
    <mergeCell ref="P3:T3"/>
    <mergeCell ref="U3:W3"/>
    <mergeCell ref="Q4:Q6"/>
    <mergeCell ref="R4:R6"/>
    <mergeCell ref="S4:S6"/>
    <mergeCell ref="T4:T6"/>
    <mergeCell ref="U4:U6"/>
    <mergeCell ref="V4:V6"/>
    <mergeCell ref="W4:W6"/>
    <mergeCell ref="M9:M10"/>
    <mergeCell ref="N9:N10"/>
    <mergeCell ref="O9:O10"/>
    <mergeCell ref="X9:X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O11:O12"/>
    <mergeCell ref="X11:X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X13:X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X15:X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X17:X18"/>
    <mergeCell ref="A19:A20"/>
    <mergeCell ref="B19:B20"/>
    <mergeCell ref="C19:C20"/>
    <mergeCell ref="D19:D20"/>
    <mergeCell ref="E19:E20"/>
    <mergeCell ref="F19:F20"/>
    <mergeCell ref="G17:G18"/>
    <mergeCell ref="H17:H18"/>
    <mergeCell ref="I17:I18"/>
    <mergeCell ref="J17:J18"/>
    <mergeCell ref="K17:K18"/>
    <mergeCell ref="L17:L18"/>
    <mergeCell ref="M19:M20"/>
    <mergeCell ref="N19:N20"/>
    <mergeCell ref="O19:O20"/>
    <mergeCell ref="X19:X20"/>
    <mergeCell ref="G19:G20"/>
    <mergeCell ref="H19:H20"/>
    <mergeCell ref="I19:I20"/>
    <mergeCell ref="J19:J20"/>
    <mergeCell ref="K19:K20"/>
    <mergeCell ref="L19:L20"/>
  </mergeCells>
  <phoneticPr fontId="2"/>
  <pageMargins left="0.51181102362204722" right="0.31496062992125984" top="0.55118110236220474" bottom="0.55118110236220474" header="0.31496062992125984" footer="0.31496062992125984"/>
  <pageSetup paperSize="9"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730E6-4134-43CE-B6F7-FC030849614C}">
  <sheetPr>
    <tabColor rgb="FFFF0000"/>
    <pageSetUpPr fitToPage="1"/>
  </sheetPr>
  <dimension ref="A1:Y25"/>
  <sheetViews>
    <sheetView view="pageBreakPreview" zoomScale="85" zoomScaleNormal="100" zoomScaleSheetLayoutView="85" workbookViewId="0">
      <selection activeCell="G9" sqref="G9:S10"/>
    </sheetView>
  </sheetViews>
  <sheetFormatPr defaultColWidth="9" defaultRowHeight="13.5" x14ac:dyDescent="0.4"/>
  <cols>
    <col min="1" max="1" width="4.125" style="2" customWidth="1"/>
    <col min="2" max="2" width="36.375" style="2" customWidth="1"/>
    <col min="3" max="6" width="9" style="2" customWidth="1"/>
    <col min="7" max="19" width="10.5" style="2" customWidth="1"/>
    <col min="20" max="23" width="8" style="2" customWidth="1"/>
    <col min="24" max="24" width="9.5" style="2" customWidth="1"/>
    <col min="25" max="25" width="9" style="61"/>
    <col min="26" max="16384" width="9" style="2"/>
  </cols>
  <sheetData>
    <row r="1" spans="1:25" ht="20.25" customHeight="1" thickBot="1" x14ac:dyDescent="0.45">
      <c r="A1" s="1" t="s">
        <v>108</v>
      </c>
    </row>
    <row r="2" spans="1:25" s="3" customFormat="1" ht="12.75" customHeight="1" x14ac:dyDescent="0.4">
      <c r="A2" s="112" t="s">
        <v>1</v>
      </c>
      <c r="B2" s="112" t="s">
        <v>2</v>
      </c>
      <c r="C2" s="234" t="s">
        <v>109</v>
      </c>
      <c r="D2" s="235"/>
      <c r="E2" s="235"/>
      <c r="F2" s="236"/>
      <c r="G2" s="243" t="s">
        <v>110</v>
      </c>
      <c r="H2" s="244"/>
      <c r="I2" s="244"/>
      <c r="J2" s="244"/>
      <c r="K2" s="244"/>
      <c r="L2" s="244"/>
      <c r="M2" s="244"/>
      <c r="N2" s="244"/>
      <c r="O2" s="244"/>
      <c r="P2" s="244"/>
      <c r="Q2" s="244"/>
      <c r="R2" s="244"/>
      <c r="S2" s="245"/>
      <c r="T2" s="252" t="s">
        <v>111</v>
      </c>
      <c r="U2" s="252"/>
      <c r="V2" s="252"/>
      <c r="W2" s="252"/>
      <c r="X2" s="253"/>
      <c r="Y2" s="64"/>
    </row>
    <row r="3" spans="1:25" s="3" customFormat="1" ht="12" customHeight="1" x14ac:dyDescent="0.4">
      <c r="A3" s="113"/>
      <c r="B3" s="113"/>
      <c r="C3" s="237"/>
      <c r="D3" s="238"/>
      <c r="E3" s="238"/>
      <c r="F3" s="239"/>
      <c r="G3" s="246"/>
      <c r="H3" s="247"/>
      <c r="I3" s="247"/>
      <c r="J3" s="247"/>
      <c r="K3" s="247"/>
      <c r="L3" s="247"/>
      <c r="M3" s="247"/>
      <c r="N3" s="247"/>
      <c r="O3" s="247"/>
      <c r="P3" s="247"/>
      <c r="Q3" s="247"/>
      <c r="R3" s="247"/>
      <c r="S3" s="248"/>
      <c r="T3" s="254"/>
      <c r="U3" s="254"/>
      <c r="V3" s="254"/>
      <c r="W3" s="254"/>
      <c r="X3" s="255"/>
      <c r="Y3" s="64"/>
    </row>
    <row r="4" spans="1:25" s="3" customFormat="1" ht="13.5" customHeight="1" thickBot="1" x14ac:dyDescent="0.45">
      <c r="A4" s="113"/>
      <c r="B4" s="113"/>
      <c r="C4" s="240"/>
      <c r="D4" s="241"/>
      <c r="E4" s="241"/>
      <c r="F4" s="242"/>
      <c r="G4" s="249"/>
      <c r="H4" s="250"/>
      <c r="I4" s="250"/>
      <c r="J4" s="250"/>
      <c r="K4" s="250"/>
      <c r="L4" s="250"/>
      <c r="M4" s="250"/>
      <c r="N4" s="250"/>
      <c r="O4" s="250"/>
      <c r="P4" s="250"/>
      <c r="Q4" s="250"/>
      <c r="R4" s="250"/>
      <c r="S4" s="251"/>
      <c r="T4" s="256"/>
      <c r="U4" s="256"/>
      <c r="V4" s="256"/>
      <c r="W4" s="256"/>
      <c r="X4" s="257"/>
      <c r="Y4" s="64"/>
    </row>
    <row r="5" spans="1:25" s="3" customFormat="1" ht="35.1" customHeight="1" x14ac:dyDescent="0.4">
      <c r="A5" s="147">
        <v>1</v>
      </c>
      <c r="B5" s="160" t="s">
        <v>87</v>
      </c>
      <c r="C5" s="206" t="s">
        <v>112</v>
      </c>
      <c r="D5" s="207"/>
      <c r="E5" s="207"/>
      <c r="F5" s="208"/>
      <c r="G5" s="212" t="s">
        <v>113</v>
      </c>
      <c r="H5" s="258"/>
      <c r="I5" s="258"/>
      <c r="J5" s="258"/>
      <c r="K5" s="258"/>
      <c r="L5" s="258"/>
      <c r="M5" s="258"/>
      <c r="N5" s="258"/>
      <c r="O5" s="258"/>
      <c r="P5" s="258"/>
      <c r="Q5" s="258"/>
      <c r="R5" s="258"/>
      <c r="S5" s="259"/>
      <c r="T5" s="263"/>
      <c r="U5" s="264"/>
      <c r="V5" s="264"/>
      <c r="W5" s="264"/>
      <c r="X5" s="265"/>
      <c r="Y5" s="94"/>
    </row>
    <row r="6" spans="1:25" s="3" customFormat="1" ht="35.1" customHeight="1" thickBot="1" x14ac:dyDescent="0.45">
      <c r="A6" s="148"/>
      <c r="B6" s="161"/>
      <c r="C6" s="209"/>
      <c r="D6" s="210"/>
      <c r="E6" s="210"/>
      <c r="F6" s="211"/>
      <c r="G6" s="260"/>
      <c r="H6" s="261"/>
      <c r="I6" s="261"/>
      <c r="J6" s="261"/>
      <c r="K6" s="261"/>
      <c r="L6" s="261"/>
      <c r="M6" s="261"/>
      <c r="N6" s="261"/>
      <c r="O6" s="261"/>
      <c r="P6" s="261"/>
      <c r="Q6" s="261"/>
      <c r="R6" s="261"/>
      <c r="S6" s="262"/>
      <c r="T6" s="266"/>
      <c r="U6" s="267"/>
      <c r="V6" s="267"/>
      <c r="W6" s="267"/>
      <c r="X6" s="268"/>
      <c r="Y6" s="99"/>
    </row>
    <row r="7" spans="1:25" s="3" customFormat="1" ht="35.1" customHeight="1" x14ac:dyDescent="0.4">
      <c r="A7" s="147">
        <v>2</v>
      </c>
      <c r="B7" s="160" t="s">
        <v>90</v>
      </c>
      <c r="C7" s="206" t="s">
        <v>114</v>
      </c>
      <c r="D7" s="207"/>
      <c r="E7" s="207"/>
      <c r="F7" s="208"/>
      <c r="G7" s="212" t="s">
        <v>113</v>
      </c>
      <c r="H7" s="213"/>
      <c r="I7" s="213"/>
      <c r="J7" s="213"/>
      <c r="K7" s="213"/>
      <c r="L7" s="213"/>
      <c r="M7" s="213"/>
      <c r="N7" s="213"/>
      <c r="O7" s="213"/>
      <c r="P7" s="213"/>
      <c r="Q7" s="213"/>
      <c r="R7" s="213"/>
      <c r="S7" s="214"/>
      <c r="T7" s="218"/>
      <c r="U7" s="180"/>
      <c r="V7" s="180"/>
      <c r="W7" s="180"/>
      <c r="X7" s="181"/>
      <c r="Y7" s="94"/>
    </row>
    <row r="8" spans="1:25" s="3" customFormat="1" ht="35.1" customHeight="1" thickBot="1" x14ac:dyDescent="0.45">
      <c r="A8" s="148"/>
      <c r="B8" s="161"/>
      <c r="C8" s="209"/>
      <c r="D8" s="210"/>
      <c r="E8" s="210"/>
      <c r="F8" s="211"/>
      <c r="G8" s="215"/>
      <c r="H8" s="216"/>
      <c r="I8" s="216"/>
      <c r="J8" s="216"/>
      <c r="K8" s="216"/>
      <c r="L8" s="216"/>
      <c r="M8" s="216"/>
      <c r="N8" s="216"/>
      <c r="O8" s="216"/>
      <c r="P8" s="216"/>
      <c r="Q8" s="216"/>
      <c r="R8" s="216"/>
      <c r="S8" s="217"/>
      <c r="T8" s="219"/>
      <c r="U8" s="220"/>
      <c r="V8" s="220"/>
      <c r="W8" s="220"/>
      <c r="X8" s="221"/>
      <c r="Y8" s="99"/>
    </row>
    <row r="9" spans="1:25" s="3" customFormat="1" ht="35.1" customHeight="1" x14ac:dyDescent="0.4">
      <c r="A9" s="147">
        <v>3</v>
      </c>
      <c r="B9" s="160" t="s">
        <v>91</v>
      </c>
      <c r="C9" s="206" t="s">
        <v>114</v>
      </c>
      <c r="D9" s="207"/>
      <c r="E9" s="207"/>
      <c r="F9" s="208"/>
      <c r="G9" s="212" t="s">
        <v>113</v>
      </c>
      <c r="H9" s="213"/>
      <c r="I9" s="213"/>
      <c r="J9" s="213"/>
      <c r="K9" s="213"/>
      <c r="L9" s="213"/>
      <c r="M9" s="213"/>
      <c r="N9" s="213"/>
      <c r="O9" s="213"/>
      <c r="P9" s="213"/>
      <c r="Q9" s="213"/>
      <c r="R9" s="213"/>
      <c r="S9" s="214"/>
      <c r="T9" s="218"/>
      <c r="U9" s="180"/>
      <c r="V9" s="180"/>
      <c r="W9" s="180"/>
      <c r="X9" s="181"/>
      <c r="Y9" s="94"/>
    </row>
    <row r="10" spans="1:25" s="3" customFormat="1" ht="35.1" customHeight="1" thickBot="1" x14ac:dyDescent="0.45">
      <c r="A10" s="148"/>
      <c r="B10" s="161"/>
      <c r="C10" s="209"/>
      <c r="D10" s="210"/>
      <c r="E10" s="210"/>
      <c r="F10" s="211"/>
      <c r="G10" s="215"/>
      <c r="H10" s="216"/>
      <c r="I10" s="216"/>
      <c r="J10" s="216"/>
      <c r="K10" s="216"/>
      <c r="L10" s="216"/>
      <c r="M10" s="216"/>
      <c r="N10" s="216"/>
      <c r="O10" s="216"/>
      <c r="P10" s="216"/>
      <c r="Q10" s="216"/>
      <c r="R10" s="216"/>
      <c r="S10" s="217"/>
      <c r="T10" s="219"/>
      <c r="U10" s="220"/>
      <c r="V10" s="220"/>
      <c r="W10" s="220"/>
      <c r="X10" s="221"/>
      <c r="Y10" s="99"/>
    </row>
    <row r="11" spans="1:25" s="3" customFormat="1" ht="35.1" customHeight="1" x14ac:dyDescent="0.4">
      <c r="A11" s="147">
        <v>4</v>
      </c>
      <c r="B11" s="160" t="s">
        <v>92</v>
      </c>
      <c r="C11" s="206" t="s">
        <v>114</v>
      </c>
      <c r="D11" s="207"/>
      <c r="E11" s="207"/>
      <c r="F11" s="208"/>
      <c r="G11" s="212" t="s">
        <v>113</v>
      </c>
      <c r="H11" s="213"/>
      <c r="I11" s="213"/>
      <c r="J11" s="213"/>
      <c r="K11" s="213"/>
      <c r="L11" s="213"/>
      <c r="M11" s="213"/>
      <c r="N11" s="213"/>
      <c r="O11" s="213"/>
      <c r="P11" s="213"/>
      <c r="Q11" s="213"/>
      <c r="R11" s="213"/>
      <c r="S11" s="214"/>
      <c r="T11" s="218"/>
      <c r="U11" s="180"/>
      <c r="V11" s="180"/>
      <c r="W11" s="180"/>
      <c r="X11" s="181"/>
      <c r="Y11" s="94"/>
    </row>
    <row r="12" spans="1:25" s="3" customFormat="1" ht="35.1" customHeight="1" thickBot="1" x14ac:dyDescent="0.45">
      <c r="A12" s="148"/>
      <c r="B12" s="161"/>
      <c r="C12" s="209"/>
      <c r="D12" s="210"/>
      <c r="E12" s="210"/>
      <c r="F12" s="211"/>
      <c r="G12" s="215"/>
      <c r="H12" s="216"/>
      <c r="I12" s="216"/>
      <c r="J12" s="216"/>
      <c r="K12" s="216"/>
      <c r="L12" s="216"/>
      <c r="M12" s="216"/>
      <c r="N12" s="216"/>
      <c r="O12" s="216"/>
      <c r="P12" s="216"/>
      <c r="Q12" s="216"/>
      <c r="R12" s="216"/>
      <c r="S12" s="217"/>
      <c r="T12" s="219"/>
      <c r="U12" s="220"/>
      <c r="V12" s="220"/>
      <c r="W12" s="220"/>
      <c r="X12" s="221"/>
      <c r="Y12" s="99"/>
    </row>
    <row r="13" spans="1:25" s="3" customFormat="1" ht="35.1" customHeight="1" x14ac:dyDescent="0.4">
      <c r="A13" s="147">
        <v>5</v>
      </c>
      <c r="B13" s="157" t="s">
        <v>51</v>
      </c>
      <c r="C13" s="222" t="s">
        <v>114</v>
      </c>
      <c r="D13" s="223"/>
      <c r="E13" s="223"/>
      <c r="F13" s="224"/>
      <c r="G13" s="212" t="s">
        <v>113</v>
      </c>
      <c r="H13" s="213"/>
      <c r="I13" s="213"/>
      <c r="J13" s="213"/>
      <c r="K13" s="213"/>
      <c r="L13" s="213"/>
      <c r="M13" s="213"/>
      <c r="N13" s="213"/>
      <c r="O13" s="213"/>
      <c r="P13" s="213"/>
      <c r="Q13" s="213"/>
      <c r="R13" s="213"/>
      <c r="S13" s="214"/>
      <c r="T13" s="228"/>
      <c r="U13" s="229"/>
      <c r="V13" s="229"/>
      <c r="W13" s="229"/>
      <c r="X13" s="230"/>
      <c r="Y13" s="94"/>
    </row>
    <row r="14" spans="1:25" s="3" customFormat="1" ht="35.1" customHeight="1" thickBot="1" x14ac:dyDescent="0.45">
      <c r="A14" s="148"/>
      <c r="B14" s="158"/>
      <c r="C14" s="225"/>
      <c r="D14" s="226"/>
      <c r="E14" s="226"/>
      <c r="F14" s="227"/>
      <c r="G14" s="215"/>
      <c r="H14" s="216"/>
      <c r="I14" s="216"/>
      <c r="J14" s="216"/>
      <c r="K14" s="216"/>
      <c r="L14" s="216"/>
      <c r="M14" s="216"/>
      <c r="N14" s="216"/>
      <c r="O14" s="216"/>
      <c r="P14" s="216"/>
      <c r="Q14" s="216"/>
      <c r="R14" s="216"/>
      <c r="S14" s="217"/>
      <c r="T14" s="231"/>
      <c r="U14" s="232"/>
      <c r="V14" s="232"/>
      <c r="W14" s="232"/>
      <c r="X14" s="233"/>
      <c r="Y14" s="99"/>
    </row>
    <row r="15" spans="1:25" ht="18.75" x14ac:dyDescent="0.4">
      <c r="N15" s="109"/>
    </row>
    <row r="25" spans="14:14" x14ac:dyDescent="0.4">
      <c r="N25" s="111"/>
    </row>
  </sheetData>
  <mergeCells count="30">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3:A14"/>
    <mergeCell ref="B13:B14"/>
    <mergeCell ref="C13:F14"/>
    <mergeCell ref="G13:S14"/>
    <mergeCell ref="T13:X14"/>
    <mergeCell ref="A11:A12"/>
    <mergeCell ref="B11:B12"/>
    <mergeCell ref="C11:F12"/>
    <mergeCell ref="G11:S12"/>
    <mergeCell ref="T11:X12"/>
  </mergeCells>
  <phoneticPr fontId="2"/>
  <pageMargins left="0.51181102362204722" right="0.31496062992125984" top="0.55118110236220474" bottom="0.55118110236220474"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A1242385</cp:lastModifiedBy>
  <dcterms:created xsi:type="dcterms:W3CDTF">2023-09-13T12:49:12Z</dcterms:created>
  <dcterms:modified xsi:type="dcterms:W3CDTF">2023-09-20T08:41:13Z</dcterms:modified>
</cp:coreProperties>
</file>