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estr001\全機関\010_内部部局\010_大臣官房\190_会計課\会計課共有フォルダ\05予算執行班長\執行調査係\05【大分類】予算\04【中分類】行政事業レビュー\【小分類】行政事業レビュー（令和３年度）\07.基金シート\08.最終公表\03.最終公表セット版\★最終公表資料\"/>
    </mc:Choice>
  </mc:AlternateContent>
  <bookViews>
    <workbookView xWindow="480" yWindow="120" windowWidth="18315" windowHeight="11655" tabRatio="774" firstSheet="4" activeTab="4"/>
  </bookViews>
  <sheets>
    <sheet name="総括表A（基礎情報） (2)" sheetId="11" state="hidden" r:id="rId1"/>
    <sheet name="総括表B-1 (2)" sheetId="12" state="hidden" r:id="rId2"/>
    <sheet name="総括表B-2 " sheetId="13" state="hidden" r:id="rId3"/>
    <sheet name="個別表 " sheetId="8" state="hidden" r:id="rId4"/>
    <sheet name="個別表(再編関連訓練移転等交付金）" sheetId="67" r:id="rId5"/>
  </sheets>
  <definedNames>
    <definedName name="_xlnm._FilterDatabase" localSheetId="3" hidden="1">'個別表 '!$A$1:$Y$51</definedName>
    <definedName name="_xlnm._FilterDatabase" localSheetId="4" hidden="1">'個別表(再編関連訓練移転等交付金）'!$A$8:$Y$70</definedName>
    <definedName name="_xlnm._FilterDatabase" localSheetId="1" hidden="1">'総括表B-1 (2)'!$A$1:$Y$17</definedName>
    <definedName name="_xlnm._FilterDatabase" localSheetId="2" hidden="1">'総括表B-2 '!$A$1:$Y$12</definedName>
    <definedName name="_xlnm.Print_Area" localSheetId="3">'個別表 '!$A$1:$X$62</definedName>
    <definedName name="_xlnm.Print_Area" localSheetId="4">'個別表(再編関連訓練移転等交付金）'!$A$1:$X$79</definedName>
    <definedName name="_xlnm.Print_Area" localSheetId="0">'総括表A（基礎情報） (2)'!$A$1:$R$10</definedName>
    <definedName name="_xlnm.Print_Area" localSheetId="1">'総括表B-1 (2)'!$A$1:$X$28</definedName>
    <definedName name="_xlnm.Print_Area" localSheetId="2">'総括表B-2 '!$A$1:$X$13</definedName>
    <definedName name="_xlnm.Print_Titles" localSheetId="4">'個別表(再編関連訓練移転等交付金）'!$1:$7</definedName>
  </definedNames>
  <calcPr calcId="162913"/>
</workbook>
</file>

<file path=xl/calcChain.xml><?xml version="1.0" encoding="utf-8"?>
<calcChain xmlns="http://schemas.openxmlformats.org/spreadsheetml/2006/main">
  <c r="O67" i="67" l="1"/>
  <c r="O65" i="67" l="1"/>
  <c r="O63" i="67"/>
  <c r="L69" i="67" l="1"/>
  <c r="X70" i="67"/>
  <c r="W70" i="67"/>
  <c r="V70" i="67"/>
  <c r="U70" i="67"/>
  <c r="T70" i="67"/>
  <c r="S70" i="67"/>
  <c r="R70" i="67"/>
  <c r="X69" i="67"/>
  <c r="W69" i="67"/>
  <c r="V69" i="67"/>
  <c r="U69" i="67"/>
  <c r="T69" i="67"/>
  <c r="S69" i="67"/>
  <c r="R69" i="67"/>
  <c r="Q70" i="67"/>
  <c r="Q69" i="67"/>
  <c r="P69" i="67"/>
  <c r="N69" i="67"/>
  <c r="M69" i="67"/>
  <c r="K69" i="67"/>
  <c r="J69" i="67"/>
  <c r="I69" i="67"/>
  <c r="H69" i="67"/>
  <c r="G69" i="67"/>
  <c r="F69" i="67"/>
  <c r="E69" i="67"/>
  <c r="O11" i="67"/>
  <c r="O9" i="67"/>
  <c r="O61" i="67"/>
  <c r="O59" i="67"/>
  <c r="O57" i="67"/>
  <c r="O55" i="67"/>
  <c r="O53" i="67"/>
  <c r="O51" i="67"/>
  <c r="O49" i="67"/>
  <c r="O47" i="67"/>
  <c r="O45" i="67"/>
  <c r="O43" i="67"/>
  <c r="O41" i="67"/>
  <c r="O39" i="67"/>
  <c r="O37" i="67"/>
  <c r="O35" i="67"/>
  <c r="O33" i="67"/>
  <c r="O31" i="67"/>
  <c r="O29" i="67"/>
  <c r="O27" i="67"/>
  <c r="O25" i="67"/>
  <c r="O23" i="67"/>
  <c r="O21" i="67"/>
  <c r="O19" i="67"/>
  <c r="O17" i="67"/>
  <c r="O15" i="67"/>
  <c r="O13" i="67"/>
  <c r="O69" i="67" l="1"/>
  <c r="W17" i="12"/>
  <c r="V17" i="12"/>
  <c r="U17" i="12"/>
  <c r="T17" i="12"/>
  <c r="S17" i="12"/>
  <c r="R17" i="12"/>
  <c r="Q17" i="12"/>
  <c r="P17" i="12"/>
  <c r="W16" i="12"/>
  <c r="V16" i="12"/>
  <c r="U16" i="12"/>
  <c r="T16" i="12"/>
  <c r="S16" i="12"/>
  <c r="R16" i="12"/>
  <c r="Q16" i="12"/>
  <c r="P16" i="12"/>
  <c r="O16" i="12"/>
  <c r="M16" i="12"/>
  <c r="L16" i="12"/>
  <c r="K16" i="12"/>
  <c r="I16" i="12"/>
  <c r="H16" i="12"/>
  <c r="G16" i="12"/>
  <c r="F16" i="12"/>
  <c r="E16" i="12"/>
  <c r="D16" i="12"/>
  <c r="C16" i="12"/>
  <c r="N29" i="12" s="1"/>
  <c r="N14" i="12"/>
  <c r="N12" i="12"/>
  <c r="N10" i="12"/>
  <c r="N8" i="12"/>
  <c r="Q9" i="11"/>
  <c r="D9" i="11"/>
  <c r="N16" i="12" l="1"/>
  <c r="X51" i="8" l="1"/>
  <c r="W51" i="8"/>
  <c r="V51" i="8"/>
  <c r="U51" i="8"/>
  <c r="T51" i="8"/>
  <c r="S51" i="8"/>
  <c r="R51" i="8"/>
  <c r="Q51" i="8"/>
  <c r="X50" i="8" l="1"/>
  <c r="Q50" i="8"/>
  <c r="O46" i="8"/>
  <c r="W50" i="8"/>
  <c r="V50" i="8"/>
  <c r="U50" i="8"/>
  <c r="T50" i="8"/>
  <c r="S50" i="8"/>
  <c r="R50" i="8"/>
  <c r="P50" i="8"/>
  <c r="N50" i="8"/>
  <c r="M50" i="8"/>
  <c r="L50" i="8"/>
  <c r="K50" i="8"/>
  <c r="J50" i="8"/>
  <c r="I50" i="8"/>
  <c r="H50" i="8"/>
  <c r="G50" i="8"/>
  <c r="F50" i="8"/>
  <c r="E50" i="8"/>
  <c r="O48" i="8"/>
  <c r="O44" i="8"/>
  <c r="O42" i="8"/>
  <c r="O40" i="8"/>
  <c r="O38" i="8"/>
  <c r="O36" i="8"/>
  <c r="O34" i="8"/>
  <c r="O32" i="8"/>
  <c r="O30" i="8"/>
  <c r="O28" i="8"/>
  <c r="O26" i="8"/>
  <c r="O24" i="8"/>
  <c r="O22" i="8"/>
  <c r="O20" i="8"/>
  <c r="O18" i="8"/>
  <c r="O16" i="8"/>
  <c r="O14" i="8"/>
  <c r="O12" i="8"/>
  <c r="O10" i="8"/>
  <c r="O8" i="8"/>
  <c r="O63" i="8" l="1"/>
  <c r="O50" i="8"/>
</calcChain>
</file>

<file path=xl/comments1.xml><?xml version="1.0" encoding="utf-8"?>
<comments xmlns="http://schemas.openxmlformats.org/spreadsheetml/2006/main">
  <authors>
    <author xml:space="preserve"> </author>
  </authors>
  <commentList>
    <comment ref="K6" authorId="0" shapeId="0">
      <text>
        <r>
          <rPr>
            <b/>
            <sz val="9"/>
            <color indexed="81"/>
            <rFont val="ＭＳ Ｐゴシック"/>
            <family val="3"/>
            <charset val="128"/>
          </rPr>
          <t>運用収入等の国費相当額を想定</t>
        </r>
      </text>
    </comment>
  </commentList>
</comments>
</file>

<file path=xl/comments2.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comments3.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<sst xmlns="http://schemas.openxmlformats.org/spreadsheetml/2006/main" count="549" uniqueCount="228">
  <si>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</si>
  <si>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</si>
  <si>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</si>
  <si>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</si>
  <si>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</si>
  <si>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ＡＡ県</t>
    <rPh sb="2" eb="3">
      <t>ケン</t>
    </rPh>
    <phoneticPr fontId="1"/>
  </si>
  <si>
    <t>ＢＢ県</t>
    <rPh sb="2" eb="3">
      <t>ケン</t>
    </rPh>
    <phoneticPr fontId="1"/>
  </si>
  <si>
    <t>ＣＣ県</t>
    <rPh sb="2" eb="3">
      <t>ケン</t>
    </rPh>
    <phoneticPr fontId="1"/>
  </si>
  <si>
    <t>ＤＤ県</t>
    <rPh sb="2" eb="3">
      <t>ケン</t>
    </rPh>
    <phoneticPr fontId="1"/>
  </si>
  <si>
    <t>ＥＥ県</t>
    <rPh sb="2" eb="3">
      <t>ケン</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</si>
  <si>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</si>
  <si>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</si>
  <si>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</si>
  <si>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</si>
  <si>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</si>
  <si>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</si>
  <si>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</si>
  <si>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</si>
  <si>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</si>
  <si>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</si>
  <si>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</si>
  <si>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t>
    <rPh sb="7" eb="9">
      <t>キキン</t>
    </rPh>
    <phoneticPr fontId="1"/>
  </si>
  <si>
    <t>取崩し型</t>
    <rPh sb="0" eb="2">
      <t>トリクズ</t>
    </rPh>
    <rPh sb="3" eb="4">
      <t>ガタ</t>
    </rPh>
    <phoneticPr fontId="1"/>
  </si>
  <si>
    <t>補助</t>
    <rPh sb="0" eb="2">
      <t>ホジョ</t>
    </rPh>
    <phoneticPr fontId="1"/>
  </si>
  <si>
    <t>計</t>
    <rPh sb="0" eb="1">
      <t>ケイ</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</si>
  <si>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</si>
  <si>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</si>
  <si>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</si>
  <si>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</si>
  <si>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ＦＦ県</t>
    <rPh sb="2" eb="3">
      <t>ケン</t>
    </rPh>
    <phoneticPr fontId="1"/>
  </si>
  <si>
    <t>ＧＧ県</t>
    <rPh sb="2" eb="3">
      <t>ケン</t>
    </rPh>
    <phoneticPr fontId="1"/>
  </si>
  <si>
    <t>ＨＨ県</t>
    <rPh sb="2" eb="3">
      <t>ケン</t>
    </rPh>
    <phoneticPr fontId="1"/>
  </si>
  <si>
    <t>ＩＩ県</t>
    <rPh sb="2" eb="3">
      <t>ケン</t>
    </rPh>
    <phoneticPr fontId="1"/>
  </si>
  <si>
    <t>ＪＪ県</t>
    <rPh sb="2" eb="3">
      <t>ケン</t>
    </rPh>
    <phoneticPr fontId="1"/>
  </si>
  <si>
    <t>ＫＫ県</t>
    <rPh sb="2" eb="3">
      <t>ケン</t>
    </rPh>
    <phoneticPr fontId="1"/>
  </si>
  <si>
    <t>ＬＬ県</t>
    <rPh sb="2" eb="3">
      <t>ケン</t>
    </rPh>
    <phoneticPr fontId="1"/>
  </si>
  <si>
    <t>ＭＭ県</t>
    <rPh sb="2" eb="3">
      <t>ケン</t>
    </rPh>
    <phoneticPr fontId="1"/>
  </si>
  <si>
    <t>ＯＯ県</t>
    <rPh sb="2" eb="3">
      <t>ケン</t>
    </rPh>
    <phoneticPr fontId="1"/>
  </si>
  <si>
    <t>ＰＰ県</t>
    <rPh sb="2" eb="3">
      <t>ケン</t>
    </rPh>
    <phoneticPr fontId="1"/>
  </si>
  <si>
    <t>ＱＱ県</t>
    <rPh sb="2" eb="3">
      <t>ケン</t>
    </rPh>
    <phoneticPr fontId="1"/>
  </si>
  <si>
    <t>ＲＲ県</t>
    <rPh sb="2" eb="3">
      <t>ケン</t>
    </rPh>
    <phoneticPr fontId="1"/>
  </si>
  <si>
    <t>ＳＳ県</t>
    <rPh sb="2" eb="3">
      <t>ケン</t>
    </rPh>
    <phoneticPr fontId="1"/>
  </si>
  <si>
    <t>ＴＴ県</t>
    <rPh sb="2" eb="3">
      <t>ケン</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</si>
  <si>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</si>
  <si>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</si>
  <si>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</si>
  <si>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</si>
  <si>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</si>
  <si>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</si>
  <si>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基金の名称</t>
    <rPh sb="0" eb="2">
      <t>キキン</t>
    </rPh>
    <rPh sb="3" eb="5">
      <t>メイショウ</t>
    </rPh>
    <phoneticPr fontId="1"/>
  </si>
  <si>
    <t>●●県他49団体</t>
    <rPh sb="2" eb="3">
      <t>ケン</t>
    </rPh>
    <rPh sb="3" eb="4">
      <t>ホカ</t>
    </rPh>
    <rPh sb="6" eb="8">
      <t>ダンタイ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</si>
  <si>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</si>
  <si>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</si>
  <si>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</si>
  <si>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</si>
  <si>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</si>
  <si>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</si>
  <si>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</si>
  <si>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</si>
  <si>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</si>
  <si>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</si>
  <si>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</si>
  <si>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</si>
  <si>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</si>
  <si>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</si>
  <si>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</si>
  <si>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</si>
  <si>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</si>
  <si>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</si>
  <si>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</si>
  <si>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</si>
  <si>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</si>
  <si>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</si>
  <si>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</si>
  <si>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</si>
  <si>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</si>
  <si>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</si>
  <si>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</si>
  <si>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</si>
  <si>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</si>
  <si>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</si>
  <si>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</si>
  <si>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会計区分（※）</t>
    <rPh sb="0" eb="2">
      <t>カイケイ</t>
    </rPh>
    <rPh sb="2" eb="4">
      <t>クブン</t>
    </rPh>
    <phoneticPr fontId="1"/>
  </si>
  <si>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</si>
  <si>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</si>
  <si>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</si>
  <si>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</si>
  <si>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①</t>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</si>
  <si>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</si>
  <si>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</si>
  <si>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⑫貿易再保険特別会計</t>
    <rPh sb="1" eb="3">
      <t>ボウエキ</t>
    </rPh>
    <rPh sb="3" eb="6">
      <t>サイホケン</t>
    </rPh>
    <rPh sb="6" eb="8">
      <t>トクベツ</t>
    </rPh>
    <rPh sb="8" eb="10">
      <t>カイケイ</t>
    </rPh>
    <phoneticPr fontId="1"/>
  </si>
  <si>
    <t>⑬特許特別会計</t>
    <rPh sb="1" eb="3">
      <t>トッキョ</t>
    </rPh>
    <rPh sb="3" eb="5">
      <t>トクベツ</t>
    </rPh>
    <rPh sb="5" eb="7">
      <t>カイケイ</t>
    </rPh>
    <phoneticPr fontId="1"/>
  </si>
  <si>
    <t>⑭自動車安全特別会計</t>
    <rPh sb="1" eb="4">
      <t>ジドウシャ</t>
    </rPh>
    <rPh sb="4" eb="6">
      <t>アンゼン</t>
    </rPh>
    <rPh sb="6" eb="8">
      <t>トクベツ</t>
    </rPh>
    <rPh sb="8" eb="10">
      <t>カイケイ</t>
    </rPh>
    <phoneticPr fontId="1"/>
  </si>
  <si>
    <t>⑮東日本大震災復興特別会計</t>
    <rPh sb="1" eb="2">
      <t>ヒガシ</t>
    </rPh>
    <rPh sb="2" eb="4">
      <t>ニホン</t>
    </rPh>
    <rPh sb="4" eb="7">
      <t>ダイシンサイ</t>
    </rPh>
    <rPh sb="7" eb="9">
      <t>フッコウ</t>
    </rPh>
    <rPh sb="9" eb="11">
      <t>トクベツ</t>
    </rPh>
    <rPh sb="11" eb="13">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</si>
  <si>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</si>
  <si>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各　府　省　対　応　状　況</t>
    <rPh sb="0" eb="1">
      <t>カク</t>
    </rPh>
    <rPh sb="2" eb="3">
      <t>フ</t>
    </rPh>
    <rPh sb="4" eb="5">
      <t>ショウ</t>
    </rPh>
    <rPh sb="6" eb="7">
      <t>タイ</t>
    </rPh>
    <rPh sb="8" eb="9">
      <t>オウ</t>
    </rPh>
    <rPh sb="10" eb="11">
      <t>ジョウ</t>
    </rPh>
    <rPh sb="12" eb="13">
      <t>キョウ</t>
    </rPh>
    <phoneticPr fontId="1"/>
  </si>
  <si>
    <t>備　　　考</t>
    <rPh sb="0" eb="1">
      <t>ビ</t>
    </rPh>
    <rPh sb="4" eb="5">
      <t>コウ</t>
    </rPh>
    <phoneticPr fontId="1"/>
  </si>
  <si>
    <t>令和元年度</t>
    <rPh sb="0" eb="2">
      <t>レイワ</t>
    </rPh>
    <rPh sb="2" eb="3">
      <t>ガン</t>
    </rPh>
    <rPh sb="3" eb="5">
      <t>ネンド</t>
    </rPh>
    <phoneticPr fontId="1"/>
  </si>
  <si>
    <t>令和元年度末基金造成団体数</t>
    <rPh sb="0" eb="2">
      <t>レイワ</t>
    </rPh>
    <rPh sb="2" eb="3">
      <t>ガン</t>
    </rPh>
    <rPh sb="8" eb="10">
      <t>ゾウセイ</t>
    </rPh>
    <rPh sb="10" eb="12">
      <t>ダンタイ</t>
    </rPh>
    <phoneticPr fontId="1"/>
  </si>
  <si>
    <t>平成30年度末基金残高
（ａ）</t>
    <rPh sb="0" eb="2">
      <t>ヘイセイ</t>
    </rPh>
    <rPh sb="4" eb="6">
      <t>ネンド</t>
    </rPh>
    <rPh sb="6" eb="7">
      <t>マツ</t>
    </rPh>
    <rPh sb="7" eb="9">
      <t>キキン</t>
    </rPh>
    <rPh sb="9" eb="11">
      <t>ザンダカ</t>
    </rPh>
    <phoneticPr fontId="1"/>
  </si>
  <si>
    <t>平成30年度
末基金残高
（ａ）</t>
    <rPh sb="0" eb="2">
      <t>ヘイセイ</t>
    </rPh>
    <rPh sb="4" eb="6">
      <t>ネンド</t>
    </rPh>
    <rPh sb="7" eb="8">
      <t>マツ</t>
    </rPh>
    <rPh sb="8" eb="10">
      <t>キキン</t>
    </rPh>
    <rPh sb="10" eb="12">
      <t>ザンダカ</t>
    </rPh>
    <phoneticPr fontId="1"/>
  </si>
  <si>
    <t>令　和　元　年　度　収　入　支　出</t>
    <rPh sb="0" eb="1">
      <t>レイ</t>
    </rPh>
    <rPh sb="2" eb="3">
      <t>ワ</t>
    </rPh>
    <rPh sb="4" eb="5">
      <t>ガン</t>
    </rPh>
    <rPh sb="6" eb="7">
      <t>トシ</t>
    </rPh>
    <rPh sb="8" eb="9">
      <t>ド</t>
    </rPh>
    <rPh sb="10" eb="11">
      <t>オサム</t>
    </rPh>
    <rPh sb="12" eb="13">
      <t>イ</t>
    </rPh>
    <rPh sb="14" eb="15">
      <t>シ</t>
    </rPh>
    <rPh sb="16" eb="17">
      <t>デ</t>
    </rPh>
    <phoneticPr fontId="1"/>
  </si>
  <si>
    <t>令和元年度
国庫返納額
（ｄ）</t>
    <rPh sb="0" eb="2">
      <t>レイワ</t>
    </rPh>
    <rPh sb="2" eb="3">
      <t>ガン</t>
    </rPh>
    <rPh sb="3" eb="5">
      <t>ネンド</t>
    </rPh>
    <rPh sb="8" eb="10">
      <t>ヘンノウ</t>
    </rPh>
    <phoneticPr fontId="1"/>
  </si>
  <si>
    <t>令和元年度末基金残高
(ｅ=ａ+ｂ-ｃ-ｄ)</t>
    <rPh sb="0" eb="2">
      <t>レイワ</t>
    </rPh>
    <rPh sb="2" eb="3">
      <t>ガン</t>
    </rPh>
    <rPh sb="3" eb="5">
      <t>ネンド</t>
    </rPh>
    <rPh sb="5" eb="6">
      <t>マツ</t>
    </rPh>
    <rPh sb="6" eb="8">
      <t>キキン</t>
    </rPh>
    <rPh sb="8" eb="10">
      <t>ザンダカ</t>
    </rPh>
    <phoneticPr fontId="1"/>
  </si>
  <si>
    <t>令和元年度　事業実施決定等</t>
    <rPh sb="0" eb="2">
      <t>レイワ</t>
    </rPh>
    <rPh sb="2" eb="3">
      <t>ガン</t>
    </rPh>
    <rPh sb="3" eb="5">
      <t>ネンド</t>
    </rPh>
    <rPh sb="6" eb="8">
      <t>ジギョウ</t>
    </rPh>
    <rPh sb="8" eb="10">
      <t>ジッシ</t>
    </rPh>
    <rPh sb="10" eb="12">
      <t>ケッテイ</t>
    </rPh>
    <rPh sb="12" eb="13">
      <t>トウ</t>
    </rPh>
    <phoneticPr fontId="1"/>
  </si>
  <si>
    <t>令和元年度末　貸付残高等</t>
    <rPh sb="0" eb="2">
      <t>レイワ</t>
    </rPh>
    <rPh sb="2" eb="3">
      <t>ガン</t>
    </rPh>
    <rPh sb="3" eb="5">
      <t>ネンド</t>
    </rPh>
    <rPh sb="5" eb="6">
      <t>マツ</t>
    </rPh>
    <rPh sb="7" eb="9">
      <t>カシツ</t>
    </rPh>
    <rPh sb="9" eb="11">
      <t>ザンダカ</t>
    </rPh>
    <rPh sb="11" eb="12">
      <t>トウ</t>
    </rPh>
    <phoneticPr fontId="1"/>
  </si>
  <si>
    <t>【個別表】令和２年度基金造成団体別基金執行状況表（001●●●●●●●基金）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</si>
  <si>
    <t>特定防衛施設周辺整備調整交付金により造成された基金
（特定防衛施設周辺整備調整交付金）</t>
  </si>
  <si>
    <t>Ｈ23</t>
    <phoneticPr fontId="1"/>
  </si>
  <si>
    <t>-</t>
    <phoneticPr fontId="1"/>
  </si>
  <si>
    <t>-</t>
  </si>
  <si>
    <t>　ジェット機が離着陸する飛行場、砲撃又は射爆撃が実施される演習場、広大な面積を占有する防衛施設など、その設置・運用が周辺地域の住民の生活環境や開発に著しい影響を及ぼしている防衛施設を「特定防衛施設」として、その周辺地域を管轄する市町村を「特定防衛施設関連市町村」として指定し、毎年度、特定防衛施設が特定防衛施設関連市町村の面積に占める割合や運用の態様などに応じて交付金の交付限度額を決定。
　特定防衛施設関連市町村は、当該年度の交付限度額の範囲内で、地域の事情に応じて住民の生活環境の改善等のために有効な事業を計画し、実施するものである。</t>
  </si>
  <si>
    <t>交付実施件数
（単位：件）</t>
    <rPh sb="8" eb="10">
      <t>タンイ</t>
    </rPh>
    <rPh sb="11" eb="12">
      <t>ケン</t>
    </rPh>
    <phoneticPr fontId="1"/>
  </si>
  <si>
    <t>再編交付金により造成された基金
（再編交付金）</t>
  </si>
  <si>
    <t>Ｈ19</t>
    <phoneticPr fontId="1"/>
  </si>
  <si>
    <t>R13年度</t>
    <rPh sb="3" eb="5">
      <t>ネンド</t>
    </rPh>
    <phoneticPr fontId="1"/>
  </si>
  <si>
    <t>　駐留軍等の再編によるその周辺地域における住民の生活の安定に及ぼす影響の増加に配慮することが必要と認められる防衛施設を「再編関連特定防衛施設」として、その周辺地域をその区域とする市町村を「再編関連特定周辺市町村」として指定し、駐留軍等の再編による住民の生活の安定に及ぼす影響の増加の程度等に応じて交付金の交付限度額を決定。
　再編関連特定周辺市町村において、当該年度の交付限度額の範囲内で、地域の事情に応じて住民の生活の利便性の向上等のために有効な事業を計画し、実施するものである。</t>
  </si>
  <si>
    <t>　本事業は、駐留軍等の再編が周辺地域に及ぼす影響を緩和し、駐留軍等の再編の円滑かつ確実な実施に資することを目的とするものであり、最終的な対象事業量を定めることができないため、定量的な目標値を示すことは困難である。</t>
  </si>
  <si>
    <t>交付実施件数
（単位：件）</t>
    <rPh sb="11" eb="12">
      <t>ケン</t>
    </rPh>
    <phoneticPr fontId="1"/>
  </si>
  <si>
    <t>再編関連特別地域整備事業により造成された基金
（再編関連特別地域整備事業）</t>
  </si>
  <si>
    <t>有</t>
    <rPh sb="0" eb="1">
      <t>ア</t>
    </rPh>
    <phoneticPr fontId="1"/>
  </si>
  <si>
    <t>Ｈ27</t>
    <phoneticPr fontId="1"/>
  </si>
  <si>
    <t>R9年度</t>
    <rPh sb="2" eb="4">
      <t>ネンド</t>
    </rPh>
    <phoneticPr fontId="1"/>
  </si>
  <si>
    <t>　駐留軍等の再編による住民の生活の安定に及ぼす影響の著しい増加に特に配慮することが必要と認められる県に対し、当該県の区域内に所在する再編関連特定周辺市町村の住民の生活の安定に及ぼす影響の増加の程度等を考慮し、交付金の交付限度額を決定。
　当該県は、再編関連特定周辺市町村の区域内において、当該年度の交付限度額の範囲内で、地域の事情に応じて住民の生活の利便性の向上等のために有効な事業を計画し、実施するものである。</t>
  </si>
  <si>
    <t>再編関連訓練移転等交付金により造成された基金
（再編関連訓練移転等交付金）</t>
    <rPh sb="4" eb="6">
      <t>クンレン</t>
    </rPh>
    <rPh sb="6" eb="8">
      <t>イテン</t>
    </rPh>
    <rPh sb="8" eb="9">
      <t>トウ</t>
    </rPh>
    <rPh sb="9" eb="12">
      <t>コウフキン</t>
    </rPh>
    <rPh sb="24" eb="26">
      <t>サイヘン</t>
    </rPh>
    <rPh sb="26" eb="28">
      <t>カンレン</t>
    </rPh>
    <rPh sb="28" eb="30">
      <t>クンレン</t>
    </rPh>
    <rPh sb="30" eb="32">
      <t>イテン</t>
    </rPh>
    <rPh sb="32" eb="33">
      <t>トウ</t>
    </rPh>
    <rPh sb="33" eb="36">
      <t>コウフキン</t>
    </rPh>
    <phoneticPr fontId="1"/>
  </si>
  <si>
    <t>Ｈ29</t>
    <phoneticPr fontId="1"/>
  </si>
  <si>
    <t>R8年度</t>
    <rPh sb="2" eb="4">
      <t>ネンド</t>
    </rPh>
    <phoneticPr fontId="1"/>
  </si>
  <si>
    <t>　訓練移転等による航空機騒音等の周辺住民への影響が継続する再編関連特定周辺市町村のうち、再編交付金の交付が終了しており、訓練移転等の円滑かつ確実な実施に理解を示し、協力を行っていると認められるものに対し、訓練移転等の実施による再編関連特定周辺市町村における住民の生活の安定に及ぼす影響の程度等を考慮し、交付金の交付限度額を決定。
　再編関連特定周辺市町村において、当該年度の交付限度額の範囲内で、地域の事情に応じて住民の生活の利便性の向上等のために有効な事業を計画し、実施するものである。</t>
    <phoneticPr fontId="1"/>
  </si>
  <si>
    <t>【総括表】令和２年度地方公共団体等保有基金執行状況表（防衛省）----- Ａ表（基礎情報）</t>
    <rPh sb="27" eb="29">
      <t>ボウエイ</t>
    </rPh>
    <rPh sb="29" eb="30">
      <t>ショウ</t>
    </rPh>
    <rPh sb="38" eb="39">
      <t>ヒョウ</t>
    </rPh>
    <rPh sb="40" eb="42">
      <t>キソ</t>
    </rPh>
    <rPh sb="42" eb="44">
      <t>ジョウホウ</t>
    </rPh>
    <phoneticPr fontId="1"/>
  </si>
  <si>
    <t>　本事業は、特定防衛施設の設置・運用によって周辺地域に及ぼす影響を緩和し、公共用の施設の整備又はその他の生活環境の改善若しくは開発の円滑な実施のために必要な措置を講じ、関係住民の生活の安定及び福祉の向上に寄与することを目的とするものであり、最終的な対象事業量を定めることができないため、定量的な目標値を示すことは困難である。</t>
    <rPh sb="22" eb="24">
      <t>シュウヘン</t>
    </rPh>
    <rPh sb="24" eb="26">
      <t>チイキ</t>
    </rPh>
    <rPh sb="27" eb="28">
      <t>オヨ</t>
    </rPh>
    <rPh sb="30" eb="32">
      <t>エイキョウ</t>
    </rPh>
    <rPh sb="33" eb="35">
      <t>カンワ</t>
    </rPh>
    <rPh sb="75" eb="77">
      <t>ヒツヨウ</t>
    </rPh>
    <rPh sb="78" eb="80">
      <t>ソチ</t>
    </rPh>
    <rPh sb="81" eb="82">
      <t>コウ</t>
    </rPh>
    <rPh sb="84" eb="86">
      <t>カンケイ</t>
    </rPh>
    <rPh sb="86" eb="88">
      <t>ジュウミン</t>
    </rPh>
    <rPh sb="89" eb="91">
      <t>セイカツ</t>
    </rPh>
    <rPh sb="92" eb="94">
      <t>アンテイ</t>
    </rPh>
    <rPh sb="94" eb="95">
      <t>オヨ</t>
    </rPh>
    <rPh sb="96" eb="98">
      <t>フクシ</t>
    </rPh>
    <rPh sb="99" eb="101">
      <t>コウジョウ</t>
    </rPh>
    <phoneticPr fontId="1"/>
  </si>
  <si>
    <t>特定防衛施設周辺整備調整交付金により造成された基金
（特定防衛施設周辺整備調整交付金）</t>
    <rPh sb="0" eb="2">
      <t>トクテイ</t>
    </rPh>
    <rPh sb="2" eb="4">
      <t>ボウエイ</t>
    </rPh>
    <rPh sb="4" eb="6">
      <t>シセツ</t>
    </rPh>
    <rPh sb="6" eb="8">
      <t>シュウヘン</t>
    </rPh>
    <rPh sb="8" eb="10">
      <t>セイビ</t>
    </rPh>
    <rPh sb="10" eb="12">
      <t>チョウセイ</t>
    </rPh>
    <rPh sb="12" eb="15">
      <t>コウフキン</t>
    </rPh>
    <rPh sb="18" eb="20">
      <t>ゾウセイ</t>
    </rPh>
    <rPh sb="23" eb="25">
      <t>キキン</t>
    </rPh>
    <rPh sb="27" eb="29">
      <t>トクテイ</t>
    </rPh>
    <rPh sb="29" eb="31">
      <t>ボウエイ</t>
    </rPh>
    <rPh sb="31" eb="33">
      <t>シセツ</t>
    </rPh>
    <rPh sb="33" eb="35">
      <t>シュウヘン</t>
    </rPh>
    <rPh sb="35" eb="37">
      <t>セイビ</t>
    </rPh>
    <rPh sb="37" eb="39">
      <t>チョウセイ</t>
    </rPh>
    <rPh sb="39" eb="42">
      <t>コウフキン</t>
    </rPh>
    <phoneticPr fontId="1"/>
  </si>
  <si>
    <t>⑤複数年度にわたり継続する事業について、防衛施設周辺の生活環境の改善等を図るために、継続的・安定的に実施する必要があり、当該事業に要する経費の総額を支弁するために必要な額の基金を設けて実施する必要があるため。</t>
    <phoneticPr fontId="1"/>
  </si>
  <si>
    <t>再編交付金により造成された基金
（再編交付金）</t>
    <rPh sb="0" eb="2">
      <t>サイヘン</t>
    </rPh>
    <rPh sb="2" eb="5">
      <t>コウフキン</t>
    </rPh>
    <rPh sb="8" eb="10">
      <t>ゾウセイ</t>
    </rPh>
    <rPh sb="13" eb="15">
      <t>キキン</t>
    </rPh>
    <rPh sb="17" eb="19">
      <t>サイヘン</t>
    </rPh>
    <rPh sb="19" eb="22">
      <t>コウフキン</t>
    </rPh>
    <phoneticPr fontId="1"/>
  </si>
  <si>
    <t>①</t>
  </si>
  <si>
    <t>⑤複数年度にわたり継続する事業について、防衛施設周辺の生活環境の改善等を図るために、継続的・安定的に実施する必要があり、当該事業に要する経費の総額を支弁するために必要な額の基金を設けて実施する必要があるため。</t>
  </si>
  <si>
    <t>再編関連特別地域整備事業により造成された基金
（再編関連特別地域整備事業）</t>
    <rPh sb="0" eb="2">
      <t>サイヘン</t>
    </rPh>
    <rPh sb="2" eb="4">
      <t>カンレン</t>
    </rPh>
    <rPh sb="4" eb="6">
      <t>トクベツ</t>
    </rPh>
    <rPh sb="6" eb="8">
      <t>チイキ</t>
    </rPh>
    <rPh sb="8" eb="10">
      <t>セイビ</t>
    </rPh>
    <rPh sb="10" eb="12">
      <t>ジギョウ</t>
    </rPh>
    <rPh sb="15" eb="17">
      <t>ゾウセイ</t>
    </rPh>
    <rPh sb="20" eb="22">
      <t>キキン</t>
    </rPh>
    <rPh sb="24" eb="26">
      <t>サイヘン</t>
    </rPh>
    <rPh sb="26" eb="28">
      <t>カンレン</t>
    </rPh>
    <rPh sb="28" eb="30">
      <t>トクベツ</t>
    </rPh>
    <rPh sb="30" eb="32">
      <t>チイキ</t>
    </rPh>
    <rPh sb="32" eb="34">
      <t>セイビ</t>
    </rPh>
    <rPh sb="34" eb="36">
      <t>ジギョウ</t>
    </rPh>
    <phoneticPr fontId="1"/>
  </si>
  <si>
    <t>再編関連訓練移転等交付金により造成された基金
（再編関連訓練移転等交付金）</t>
    <rPh sb="0" eb="2">
      <t>サイヘン</t>
    </rPh>
    <rPh sb="2" eb="4">
      <t>カンレン</t>
    </rPh>
    <rPh sb="4" eb="6">
      <t>クンレン</t>
    </rPh>
    <rPh sb="6" eb="8">
      <t>イテン</t>
    </rPh>
    <rPh sb="8" eb="9">
      <t>トウ</t>
    </rPh>
    <rPh sb="9" eb="12">
      <t>コウフキン</t>
    </rPh>
    <rPh sb="15" eb="17">
      <t>ゾウセイ</t>
    </rPh>
    <rPh sb="20" eb="22">
      <t>キキン</t>
    </rPh>
    <rPh sb="24" eb="26">
      <t>サイヘン</t>
    </rPh>
    <rPh sb="26" eb="28">
      <t>カンレン</t>
    </rPh>
    <rPh sb="28" eb="30">
      <t>クンレン</t>
    </rPh>
    <rPh sb="30" eb="32">
      <t>イテン</t>
    </rPh>
    <rPh sb="32" eb="33">
      <t>トウ</t>
    </rPh>
    <rPh sb="33" eb="36">
      <t>コウフキン</t>
    </rPh>
    <phoneticPr fontId="1"/>
  </si>
  <si>
    <t>【総括表】令和２年度地方公共団体等保有基金執行状況表（防衛省）----- Ｂ‐１表</t>
    <rPh sb="27" eb="29">
      <t>ボウエイ</t>
    </rPh>
    <rPh sb="29" eb="30">
      <t>ショウ</t>
    </rPh>
    <phoneticPr fontId="1"/>
  </si>
  <si>
    <t>地方協力局周辺環境整備課
課長　池田眞人</t>
    <rPh sb="0" eb="2">
      <t>チホウ</t>
    </rPh>
    <rPh sb="2" eb="4">
      <t>キョウリョク</t>
    </rPh>
    <rPh sb="4" eb="5">
      <t>キョク</t>
    </rPh>
    <rPh sb="5" eb="7">
      <t>シュウヘン</t>
    </rPh>
    <rPh sb="7" eb="9">
      <t>カンキョウ</t>
    </rPh>
    <rPh sb="9" eb="11">
      <t>セイビ</t>
    </rPh>
    <rPh sb="11" eb="12">
      <t>カ</t>
    </rPh>
    <rPh sb="13" eb="14">
      <t>カ</t>
    </rPh>
    <rPh sb="14" eb="15">
      <t>チョウ</t>
    </rPh>
    <rPh sb="16" eb="18">
      <t>イケダ</t>
    </rPh>
    <rPh sb="18" eb="20">
      <t>マサト</t>
    </rPh>
    <phoneticPr fontId="1"/>
  </si>
  <si>
    <t>　各地方公共団体では、執行状況を踏まえ適時見直しを行い、基金規模が適切となるよう措置されている。今後とも、各地方防衛局を通じ、適切な対応が図られるよう指導監督を実施。</t>
    <rPh sb="1" eb="4">
      <t>カクチホウ</t>
    </rPh>
    <rPh sb="4" eb="6">
      <t>コウキョウ</t>
    </rPh>
    <rPh sb="6" eb="8">
      <t>ダンタイ</t>
    </rPh>
    <rPh sb="11" eb="13">
      <t>シッコウ</t>
    </rPh>
    <rPh sb="13" eb="15">
      <t>ジョウキョウ</t>
    </rPh>
    <rPh sb="16" eb="17">
      <t>フ</t>
    </rPh>
    <rPh sb="19" eb="21">
      <t>テキジ</t>
    </rPh>
    <rPh sb="21" eb="23">
      <t>ミナオ</t>
    </rPh>
    <rPh sb="25" eb="26">
      <t>オコナ</t>
    </rPh>
    <rPh sb="28" eb="30">
      <t>キキン</t>
    </rPh>
    <rPh sb="30" eb="32">
      <t>キボ</t>
    </rPh>
    <rPh sb="33" eb="35">
      <t>テキセツ</t>
    </rPh>
    <rPh sb="40" eb="42">
      <t>ソチ</t>
    </rPh>
    <rPh sb="48" eb="50">
      <t>コンゴ</t>
    </rPh>
    <rPh sb="53" eb="54">
      <t>カク</t>
    </rPh>
    <rPh sb="54" eb="56">
      <t>チホウ</t>
    </rPh>
    <rPh sb="56" eb="58">
      <t>ボウエイ</t>
    </rPh>
    <rPh sb="58" eb="59">
      <t>キョク</t>
    </rPh>
    <rPh sb="60" eb="61">
      <t>ツウ</t>
    </rPh>
    <rPh sb="63" eb="65">
      <t>テキセツ</t>
    </rPh>
    <rPh sb="66" eb="68">
      <t>タイオウ</t>
    </rPh>
    <rPh sb="69" eb="70">
      <t>ハカ</t>
    </rPh>
    <rPh sb="75" eb="77">
      <t>シドウ</t>
    </rPh>
    <rPh sb="77" eb="79">
      <t>カントク</t>
    </rPh>
    <rPh sb="80" eb="82">
      <t>ジッシ</t>
    </rPh>
    <phoneticPr fontId="1"/>
  </si>
  <si>
    <t>【総括表】令和２年度地方公共団体等保有基金執行状況表（防衛省）----- Ｂ‐２表</t>
    <rPh sb="27" eb="29">
      <t>ボウエイ</t>
    </rPh>
    <rPh sb="29" eb="30">
      <t>ショウ</t>
    </rPh>
    <phoneticPr fontId="1"/>
  </si>
  <si>
    <t>三沢市</t>
    <rPh sb="0" eb="2">
      <t>ミサワ</t>
    </rPh>
    <rPh sb="2" eb="3">
      <t>シ</t>
    </rPh>
    <phoneticPr fontId="1"/>
  </si>
  <si>
    <t>三沢市駐留軍等再編対策事業基金</t>
    <phoneticPr fontId="1"/>
  </si>
  <si>
    <t>①市民の健康づくりを推進し生命と健康を守るため、予防接種事業及び乳児健康診査事業の助成を行う。
②地域公共交通の利便性の向上及び地域の活性化に資するため、コミュニティバスの円滑な運行を図る。
③ごみ処理施設等の保守運転管理をすることにより、施設を安定的に運用し市民の生活環境の保全を確保する。</t>
    <phoneticPr fontId="1"/>
  </si>
  <si>
    <t>三沢市駐留軍等再編対策事業基金</t>
  </si>
  <si>
    <t>新富町</t>
    <rPh sb="0" eb="3">
      <t>シントミチョウ</t>
    </rPh>
    <phoneticPr fontId="1"/>
  </si>
  <si>
    <t>新富町すこやか安心基金事業</t>
    <rPh sb="0" eb="3">
      <t>シントミチョウ</t>
    </rPh>
    <rPh sb="7" eb="9">
      <t>アンシン</t>
    </rPh>
    <rPh sb="9" eb="11">
      <t>キキン</t>
    </rPh>
    <rPh sb="11" eb="13">
      <t>ジギョウ</t>
    </rPh>
    <phoneticPr fontId="1"/>
  </si>
  <si>
    <t>安心して子供を産み育て、子育て費用の軽減を図り、すこやかに子育てのできる環境を作りを行うため、町内の高校生までの医療費助成や多子世帯の保育料及び入園料を無料化するもの。</t>
    <rPh sb="0" eb="2">
      <t>アンシン</t>
    </rPh>
    <rPh sb="4" eb="6">
      <t>コドモ</t>
    </rPh>
    <rPh sb="7" eb="8">
      <t>ウ</t>
    </rPh>
    <rPh sb="9" eb="10">
      <t>ソダ</t>
    </rPh>
    <rPh sb="12" eb="14">
      <t>コソダ</t>
    </rPh>
    <rPh sb="15" eb="17">
      <t>ヒヨウ</t>
    </rPh>
    <rPh sb="18" eb="20">
      <t>ケイゲン</t>
    </rPh>
    <rPh sb="21" eb="22">
      <t>ハカ</t>
    </rPh>
    <rPh sb="29" eb="31">
      <t>コソダ</t>
    </rPh>
    <rPh sb="36" eb="38">
      <t>カンキョウ</t>
    </rPh>
    <rPh sb="39" eb="40">
      <t>ツク</t>
    </rPh>
    <rPh sb="42" eb="43">
      <t>オコナ</t>
    </rPh>
    <rPh sb="47" eb="49">
      <t>チョウナイ</t>
    </rPh>
    <rPh sb="50" eb="53">
      <t>コウコウセイ</t>
    </rPh>
    <rPh sb="56" eb="58">
      <t>イリョウ</t>
    </rPh>
    <rPh sb="58" eb="59">
      <t>ヒ</t>
    </rPh>
    <rPh sb="59" eb="61">
      <t>ジョセイ</t>
    </rPh>
    <rPh sb="62" eb="64">
      <t>タシ</t>
    </rPh>
    <rPh sb="64" eb="66">
      <t>セタイ</t>
    </rPh>
    <rPh sb="67" eb="69">
      <t>ホイク</t>
    </rPh>
    <rPh sb="69" eb="70">
      <t>リョウ</t>
    </rPh>
    <rPh sb="70" eb="71">
      <t>オヨ</t>
    </rPh>
    <rPh sb="72" eb="74">
      <t>ニュウエン</t>
    </rPh>
    <rPh sb="74" eb="75">
      <t>リョウ</t>
    </rPh>
    <rPh sb="76" eb="79">
      <t>ムリョウカ</t>
    </rPh>
    <phoneticPr fontId="1"/>
  </si>
  <si>
    <t>行方市再編関連訓練移転等交付金基金</t>
    <phoneticPr fontId="1"/>
  </si>
  <si>
    <t>築上町</t>
    <rPh sb="0" eb="3">
      <t>チクジョウマチ</t>
    </rPh>
    <phoneticPr fontId="1"/>
  </si>
  <si>
    <t>築上町有機液肥製造施設基金</t>
    <rPh sb="0" eb="2">
      <t>チクジョウ</t>
    </rPh>
    <rPh sb="2" eb="3">
      <t>マチ</t>
    </rPh>
    <rPh sb="3" eb="5">
      <t>ユウキ</t>
    </rPh>
    <rPh sb="5" eb="6">
      <t>エキ</t>
    </rPh>
    <rPh sb="6" eb="7">
      <t>コ</t>
    </rPh>
    <rPh sb="7" eb="9">
      <t>セイゾウ</t>
    </rPh>
    <rPh sb="9" eb="11">
      <t>シセツ</t>
    </rPh>
    <rPh sb="11" eb="13">
      <t>キキン</t>
    </rPh>
    <phoneticPr fontId="1"/>
  </si>
  <si>
    <t>町全体の環境保全を図るため、し尿の液肥化施設を安定的に運営するための薬剤の購入や液肥製造に係る機器の維持管理を行うもの。</t>
    <rPh sb="15" eb="16">
      <t>ニョウ</t>
    </rPh>
    <rPh sb="17" eb="19">
      <t>エキヒ</t>
    </rPh>
    <rPh sb="19" eb="20">
      <t>カ</t>
    </rPh>
    <rPh sb="20" eb="22">
      <t>シセツ</t>
    </rPh>
    <rPh sb="23" eb="26">
      <t>アンテイテキ</t>
    </rPh>
    <rPh sb="27" eb="29">
      <t>ウンエイ</t>
    </rPh>
    <phoneticPr fontId="1"/>
  </si>
  <si>
    <t>小松市</t>
    <rPh sb="0" eb="3">
      <t>コマツシ</t>
    </rPh>
    <phoneticPr fontId="1"/>
  </si>
  <si>
    <t>小松飛行場周辺地区定住促進基金</t>
  </si>
  <si>
    <t>築上町</t>
    <rPh sb="0" eb="2">
      <t>チクジョウ</t>
    </rPh>
    <rPh sb="2" eb="3">
      <t>マチ</t>
    </rPh>
    <phoneticPr fontId="0"/>
  </si>
  <si>
    <t>築上町立学校給食運営基金</t>
    <rPh sb="0" eb="3">
      <t>チクジョウマチ</t>
    </rPh>
    <rPh sb="3" eb="4">
      <t>リツ</t>
    </rPh>
    <rPh sb="4" eb="6">
      <t>ガッコウ</t>
    </rPh>
    <rPh sb="6" eb="8">
      <t>キュウショク</t>
    </rPh>
    <rPh sb="8" eb="10">
      <t>ウンエイ</t>
    </rPh>
    <rPh sb="10" eb="12">
      <t>キキン</t>
    </rPh>
    <phoneticPr fontId="0"/>
  </si>
  <si>
    <t>成長期にある児童及び生徒の心身の健全な発達に寄与するため、小・中学校の学校給食における賄材料費の一部を助成するもの。</t>
    <rPh sb="0" eb="3">
      <t>セイチョウキ</t>
    </rPh>
    <rPh sb="13" eb="15">
      <t>シンシン</t>
    </rPh>
    <rPh sb="16" eb="18">
      <t>ケンゼン</t>
    </rPh>
    <rPh sb="19" eb="21">
      <t>ハッタツ</t>
    </rPh>
    <rPh sb="22" eb="24">
      <t>キヨ</t>
    </rPh>
    <rPh sb="48" eb="50">
      <t>イチブ</t>
    </rPh>
    <phoneticPr fontId="1"/>
  </si>
  <si>
    <t>山都町</t>
    <rPh sb="0" eb="2">
      <t>ヤマト</t>
    </rPh>
    <rPh sb="2" eb="3">
      <t>マチ</t>
    </rPh>
    <phoneticPr fontId="0"/>
  </si>
  <si>
    <t>大矢野原演習場周辺道路整備基金</t>
    <rPh sb="0" eb="4">
      <t>オオヤノハラ</t>
    </rPh>
    <rPh sb="4" eb="7">
      <t>エンシュウジョウ</t>
    </rPh>
    <rPh sb="7" eb="9">
      <t>シュウヘン</t>
    </rPh>
    <rPh sb="9" eb="11">
      <t>ドウロ</t>
    </rPh>
    <rPh sb="11" eb="13">
      <t>セイビ</t>
    </rPh>
    <rPh sb="13" eb="15">
      <t>キキン</t>
    </rPh>
    <phoneticPr fontId="0"/>
  </si>
  <si>
    <t>継続的な町道の改良を目的とし、町民の交通の改善並びに安全の確保を図るもの。</t>
    <rPh sb="0" eb="3">
      <t>ケイゾクテキ</t>
    </rPh>
    <rPh sb="4" eb="6">
      <t>チョウドウ</t>
    </rPh>
    <rPh sb="7" eb="9">
      <t>カイリョウ</t>
    </rPh>
    <rPh sb="10" eb="12">
      <t>モクテキ</t>
    </rPh>
    <rPh sb="15" eb="17">
      <t>チョウミン</t>
    </rPh>
    <rPh sb="18" eb="20">
      <t>コウツウ</t>
    </rPh>
    <rPh sb="21" eb="23">
      <t>カイゼン</t>
    </rPh>
    <rPh sb="23" eb="24">
      <t>ナラ</t>
    </rPh>
    <rPh sb="26" eb="28">
      <t>アンゼン</t>
    </rPh>
    <rPh sb="29" eb="31">
      <t>カクホ</t>
    </rPh>
    <rPh sb="32" eb="33">
      <t>ハカ</t>
    </rPh>
    <phoneticPr fontId="1"/>
  </si>
  <si>
    <t>能美市</t>
  </si>
  <si>
    <t>能美市再編交付金等事業基金</t>
  </si>
  <si>
    <t>１８歳までの子どもを持つ世帯の医療費の自己負担分にかかる費用を助成し、福祉の増進及び医療充実の確保を図る。</t>
  </si>
  <si>
    <t>岩国市</t>
    <rPh sb="0" eb="3">
      <t>イワクニシ</t>
    </rPh>
    <phoneticPr fontId="1"/>
  </si>
  <si>
    <t>岩国市基地周辺まちづくり基金</t>
    <rPh sb="0" eb="3">
      <t>イワクニシ</t>
    </rPh>
    <rPh sb="3" eb="5">
      <t>キチ</t>
    </rPh>
    <rPh sb="5" eb="7">
      <t>シュウヘン</t>
    </rPh>
    <rPh sb="12" eb="14">
      <t>キキン</t>
    </rPh>
    <phoneticPr fontId="1"/>
  </si>
  <si>
    <t>基地周辺の老朽化した公園施設の改修を行い、安心・安全な公園を整備するまちづくり事業を推進するため。</t>
    <rPh sb="0" eb="2">
      <t>キチ</t>
    </rPh>
    <rPh sb="2" eb="4">
      <t>シュウヘン</t>
    </rPh>
    <rPh sb="5" eb="8">
      <t>ロウキュウカ</t>
    </rPh>
    <rPh sb="10" eb="12">
      <t>コウエン</t>
    </rPh>
    <rPh sb="12" eb="14">
      <t>シセツ</t>
    </rPh>
    <rPh sb="15" eb="17">
      <t>カイシュウ</t>
    </rPh>
    <rPh sb="18" eb="19">
      <t>オコナ</t>
    </rPh>
    <rPh sb="21" eb="23">
      <t>アンシン</t>
    </rPh>
    <rPh sb="24" eb="26">
      <t>アンゼン</t>
    </rPh>
    <rPh sb="27" eb="29">
      <t>コウエン</t>
    </rPh>
    <rPh sb="30" eb="32">
      <t>セイビ</t>
    </rPh>
    <rPh sb="39" eb="41">
      <t>ジギョウ</t>
    </rPh>
    <rPh sb="42" eb="44">
      <t>スイシン</t>
    </rPh>
    <phoneticPr fontId="1"/>
  </si>
  <si>
    <t>新富町はつらつ健康基金事業</t>
    <rPh sb="0" eb="3">
      <t>シントミチョウ</t>
    </rPh>
    <rPh sb="7" eb="9">
      <t>ケンコウ</t>
    </rPh>
    <rPh sb="9" eb="11">
      <t>キキン</t>
    </rPh>
    <rPh sb="11" eb="13">
      <t>ジギョウ</t>
    </rPh>
    <phoneticPr fontId="1"/>
  </si>
  <si>
    <t>築上町歴史文化遺産活用推進基金事業</t>
    <rPh sb="0" eb="2">
      <t>チクジョウ</t>
    </rPh>
    <rPh sb="2" eb="3">
      <t>マチ</t>
    </rPh>
    <rPh sb="3" eb="5">
      <t>レキシ</t>
    </rPh>
    <rPh sb="5" eb="7">
      <t>ブンカ</t>
    </rPh>
    <rPh sb="7" eb="9">
      <t>イサン</t>
    </rPh>
    <rPh sb="9" eb="11">
      <t>カツヨウ</t>
    </rPh>
    <rPh sb="11" eb="13">
      <t>スイシン</t>
    </rPh>
    <rPh sb="13" eb="15">
      <t>キキン</t>
    </rPh>
    <rPh sb="15" eb="17">
      <t>ジギョウ</t>
    </rPh>
    <phoneticPr fontId="1"/>
  </si>
  <si>
    <t>築上町の歴史文化遺産や神楽等民俗芸能の継承普及に必要な講演会、展示会や文化財を活用した音楽会、茶会などの各種イベントを開催するもの。</t>
    <rPh sb="0" eb="3">
      <t>チクジョウマチ</t>
    </rPh>
    <rPh sb="4" eb="6">
      <t>レキシ</t>
    </rPh>
    <rPh sb="6" eb="8">
      <t>ブンカ</t>
    </rPh>
    <rPh sb="8" eb="10">
      <t>イサン</t>
    </rPh>
    <rPh sb="11" eb="14">
      <t>カグラナド</t>
    </rPh>
    <rPh sb="14" eb="16">
      <t>ミンゾク</t>
    </rPh>
    <rPh sb="16" eb="18">
      <t>ゲイノウ</t>
    </rPh>
    <rPh sb="19" eb="21">
      <t>ケイショウ</t>
    </rPh>
    <rPh sb="21" eb="23">
      <t>フキュウ</t>
    </rPh>
    <rPh sb="24" eb="26">
      <t>ヒツヨウ</t>
    </rPh>
    <rPh sb="27" eb="30">
      <t>コウエンカイ</t>
    </rPh>
    <rPh sb="31" eb="34">
      <t>テンジカイ</t>
    </rPh>
    <rPh sb="35" eb="38">
      <t>ブンカザイ</t>
    </rPh>
    <rPh sb="39" eb="41">
      <t>カツヨウ</t>
    </rPh>
    <rPh sb="43" eb="46">
      <t>オンガッカイ</t>
    </rPh>
    <rPh sb="47" eb="49">
      <t>チャカイ</t>
    </rPh>
    <rPh sb="52" eb="54">
      <t>カクシュ</t>
    </rPh>
    <rPh sb="59" eb="61">
      <t>カイサイ</t>
    </rPh>
    <phoneticPr fontId="1"/>
  </si>
  <si>
    <t>みやこ町</t>
  </si>
  <si>
    <t>みやこ町公共交通支援事業基金</t>
  </si>
  <si>
    <t>バス等の運行体系の調整および維持を図ることにより、町内全域における利用者の利便性の向上を図るもの。</t>
  </si>
  <si>
    <t>高速道路インターチェンジ周辺整備基金</t>
    <rPh sb="0" eb="2">
      <t>コウソク</t>
    </rPh>
    <rPh sb="2" eb="4">
      <t>ドウロ</t>
    </rPh>
    <rPh sb="12" eb="14">
      <t>シュウヘン</t>
    </rPh>
    <rPh sb="14" eb="16">
      <t>セイビ</t>
    </rPh>
    <rPh sb="16" eb="18">
      <t>キキン</t>
    </rPh>
    <phoneticPr fontId="0"/>
  </si>
  <si>
    <t>ＩＣ周辺における地場産業の振興を図ること目的とし、振興策の構想を策定するもの。</t>
    <rPh sb="8" eb="10">
      <t>ジバ</t>
    </rPh>
    <rPh sb="10" eb="12">
      <t>サンギョウ</t>
    </rPh>
    <rPh sb="13" eb="15">
      <t>シンコウ</t>
    </rPh>
    <rPh sb="16" eb="17">
      <t>ハカ</t>
    </rPh>
    <rPh sb="20" eb="22">
      <t>モクテキ</t>
    </rPh>
    <rPh sb="25" eb="28">
      <t>シンコウサク</t>
    </rPh>
    <phoneticPr fontId="1"/>
  </si>
  <si>
    <t>みやこ町イベント支援事業基金</t>
  </si>
  <si>
    <t>各種イベントを通じ、住民と行政の協働による創造性あふれる町作りを目指すためのイベント事業運営を図るもの。</t>
  </si>
  <si>
    <t>公衆無線LAN整備基金</t>
    <rPh sb="0" eb="2">
      <t>コウシュウ</t>
    </rPh>
    <rPh sb="2" eb="4">
      <t>ムセン</t>
    </rPh>
    <rPh sb="7" eb="9">
      <t>セイビ</t>
    </rPh>
    <rPh sb="9" eb="11">
      <t>キキン</t>
    </rPh>
    <phoneticPr fontId="1"/>
  </si>
  <si>
    <t>大矢野原演習場周辺防犯灯整備基金</t>
    <rPh sb="0" eb="4">
      <t>オオヤノハラ</t>
    </rPh>
    <rPh sb="4" eb="7">
      <t>エンシュウジョウ</t>
    </rPh>
    <rPh sb="7" eb="9">
      <t>シュウヘン</t>
    </rPh>
    <rPh sb="9" eb="12">
      <t>ボウハントウ</t>
    </rPh>
    <rPh sb="12" eb="14">
      <t>セイビ</t>
    </rPh>
    <rPh sb="14" eb="16">
      <t>キキン</t>
    </rPh>
    <phoneticPr fontId="0"/>
  </si>
  <si>
    <t>継続的な既存防犯灯の更新及び新規整備を行い、治安の向上を図り、町民の安全確保するもの。</t>
    <rPh sb="0" eb="3">
      <t>ケイゾクテキ</t>
    </rPh>
    <rPh sb="4" eb="6">
      <t>キゾン</t>
    </rPh>
    <rPh sb="6" eb="9">
      <t>ボウハントウ</t>
    </rPh>
    <rPh sb="10" eb="12">
      <t>コウシン</t>
    </rPh>
    <rPh sb="12" eb="13">
      <t>オヨ</t>
    </rPh>
    <rPh sb="14" eb="16">
      <t>シンキ</t>
    </rPh>
    <rPh sb="16" eb="18">
      <t>セイビ</t>
    </rPh>
    <rPh sb="19" eb="20">
      <t>オコナ</t>
    </rPh>
    <rPh sb="22" eb="24">
      <t>チアン</t>
    </rPh>
    <rPh sb="25" eb="27">
      <t>コウジョウ</t>
    </rPh>
    <rPh sb="28" eb="29">
      <t>ハカ</t>
    </rPh>
    <rPh sb="31" eb="33">
      <t>チョウミン</t>
    </rPh>
    <rPh sb="34" eb="36">
      <t>アンゼン</t>
    </rPh>
    <rPh sb="36" eb="38">
      <t>カクホ</t>
    </rPh>
    <phoneticPr fontId="1"/>
  </si>
  <si>
    <t>玖珠町</t>
    <rPh sb="0" eb="3">
      <t>クスマチ</t>
    </rPh>
    <phoneticPr fontId="1"/>
  </si>
  <si>
    <t>玖珠町ホームページ保守運用基金</t>
    <rPh sb="0" eb="3">
      <t>クスマチ</t>
    </rPh>
    <rPh sb="9" eb="11">
      <t>ホシュ</t>
    </rPh>
    <rPh sb="11" eb="13">
      <t>ウンヨウ</t>
    </rPh>
    <rPh sb="13" eb="15">
      <t>キキン</t>
    </rPh>
    <phoneticPr fontId="1"/>
  </si>
  <si>
    <t>ホームページの保守運用を図り、住民がより安全・安心して暮らせるよう行政情報の提供を安定的・継続的に行うもの。</t>
    <rPh sb="7" eb="9">
      <t>ホシュ</t>
    </rPh>
    <rPh sb="9" eb="11">
      <t>ウンヨウ</t>
    </rPh>
    <rPh sb="12" eb="13">
      <t>ハカ</t>
    </rPh>
    <rPh sb="15" eb="17">
      <t>ジュウミン</t>
    </rPh>
    <rPh sb="20" eb="22">
      <t>アンゼン</t>
    </rPh>
    <rPh sb="23" eb="25">
      <t>アンシン</t>
    </rPh>
    <rPh sb="27" eb="28">
      <t>ク</t>
    </rPh>
    <rPh sb="33" eb="37">
      <t>ギョウセイジョウホウ</t>
    </rPh>
    <rPh sb="38" eb="40">
      <t>テイキョウ</t>
    </rPh>
    <rPh sb="41" eb="44">
      <t>アンテイテキ</t>
    </rPh>
    <rPh sb="45" eb="48">
      <t>ケイゾクテキ</t>
    </rPh>
    <rPh sb="49" eb="50">
      <t>オコナ</t>
    </rPh>
    <phoneticPr fontId="1"/>
  </si>
  <si>
    <t>西都市</t>
    <rPh sb="0" eb="3">
      <t>サイトシ</t>
    </rPh>
    <phoneticPr fontId="1"/>
  </si>
  <si>
    <t>西都市学校教育基金</t>
    <rPh sb="0" eb="3">
      <t>サイトシ</t>
    </rPh>
    <rPh sb="3" eb="5">
      <t>ガッコウ</t>
    </rPh>
    <rPh sb="5" eb="7">
      <t>キョウイク</t>
    </rPh>
    <rPh sb="7" eb="9">
      <t>キキン</t>
    </rPh>
    <phoneticPr fontId="1"/>
  </si>
  <si>
    <t>児童生徒の教育環境の充実を図るために、支援を必要とする英会話指導をサポートするための英語指導員を派遣するもの。</t>
    <rPh sb="0" eb="2">
      <t>ジドウ</t>
    </rPh>
    <rPh sb="2" eb="4">
      <t>セイト</t>
    </rPh>
    <rPh sb="5" eb="7">
      <t>キョウイク</t>
    </rPh>
    <rPh sb="7" eb="9">
      <t>カンキョウ</t>
    </rPh>
    <rPh sb="10" eb="12">
      <t>ジュウジツ</t>
    </rPh>
    <rPh sb="13" eb="14">
      <t>ハカ</t>
    </rPh>
    <rPh sb="19" eb="21">
      <t>シエン</t>
    </rPh>
    <rPh sb="22" eb="24">
      <t>ヒツヨウ</t>
    </rPh>
    <rPh sb="27" eb="30">
      <t>エイカイワ</t>
    </rPh>
    <rPh sb="30" eb="32">
      <t>シドウ</t>
    </rPh>
    <rPh sb="42" eb="44">
      <t>エイゴ</t>
    </rPh>
    <rPh sb="44" eb="47">
      <t>シドウイン</t>
    </rPh>
    <rPh sb="48" eb="50">
      <t>ハケン</t>
    </rPh>
    <phoneticPr fontId="1"/>
  </si>
  <si>
    <t>西都市子育て支援基金</t>
    <rPh sb="0" eb="3">
      <t>サイトシ</t>
    </rPh>
    <rPh sb="3" eb="5">
      <t>コソダ</t>
    </rPh>
    <rPh sb="6" eb="8">
      <t>シエン</t>
    </rPh>
    <rPh sb="8" eb="10">
      <t>キキン</t>
    </rPh>
    <phoneticPr fontId="1"/>
  </si>
  <si>
    <t>小学校のインフルエンザ予防接種及び年長児の三種混合予防接種に対し助成を行うことにより、接種率を上げ、発病及びまん延の予防を促進するもの。</t>
    <rPh sb="0" eb="3">
      <t>ショウガッコウ</t>
    </rPh>
    <rPh sb="11" eb="13">
      <t>ヨボウ</t>
    </rPh>
    <rPh sb="13" eb="15">
      <t>セッシュ</t>
    </rPh>
    <rPh sb="15" eb="16">
      <t>オヨ</t>
    </rPh>
    <rPh sb="17" eb="20">
      <t>ネンチョウジ</t>
    </rPh>
    <rPh sb="21" eb="23">
      <t>サンシュ</t>
    </rPh>
    <rPh sb="23" eb="25">
      <t>コンゴウ</t>
    </rPh>
    <rPh sb="25" eb="27">
      <t>ヨボウ</t>
    </rPh>
    <rPh sb="27" eb="29">
      <t>セッシュ</t>
    </rPh>
    <rPh sb="30" eb="31">
      <t>タイ</t>
    </rPh>
    <rPh sb="32" eb="34">
      <t>ジョセイ</t>
    </rPh>
    <rPh sb="35" eb="36">
      <t>オコナ</t>
    </rPh>
    <rPh sb="43" eb="45">
      <t>セッシュ</t>
    </rPh>
    <rPh sb="45" eb="46">
      <t>リツ</t>
    </rPh>
    <rPh sb="47" eb="48">
      <t>ア</t>
    </rPh>
    <rPh sb="50" eb="52">
      <t>ハツビョウ</t>
    </rPh>
    <rPh sb="52" eb="53">
      <t>オヨ</t>
    </rPh>
    <rPh sb="56" eb="57">
      <t>エン</t>
    </rPh>
    <rPh sb="58" eb="60">
      <t>ヨボウ</t>
    </rPh>
    <rPh sb="61" eb="63">
      <t>ソクシン</t>
    </rPh>
    <phoneticPr fontId="1"/>
  </si>
  <si>
    <t>新富町小中学校教育情報化整備基金</t>
    <rPh sb="0" eb="3">
      <t>シントミチョウ</t>
    </rPh>
    <rPh sb="3" eb="16">
      <t>ショウチュウガッコウキョウイクジョウホウカセイビキキン</t>
    </rPh>
    <phoneticPr fontId="1"/>
  </si>
  <si>
    <t>小中学校教育用パソコン及び周辺機器を導入及び稼働維持し、情報教育の充実を図るもの。</t>
    <rPh sb="28" eb="30">
      <t>ジョウホウ</t>
    </rPh>
    <rPh sb="30" eb="32">
      <t>キョウイク</t>
    </rPh>
    <rPh sb="33" eb="35">
      <t>ジュウジツ</t>
    </rPh>
    <rPh sb="36" eb="37">
      <t>ハカ</t>
    </rPh>
    <phoneticPr fontId="1"/>
  </si>
  <si>
    <t>新富町読書環境整備基金</t>
    <rPh sb="0" eb="3">
      <t>シントミチョウ</t>
    </rPh>
    <rPh sb="3" eb="5">
      <t>ドクショ</t>
    </rPh>
    <rPh sb="5" eb="7">
      <t>カンキョウ</t>
    </rPh>
    <rPh sb="7" eb="9">
      <t>セイビ</t>
    </rPh>
    <rPh sb="9" eb="11">
      <t>キキン</t>
    </rPh>
    <phoneticPr fontId="1"/>
  </si>
  <si>
    <t>築上町読書環境整備基金</t>
    <rPh sb="0" eb="2">
      <t>チクジョウ</t>
    </rPh>
    <rPh sb="2" eb="3">
      <t>マチ</t>
    </rPh>
    <rPh sb="3" eb="5">
      <t>ドクショ</t>
    </rPh>
    <rPh sb="5" eb="7">
      <t>カンキョウ</t>
    </rPh>
    <rPh sb="7" eb="9">
      <t>セイビ</t>
    </rPh>
    <rPh sb="9" eb="11">
      <t>キキン</t>
    </rPh>
    <phoneticPr fontId="1"/>
  </si>
  <si>
    <t>町内の読書環境の充実を進めるため、蔵書及び図書館運営に必要な整備を行うもの。</t>
    <rPh sb="0" eb="2">
      <t>チョウナイ</t>
    </rPh>
    <rPh sb="3" eb="5">
      <t>ドクショ</t>
    </rPh>
    <rPh sb="5" eb="7">
      <t>カンキョウ</t>
    </rPh>
    <rPh sb="8" eb="10">
      <t>ジュウジツ</t>
    </rPh>
    <rPh sb="11" eb="12">
      <t>スス</t>
    </rPh>
    <rPh sb="17" eb="19">
      <t>ゾウショ</t>
    </rPh>
    <rPh sb="19" eb="20">
      <t>オヨ</t>
    </rPh>
    <rPh sb="21" eb="24">
      <t>トショカン</t>
    </rPh>
    <rPh sb="24" eb="26">
      <t>ウンエイ</t>
    </rPh>
    <rPh sb="27" eb="29">
      <t>ヒツヨウ</t>
    </rPh>
    <rPh sb="30" eb="32">
      <t>セイビ</t>
    </rPh>
    <rPh sb="33" eb="34">
      <t>オコナ</t>
    </rPh>
    <phoneticPr fontId="1"/>
  </si>
  <si>
    <t>行橋市</t>
    <rPh sb="0" eb="3">
      <t>ユクハシシ</t>
    </rPh>
    <phoneticPr fontId="1"/>
  </si>
  <si>
    <t>行橋市バス運行事業調整基金</t>
    <rPh sb="0" eb="3">
      <t>ユクハシシ</t>
    </rPh>
    <rPh sb="5" eb="7">
      <t>ウンコウ</t>
    </rPh>
    <rPh sb="7" eb="9">
      <t>ジギョウ</t>
    </rPh>
    <rPh sb="9" eb="11">
      <t>チョウセイ</t>
    </rPh>
    <rPh sb="11" eb="13">
      <t>キキン</t>
    </rPh>
    <phoneticPr fontId="1"/>
  </si>
  <si>
    <t>バス運行体系の調整及び維持を図ることにより、市内全域における利用者の利便性の向上を図るもの。</t>
    <phoneticPr fontId="1"/>
  </si>
  <si>
    <t>行方市</t>
    <rPh sb="0" eb="2">
      <t>ナメガタ</t>
    </rPh>
    <rPh sb="2" eb="3">
      <t>シ</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</si>
  <si>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</si>
  <si>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</si>
  <si>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</si>
  <si>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</si>
  <si>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</si>
  <si>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小美玉市</t>
    <rPh sb="0" eb="3">
      <t>オミタマ</t>
    </rPh>
    <rPh sb="3" eb="4">
      <t>シ</t>
    </rPh>
    <phoneticPr fontId="1"/>
  </si>
  <si>
    <t>令和元年度末基金残高
（ａ）</t>
    <rPh sb="0" eb="1">
      <t>レイ</t>
    </rPh>
    <rPh sb="1" eb="2">
      <t>カズ</t>
    </rPh>
    <rPh sb="2" eb="3">
      <t>モト</t>
    </rPh>
    <rPh sb="3" eb="5">
      <t>ネンド</t>
    </rPh>
    <rPh sb="5" eb="6">
      <t>マツ</t>
    </rPh>
    <rPh sb="6" eb="8">
      <t>キキン</t>
    </rPh>
    <rPh sb="8" eb="10">
      <t>ザンダカ</t>
    </rPh>
    <phoneticPr fontId="1"/>
  </si>
  <si>
    <t>東北町</t>
  </si>
  <si>
    <t>鉾田市</t>
    <phoneticPr fontId="1"/>
  </si>
  <si>
    <t>【個別表】令和3年度基金造成団体別基金執行状況表（004再編関連訓練移転等交付金基金（再編関連訓練移転等交付金））</t>
    <rPh sb="32" eb="34">
      <t>クンレン</t>
    </rPh>
    <rPh sb="34" eb="36">
      <t>イテン</t>
    </rPh>
    <rPh sb="36" eb="37">
      <t>トウ</t>
    </rPh>
    <rPh sb="37" eb="40">
      <t>コウフキン</t>
    </rPh>
    <rPh sb="43" eb="45">
      <t>サイヘン</t>
    </rPh>
    <rPh sb="45" eb="47">
      <t>カンレン</t>
    </rPh>
    <rPh sb="47" eb="49">
      <t>クンレン</t>
    </rPh>
    <rPh sb="49" eb="51">
      <t>イテン</t>
    </rPh>
    <rPh sb="51" eb="52">
      <t>トウ</t>
    </rPh>
    <rPh sb="52" eb="55">
      <t>コウフキン</t>
    </rPh>
    <phoneticPr fontId="1"/>
  </si>
  <si>
    <t>六ヶ所村</t>
  </si>
  <si>
    <t>六ヶ所村駐留軍等再編対策事業基金</t>
  </si>
  <si>
    <t>０歳から中学生までの子ども医療機関受診時の一部負担に係る費用をその保護者に助成を行い、医療費負担の軽減を図り、生活の安定及び子どもの生育環境の向上に寄与する。</t>
  </si>
  <si>
    <t>小美玉市再編関連訓練移転等交付金事業基金</t>
    <rPh sb="0" eb="4">
      <t>オミタマシ</t>
    </rPh>
    <rPh sb="4" eb="6">
      <t>サイヘン</t>
    </rPh>
    <rPh sb="6" eb="8">
      <t>カンレン</t>
    </rPh>
    <rPh sb="8" eb="10">
      <t>クンレン</t>
    </rPh>
    <rPh sb="10" eb="12">
      <t>イテン</t>
    </rPh>
    <rPh sb="12" eb="13">
      <t>トウ</t>
    </rPh>
    <rPh sb="13" eb="16">
      <t>コウフキン</t>
    </rPh>
    <rPh sb="16" eb="18">
      <t>ジギョウ</t>
    </rPh>
    <rPh sb="18" eb="20">
      <t>キキン</t>
    </rPh>
    <phoneticPr fontId="1"/>
  </si>
  <si>
    <t>①健康増進施設を安定的に維持、管理、運営することで、市民の健康及び福祉の増進を図る。　　　　　　　　　　　　②遠距離通学となる小学校児童の通学への負担軽減と安全確保を図る。また、交通弱者の移動手段として、地域公共交通対策事業を実施し、住民の社会生活の基盤とする。</t>
    <phoneticPr fontId="1"/>
  </si>
  <si>
    <t>①高齢社会に対応した利用し易い公共交通システムを運行することを基本にし、高齢者のふれあい、交流による活性化や健康づくりを促すため、市民のニーズにあった公共交通を実現する。
②健康で学習しやすい環境づくりのため、照明設備を改修することにより、児童生徒の学習意欲向上を図る。</t>
    <phoneticPr fontId="1"/>
  </si>
  <si>
    <t>東北町がん検診事業基金</t>
  </si>
  <si>
    <t>がんの早期発見・早期治療を促し、町民の健康維持とがん死亡率の減少のためがん検診事業の充実を図る。</t>
  </si>
  <si>
    <t>地域コミュニティ並びに伝統文化の担い手となる居住者を確保し、騒音区域の環境の保全を維持し人口減少地区住民の生活の利便性の向上を図る。</t>
  </si>
  <si>
    <t>町民が生涯を通じて、いきいきはつらつと暮らせる健康づくりを推進するための事業を行う基金を造成するもの①がん検診料の助成②生後６か月から高校３年生までのインフルエンザ予防接種費用の一部助成</t>
    <rPh sb="0" eb="2">
      <t>チョウミン</t>
    </rPh>
    <rPh sb="3" eb="5">
      <t>ショウガイ</t>
    </rPh>
    <rPh sb="6" eb="7">
      <t>ツウ</t>
    </rPh>
    <rPh sb="19" eb="20">
      <t>ク</t>
    </rPh>
    <rPh sb="23" eb="25">
      <t>ケンコウ</t>
    </rPh>
    <rPh sb="29" eb="31">
      <t>スイシン</t>
    </rPh>
    <rPh sb="36" eb="38">
      <t>ジギョウ</t>
    </rPh>
    <rPh sb="39" eb="40">
      <t>オコナ</t>
    </rPh>
    <rPh sb="41" eb="43">
      <t>キキン</t>
    </rPh>
    <rPh sb="44" eb="46">
      <t>ゾウセイ</t>
    </rPh>
    <rPh sb="53" eb="55">
      <t>ケンシン</t>
    </rPh>
    <rPh sb="55" eb="56">
      <t>リョウ</t>
    </rPh>
    <rPh sb="57" eb="59">
      <t>ジョセイ</t>
    </rPh>
    <rPh sb="60" eb="62">
      <t>セイゴ</t>
    </rPh>
    <rPh sb="64" eb="65">
      <t>ゲツ</t>
    </rPh>
    <rPh sb="67" eb="69">
      <t>コウコウ</t>
    </rPh>
    <rPh sb="70" eb="72">
      <t>ネンセイ</t>
    </rPh>
    <rPh sb="82" eb="84">
      <t>ヨボウ</t>
    </rPh>
    <rPh sb="84" eb="86">
      <t>セッシュ</t>
    </rPh>
    <rPh sb="86" eb="88">
      <t>ヒヨウ</t>
    </rPh>
    <rPh sb="89" eb="91">
      <t>イチブ</t>
    </rPh>
    <rPh sb="91" eb="93">
      <t>ジョセイ</t>
    </rPh>
    <phoneticPr fontId="1"/>
  </si>
  <si>
    <t>蔵書整備、支援員配置、イベント開催、啓発広報紙作成により町内の読書環境の充実をすすめ、人材づくりを行い町の活性化を推進するもの。</t>
  </si>
  <si>
    <t>東北町任意インフルエンザ予防接種助成事業基金</t>
  </si>
  <si>
    <t>インフルエンザの発病及び重症化の防止とまん延を予防し、町民の健康保持増進に寄与する。</t>
  </si>
  <si>
    <t>山都町</t>
    <rPh sb="0" eb="2">
      <t>ヤマト</t>
    </rPh>
    <rPh sb="2" eb="3">
      <t>マチ</t>
    </rPh>
    <phoneticPr fontId="1"/>
  </si>
  <si>
    <t>指定緊急避難所に係る周辺環境の整備及び消防施設（設備）の整備</t>
    <rPh sb="0" eb="2">
      <t>シテイ</t>
    </rPh>
    <rPh sb="2" eb="4">
      <t>キンキュウ</t>
    </rPh>
    <rPh sb="4" eb="7">
      <t>ヒナンジョ</t>
    </rPh>
    <rPh sb="8" eb="9">
      <t>カカ</t>
    </rPh>
    <rPh sb="10" eb="12">
      <t>シュウヘン</t>
    </rPh>
    <rPh sb="12" eb="14">
      <t>カンキョウ</t>
    </rPh>
    <rPh sb="15" eb="17">
      <t>セイビ</t>
    </rPh>
    <rPh sb="17" eb="18">
      <t>オヨ</t>
    </rPh>
    <rPh sb="19" eb="21">
      <t>ショウボウ</t>
    </rPh>
    <rPh sb="21" eb="23">
      <t>シセツ</t>
    </rPh>
    <rPh sb="24" eb="26">
      <t>セツビ</t>
    </rPh>
    <rPh sb="28" eb="30">
      <t>セイビ</t>
    </rPh>
    <phoneticPr fontId="1"/>
  </si>
  <si>
    <t>鉾田市再編関連訓練移転等交付金事業基金</t>
    <phoneticPr fontId="1"/>
  </si>
  <si>
    <t>①健康で学習しやすい環境づくりのため、空調の整備を行うことにより、児童生徒の学習意欲の向上を図る。
②公共交通の確保が困難な高齢者に対し外出支援を行い、暮らしやすい安全安心なまちづくりを図る。</t>
    <phoneticPr fontId="1"/>
  </si>
  <si>
    <t>住民の情報通信の高度化を図るために整備した公衆無線LANの通信料の確保及び維持管理を行うもの。</t>
    <rPh sb="0" eb="2">
      <t>ジュウミン</t>
    </rPh>
    <rPh sb="3" eb="7">
      <t>ジョウホウツウシン</t>
    </rPh>
    <rPh sb="8" eb="11">
      <t>コウドカ</t>
    </rPh>
    <rPh sb="12" eb="13">
      <t>ハカ</t>
    </rPh>
    <rPh sb="17" eb="19">
      <t>セイビ</t>
    </rPh>
    <rPh sb="21" eb="23">
      <t>コウシュウ</t>
    </rPh>
    <rPh sb="23" eb="25">
      <t>ムセン</t>
    </rPh>
    <rPh sb="29" eb="32">
      <t>ツウシンリョウ</t>
    </rPh>
    <rPh sb="33" eb="35">
      <t>カクホ</t>
    </rPh>
    <rPh sb="35" eb="36">
      <t>オヨ</t>
    </rPh>
    <rPh sb="37" eb="39">
      <t>イジ</t>
    </rPh>
    <rPh sb="39" eb="41">
      <t>カンリ</t>
    </rPh>
    <rPh sb="42" eb="43">
      <t>オコナ</t>
    </rPh>
    <phoneticPr fontId="1"/>
  </si>
  <si>
    <t>高鍋町</t>
    <rPh sb="0" eb="2">
      <t>タカナベ</t>
    </rPh>
    <rPh sb="2" eb="3">
      <t>チョウ</t>
    </rPh>
    <phoneticPr fontId="1"/>
  </si>
  <si>
    <t>高鍋町子育て支援基金</t>
    <rPh sb="0" eb="3">
      <t>タカナベチョウ</t>
    </rPh>
    <rPh sb="3" eb="5">
      <t>コソダ</t>
    </rPh>
    <rPh sb="6" eb="8">
      <t>シエン</t>
    </rPh>
    <rPh sb="8" eb="10">
      <t>キキン</t>
    </rPh>
    <phoneticPr fontId="1"/>
  </si>
  <si>
    <t>中学校修了までの子ども医療費を一部助成</t>
    <rPh sb="0" eb="3">
      <t>チュウガッコウ</t>
    </rPh>
    <rPh sb="3" eb="5">
      <t>シュウリョウ</t>
    </rPh>
    <rPh sb="8" eb="9">
      <t>コ</t>
    </rPh>
    <rPh sb="11" eb="13">
      <t>イリョウ</t>
    </rPh>
    <rPh sb="13" eb="14">
      <t>ヒ</t>
    </rPh>
    <rPh sb="15" eb="17">
      <t>イチブ</t>
    </rPh>
    <rPh sb="17" eb="19">
      <t>ジョセイ</t>
    </rPh>
    <phoneticPr fontId="1"/>
  </si>
  <si>
    <t>大矢野原演習場周辺指定緊急避難所等整備基金</t>
    <rPh sb="0" eb="3">
      <t>オオヤノ</t>
    </rPh>
    <rPh sb="3" eb="4">
      <t>ハラ</t>
    </rPh>
    <rPh sb="4" eb="7">
      <t>エンシュウジョウ</t>
    </rPh>
    <rPh sb="7" eb="9">
      <t>シュウヘン</t>
    </rPh>
    <rPh sb="9" eb="11">
      <t>シテイ</t>
    </rPh>
    <rPh sb="11" eb="13">
      <t>キンキュウ</t>
    </rPh>
    <rPh sb="13" eb="16">
      <t>ヒナンジョ</t>
    </rPh>
    <rPh sb="16" eb="17">
      <t>トウ</t>
    </rPh>
    <rPh sb="17" eb="19">
      <t>セイビ</t>
    </rPh>
    <rPh sb="19" eb="21">
      <t>キキン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</si>
</sst>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6"/>
      <color theme="1"/>
      <name val="ＭＳ Ｐゴシック"/>
      <family val="3"/>
      <charset val="128"/>
      <scheme val="minor"/>
    </font>
    <font>
      <sz val="11"/>
      <color rgb="FFFF0000"/>
      <name val="ＭＳ Ｐゴシック"/>
      <family val="2"/>
      <charset val="128"/>
      <scheme val="minor"/>
    </font>
    <font>
      <sz val="10"/>
      <name val="ＭＳ ゴシック"/>
      <family val="3"/>
      <charset val="128"/>
    </font>
    <font>
      <sz val="10"/>
      <name val="ＭＳ Ｐゴシック"/>
      <family val="2"/>
      <charset val="128"/>
      <scheme val="minor"/>
    </font>
    <font>
      <sz val="11"/>
      <name val="ＭＳ Ｐゴシック"/>
      <family val="2"/>
      <charset val="128"/>
      <scheme val="minor"/>
    </font>
    <font>
      <sz val="10"/>
      <color rgb="FFFF0000"/>
      <name val="ＭＳ Ｐゴシック"/>
      <family val="2"/>
      <charset val="128"/>
      <scheme val="minor"/>
    </font>
    <font>
      <sz val="10"/>
      <color rgb="FFFF0000"/>
      <name val="ＭＳ Ｐゴシック"/>
      <family val="3"/>
      <charset val="128"/>
      <scheme val="minor"/>
    </font>
    <font>
      <sz val="8"/>
      <color rgb="FFFF0000"/>
      <name val="ＭＳ ゴシック"/>
      <family val="3"/>
      <charset val="128"/>
    </font>
    <font>
      <sz val="8"/>
      <name val="ＭＳ ゴシック"/>
      <family val="3"/>
      <charset val="128"/>
    </font>
    <font>
      <sz val="10"/>
      <name val="ＭＳ Ｐゴシック"/>
      <family val="3"/>
      <charset val="128"/>
      <scheme val="minor"/>
    </font>
    <font>
      <b/>
      <sz val="12"/>
      <name val="ＭＳ ゴシック"/>
      <family val="3"/>
      <charset val="128"/>
    </font>
    <font>
      <sz val="11"/>
      <name val="ＭＳ ゴシック"/>
      <family val="3"/>
      <charset val="128"/>
    </font>
    <font>
      <sz val="9"/>
      <name val="ＭＳ ゴシック"/>
      <family val="3"/>
      <charset val="128"/>
    </font>
    <font>
      <b/>
      <sz val="12"/>
      <color rgb="FFFF0000"/>
      <name val="ＭＳ ゴシック"/>
      <family val="3"/>
      <charset val="128"/>
    </font>
    <font>
      <sz val="12"/>
      <name val="ＭＳ ゴシック"/>
      <family val="3"/>
      <charset val="128"/>
    </font>
    <font>
      <sz val="12"/>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7"/>
      <name val="ＭＳ Ｐゴシック"/>
      <family val="2"/>
      <charset val="128"/>
      <scheme val="minor"/>
    </font>
    <font>
      <sz val="9"/>
      <name val="ＭＳ Ｐゴシック"/>
      <family val="2"/>
      <charset val="128"/>
      <scheme val="minor"/>
    </font>
    <font>
      <sz val="7"/>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medium">
        <color auto="1"/>
      </top>
      <bottom/>
      <diagonal/>
    </border>
    <border>
      <left/>
      <right style="thin">
        <color auto="1"/>
      </right>
      <top/>
      <bottom style="medium">
        <color auto="1"/>
      </bottom>
      <diagonal/>
    </border>
  </borders>
  <cellStyleXfs count="2">
    <xf numFmtId="0" fontId="0" fillId="0" borderId="0">
      <alignment vertical="center"/>
    </xf>
    <xf numFmtId="0" fontId="35" fillId="0" borderId="0">
      <alignment vertical="center"/>
    </xf>
  </cellStyleXfs>
  <cellXfs count="50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7" xfId="0" applyFont="1" applyFill="1" applyBorder="1" applyAlignment="1">
      <alignment horizontal="left" vertical="center" wrapText="1"/>
    </xf>
    <xf numFmtId="0" fontId="9" fillId="2" borderId="28" xfId="0" applyFont="1" applyFill="1" applyBorder="1" applyAlignment="1">
      <alignment horizontal="center" vertical="center" wrapText="1"/>
    </xf>
    <xf numFmtId="0" fontId="3" fillId="2" borderId="23" xfId="0" applyFont="1" applyFill="1" applyBorder="1" applyAlignment="1">
      <alignment horizontal="left" vertical="center"/>
    </xf>
    <xf numFmtId="0" fontId="0" fillId="2" borderId="32" xfId="0" applyFill="1" applyBorder="1" applyAlignment="1">
      <alignment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3"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0" xfId="0" applyFont="1" applyFill="1" applyBorder="1" applyAlignment="1">
      <alignment horizontal="center" vertical="center" wrapText="1"/>
    </xf>
    <xf numFmtId="0" fontId="5" fillId="2" borderId="46"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9" xfId="0" applyNumberFormat="1" applyFont="1" applyFill="1" applyBorder="1" applyAlignment="1">
      <alignment horizontal="right" vertical="center"/>
    </xf>
    <xf numFmtId="178" fontId="3" fillId="3" borderId="31"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10" fillId="2" borderId="3" xfId="0" applyFont="1" applyFill="1" applyBorder="1" applyAlignment="1">
      <alignment horizontal="center" vertical="center"/>
    </xf>
    <xf numFmtId="0" fontId="3" fillId="2" borderId="53" xfId="0" applyFont="1" applyFill="1" applyBorder="1" applyAlignment="1">
      <alignment horizontal="center" vertical="center" wrapText="1" shrinkToFit="1"/>
    </xf>
    <xf numFmtId="0" fontId="7" fillId="2" borderId="32" xfId="0" applyFont="1" applyFill="1" applyBorder="1" applyAlignment="1">
      <alignment horizontal="left" vertical="center" wrapText="1"/>
    </xf>
    <xf numFmtId="0" fontId="7" fillId="2" borderId="55"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56" xfId="0" applyFont="1" applyFill="1" applyBorder="1" applyAlignment="1">
      <alignment horizontal="center" vertical="center" wrapText="1"/>
    </xf>
    <xf numFmtId="0" fontId="19" fillId="5" borderId="56" xfId="0" applyFont="1" applyFill="1" applyBorder="1" applyAlignment="1">
      <alignment horizontal="center" vertical="center" wrapText="1"/>
    </xf>
    <xf numFmtId="0" fontId="11" fillId="5" borderId="15"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8" xfId="0" applyNumberFormat="1" applyFont="1" applyBorder="1" applyAlignment="1">
      <alignment horizontal="right" vertical="center"/>
    </xf>
    <xf numFmtId="41" fontId="3" fillId="0" borderId="15" xfId="0" applyNumberFormat="1" applyFont="1" applyBorder="1" applyAlignment="1">
      <alignment horizontal="right" vertical="center"/>
    </xf>
    <xf numFmtId="41" fontId="3" fillId="0" borderId="22"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8"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41" fontId="3" fillId="3" borderId="22" xfId="0" applyNumberFormat="1" applyFont="1" applyFill="1" applyBorder="1" applyAlignment="1">
      <alignment horizontal="right" vertical="center"/>
    </xf>
    <xf numFmtId="0" fontId="3" fillId="2" borderId="15" xfId="0" applyFont="1" applyFill="1" applyBorder="1" applyAlignment="1">
      <alignment vertical="center"/>
    </xf>
    <xf numFmtId="0" fontId="3" fillId="2" borderId="18" xfId="0" applyFont="1" applyFill="1" applyBorder="1" applyAlignment="1">
      <alignment vertical="center" wrapText="1"/>
    </xf>
    <xf numFmtId="0" fontId="5" fillId="2" borderId="18" xfId="0" applyFont="1" applyFill="1" applyBorder="1" applyAlignment="1">
      <alignment vertical="center"/>
    </xf>
    <xf numFmtId="0" fontId="3"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0" fontId="11" fillId="2" borderId="30" xfId="0" applyFont="1" applyFill="1" applyBorder="1" applyAlignment="1">
      <alignment horizontal="center" vertical="center" wrapText="1"/>
    </xf>
    <xf numFmtId="178" fontId="15" fillId="0" borderId="1" xfId="0" applyNumberFormat="1" applyFont="1" applyBorder="1" applyAlignment="1">
      <alignment horizontal="right" vertical="center"/>
    </xf>
    <xf numFmtId="41" fontId="15" fillId="0" borderId="6" xfId="0" applyNumberFormat="1" applyFont="1" applyBorder="1" applyAlignment="1">
      <alignment horizontal="right" vertical="center"/>
    </xf>
    <xf numFmtId="178" fontId="15" fillId="3" borderId="1" xfId="0" applyNumberFormat="1" applyFont="1" applyFill="1" applyBorder="1" applyAlignment="1">
      <alignment horizontal="right" vertical="center"/>
    </xf>
    <xf numFmtId="41" fontId="15" fillId="3" borderId="6" xfId="0" applyNumberFormat="1" applyFont="1" applyFill="1" applyBorder="1" applyAlignment="1">
      <alignment horizontal="right" vertical="center"/>
    </xf>
    <xf numFmtId="0" fontId="15" fillId="0" borderId="9" xfId="0" applyFont="1" applyBorder="1" applyAlignment="1">
      <alignment horizontal="center" vertical="center" wrapText="1"/>
    </xf>
    <xf numFmtId="0" fontId="15" fillId="0" borderId="9" xfId="0" applyFont="1" applyFill="1" applyBorder="1" applyAlignment="1">
      <alignment vertical="center" wrapText="1"/>
    </xf>
    <xf numFmtId="0" fontId="15" fillId="0" borderId="9" xfId="0" applyFont="1" applyFill="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47" xfId="0" applyFont="1" applyBorder="1" applyAlignment="1">
      <alignment horizontal="center" vertical="center"/>
    </xf>
    <xf numFmtId="0" fontId="15" fillId="0" borderId="0" xfId="0" applyFont="1" applyFill="1" applyBorder="1" applyAlignment="1">
      <alignment horizontal="center" vertical="center"/>
    </xf>
    <xf numFmtId="0" fontId="15" fillId="0" borderId="17" xfId="0" applyFont="1" applyBorder="1" applyAlignment="1">
      <alignment horizontal="center" vertical="center"/>
    </xf>
    <xf numFmtId="0" fontId="15" fillId="0" borderId="49" xfId="0" applyFont="1" applyBorder="1" applyAlignment="1">
      <alignment horizontal="center" vertical="center" wrapText="1"/>
    </xf>
    <xf numFmtId="0" fontId="15" fillId="0" borderId="49" xfId="0" applyFont="1" applyFill="1" applyBorder="1" applyAlignment="1">
      <alignment vertical="center" wrapText="1"/>
    </xf>
    <xf numFmtId="0" fontId="15" fillId="0" borderId="49" xfId="0" applyFont="1" applyFill="1" applyBorder="1" applyAlignment="1">
      <alignment horizontal="center" vertical="center"/>
    </xf>
    <xf numFmtId="0" fontId="15" fillId="0" borderId="26" xfId="0" applyFont="1" applyBorder="1" applyAlignment="1">
      <alignment horizontal="center" vertical="center"/>
    </xf>
    <xf numFmtId="0" fontId="15" fillId="0" borderId="7" xfId="0" applyFont="1" applyBorder="1" applyAlignment="1">
      <alignment horizontal="center" vertical="center"/>
    </xf>
    <xf numFmtId="0" fontId="15" fillId="0" borderId="51" xfId="0" applyFont="1" applyBorder="1" applyAlignment="1">
      <alignment horizontal="center" vertical="center"/>
    </xf>
    <xf numFmtId="0" fontId="15" fillId="0" borderId="26" xfId="0" applyFont="1" applyFill="1" applyBorder="1" applyAlignment="1">
      <alignment horizontal="center" vertical="center"/>
    </xf>
    <xf numFmtId="0" fontId="15" fillId="0" borderId="53" xfId="0" applyFont="1" applyBorder="1" applyAlignment="1">
      <alignment horizontal="center" vertical="center"/>
    </xf>
    <xf numFmtId="176" fontId="15" fillId="0" borderId="61" xfId="0" applyNumberFormat="1" applyFont="1" applyBorder="1" applyAlignment="1">
      <alignment horizontal="center" vertical="center"/>
    </xf>
    <xf numFmtId="0" fontId="15" fillId="0" borderId="61" xfId="0" applyFont="1" applyBorder="1" applyAlignment="1">
      <alignment horizontal="center" vertical="center" wrapText="1"/>
    </xf>
    <xf numFmtId="0" fontId="15" fillId="0" borderId="61" xfId="0" applyFont="1" applyFill="1" applyBorder="1" applyAlignment="1">
      <alignment vertical="center" wrapText="1"/>
    </xf>
    <xf numFmtId="0" fontId="15" fillId="0" borderId="61" xfId="0" applyFont="1" applyBorder="1" applyAlignment="1">
      <alignment horizontal="center" vertical="center"/>
    </xf>
    <xf numFmtId="0" fontId="24" fillId="0" borderId="62" xfId="0" applyFont="1" applyBorder="1" applyAlignment="1">
      <alignment horizontal="center" vertical="center"/>
    </xf>
    <xf numFmtId="0" fontId="25" fillId="0" borderId="61" xfId="0" applyFont="1" applyBorder="1" applyAlignment="1">
      <alignment horizontal="center" vertical="center"/>
    </xf>
    <xf numFmtId="0" fontId="26" fillId="0" borderId="61" xfId="0" applyFont="1" applyBorder="1" applyAlignment="1">
      <alignment horizontal="left" vertical="center"/>
    </xf>
    <xf numFmtId="0" fontId="26" fillId="0" borderId="63" xfId="0" applyFont="1" applyBorder="1" applyAlignment="1">
      <alignment horizontal="left" vertical="center" wrapText="1"/>
    </xf>
    <xf numFmtId="0" fontId="15" fillId="0" borderId="64" xfId="0" applyFont="1" applyBorder="1" applyAlignment="1">
      <alignment horizontal="center" vertical="center"/>
    </xf>
    <xf numFmtId="0" fontId="15" fillId="0" borderId="56" xfId="0" applyFont="1" applyBorder="1">
      <alignment vertical="center"/>
    </xf>
    <xf numFmtId="0" fontId="15" fillId="0" borderId="65" xfId="0" applyFont="1" applyBorder="1">
      <alignment vertical="center"/>
    </xf>
    <xf numFmtId="0" fontId="15" fillId="0" borderId="56" xfId="0" applyFont="1" applyBorder="1" applyAlignment="1">
      <alignment horizontal="center" vertical="center"/>
    </xf>
    <xf numFmtId="0" fontId="15" fillId="0" borderId="64" xfId="0" applyFont="1" applyFill="1" applyBorder="1" applyAlignment="1">
      <alignment horizontal="center" vertical="center"/>
    </xf>
    <xf numFmtId="0" fontId="15" fillId="0" borderId="66" xfId="0" applyFont="1" applyBorder="1">
      <alignment vertical="center"/>
    </xf>
    <xf numFmtId="176" fontId="21" fillId="0" borderId="9" xfId="0" applyNumberFormat="1" applyFont="1" applyBorder="1" applyAlignment="1">
      <alignment horizontal="center" vertical="center"/>
    </xf>
    <xf numFmtId="0" fontId="21" fillId="0" borderId="9" xfId="0" applyFont="1" applyBorder="1" applyAlignment="1">
      <alignment vertical="center" wrapText="1"/>
    </xf>
    <xf numFmtId="0" fontId="21" fillId="0" borderId="9" xfId="0" applyFont="1" applyBorder="1" applyAlignment="1">
      <alignment horizontal="center" vertical="center" wrapText="1"/>
    </xf>
    <xf numFmtId="176" fontId="21" fillId="0" borderId="49" xfId="0" applyNumberFormat="1" applyFont="1" applyBorder="1" applyAlignment="1">
      <alignment horizontal="center" vertical="center"/>
    </xf>
    <xf numFmtId="0" fontId="21" fillId="0" borderId="49" xfId="0" applyFont="1" applyBorder="1" applyAlignment="1">
      <alignment vertical="center" wrapText="1"/>
    </xf>
    <xf numFmtId="0" fontId="21" fillId="0" borderId="49" xfId="0" applyFont="1" applyBorder="1" applyAlignment="1">
      <alignment horizontal="center" vertical="center" wrapText="1"/>
    </xf>
    <xf numFmtId="0" fontId="22" fillId="0" borderId="4" xfId="0" applyFont="1" applyBorder="1" applyAlignment="1">
      <alignment horizontal="center" vertical="center"/>
    </xf>
    <xf numFmtId="0" fontId="28" fillId="0" borderId="9" xfId="0" applyFont="1" applyBorder="1" applyAlignment="1">
      <alignment horizontal="center" vertical="center"/>
    </xf>
    <xf numFmtId="0" fontId="27" fillId="0" borderId="9" xfId="0" applyFont="1" applyBorder="1" applyAlignment="1">
      <alignment horizontal="left" vertical="center" wrapText="1"/>
    </xf>
    <xf numFmtId="0" fontId="22" fillId="0" borderId="50" xfId="0" applyFont="1" applyBorder="1" applyAlignment="1">
      <alignment horizontal="center" vertical="center"/>
    </xf>
    <xf numFmtId="0" fontId="28" fillId="0" borderId="49" xfId="0" applyFont="1" applyBorder="1" applyAlignment="1">
      <alignment horizontal="center" vertical="center"/>
    </xf>
    <xf numFmtId="0" fontId="27" fillId="0" borderId="49" xfId="0" applyFont="1" applyBorder="1" applyAlignment="1">
      <alignment horizontal="left" vertical="center" wrapText="1"/>
    </xf>
    <xf numFmtId="0" fontId="27" fillId="0" borderId="12" xfId="0" applyFont="1" applyBorder="1" applyAlignment="1">
      <alignment horizontal="left" vertical="center" wrapText="1"/>
    </xf>
    <xf numFmtId="0" fontId="27" fillId="0" borderId="48" xfId="0" applyFont="1" applyBorder="1" applyAlignment="1">
      <alignment horizontal="left" vertical="center" wrapText="1"/>
    </xf>
    <xf numFmtId="0" fontId="29" fillId="0" borderId="0" xfId="0" applyFont="1">
      <alignment vertical="center"/>
    </xf>
    <xf numFmtId="0" fontId="30" fillId="0" borderId="0" xfId="0" applyFont="1">
      <alignment vertical="center"/>
    </xf>
    <xf numFmtId="0" fontId="31" fillId="2" borderId="28"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22" xfId="0" applyFont="1" applyFill="1" applyBorder="1" applyAlignment="1">
      <alignment horizontal="center" vertical="center"/>
    </xf>
    <xf numFmtId="178" fontId="21" fillId="0" borderId="1" xfId="0" applyNumberFormat="1" applyFont="1" applyBorder="1" applyAlignment="1">
      <alignment horizontal="right" vertical="center"/>
    </xf>
    <xf numFmtId="178" fontId="21" fillId="0" borderId="29" xfId="0" applyNumberFormat="1" applyFont="1" applyBorder="1" applyAlignment="1">
      <alignment horizontal="right" vertical="center"/>
    </xf>
    <xf numFmtId="178" fontId="21" fillId="0" borderId="31" xfId="0" applyNumberFormat="1" applyFont="1" applyBorder="1" applyAlignment="1">
      <alignment horizontal="right" vertical="center"/>
    </xf>
    <xf numFmtId="178" fontId="21" fillId="0" borderId="3" xfId="0" applyNumberFormat="1" applyFont="1" applyBorder="1" applyAlignment="1">
      <alignment horizontal="right" vertical="center"/>
    </xf>
    <xf numFmtId="41" fontId="21" fillId="0" borderId="6" xfId="0" applyNumberFormat="1" applyFont="1" applyBorder="1" applyAlignment="1">
      <alignment horizontal="right" vertical="center"/>
    </xf>
    <xf numFmtId="41" fontId="21" fillId="0" borderId="28" xfId="0" applyNumberFormat="1" applyFont="1" applyBorder="1" applyAlignment="1">
      <alignment horizontal="right" vertical="center"/>
    </xf>
    <xf numFmtId="41" fontId="21" fillId="0" borderId="15" xfId="0" applyNumberFormat="1" applyFont="1" applyBorder="1" applyAlignment="1">
      <alignment horizontal="right" vertical="center"/>
    </xf>
    <xf numFmtId="41" fontId="21" fillId="0" borderId="22" xfId="0" applyNumberFormat="1" applyFont="1" applyBorder="1" applyAlignment="1">
      <alignment horizontal="right" vertical="center"/>
    </xf>
    <xf numFmtId="178" fontId="21" fillId="3" borderId="1" xfId="0" applyNumberFormat="1" applyFont="1" applyFill="1" applyBorder="1" applyAlignment="1">
      <alignment horizontal="right" vertical="center"/>
    </xf>
    <xf numFmtId="178" fontId="21" fillId="3" borderId="29" xfId="0" applyNumberFormat="1" applyFont="1" applyFill="1" applyBorder="1" applyAlignment="1">
      <alignment horizontal="right" vertical="center"/>
    </xf>
    <xf numFmtId="178" fontId="21" fillId="3" borderId="31" xfId="0" applyNumberFormat="1" applyFont="1" applyFill="1" applyBorder="1" applyAlignment="1">
      <alignment horizontal="right" vertical="center"/>
    </xf>
    <xf numFmtId="178" fontId="21" fillId="3" borderId="3" xfId="0" applyNumberFormat="1" applyFont="1" applyFill="1" applyBorder="1" applyAlignment="1">
      <alignment horizontal="right" vertical="center"/>
    </xf>
    <xf numFmtId="41" fontId="21" fillId="3" borderId="6" xfId="0" applyNumberFormat="1" applyFont="1" applyFill="1" applyBorder="1" applyAlignment="1">
      <alignment horizontal="right" vertical="center"/>
    </xf>
    <xf numFmtId="41" fontId="21" fillId="3" borderId="28" xfId="0" applyNumberFormat="1" applyFont="1" applyFill="1" applyBorder="1" applyAlignment="1">
      <alignment horizontal="right" vertical="center"/>
    </xf>
    <xf numFmtId="41" fontId="21" fillId="3" borderId="15" xfId="0" applyNumberFormat="1" applyFont="1" applyFill="1" applyBorder="1" applyAlignment="1">
      <alignment horizontal="right" vertical="center"/>
    </xf>
    <xf numFmtId="41" fontId="21" fillId="3" borderId="22" xfId="0" applyNumberFormat="1" applyFont="1" applyFill="1" applyBorder="1" applyAlignment="1">
      <alignment horizontal="right" vertical="center"/>
    </xf>
    <xf numFmtId="177" fontId="20" fillId="0" borderId="0" xfId="0" applyNumberFormat="1" applyFont="1" applyFill="1" applyBorder="1" applyAlignment="1">
      <alignment vertical="center"/>
    </xf>
    <xf numFmtId="177" fontId="15" fillId="0" borderId="0" xfId="0" applyNumberFormat="1" applyFont="1" applyFill="1" applyBorder="1" applyAlignment="1">
      <alignment vertical="center"/>
    </xf>
    <xf numFmtId="0" fontId="32" fillId="0" borderId="0" xfId="0" applyFont="1" applyAlignment="1">
      <alignment vertical="center"/>
    </xf>
    <xf numFmtId="0" fontId="17" fillId="0" borderId="0" xfId="0" applyFont="1" applyAlignment="1">
      <alignment vertical="center" wrapText="1"/>
    </xf>
    <xf numFmtId="0" fontId="29" fillId="0" borderId="0" xfId="0" applyFont="1" applyAlignment="1">
      <alignment vertical="center"/>
    </xf>
    <xf numFmtId="178" fontId="21" fillId="0" borderId="1" xfId="0" applyNumberFormat="1" applyFont="1" applyFill="1" applyBorder="1" applyAlignment="1">
      <alignment horizontal="right" vertical="center" shrinkToFit="1"/>
    </xf>
    <xf numFmtId="178" fontId="21" fillId="0" borderId="29" xfId="0" applyNumberFormat="1" applyFont="1" applyFill="1" applyBorder="1" applyAlignment="1">
      <alignment horizontal="right" vertical="center"/>
    </xf>
    <xf numFmtId="178" fontId="21" fillId="0" borderId="1" xfId="0" applyNumberFormat="1" applyFont="1" applyFill="1" applyBorder="1" applyAlignment="1">
      <alignment horizontal="right" vertical="center"/>
    </xf>
    <xf numFmtId="41" fontId="21" fillId="0" borderId="28" xfId="0" applyNumberFormat="1" applyFont="1" applyFill="1" applyBorder="1" applyAlignment="1">
      <alignment horizontal="right" vertical="center"/>
    </xf>
    <xf numFmtId="41" fontId="21" fillId="0" borderId="6" xfId="0" applyNumberFormat="1" applyFont="1" applyFill="1" applyBorder="1" applyAlignment="1">
      <alignment horizontal="right" vertical="center"/>
    </xf>
    <xf numFmtId="0" fontId="15" fillId="6" borderId="0" xfId="0" applyFont="1" applyFill="1">
      <alignment vertical="center"/>
    </xf>
    <xf numFmtId="0" fontId="15" fillId="0" borderId="0" xfId="0" applyFont="1" applyFill="1">
      <alignment vertical="center"/>
    </xf>
    <xf numFmtId="0" fontId="31" fillId="6" borderId="0" xfId="0" applyFont="1" applyFill="1" applyBorder="1" applyAlignment="1">
      <alignment horizontal="center" vertical="center"/>
    </xf>
    <xf numFmtId="0" fontId="21" fillId="0" borderId="0" xfId="0" applyFont="1">
      <alignment vertical="center"/>
    </xf>
    <xf numFmtId="0" fontId="31" fillId="0" borderId="0" xfId="0" applyFont="1" applyFill="1" applyBorder="1" applyAlignment="1">
      <alignment horizontal="center" vertical="center"/>
    </xf>
    <xf numFmtId="0" fontId="21" fillId="0" borderId="0" xfId="0" applyFont="1" applyFill="1">
      <alignment vertical="center"/>
    </xf>
    <xf numFmtId="0" fontId="15" fillId="3" borderId="0" xfId="0" applyFont="1" applyFill="1">
      <alignment vertical="center"/>
    </xf>
    <xf numFmtId="0" fontId="3" fillId="0" borderId="0" xfId="0" applyFont="1" applyFill="1">
      <alignment vertical="center"/>
    </xf>
    <xf numFmtId="0" fontId="36" fillId="0" borderId="0" xfId="0" applyFont="1" applyFill="1" applyBorder="1" applyAlignment="1">
      <alignment horizontal="center" vertical="center"/>
    </xf>
    <xf numFmtId="41" fontId="21" fillId="0" borderId="28" xfId="0" applyNumberFormat="1" applyFont="1" applyFill="1" applyBorder="1" applyAlignment="1">
      <alignment horizontal="right" vertical="center" shrinkToFit="1"/>
    </xf>
    <xf numFmtId="0" fontId="31"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15" fillId="5" borderId="0" xfId="0" applyFont="1" applyFill="1">
      <alignment vertical="center"/>
    </xf>
    <xf numFmtId="0" fontId="31" fillId="3" borderId="0" xfId="0" applyFont="1" applyFill="1" applyBorder="1" applyAlignment="1">
      <alignment horizontal="center" vertical="center"/>
    </xf>
    <xf numFmtId="0" fontId="36" fillId="2" borderId="4" xfId="0" applyFont="1" applyFill="1" applyBorder="1" applyAlignment="1">
      <alignment horizontal="center" vertical="center"/>
    </xf>
    <xf numFmtId="0" fontId="31" fillId="2" borderId="4" xfId="0" applyFont="1" applyFill="1" applyBorder="1" applyAlignment="1">
      <alignment horizontal="center" vertical="center"/>
    </xf>
    <xf numFmtId="0" fontId="31" fillId="5" borderId="0" xfId="0" applyFont="1" applyFill="1" applyBorder="1" applyAlignment="1">
      <alignment horizontal="center" vertical="center"/>
    </xf>
    <xf numFmtId="41" fontId="21" fillId="0" borderId="67" xfId="0" applyNumberFormat="1" applyFont="1" applyFill="1" applyBorder="1" applyAlignment="1">
      <alignment horizontal="right" vertical="center" shrinkToFit="1"/>
    </xf>
    <xf numFmtId="41" fontId="21" fillId="0" borderId="6" xfId="0" applyNumberFormat="1" applyFont="1" applyFill="1" applyBorder="1" applyAlignment="1">
      <alignment horizontal="right" vertical="center" shrinkToFit="1"/>
    </xf>
    <xf numFmtId="41" fontId="21" fillId="0" borderId="22" xfId="0" applyNumberFormat="1" applyFont="1" applyFill="1" applyBorder="1" applyAlignment="1">
      <alignment horizontal="right" vertical="center"/>
    </xf>
    <xf numFmtId="0" fontId="31" fillId="2" borderId="23" xfId="0" applyFont="1" applyFill="1" applyBorder="1" applyAlignment="1">
      <alignment horizontal="center" vertical="center"/>
    </xf>
    <xf numFmtId="0" fontId="21" fillId="2" borderId="4" xfId="0" applyFont="1" applyFill="1" applyBorder="1" applyAlignment="1">
      <alignment horizontal="center" vertical="center"/>
    </xf>
    <xf numFmtId="0" fontId="31" fillId="2" borderId="46" xfId="0" applyFont="1" applyFill="1" applyBorder="1" applyAlignment="1">
      <alignment horizontal="left" vertical="center" wrapText="1"/>
    </xf>
    <xf numFmtId="0" fontId="21" fillId="2" borderId="23" xfId="0" applyFont="1" applyFill="1" applyBorder="1" applyAlignment="1">
      <alignment horizontal="left" vertical="center"/>
    </xf>
    <xf numFmtId="0" fontId="23" fillId="2" borderId="32" xfId="0" applyFont="1" applyFill="1" applyBorder="1" applyAlignment="1">
      <alignment vertical="center"/>
    </xf>
    <xf numFmtId="0" fontId="38" fillId="2" borderId="27" xfId="0" applyFont="1" applyFill="1" applyBorder="1" applyAlignment="1">
      <alignment horizontal="left" vertical="center" wrapText="1"/>
    </xf>
    <xf numFmtId="0" fontId="38" fillId="2" borderId="32" xfId="0" applyFont="1" applyFill="1" applyBorder="1" applyAlignment="1">
      <alignment horizontal="left" vertical="center" wrapText="1"/>
    </xf>
    <xf numFmtId="0" fontId="38" fillId="2" borderId="55" xfId="0" applyFont="1" applyFill="1" applyBorder="1" applyAlignment="1">
      <alignment horizontal="left" vertical="center" wrapText="1"/>
    </xf>
    <xf numFmtId="0" fontId="40" fillId="2" borderId="30" xfId="0" applyFont="1" applyFill="1" applyBorder="1" applyAlignment="1">
      <alignment horizontal="center" vertical="center" wrapText="1"/>
    </xf>
    <xf numFmtId="0" fontId="36" fillId="2" borderId="35" xfId="0" applyFont="1" applyFill="1" applyBorder="1" applyAlignment="1">
      <alignment horizontal="center" vertical="center"/>
    </xf>
    <xf numFmtId="0" fontId="36" fillId="2" borderId="36" xfId="0" applyFont="1" applyFill="1" applyBorder="1" applyAlignment="1">
      <alignment horizontal="center" vertical="center"/>
    </xf>
    <xf numFmtId="0" fontId="36" fillId="2" borderId="34" xfId="0" applyFont="1" applyFill="1" applyBorder="1" applyAlignment="1">
      <alignment horizontal="center" vertical="center"/>
    </xf>
    <xf numFmtId="0" fontId="36" fillId="2" borderId="37" xfId="0" applyFont="1" applyFill="1" applyBorder="1" applyAlignment="1">
      <alignment horizontal="center" vertical="center"/>
    </xf>
    <xf numFmtId="0" fontId="36" fillId="2" borderId="33" xfId="0" applyFont="1" applyFill="1" applyBorder="1" applyAlignment="1">
      <alignment horizontal="center" vertical="center"/>
    </xf>
    <xf numFmtId="0" fontId="21" fillId="2" borderId="6" xfId="0" applyFont="1" applyFill="1" applyBorder="1" applyAlignment="1">
      <alignment horizontal="center" vertical="center"/>
    </xf>
    <xf numFmtId="0" fontId="36" fillId="2" borderId="28" xfId="0" applyFont="1" applyFill="1" applyBorder="1" applyAlignment="1">
      <alignment horizontal="center" vertical="center" wrapText="1"/>
    </xf>
    <xf numFmtId="0" fontId="31" fillId="2" borderId="20"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9" xfId="0" applyFont="1" applyFill="1" applyBorder="1" applyAlignment="1">
      <alignment horizontal="center" vertical="center" wrapText="1"/>
    </xf>
    <xf numFmtId="0" fontId="21" fillId="5" borderId="4" xfId="0" applyFont="1" applyFill="1" applyBorder="1" applyAlignment="1">
      <alignment horizontal="center" vertical="center"/>
    </xf>
    <xf numFmtId="0" fontId="23" fillId="5" borderId="17" xfId="0" applyFont="1" applyFill="1" applyBorder="1" applyAlignment="1">
      <alignment horizontal="left" vertical="center" wrapText="1"/>
    </xf>
    <xf numFmtId="0" fontId="36" fillId="5" borderId="30"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31" fillId="5" borderId="4" xfId="0" applyFont="1" applyFill="1" applyBorder="1" applyAlignment="1">
      <alignment horizontal="center" vertical="center"/>
    </xf>
    <xf numFmtId="0" fontId="31" fillId="5" borderId="30"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5" xfId="0" applyFont="1" applyFill="1" applyBorder="1" applyAlignment="1">
      <alignment horizontal="center" vertical="center"/>
    </xf>
    <xf numFmtId="178" fontId="21" fillId="0" borderId="31" xfId="0" applyNumberFormat="1" applyFont="1" applyFill="1" applyBorder="1" applyAlignment="1">
      <alignment horizontal="right" vertical="center" shrinkToFit="1"/>
    </xf>
    <xf numFmtId="178" fontId="21" fillId="0" borderId="3" xfId="0" applyNumberFormat="1" applyFont="1" applyFill="1" applyBorder="1" applyAlignment="1">
      <alignment horizontal="right" vertical="center" shrinkToFit="1"/>
    </xf>
    <xf numFmtId="41" fontId="21" fillId="0" borderId="15" xfId="0" applyNumberFormat="1" applyFont="1" applyFill="1" applyBorder="1" applyAlignment="1">
      <alignment horizontal="right" vertical="center"/>
    </xf>
    <xf numFmtId="0" fontId="40" fillId="5" borderId="15" xfId="0" applyFont="1" applyFill="1" applyBorder="1" applyAlignment="1">
      <alignment horizontal="center" vertical="center" wrapText="1"/>
    </xf>
    <xf numFmtId="178" fontId="21" fillId="0" borderId="29" xfId="0" applyNumberFormat="1" applyFont="1" applyFill="1" applyBorder="1" applyAlignment="1">
      <alignment horizontal="right" vertical="center" shrinkToFit="1"/>
    </xf>
    <xf numFmtId="178" fontId="21" fillId="0" borderId="31" xfId="0" applyNumberFormat="1" applyFont="1" applyFill="1" applyBorder="1" applyAlignment="1">
      <alignment horizontal="right" vertical="center"/>
    </xf>
    <xf numFmtId="178" fontId="21" fillId="0" borderId="3" xfId="0" applyNumberFormat="1" applyFont="1" applyFill="1" applyBorder="1" applyAlignment="1">
      <alignment horizontal="right" vertical="center"/>
    </xf>
    <xf numFmtId="41" fontId="21" fillId="0" borderId="15" xfId="0" applyNumberFormat="1" applyFont="1" applyFill="1" applyBorder="1" applyAlignment="1">
      <alignment horizontal="right" vertical="center" shrinkToFit="1"/>
    </xf>
    <xf numFmtId="41" fontId="21" fillId="0" borderId="15" xfId="0" applyNumberFormat="1" applyFont="1" applyFill="1" applyBorder="1" applyAlignment="1">
      <alignment horizontal="right" vertical="center"/>
    </xf>
    <xf numFmtId="41" fontId="21" fillId="0" borderId="22" xfId="0" applyNumberFormat="1" applyFont="1" applyFill="1" applyBorder="1" applyAlignment="1">
      <alignment horizontal="right" vertical="center" shrinkToFit="1"/>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52" xfId="0" applyFont="1" applyFill="1" applyBorder="1" applyAlignment="1">
      <alignment horizontal="center" vertical="center"/>
    </xf>
    <xf numFmtId="0" fontId="0" fillId="0" borderId="26" xfId="0" applyBorder="1" applyAlignment="1">
      <alignment horizontal="center" vertical="center"/>
    </xf>
    <xf numFmtId="0" fontId="0" fillId="0" borderId="60" xfId="0"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5" borderId="8"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2" borderId="9" xfId="0" applyFont="1" applyFill="1" applyBorder="1" applyAlignment="1">
      <alignment horizontal="center" vertical="center"/>
    </xf>
    <xf numFmtId="41" fontId="15" fillId="3" borderId="31" xfId="0" applyNumberFormat="1" applyFont="1" applyFill="1" applyBorder="1" applyAlignment="1">
      <alignment horizontal="right" vertical="center"/>
    </xf>
    <xf numFmtId="41" fontId="20" fillId="3" borderId="15" xfId="0" applyNumberFormat="1" applyFont="1" applyFill="1" applyBorder="1" applyAlignment="1">
      <alignment horizontal="right" vertical="center"/>
    </xf>
    <xf numFmtId="41" fontId="15" fillId="0" borderId="44" xfId="0" applyNumberFormat="1" applyFont="1" applyBorder="1" applyAlignment="1">
      <alignment vertical="center"/>
    </xf>
    <xf numFmtId="41" fontId="20" fillId="0" borderId="20" xfId="0" applyNumberFormat="1" applyFont="1" applyBorder="1" applyAlignment="1">
      <alignment vertical="center"/>
    </xf>
    <xf numFmtId="41" fontId="15" fillId="3" borderId="44" xfId="0" applyNumberFormat="1" applyFont="1" applyFill="1" applyBorder="1" applyAlignment="1">
      <alignment horizontal="right" vertical="center"/>
    </xf>
    <xf numFmtId="41" fontId="20" fillId="3" borderId="20" xfId="0" applyNumberFormat="1" applyFont="1" applyFill="1" applyBorder="1" applyAlignment="1">
      <alignment horizontal="right" vertical="center"/>
    </xf>
    <xf numFmtId="41" fontId="15" fillId="0" borderId="19" xfId="0" applyNumberFormat="1" applyFont="1" applyBorder="1" applyAlignment="1">
      <alignment horizontal="right" vertical="center"/>
    </xf>
    <xf numFmtId="41" fontId="20" fillId="0" borderId="18" xfId="0" applyNumberFormat="1" applyFont="1" applyBorder="1" applyAlignment="1">
      <alignment horizontal="right" vertical="center"/>
    </xf>
    <xf numFmtId="49" fontId="27" fillId="0" borderId="8" xfId="0" applyNumberFormat="1" applyFont="1" applyBorder="1" applyAlignment="1">
      <alignment horizontal="left" vertical="center" wrapText="1"/>
    </xf>
    <xf numFmtId="49" fontId="27" fillId="0" borderId="10" xfId="0" applyNumberFormat="1" applyFont="1" applyBorder="1" applyAlignment="1">
      <alignment horizontal="left" vertical="center" wrapText="1"/>
    </xf>
    <xf numFmtId="176" fontId="15" fillId="0" borderId="8" xfId="0" applyNumberFormat="1" applyFont="1" applyBorder="1" applyAlignment="1">
      <alignment horizontal="center" vertical="center"/>
    </xf>
    <xf numFmtId="176" fontId="15" fillId="0" borderId="10" xfId="0" applyNumberFormat="1"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41" fontId="15" fillId="3" borderId="19" xfId="0" applyNumberFormat="1" applyFont="1" applyFill="1" applyBorder="1" applyAlignment="1">
      <alignment horizontal="right" vertical="center"/>
    </xf>
    <xf numFmtId="41" fontId="20" fillId="3" borderId="18" xfId="0" applyNumberFormat="1" applyFont="1" applyFill="1" applyBorder="1" applyAlignment="1">
      <alignment horizontal="right" vertical="center"/>
    </xf>
    <xf numFmtId="41" fontId="15" fillId="4" borderId="31" xfId="0" applyNumberFormat="1" applyFont="1" applyFill="1" applyBorder="1" applyAlignment="1">
      <alignment horizontal="right" vertical="center"/>
    </xf>
    <xf numFmtId="41" fontId="15" fillId="4" borderId="15" xfId="0" applyNumberFormat="1" applyFont="1" applyFill="1" applyBorder="1" applyAlignment="1">
      <alignment horizontal="right" vertical="center"/>
    </xf>
    <xf numFmtId="41" fontId="21" fillId="4" borderId="31" xfId="0" applyNumberFormat="1" applyFont="1" applyFill="1" applyBorder="1" applyAlignment="1">
      <alignment horizontal="right" vertical="center"/>
    </xf>
    <xf numFmtId="41" fontId="21" fillId="4" borderId="15" xfId="0" applyNumberFormat="1" applyFont="1" applyFill="1" applyBorder="1" applyAlignment="1">
      <alignment horizontal="right" vertical="center"/>
    </xf>
    <xf numFmtId="41" fontId="21" fillId="4" borderId="31" xfId="0" applyNumberFormat="1" applyFont="1" applyFill="1" applyBorder="1" applyAlignment="1">
      <alignment horizontal="center" vertical="center"/>
    </xf>
    <xf numFmtId="41" fontId="21" fillId="4" borderId="15" xfId="0" applyNumberFormat="1" applyFont="1" applyFill="1" applyBorder="1" applyAlignment="1">
      <alignment horizontal="center" vertical="center"/>
    </xf>
    <xf numFmtId="41" fontId="15" fillId="0" borderId="19" xfId="0" applyNumberFormat="1" applyFont="1" applyFill="1" applyBorder="1" applyAlignment="1">
      <alignment horizontal="center" vertical="center"/>
    </xf>
    <xf numFmtId="41" fontId="15" fillId="0" borderId="18" xfId="0" applyNumberFormat="1" applyFont="1" applyFill="1" applyBorder="1" applyAlignment="1">
      <alignment horizontal="center" vertical="center"/>
    </xf>
    <xf numFmtId="41" fontId="15" fillId="3" borderId="1" xfId="0" applyNumberFormat="1" applyFont="1" applyFill="1" applyBorder="1" applyAlignment="1">
      <alignment horizontal="right" vertical="center"/>
    </xf>
    <xf numFmtId="41" fontId="20" fillId="3" borderId="45" xfId="0" applyNumberFormat="1" applyFont="1" applyFill="1" applyBorder="1" applyAlignment="1">
      <alignment horizontal="right" vertical="center"/>
    </xf>
    <xf numFmtId="49" fontId="27" fillId="0" borderId="8" xfId="0" applyNumberFormat="1" applyFont="1" applyBorder="1" applyAlignment="1">
      <alignment horizontal="left" vertical="center"/>
    </xf>
    <xf numFmtId="49" fontId="27" fillId="0" borderId="10" xfId="0" applyNumberFormat="1" applyFont="1" applyBorder="1" applyAlignment="1">
      <alignment horizontal="left" vertical="center"/>
    </xf>
    <xf numFmtId="41" fontId="21" fillId="3" borderId="57" xfId="0" applyNumberFormat="1" applyFont="1" applyFill="1" applyBorder="1" applyAlignment="1">
      <alignment horizontal="center" vertical="center"/>
    </xf>
    <xf numFmtId="41" fontId="21" fillId="3" borderId="58" xfId="0" applyNumberFormat="1" applyFont="1" applyFill="1" applyBorder="1" applyAlignment="1">
      <alignment horizontal="center" vertical="center"/>
    </xf>
    <xf numFmtId="176" fontId="21" fillId="0" borderId="8" xfId="0" applyNumberFormat="1" applyFont="1" applyBorder="1" applyAlignment="1">
      <alignment horizontal="center" vertical="center"/>
    </xf>
    <xf numFmtId="176" fontId="21" fillId="0" borderId="10" xfId="0" applyNumberFormat="1" applyFont="1" applyBorder="1" applyAlignment="1">
      <alignment horizontal="center" vertical="center"/>
    </xf>
    <xf numFmtId="0" fontId="21" fillId="0" borderId="8" xfId="0" applyFont="1" applyBorder="1" applyAlignment="1">
      <alignment vertical="center" wrapText="1"/>
    </xf>
    <xf numFmtId="0" fontId="21" fillId="0" borderId="10" xfId="0" applyFont="1" applyBorder="1" applyAlignment="1">
      <alignment vertical="center"/>
    </xf>
    <xf numFmtId="41" fontId="15" fillId="0" borderId="44" xfId="0" applyNumberFormat="1" applyFont="1" applyBorder="1" applyAlignment="1">
      <alignment horizontal="right" vertical="center"/>
    </xf>
    <xf numFmtId="41" fontId="20" fillId="0" borderId="20" xfId="0" applyNumberFormat="1" applyFont="1" applyBorder="1" applyAlignment="1">
      <alignment horizontal="right" vertical="center"/>
    </xf>
    <xf numFmtId="41" fontId="20" fillId="4" borderId="15" xfId="0" applyNumberFormat="1" applyFont="1" applyFill="1" applyBorder="1" applyAlignment="1">
      <alignment horizontal="right" vertical="center"/>
    </xf>
    <xf numFmtId="0" fontId="21" fillId="0" borderId="10" xfId="0" applyFont="1" applyBorder="1" applyAlignment="1">
      <alignment vertical="center" wrapText="1"/>
    </xf>
    <xf numFmtId="41" fontId="23" fillId="4" borderId="15" xfId="0" applyNumberFormat="1" applyFont="1" applyFill="1" applyBorder="1" applyAlignment="1">
      <alignment horizontal="right" vertical="center"/>
    </xf>
    <xf numFmtId="41" fontId="15" fillId="0" borderId="31" xfId="0" applyNumberFormat="1" applyFont="1" applyFill="1" applyBorder="1" applyAlignment="1">
      <alignment horizontal="right" vertical="center"/>
    </xf>
    <xf numFmtId="41" fontId="20" fillId="0" borderId="15" xfId="0" applyNumberFormat="1" applyFont="1" applyFill="1" applyBorder="1" applyAlignment="1">
      <alignment horizontal="right" vertical="center"/>
    </xf>
    <xf numFmtId="41" fontId="15" fillId="3" borderId="20" xfId="0" applyNumberFormat="1" applyFon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5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8" xfId="0" applyFont="1" applyFill="1" applyBorder="1" applyAlignment="1">
      <alignment vertical="center"/>
    </xf>
    <xf numFmtId="0" fontId="5" fillId="2" borderId="16"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1" fillId="5" borderId="27"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7" xfId="0" applyFont="1" applyFill="1" applyBorder="1" applyAlignment="1">
      <alignment horizontal="center" vertical="center" wrapText="1"/>
    </xf>
    <xf numFmtId="0" fontId="0" fillId="0" borderId="30" xfId="0" applyBorder="1" applyAlignment="1">
      <alignment vertical="center" wrapText="1"/>
    </xf>
    <xf numFmtId="0" fontId="0" fillId="0" borderId="39" xfId="0" applyBorder="1" applyAlignment="1">
      <alignment vertical="center"/>
    </xf>
    <xf numFmtId="0" fontId="6" fillId="2" borderId="13" xfId="0" applyFont="1" applyFill="1" applyBorder="1" applyAlignment="1">
      <alignment horizontal="center" vertical="center" wrapText="1"/>
    </xf>
    <xf numFmtId="0" fontId="0" fillId="0" borderId="14" xfId="0" applyBorder="1" applyAlignment="1">
      <alignment vertical="center" wrapText="1"/>
    </xf>
    <xf numFmtId="0" fontId="0" fillId="0" borderId="40" xfId="0" applyBorder="1" applyAlignment="1">
      <alignment vertical="center"/>
    </xf>
    <xf numFmtId="0" fontId="6" fillId="2" borderId="24" xfId="0" applyFont="1" applyFill="1" applyBorder="1" applyAlignment="1">
      <alignment horizontal="center" vertical="center" wrapText="1"/>
    </xf>
    <xf numFmtId="0" fontId="0" fillId="0" borderId="5" xfId="0" applyBorder="1" applyAlignment="1">
      <alignment vertical="center"/>
    </xf>
    <xf numFmtId="0" fontId="0" fillId="0" borderId="41" xfId="0" applyBorder="1" applyAlignment="1">
      <alignment vertical="center"/>
    </xf>
    <xf numFmtId="0" fontId="5" fillId="2" borderId="11" xfId="0" applyFont="1" applyFill="1" applyBorder="1" applyAlignment="1">
      <alignment horizontal="center" vertical="center" wrapText="1"/>
    </xf>
    <xf numFmtId="0" fontId="7" fillId="0" borderId="12" xfId="0" applyFont="1" applyBorder="1" applyAlignment="1">
      <alignment vertical="center" wrapText="1"/>
    </xf>
    <xf numFmtId="0" fontId="0" fillId="0" borderId="42" xfId="0" applyBorder="1" applyAlignment="1">
      <alignment vertical="center"/>
    </xf>
    <xf numFmtId="0" fontId="6" fillId="2" borderId="16" xfId="0" applyFont="1" applyFill="1" applyBorder="1" applyAlignment="1">
      <alignment horizontal="center" vertical="center" wrapText="1"/>
    </xf>
    <xf numFmtId="0" fontId="0" fillId="0" borderId="17" xfId="0" applyBorder="1" applyAlignment="1">
      <alignment vertical="center" wrapText="1"/>
    </xf>
    <xf numFmtId="0" fontId="0" fillId="0" borderId="43" xfId="0" applyBorder="1" applyAlignment="1">
      <alignment vertical="center"/>
    </xf>
    <xf numFmtId="41" fontId="21" fillId="0" borderId="1" xfId="0" applyNumberFormat="1" applyFont="1" applyBorder="1" applyAlignment="1">
      <alignment horizontal="center" vertical="center" wrapText="1"/>
    </xf>
    <xf numFmtId="41" fontId="21" fillId="0" borderId="2" xfId="0" applyNumberFormat="1" applyFont="1" applyBorder="1" applyAlignment="1">
      <alignment horizontal="center" vertical="center"/>
    </xf>
    <xf numFmtId="41" fontId="21" fillId="0" borderId="3" xfId="0" applyNumberFormat="1" applyFont="1" applyBorder="1" applyAlignment="1">
      <alignment horizontal="center" vertical="center"/>
    </xf>
    <xf numFmtId="41" fontId="21" fillId="0" borderId="6" xfId="0" applyNumberFormat="1" applyFont="1" applyBorder="1" applyAlignment="1">
      <alignment horizontal="center" vertical="center"/>
    </xf>
    <xf numFmtId="41" fontId="21" fillId="0" borderId="59" xfId="0" applyNumberFormat="1" applyFont="1" applyBorder="1" applyAlignment="1">
      <alignment horizontal="center" vertical="center"/>
    </xf>
    <xf numFmtId="41" fontId="21" fillId="0" borderId="22" xfId="0" applyNumberFormat="1" applyFont="1" applyBorder="1" applyAlignment="1">
      <alignment horizontal="center" vertical="center"/>
    </xf>
    <xf numFmtId="41" fontId="21" fillId="0" borderId="1" xfId="0" applyNumberFormat="1" applyFont="1" applyBorder="1" applyAlignment="1">
      <alignment horizontal="left" vertical="center" wrapText="1"/>
    </xf>
    <xf numFmtId="41" fontId="21" fillId="0" borderId="2" xfId="0" applyNumberFormat="1" applyFont="1" applyBorder="1" applyAlignment="1">
      <alignment horizontal="left" vertical="center" wrapText="1"/>
    </xf>
    <xf numFmtId="41" fontId="21" fillId="0" borderId="3" xfId="0" applyNumberFormat="1" applyFont="1" applyBorder="1" applyAlignment="1">
      <alignment horizontal="left" vertical="center" wrapText="1"/>
    </xf>
    <xf numFmtId="41" fontId="21" fillId="0" borderId="6" xfId="0" applyNumberFormat="1" applyFont="1" applyBorder="1" applyAlignment="1">
      <alignment horizontal="left" vertical="center" wrapText="1"/>
    </xf>
    <xf numFmtId="41" fontId="21" fillId="0" borderId="59" xfId="0" applyNumberFormat="1" applyFont="1" applyBorder="1" applyAlignment="1">
      <alignment horizontal="left" vertical="center" wrapText="1"/>
    </xf>
    <xf numFmtId="41" fontId="21" fillId="0" borderId="22" xfId="0" applyNumberFormat="1" applyFont="1" applyBorder="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59" xfId="0" applyFont="1" applyBorder="1" applyAlignment="1">
      <alignment horizontal="left" vertical="center"/>
    </xf>
    <xf numFmtId="0" fontId="23" fillId="0" borderId="22" xfId="0" applyFont="1" applyBorder="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3" fillId="0" borderId="59" xfId="0" applyFont="1" applyBorder="1" applyAlignment="1">
      <alignment horizontal="center" vertical="center"/>
    </xf>
    <xf numFmtId="0" fontId="23" fillId="0" borderId="22" xfId="0" applyFont="1" applyBorder="1" applyAlignment="1">
      <alignment horizontal="center" vertical="center"/>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59"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5" xfId="0" applyFont="1" applyFill="1" applyBorder="1" applyAlignment="1">
      <alignment horizontal="center" vertical="center"/>
    </xf>
    <xf numFmtId="0" fontId="34" fillId="5" borderId="59" xfId="0" applyFont="1" applyFill="1" applyBorder="1" applyAlignment="1">
      <alignment horizontal="center" vertical="center"/>
    </xf>
    <xf numFmtId="0" fontId="34" fillId="5" borderId="22" xfId="0" applyFont="1" applyFill="1" applyBorder="1" applyAlignment="1">
      <alignment horizontal="center" vertical="center"/>
    </xf>
    <xf numFmtId="41" fontId="21" fillId="0" borderId="2" xfId="0" applyNumberFormat="1" applyFont="1" applyBorder="1" applyAlignment="1">
      <alignment horizontal="left" vertical="center"/>
    </xf>
    <xf numFmtId="41" fontId="21" fillId="0" borderId="3" xfId="0" applyNumberFormat="1" applyFont="1" applyBorder="1" applyAlignment="1">
      <alignment horizontal="left" vertical="center"/>
    </xf>
    <xf numFmtId="41" fontId="21" fillId="0" borderId="6" xfId="0" applyNumberFormat="1" applyFont="1" applyBorder="1" applyAlignment="1">
      <alignment horizontal="left" vertical="center"/>
    </xf>
    <xf numFmtId="41" fontId="21" fillId="0" borderId="59" xfId="0" applyNumberFormat="1" applyFont="1" applyBorder="1" applyAlignment="1">
      <alignment horizontal="left" vertical="center"/>
    </xf>
    <xf numFmtId="41" fontId="21" fillId="0" borderId="22" xfId="0" applyNumberFormat="1" applyFont="1" applyBorder="1" applyAlignment="1">
      <alignment horizontal="left" vertical="center"/>
    </xf>
    <xf numFmtId="178" fontId="21" fillId="0" borderId="1" xfId="0" applyNumberFormat="1" applyFont="1" applyBorder="1" applyAlignment="1">
      <alignment horizontal="left" vertical="center"/>
    </xf>
    <xf numFmtId="178" fontId="21" fillId="0" borderId="2" xfId="0" applyNumberFormat="1" applyFont="1" applyBorder="1" applyAlignment="1">
      <alignment horizontal="left" vertical="center"/>
    </xf>
    <xf numFmtId="178" fontId="21" fillId="0" borderId="3" xfId="0" applyNumberFormat="1" applyFont="1" applyBorder="1" applyAlignment="1">
      <alignment horizontal="left" vertical="center"/>
    </xf>
    <xf numFmtId="178" fontId="21" fillId="0" borderId="6" xfId="0" applyNumberFormat="1" applyFont="1" applyBorder="1" applyAlignment="1">
      <alignment horizontal="left" vertical="center"/>
    </xf>
    <xf numFmtId="178" fontId="21" fillId="0" borderId="59" xfId="0" applyNumberFormat="1" applyFont="1" applyBorder="1" applyAlignment="1">
      <alignment horizontal="left" vertical="center"/>
    </xf>
    <xf numFmtId="178" fontId="21" fillId="0" borderId="22" xfId="0" applyNumberFormat="1" applyFont="1" applyBorder="1" applyAlignment="1">
      <alignment horizontal="left" vertical="center"/>
    </xf>
    <xf numFmtId="41" fontId="3" fillId="0" borderId="19" xfId="0" applyNumberFormat="1" applyFont="1" applyBorder="1" applyAlignment="1">
      <alignment horizontal="right" vertical="center"/>
    </xf>
    <xf numFmtId="41" fontId="0" fillId="0" borderId="18" xfId="0" applyNumberFormat="1" applyBorder="1" applyAlignment="1">
      <alignment horizontal="right" vertical="center"/>
    </xf>
    <xf numFmtId="41" fontId="3" fillId="4" borderId="31" xfId="0" applyNumberFormat="1" applyFont="1" applyFill="1" applyBorder="1" applyAlignment="1">
      <alignment horizontal="right" vertical="center"/>
    </xf>
    <xf numFmtId="41" fontId="0" fillId="4" borderId="15" xfId="0" applyNumberFormat="1" applyFill="1" applyBorder="1" applyAlignment="1">
      <alignment horizontal="right" vertical="center"/>
    </xf>
    <xf numFmtId="41" fontId="3" fillId="4" borderId="15" xfId="0" applyNumberFormat="1" applyFont="1" applyFill="1" applyBorder="1" applyAlignment="1">
      <alignment horizontal="right" vertical="center"/>
    </xf>
    <xf numFmtId="41" fontId="3" fillId="0" borderId="19" xfId="0" applyNumberFormat="1" applyFont="1" applyFill="1" applyBorder="1" applyAlignment="1">
      <alignment horizontal="center" vertical="center"/>
    </xf>
    <xf numFmtId="41" fontId="3" fillId="0" borderId="18" xfId="0" applyNumberFormat="1" applyFont="1" applyFill="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41" fontId="3" fillId="0" borderId="44" xfId="0" applyNumberFormat="1" applyFont="1" applyBorder="1" applyAlignment="1">
      <alignment vertical="center"/>
    </xf>
    <xf numFmtId="41" fontId="0" fillId="0" borderId="20" xfId="0" applyNumberFormat="1" applyBorder="1" applyAlignment="1">
      <alignment vertical="center"/>
    </xf>
    <xf numFmtId="41" fontId="3" fillId="3" borderId="44" xfId="0" applyNumberFormat="1" applyFont="1" applyFill="1" applyBorder="1" applyAlignment="1">
      <alignment horizontal="right" vertical="center"/>
    </xf>
    <xf numFmtId="41" fontId="0" fillId="3" borderId="20" xfId="0" applyNumberFormat="1" applyFill="1" applyBorder="1" applyAlignment="1">
      <alignment horizontal="right"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10" xfId="0" applyFont="1" applyBorder="1" applyAlignment="1">
      <alignment vertical="center"/>
    </xf>
    <xf numFmtId="41" fontId="3" fillId="0" borderId="44" xfId="0" applyNumberFormat="1" applyFont="1" applyBorder="1" applyAlignment="1">
      <alignment horizontal="right" vertical="center"/>
    </xf>
    <xf numFmtId="41" fontId="0" fillId="0" borderId="20" xfId="0" applyNumberFormat="1" applyBorder="1" applyAlignment="1">
      <alignment horizontal="righ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1" fontId="3" fillId="3" borderId="19" xfId="0" applyNumberFormat="1" applyFont="1" applyFill="1" applyBorder="1" applyAlignment="1">
      <alignment horizontal="right" vertical="center"/>
    </xf>
    <xf numFmtId="41" fontId="0" fillId="3" borderId="18" xfId="0" applyNumberFormat="1" applyFill="1" applyBorder="1" applyAlignment="1">
      <alignment horizontal="righ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41" fontId="3" fillId="3" borderId="31" xfId="0" applyNumberFormat="1" applyFont="1" applyFill="1" applyBorder="1" applyAlignment="1">
      <alignment horizontal="right" vertical="center"/>
    </xf>
    <xf numFmtId="41" fontId="0" fillId="3" borderId="15"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5" xfId="0" applyNumberForma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2" xfId="0" applyFont="1" applyBorder="1" applyAlignment="1">
      <alignment horizontal="left" vertical="center"/>
    </xf>
    <xf numFmtId="41" fontId="3" fillId="3" borderId="20" xfId="0" applyNumberFormat="1" applyFont="1" applyFill="1" applyBorder="1" applyAlignment="1">
      <alignment horizontal="right" vertical="center"/>
    </xf>
    <xf numFmtId="0" fontId="11" fillId="5" borderId="52"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51" xfId="0" applyFont="1" applyFill="1" applyBorder="1" applyAlignment="1">
      <alignment horizontal="center" vertical="center" wrapText="1"/>
    </xf>
    <xf numFmtId="41" fontId="3" fillId="0" borderId="31" xfId="0" applyNumberFormat="1" applyFont="1" applyFill="1" applyBorder="1" applyAlignment="1">
      <alignment horizontal="right" vertical="center"/>
    </xf>
    <xf numFmtId="41" fontId="0" fillId="0" borderId="15" xfId="0" applyNumberFormat="1" applyFill="1" applyBorder="1" applyAlignment="1">
      <alignment horizontal="right" vertical="center"/>
    </xf>
    <xf numFmtId="41" fontId="21" fillId="0" borderId="31" xfId="0" applyNumberFormat="1" applyFont="1" applyFill="1" applyBorder="1" applyAlignment="1">
      <alignment horizontal="right" vertical="center"/>
    </xf>
    <xf numFmtId="41" fontId="22" fillId="0" borderId="15" xfId="0" applyNumberFormat="1" applyFont="1" applyFill="1" applyBorder="1" applyAlignment="1">
      <alignment horizontal="right" vertical="center"/>
    </xf>
    <xf numFmtId="41" fontId="21" fillId="0" borderId="19" xfId="0" applyNumberFormat="1" applyFont="1" applyFill="1" applyBorder="1" applyAlignment="1">
      <alignment horizontal="center" vertical="center" shrinkToFit="1"/>
    </xf>
    <xf numFmtId="41" fontId="21" fillId="0" borderId="18" xfId="0" applyNumberFormat="1" applyFont="1" applyFill="1" applyBorder="1" applyAlignment="1">
      <alignment horizontal="center" vertical="center" shrinkToFit="1"/>
    </xf>
    <xf numFmtId="41" fontId="21" fillId="0" borderId="44" xfId="0" applyNumberFormat="1" applyFont="1" applyFill="1" applyBorder="1" applyAlignment="1">
      <alignment vertical="center" shrinkToFit="1"/>
    </xf>
    <xf numFmtId="41" fontId="22" fillId="0" borderId="20" xfId="0" applyNumberFormat="1" applyFont="1" applyFill="1" applyBorder="1" applyAlignment="1">
      <alignment vertical="center" shrinkToFit="1"/>
    </xf>
    <xf numFmtId="41" fontId="21" fillId="3" borderId="44" xfId="0" applyNumberFormat="1" applyFont="1" applyFill="1" applyBorder="1" applyAlignment="1">
      <alignment horizontal="right" vertical="center" shrinkToFit="1"/>
    </xf>
    <xf numFmtId="41" fontId="22" fillId="3" borderId="20" xfId="0" applyNumberFormat="1" applyFont="1" applyFill="1" applyBorder="1" applyAlignment="1">
      <alignment horizontal="right" vertical="center" shrinkToFit="1"/>
    </xf>
    <xf numFmtId="41" fontId="21" fillId="0" borderId="19" xfId="0" applyNumberFormat="1" applyFont="1" applyFill="1" applyBorder="1" applyAlignment="1">
      <alignment horizontal="right" vertical="center" shrinkToFit="1"/>
    </xf>
    <xf numFmtId="41" fontId="22" fillId="0" borderId="18" xfId="0" applyNumberFormat="1" applyFont="1" applyFill="1" applyBorder="1" applyAlignment="1">
      <alignment horizontal="right" vertical="center" shrinkToFit="1"/>
    </xf>
    <xf numFmtId="41" fontId="21" fillId="0" borderId="8" xfId="0" applyNumberFormat="1" applyFont="1" applyFill="1" applyBorder="1" applyAlignment="1">
      <alignment horizontal="center" vertical="center"/>
    </xf>
    <xf numFmtId="41" fontId="21" fillId="0" borderId="10" xfId="0" applyNumberFormat="1" applyFont="1" applyFill="1" applyBorder="1" applyAlignment="1">
      <alignment horizontal="center" vertical="center"/>
    </xf>
    <xf numFmtId="41" fontId="21" fillId="0" borderId="8" xfId="0" applyNumberFormat="1" applyFont="1" applyFill="1" applyBorder="1" applyAlignment="1">
      <alignment horizontal="left" vertical="center"/>
    </xf>
    <xf numFmtId="41" fontId="21" fillId="0" borderId="10" xfId="0" applyNumberFormat="1" applyFont="1" applyFill="1" applyBorder="1" applyAlignment="1">
      <alignment horizontal="left" vertical="center"/>
    </xf>
    <xf numFmtId="41" fontId="21" fillId="0" borderId="44" xfId="0" applyNumberFormat="1" applyFont="1" applyFill="1" applyBorder="1" applyAlignment="1">
      <alignment horizontal="right" vertical="center"/>
    </xf>
    <xf numFmtId="41" fontId="22" fillId="0" borderId="20" xfId="0" applyNumberFormat="1" applyFont="1" applyFill="1" applyBorder="1" applyAlignment="1">
      <alignment horizontal="right" vertical="center"/>
    </xf>
    <xf numFmtId="41" fontId="21" fillId="0" borderId="19" xfId="0" applyNumberFormat="1" applyFont="1" applyFill="1" applyBorder="1" applyAlignment="1">
      <alignment horizontal="right" vertical="center"/>
    </xf>
    <xf numFmtId="41" fontId="22" fillId="0" borderId="18" xfId="0" applyNumberFormat="1" applyFont="1" applyFill="1" applyBorder="1" applyAlignment="1">
      <alignment horizontal="right" vertical="center"/>
    </xf>
    <xf numFmtId="41" fontId="21" fillId="0" borderId="44" xfId="0" applyNumberFormat="1" applyFont="1" applyFill="1" applyBorder="1" applyAlignment="1">
      <alignment horizontal="right" vertical="center" shrinkToFit="1"/>
    </xf>
    <xf numFmtId="41" fontId="22" fillId="0" borderId="20" xfId="0" applyNumberFormat="1" applyFont="1" applyFill="1" applyBorder="1" applyAlignment="1">
      <alignment horizontal="right" vertical="center" shrinkToFit="1"/>
    </xf>
    <xf numFmtId="41" fontId="21" fillId="0" borderId="31" xfId="0" applyNumberFormat="1" applyFont="1" applyFill="1" applyBorder="1" applyAlignment="1">
      <alignment horizontal="right" vertical="center" shrinkToFit="1"/>
    </xf>
    <xf numFmtId="41" fontId="22" fillId="0" borderId="15" xfId="0" applyNumberFormat="1" applyFont="1" applyFill="1" applyBorder="1" applyAlignment="1">
      <alignment horizontal="right" vertical="center" shrinkToFit="1"/>
    </xf>
    <xf numFmtId="41" fontId="21" fillId="0" borderId="15" xfId="0" applyNumberFormat="1" applyFont="1" applyFill="1" applyBorder="1" applyAlignment="1">
      <alignment horizontal="right" vertical="center" shrinkToFit="1"/>
    </xf>
    <xf numFmtId="41" fontId="21" fillId="0" borderId="1" xfId="0" applyNumberFormat="1" applyFont="1" applyFill="1" applyBorder="1" applyAlignment="1">
      <alignment horizontal="right" vertical="center"/>
    </xf>
    <xf numFmtId="41" fontId="22" fillId="0" borderId="6" xfId="0" applyNumberFormat="1" applyFont="1" applyFill="1" applyBorder="1" applyAlignment="1">
      <alignment horizontal="right" vertical="center"/>
    </xf>
    <xf numFmtId="41" fontId="21" fillId="3" borderId="44" xfId="0" applyNumberFormat="1" applyFont="1" applyFill="1" applyBorder="1" applyAlignment="1">
      <alignment horizontal="right" vertical="center"/>
    </xf>
    <xf numFmtId="41" fontId="22" fillId="3" borderId="20" xfId="0" applyNumberFormat="1" applyFont="1" applyFill="1" applyBorder="1" applyAlignment="1">
      <alignment horizontal="right" vertical="center"/>
    </xf>
    <xf numFmtId="41" fontId="21" fillId="0" borderId="9" xfId="0" applyNumberFormat="1" applyFont="1" applyFill="1" applyBorder="1" applyAlignment="1">
      <alignment horizontal="center" vertical="center" wrapText="1"/>
    </xf>
    <xf numFmtId="41" fontId="21" fillId="0" borderId="10"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xf>
    <xf numFmtId="0" fontId="21" fillId="0" borderId="10" xfId="0" applyNumberFormat="1" applyFont="1" applyFill="1" applyBorder="1" applyAlignment="1">
      <alignment horizontal="center" vertical="center"/>
    </xf>
    <xf numFmtId="0" fontId="21" fillId="0" borderId="8" xfId="0" applyNumberFormat="1" applyFont="1" applyFill="1" applyBorder="1" applyAlignment="1">
      <alignment vertical="center" wrapText="1"/>
    </xf>
    <xf numFmtId="0" fontId="21" fillId="0" borderId="10" xfId="0" applyNumberFormat="1" applyFont="1" applyFill="1" applyBorder="1" applyAlignment="1">
      <alignment vertical="center"/>
    </xf>
    <xf numFmtId="0" fontId="21" fillId="0" borderId="8" xfId="0" applyNumberFormat="1" applyFont="1" applyFill="1" applyBorder="1" applyAlignment="1">
      <alignment horizontal="left" vertical="center" wrapText="1"/>
    </xf>
    <xf numFmtId="0" fontId="21" fillId="0" borderId="10" xfId="0" applyNumberFormat="1" applyFont="1" applyFill="1" applyBorder="1" applyAlignment="1">
      <alignment horizontal="left" vertical="center" wrapText="1"/>
    </xf>
    <xf numFmtId="41" fontId="21" fillId="0" borderId="20" xfId="0" applyNumberFormat="1" applyFont="1" applyFill="1" applyBorder="1" applyAlignment="1">
      <alignment vertical="center" shrinkToFit="1"/>
    </xf>
    <xf numFmtId="41" fontId="21" fillId="0" borderId="18" xfId="0" applyNumberFormat="1" applyFont="1" applyFill="1" applyBorder="1" applyAlignment="1">
      <alignment horizontal="right" vertical="center" shrinkToFit="1"/>
    </xf>
    <xf numFmtId="41" fontId="21" fillId="0" borderId="20" xfId="0" applyNumberFormat="1" applyFont="1" applyFill="1" applyBorder="1" applyAlignment="1">
      <alignment horizontal="right" vertical="center" shrinkToFit="1"/>
    </xf>
    <xf numFmtId="41" fontId="21" fillId="3" borderId="1" xfId="0" applyNumberFormat="1" applyFont="1" applyFill="1" applyBorder="1" applyAlignment="1">
      <alignment horizontal="right" vertical="center" shrinkToFit="1"/>
    </xf>
    <xf numFmtId="41" fontId="22" fillId="3" borderId="6" xfId="0" applyNumberFormat="1" applyFont="1" applyFill="1" applyBorder="1" applyAlignment="1">
      <alignment horizontal="right" vertical="center" shrinkToFit="1"/>
    </xf>
    <xf numFmtId="41" fontId="21" fillId="3" borderId="20" xfId="0" applyNumberFormat="1" applyFont="1" applyFill="1" applyBorder="1" applyAlignment="1">
      <alignment horizontal="right" vertical="center" shrinkToFit="1"/>
    </xf>
    <xf numFmtId="0" fontId="21" fillId="0" borderId="8" xfId="0" applyNumberFormat="1" applyFont="1" applyFill="1" applyBorder="1" applyAlignment="1">
      <alignment vertical="center" wrapText="1" shrinkToFit="1"/>
    </xf>
    <xf numFmtId="0" fontId="21" fillId="0" borderId="10" xfId="0" applyNumberFormat="1" applyFont="1" applyFill="1" applyBorder="1" applyAlignment="1">
      <alignment vertical="center" wrapText="1" shrinkToFit="1"/>
    </xf>
    <xf numFmtId="0" fontId="21" fillId="0" borderId="68" xfId="0" applyNumberFormat="1" applyFont="1" applyFill="1" applyBorder="1" applyAlignment="1">
      <alignment horizontal="left" vertical="center" wrapText="1"/>
    </xf>
    <xf numFmtId="0" fontId="21" fillId="0" borderId="69" xfId="0" applyNumberFormat="1" applyFont="1" applyFill="1" applyBorder="1" applyAlignment="1">
      <alignment horizontal="left" vertical="center" wrapText="1"/>
    </xf>
    <xf numFmtId="0" fontId="21" fillId="0" borderId="8" xfId="0" applyNumberFormat="1" applyFont="1" applyFill="1" applyBorder="1" applyAlignment="1">
      <alignment horizontal="center" vertical="center" shrinkToFit="1"/>
    </xf>
    <xf numFmtId="0" fontId="21" fillId="0" borderId="10" xfId="0" applyNumberFormat="1" applyFont="1" applyFill="1" applyBorder="1" applyAlignment="1">
      <alignment horizontal="center" vertical="center" shrinkToFit="1"/>
    </xf>
    <xf numFmtId="0" fontId="21" fillId="0" borderId="10" xfId="0" applyNumberFormat="1" applyFont="1" applyFill="1" applyBorder="1" applyAlignment="1">
      <alignment horizontal="left" vertical="center"/>
    </xf>
    <xf numFmtId="0" fontId="21" fillId="0" borderId="8" xfId="0" applyNumberFormat="1" applyFont="1" applyFill="1" applyBorder="1" applyAlignment="1">
      <alignment vertical="center" shrinkToFit="1"/>
    </xf>
    <xf numFmtId="0" fontId="21" fillId="0" borderId="10" xfId="0" applyNumberFormat="1" applyFont="1" applyFill="1" applyBorder="1" applyAlignment="1">
      <alignment vertical="center" shrinkToFit="1"/>
    </xf>
    <xf numFmtId="0" fontId="21" fillId="0" borderId="9" xfId="0" applyNumberFormat="1" applyFont="1" applyFill="1" applyBorder="1" applyAlignment="1">
      <alignment horizontal="center" vertical="center" shrinkToFit="1"/>
    </xf>
    <xf numFmtId="0" fontId="21" fillId="0" borderId="8" xfId="0" applyNumberFormat="1" applyFont="1" applyFill="1" applyBorder="1" applyAlignment="1">
      <alignment horizontal="center" vertical="center" wrapText="1" shrinkToFit="1"/>
    </xf>
    <xf numFmtId="0" fontId="21" fillId="0" borderId="9" xfId="0" applyNumberFormat="1" applyFont="1" applyFill="1" applyBorder="1" applyAlignment="1">
      <alignment horizontal="center" vertical="center" wrapText="1" shrinkToFit="1"/>
    </xf>
    <xf numFmtId="41" fontId="21" fillId="0" borderId="70" xfId="0" applyNumberFormat="1" applyFont="1" applyFill="1" applyBorder="1" applyAlignment="1">
      <alignment horizontal="right" vertical="center" shrinkToFit="1"/>
    </xf>
    <xf numFmtId="41" fontId="22" fillId="0" borderId="71" xfId="0" applyNumberFormat="1" applyFont="1" applyFill="1" applyBorder="1" applyAlignment="1">
      <alignment horizontal="right" vertical="center" shrinkToFit="1"/>
    </xf>
    <xf numFmtId="0" fontId="21" fillId="0" borderId="9" xfId="0" applyNumberFormat="1" applyFont="1" applyFill="1" applyBorder="1" applyAlignment="1">
      <alignment horizontal="center" vertical="center"/>
    </xf>
    <xf numFmtId="0" fontId="21" fillId="0" borderId="9" xfId="0" applyNumberFormat="1" applyFont="1" applyFill="1" applyBorder="1" applyAlignment="1">
      <alignment vertical="center"/>
    </xf>
    <xf numFmtId="41" fontId="21" fillId="3" borderId="20" xfId="0" applyNumberFormat="1" applyFont="1" applyFill="1" applyBorder="1" applyAlignment="1">
      <alignment horizontal="right" vertical="center"/>
    </xf>
    <xf numFmtId="41" fontId="21" fillId="0" borderId="15" xfId="0" applyNumberFormat="1" applyFont="1" applyFill="1" applyBorder="1" applyAlignment="1">
      <alignment horizontal="right" vertical="center"/>
    </xf>
    <xf numFmtId="41" fontId="21" fillId="0" borderId="8" xfId="0" applyNumberFormat="1" applyFont="1" applyFill="1" applyBorder="1" applyAlignment="1">
      <alignment vertical="center" shrinkToFit="1"/>
    </xf>
    <xf numFmtId="41" fontId="21" fillId="0" borderId="10" xfId="0" applyNumberFormat="1" applyFont="1" applyFill="1" applyBorder="1" applyAlignment="1">
      <alignment vertical="center" shrinkToFit="1"/>
    </xf>
    <xf numFmtId="41" fontId="21" fillId="0" borderId="19" xfId="0" applyNumberFormat="1" applyFont="1" applyFill="1" applyBorder="1" applyAlignment="1">
      <alignment horizontal="center" vertical="center"/>
    </xf>
    <xf numFmtId="41" fontId="21" fillId="0" borderId="18" xfId="0" applyNumberFormat="1" applyFont="1" applyFill="1" applyBorder="1" applyAlignment="1">
      <alignment horizontal="center" vertical="center"/>
    </xf>
    <xf numFmtId="41" fontId="21" fillId="0" borderId="44" xfId="0" applyNumberFormat="1" applyFont="1" applyFill="1" applyBorder="1" applyAlignment="1">
      <alignment vertical="center"/>
    </xf>
    <xf numFmtId="41" fontId="22" fillId="0" borderId="20" xfId="0" applyNumberFormat="1" applyFont="1" applyFill="1" applyBorder="1" applyAlignment="1">
      <alignment vertical="center"/>
    </xf>
    <xf numFmtId="0" fontId="21" fillId="2" borderId="10"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3" fillId="2" borderId="2"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25" xfId="0" applyFont="1" applyFill="1" applyBorder="1" applyAlignment="1">
      <alignment horizontal="center" vertical="center"/>
    </xf>
    <xf numFmtId="0" fontId="22" fillId="2" borderId="16" xfId="0" applyFont="1" applyFill="1" applyBorder="1" applyAlignment="1">
      <alignment horizontal="center" vertical="center" wrapText="1"/>
    </xf>
    <xf numFmtId="0" fontId="23" fillId="0" borderId="17" xfId="0" applyFont="1" applyBorder="1" applyAlignment="1">
      <alignment vertical="center" wrapText="1"/>
    </xf>
    <xf numFmtId="0" fontId="23" fillId="0" borderId="43" xfId="0" applyFont="1" applyBorder="1" applyAlignment="1">
      <alignment vertical="center"/>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37" fillId="2" borderId="4" xfId="0" applyFont="1" applyFill="1" applyBorder="1" applyAlignment="1">
      <alignment vertical="center" wrapText="1"/>
    </xf>
    <xf numFmtId="0" fontId="39" fillId="2" borderId="38" xfId="0" applyFont="1" applyFill="1" applyBorder="1" applyAlignment="1">
      <alignment vertical="center"/>
    </xf>
    <xf numFmtId="0" fontId="31" fillId="2" borderId="16" xfId="0" applyFont="1" applyFill="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40" fillId="5" borderId="52" xfId="0" applyFont="1" applyFill="1" applyBorder="1" applyAlignment="1">
      <alignment horizontal="center" vertical="center" wrapText="1"/>
    </xf>
    <xf numFmtId="0" fontId="40" fillId="5" borderId="26" xfId="0" applyFont="1" applyFill="1" applyBorder="1" applyAlignment="1">
      <alignment horizontal="center" vertical="center" wrapText="1"/>
    </xf>
    <xf numFmtId="0" fontId="40" fillId="5" borderId="5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3" fillId="0" borderId="30" xfId="0" applyFont="1" applyBorder="1" applyAlignment="1">
      <alignment vertical="center" wrapText="1"/>
    </xf>
    <xf numFmtId="0" fontId="23" fillId="0" borderId="39" xfId="0" applyFont="1" applyBorder="1" applyAlignment="1">
      <alignment vertical="center"/>
    </xf>
    <xf numFmtId="0" fontId="22" fillId="2" borderId="13" xfId="0" applyFont="1" applyFill="1" applyBorder="1" applyAlignment="1">
      <alignment horizontal="center" vertical="center" wrapText="1"/>
    </xf>
    <xf numFmtId="0" fontId="23" fillId="0" borderId="14" xfId="0" applyFont="1" applyBorder="1" applyAlignment="1">
      <alignment vertical="center" wrapText="1"/>
    </xf>
    <xf numFmtId="0" fontId="23" fillId="0" borderId="40" xfId="0" applyFont="1" applyBorder="1" applyAlignment="1">
      <alignment vertical="center"/>
    </xf>
    <xf numFmtId="0" fontId="22" fillId="2" borderId="24" xfId="0" applyFont="1" applyFill="1" applyBorder="1" applyAlignment="1">
      <alignment horizontal="center" vertical="center" wrapText="1"/>
    </xf>
    <xf numFmtId="0" fontId="23" fillId="0" borderId="5" xfId="0" applyFont="1" applyBorder="1" applyAlignment="1">
      <alignment vertical="center"/>
    </xf>
    <xf numFmtId="0" fontId="23" fillId="0" borderId="41" xfId="0" applyFont="1" applyBorder="1" applyAlignment="1">
      <alignment vertical="center"/>
    </xf>
    <xf numFmtId="0" fontId="31" fillId="2" borderId="11" xfId="0" applyFont="1" applyFill="1" applyBorder="1" applyAlignment="1">
      <alignment horizontal="center" vertical="center" wrapText="1"/>
    </xf>
    <xf numFmtId="0" fontId="38" fillId="0" borderId="12" xfId="0" applyFont="1" applyBorder="1" applyAlignment="1">
      <alignment vertical="center" wrapText="1"/>
    </xf>
    <xf numFmtId="0" fontId="23" fillId="0" borderId="4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FF66"/>
      <color rgb="FFFF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168089</xdr:rowOff>
    </xdr:from>
    <xdr:to>
      <xdr:col>26</xdr:col>
      <xdr:colOff>256755</xdr:colOff>
      <xdr:row>35</xdr:row>
      <xdr:rowOff>91047</xdr:rowOff>
    </xdr:to>
    <xdr:sp macro="" textlink="">
      <xdr:nvSpPr>
        <xdr:cNvPr id="6" name="等号 5"/>
        <xdr:cNvSpPr/>
      </xdr:nvSpPr>
      <xdr:spPr>
        <a:xfrm>
          <a:off x="0" y="6981265"/>
          <a:ext cx="19452431" cy="595311"/>
        </a:xfrm>
        <a:prstGeom prst="mathEqual">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0"/>
  <sheetViews>
    <sheetView view="pageBreakPreview" zoomScale="85" zoomScaleNormal="100" zoomScaleSheetLayoutView="85" workbookViewId="0">
      <selection activeCell="A2" sqref="A2:X7"/>
    </sheetView>
  </sheetViews>
  <sheetFormatPr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625" style="1" customWidth="1"/>
    <col min="12" max="14" width="8.625" style="1" customWidth="1"/>
    <col min="15" max="15" width="12.25" style="1" customWidth="1"/>
    <col min="16" max="16" width="23.625" style="1" customWidth="1"/>
    <col min="17" max="18" width="8.625" style="1" customWidth="1"/>
    <col min="19" max="16384" width="9" style="1"/>
  </cols>
  <sheetData>
    <row r="1" spans="1:18" ht="20.25" customHeight="1" thickBot="1" x14ac:dyDescent="0.2">
      <c r="A1" s="4" t="s">
        <v>128</v>
      </c>
    </row>
    <row r="2" spans="1:18" s="2" customFormat="1" ht="12.75" customHeight="1" x14ac:dyDescent="0.15">
      <c r="A2" s="209" t="s">
        <v>4</v>
      </c>
      <c r="B2" s="209" t="s">
        <v>48</v>
      </c>
      <c r="C2" s="212" t="s">
        <v>53</v>
      </c>
      <c r="D2" s="209" t="s">
        <v>98</v>
      </c>
      <c r="E2" s="209" t="s">
        <v>85</v>
      </c>
      <c r="F2" s="209" t="s">
        <v>0</v>
      </c>
      <c r="G2" s="209" t="s">
        <v>86</v>
      </c>
      <c r="H2" s="209" t="s">
        <v>61</v>
      </c>
      <c r="I2" s="209" t="s">
        <v>1</v>
      </c>
      <c r="J2" s="209" t="s">
        <v>84</v>
      </c>
      <c r="K2" s="203" t="s">
        <v>46</v>
      </c>
      <c r="L2" s="204"/>
      <c r="M2" s="204"/>
      <c r="N2" s="204"/>
      <c r="O2" s="204"/>
      <c r="P2" s="203" t="s">
        <v>47</v>
      </c>
      <c r="Q2" s="204"/>
      <c r="R2" s="205"/>
    </row>
    <row r="3" spans="1:18" s="2" customFormat="1" ht="24" x14ac:dyDescent="0.15">
      <c r="A3" s="210"/>
      <c r="B3" s="210"/>
      <c r="C3" s="213"/>
      <c r="D3" s="215"/>
      <c r="E3" s="210"/>
      <c r="F3" s="210"/>
      <c r="G3" s="210"/>
      <c r="H3" s="217"/>
      <c r="I3" s="217"/>
      <c r="J3" s="210"/>
      <c r="K3" s="60" t="s">
        <v>45</v>
      </c>
      <c r="L3" s="206" t="s">
        <v>97</v>
      </c>
      <c r="M3" s="207"/>
      <c r="N3" s="207"/>
      <c r="O3" s="41" t="s">
        <v>54</v>
      </c>
      <c r="P3" s="60" t="s">
        <v>43</v>
      </c>
      <c r="Q3" s="206" t="s">
        <v>97</v>
      </c>
      <c r="R3" s="208"/>
    </row>
    <row r="4" spans="1:18" s="2" customFormat="1" ht="24" customHeight="1" thickBot="1" x14ac:dyDescent="0.2">
      <c r="A4" s="211"/>
      <c r="B4" s="211"/>
      <c r="C4" s="214"/>
      <c r="D4" s="216"/>
      <c r="E4" s="211"/>
      <c r="F4" s="211"/>
      <c r="G4" s="211"/>
      <c r="H4" s="216"/>
      <c r="I4" s="216"/>
      <c r="J4" s="211"/>
      <c r="K4" s="61" t="s">
        <v>59</v>
      </c>
      <c r="L4" s="57" t="s">
        <v>25</v>
      </c>
      <c r="M4" s="57" t="s">
        <v>26</v>
      </c>
      <c r="N4" s="57" t="s">
        <v>27</v>
      </c>
      <c r="O4" s="58" t="s">
        <v>88</v>
      </c>
      <c r="P4" s="61" t="s">
        <v>60</v>
      </c>
      <c r="Q4" s="57" t="s">
        <v>44</v>
      </c>
      <c r="R4" s="59" t="s">
        <v>52</v>
      </c>
    </row>
    <row r="5" spans="1:18" s="2" customFormat="1" ht="132.75" customHeight="1" x14ac:dyDescent="0.15">
      <c r="A5" s="97">
        <v>1</v>
      </c>
      <c r="B5" s="98" t="s">
        <v>107</v>
      </c>
      <c r="C5" s="99" t="s">
        <v>55</v>
      </c>
      <c r="D5" s="68">
        <v>110</v>
      </c>
      <c r="E5" s="69" t="s">
        <v>108</v>
      </c>
      <c r="F5" s="67" t="s">
        <v>109</v>
      </c>
      <c r="G5" s="67" t="s">
        <v>110</v>
      </c>
      <c r="H5" s="103" t="s">
        <v>22</v>
      </c>
      <c r="I5" s="104" t="s">
        <v>23</v>
      </c>
      <c r="J5" s="105" t="s">
        <v>111</v>
      </c>
      <c r="K5" s="109" t="s">
        <v>129</v>
      </c>
      <c r="L5" s="70" t="s">
        <v>109</v>
      </c>
      <c r="M5" s="71" t="s">
        <v>110</v>
      </c>
      <c r="N5" s="72" t="s">
        <v>110</v>
      </c>
      <c r="O5" s="71" t="s">
        <v>110</v>
      </c>
      <c r="P5" s="109" t="s">
        <v>112</v>
      </c>
      <c r="Q5" s="73">
        <v>135</v>
      </c>
      <c r="R5" s="74" t="s">
        <v>110</v>
      </c>
    </row>
    <row r="6" spans="1:18" s="2" customFormat="1" ht="132.75" customHeight="1" x14ac:dyDescent="0.15">
      <c r="A6" s="100">
        <v>2</v>
      </c>
      <c r="B6" s="101" t="s">
        <v>113</v>
      </c>
      <c r="C6" s="102" t="s">
        <v>55</v>
      </c>
      <c r="D6" s="76">
        <v>71</v>
      </c>
      <c r="E6" s="77" t="s">
        <v>114</v>
      </c>
      <c r="F6" s="75" t="s">
        <v>109</v>
      </c>
      <c r="G6" s="75" t="s">
        <v>115</v>
      </c>
      <c r="H6" s="106" t="s">
        <v>22</v>
      </c>
      <c r="I6" s="107" t="s">
        <v>23</v>
      </c>
      <c r="J6" s="108" t="s">
        <v>116</v>
      </c>
      <c r="K6" s="110" t="s">
        <v>117</v>
      </c>
      <c r="L6" s="78" t="s">
        <v>110</v>
      </c>
      <c r="M6" s="79" t="s">
        <v>110</v>
      </c>
      <c r="N6" s="80" t="s">
        <v>110</v>
      </c>
      <c r="O6" s="79" t="s">
        <v>110</v>
      </c>
      <c r="P6" s="110" t="s">
        <v>118</v>
      </c>
      <c r="Q6" s="81">
        <v>49</v>
      </c>
      <c r="R6" s="82" t="s">
        <v>110</v>
      </c>
    </row>
    <row r="7" spans="1:18" s="2" customFormat="1" ht="132.75" customHeight="1" x14ac:dyDescent="0.15">
      <c r="A7" s="100">
        <v>3</v>
      </c>
      <c r="B7" s="101" t="s">
        <v>119</v>
      </c>
      <c r="C7" s="102" t="s">
        <v>120</v>
      </c>
      <c r="D7" s="76">
        <v>1</v>
      </c>
      <c r="E7" s="77" t="s">
        <v>121</v>
      </c>
      <c r="F7" s="75" t="s">
        <v>109</v>
      </c>
      <c r="G7" s="75" t="s">
        <v>122</v>
      </c>
      <c r="H7" s="106" t="s">
        <v>22</v>
      </c>
      <c r="I7" s="107" t="s">
        <v>23</v>
      </c>
      <c r="J7" s="108" t="s">
        <v>123</v>
      </c>
      <c r="K7" s="110" t="s">
        <v>117</v>
      </c>
      <c r="L7" s="78" t="s">
        <v>110</v>
      </c>
      <c r="M7" s="79" t="s">
        <v>110</v>
      </c>
      <c r="N7" s="80" t="s">
        <v>110</v>
      </c>
      <c r="O7" s="79" t="s">
        <v>110</v>
      </c>
      <c r="P7" s="110" t="s">
        <v>118</v>
      </c>
      <c r="Q7" s="81">
        <v>6</v>
      </c>
      <c r="R7" s="82" t="s">
        <v>110</v>
      </c>
    </row>
    <row r="8" spans="1:18" s="2" customFormat="1" ht="132.75" customHeight="1" x14ac:dyDescent="0.15">
      <c r="A8" s="100">
        <v>4</v>
      </c>
      <c r="B8" s="101" t="s">
        <v>124</v>
      </c>
      <c r="C8" s="102" t="s">
        <v>120</v>
      </c>
      <c r="D8" s="76">
        <v>20</v>
      </c>
      <c r="E8" s="77" t="s">
        <v>125</v>
      </c>
      <c r="F8" s="75" t="s">
        <v>109</v>
      </c>
      <c r="G8" s="75" t="s">
        <v>126</v>
      </c>
      <c r="H8" s="106" t="s">
        <v>22</v>
      </c>
      <c r="I8" s="107" t="s">
        <v>23</v>
      </c>
      <c r="J8" s="108" t="s">
        <v>127</v>
      </c>
      <c r="K8" s="110" t="s">
        <v>117</v>
      </c>
      <c r="L8" s="78" t="s">
        <v>110</v>
      </c>
      <c r="M8" s="79" t="s">
        <v>110</v>
      </c>
      <c r="N8" s="80" t="s">
        <v>110</v>
      </c>
      <c r="O8" s="79" t="s">
        <v>110</v>
      </c>
      <c r="P8" s="110" t="s">
        <v>118</v>
      </c>
      <c r="Q8" s="81">
        <v>19</v>
      </c>
      <c r="R8" s="82" t="s">
        <v>110</v>
      </c>
    </row>
    <row r="9" spans="1:18" s="2" customFormat="1" ht="38.25" customHeight="1" thickBot="1" x14ac:dyDescent="0.2">
      <c r="A9" s="83"/>
      <c r="B9" s="84" t="s">
        <v>28</v>
      </c>
      <c r="C9" s="84"/>
      <c r="D9" s="85">
        <f>SUM(D5:D8)</f>
        <v>202</v>
      </c>
      <c r="E9" s="86"/>
      <c r="F9" s="84"/>
      <c r="G9" s="84"/>
      <c r="H9" s="87"/>
      <c r="I9" s="88"/>
      <c r="J9" s="89"/>
      <c r="K9" s="90"/>
      <c r="L9" s="91"/>
      <c r="M9" s="92"/>
      <c r="N9" s="93"/>
      <c r="O9" s="94"/>
      <c r="P9" s="90"/>
      <c r="Q9" s="95">
        <f>SUM(Q5:Q8)</f>
        <v>209</v>
      </c>
      <c r="R9" s="96"/>
    </row>
    <row r="10" spans="1:18" x14ac:dyDescent="0.15">
      <c r="A10" s="33"/>
      <c r="B10" s="33"/>
      <c r="C10" s="33"/>
      <c r="D10" s="33"/>
      <c r="E10" s="33"/>
      <c r="F10" s="33"/>
      <c r="G10" s="33"/>
      <c r="H10" s="33"/>
      <c r="I10" s="33"/>
      <c r="J10" s="33"/>
      <c r="K10" s="33"/>
      <c r="L10" s="33"/>
      <c r="M10" s="33"/>
      <c r="N10" s="33"/>
      <c r="O10" s="33"/>
      <c r="P10" s="33"/>
      <c r="Q10" s="33"/>
      <c r="R10" s="33"/>
    </row>
  </sheetData>
  <mergeCells count="14">
    <mergeCell ref="P2:R2"/>
    <mergeCell ref="L3:N3"/>
    <mergeCell ref="Q3:R3"/>
    <mergeCell ref="A2:A4"/>
    <mergeCell ref="B2:B4"/>
    <mergeCell ref="C2:C4"/>
    <mergeCell ref="D2:D4"/>
    <mergeCell ref="E2:E4"/>
    <mergeCell ref="F2:F4"/>
    <mergeCell ref="G2:G4"/>
    <mergeCell ref="H2:H4"/>
    <mergeCell ref="I2:I4"/>
    <mergeCell ref="J2:J4"/>
    <mergeCell ref="K2:O2"/>
  </mergeCells>
  <phoneticPr fontId="1"/>
  <pageMargins left="0.51181102362204722" right="0.31496062992125984" top="0.55118110236220474" bottom="0.55118110236220474" header="0.31496062992125984" footer="0.31496062992125984"/>
  <pageSetup paperSize="9" scale="60" orientation="landscape" r:id="rId1"/>
  <headerFooter>
    <oddHeader>&amp;L【機密性2情報】</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29"/>
  <sheetViews>
    <sheetView view="pageBreakPreview" zoomScale="85" zoomScaleNormal="100" zoomScaleSheetLayoutView="85" workbookViewId="0">
      <selection activeCell="A2" sqref="A2:X7"/>
    </sheetView>
  </sheetViews>
  <sheetFormatPr defaultRowHeight="13.5" x14ac:dyDescent="0.15"/>
  <cols>
    <col min="1" max="1" width="4.125" style="1" customWidth="1"/>
    <col min="2" max="2" width="22.625" style="1" customWidth="1"/>
    <col min="3" max="15" width="9" style="1" customWidth="1"/>
    <col min="16" max="23" width="8" style="1" customWidth="1"/>
    <col min="24" max="24" width="37.625" style="1" customWidth="1"/>
    <col min="25" max="25" width="9" style="33"/>
    <col min="26" max="16384" width="9" style="1"/>
  </cols>
  <sheetData>
    <row r="1" spans="1:25" ht="20.25" customHeight="1" thickBot="1" x14ac:dyDescent="0.2">
      <c r="A1" s="111" t="s">
        <v>137</v>
      </c>
      <c r="B1" s="33"/>
      <c r="C1" s="33"/>
      <c r="D1" s="33"/>
      <c r="E1" s="33"/>
      <c r="F1" s="33"/>
      <c r="G1" s="33"/>
      <c r="H1" s="33"/>
      <c r="I1" s="33"/>
      <c r="J1" s="33"/>
      <c r="K1" s="33"/>
      <c r="L1" s="33"/>
      <c r="M1" s="33"/>
      <c r="N1" s="33"/>
      <c r="O1" s="33"/>
      <c r="P1" s="33"/>
      <c r="Q1" s="33"/>
      <c r="R1" s="33"/>
      <c r="S1" s="33"/>
      <c r="T1" s="33"/>
      <c r="U1" s="33"/>
      <c r="V1" s="33"/>
      <c r="W1" s="33"/>
      <c r="X1" s="33"/>
    </row>
    <row r="2" spans="1:25" s="2" customFormat="1" ht="12.75" customHeight="1" x14ac:dyDescent="0.15">
      <c r="A2" s="209" t="s">
        <v>4</v>
      </c>
      <c r="B2" s="209" t="s">
        <v>48</v>
      </c>
      <c r="C2" s="203" t="s">
        <v>100</v>
      </c>
      <c r="D2" s="260"/>
      <c r="E2" s="203" t="s">
        <v>101</v>
      </c>
      <c r="F2" s="263"/>
      <c r="G2" s="263"/>
      <c r="H2" s="263"/>
      <c r="I2" s="263"/>
      <c r="J2" s="263"/>
      <c r="K2" s="263"/>
      <c r="L2" s="263"/>
      <c r="M2" s="266" t="s">
        <v>102</v>
      </c>
      <c r="N2" s="203" t="s">
        <v>103</v>
      </c>
      <c r="O2" s="260"/>
      <c r="P2" s="203" t="s">
        <v>104</v>
      </c>
      <c r="Q2" s="285"/>
      <c r="R2" s="285"/>
      <c r="S2" s="285"/>
      <c r="T2" s="285"/>
      <c r="U2" s="203" t="s">
        <v>105</v>
      </c>
      <c r="V2" s="285"/>
      <c r="W2" s="286"/>
      <c r="X2" s="40" t="s">
        <v>51</v>
      </c>
      <c r="Y2" s="34"/>
    </row>
    <row r="3" spans="1:25" s="2" customFormat="1" ht="12" customHeight="1" x14ac:dyDescent="0.15">
      <c r="A3" s="210"/>
      <c r="B3" s="210"/>
      <c r="C3" s="261"/>
      <c r="D3" s="262"/>
      <c r="E3" s="264"/>
      <c r="F3" s="265"/>
      <c r="G3" s="265"/>
      <c r="H3" s="265"/>
      <c r="I3" s="265"/>
      <c r="J3" s="265"/>
      <c r="K3" s="265"/>
      <c r="L3" s="265"/>
      <c r="M3" s="267"/>
      <c r="N3" s="261"/>
      <c r="O3" s="262"/>
      <c r="P3" s="18" t="s">
        <v>18</v>
      </c>
      <c r="Q3" s="287" t="s">
        <v>3</v>
      </c>
      <c r="R3" s="287" t="s">
        <v>16</v>
      </c>
      <c r="S3" s="290" t="s">
        <v>2</v>
      </c>
      <c r="T3" s="293" t="s">
        <v>20</v>
      </c>
      <c r="U3" s="296" t="s">
        <v>3</v>
      </c>
      <c r="V3" s="290" t="s">
        <v>16</v>
      </c>
      <c r="W3" s="299" t="s">
        <v>2</v>
      </c>
      <c r="X3" s="269" t="s">
        <v>83</v>
      </c>
      <c r="Y3" s="34"/>
    </row>
    <row r="4" spans="1:25" s="2" customFormat="1" ht="13.5" customHeight="1" x14ac:dyDescent="0.15">
      <c r="A4" s="210"/>
      <c r="B4" s="210"/>
      <c r="C4" s="24"/>
      <c r="D4" s="23"/>
      <c r="E4" s="8" t="s">
        <v>13</v>
      </c>
      <c r="F4" s="9"/>
      <c r="G4" s="9"/>
      <c r="H4" s="9"/>
      <c r="I4" s="9"/>
      <c r="J4" s="9"/>
      <c r="K4" s="9"/>
      <c r="L4" s="272" t="s">
        <v>14</v>
      </c>
      <c r="M4" s="267"/>
      <c r="N4" s="24"/>
      <c r="O4" s="23"/>
      <c r="P4" s="275" t="s">
        <v>17</v>
      </c>
      <c r="Q4" s="288"/>
      <c r="R4" s="288"/>
      <c r="S4" s="291"/>
      <c r="T4" s="294"/>
      <c r="U4" s="297"/>
      <c r="V4" s="291"/>
      <c r="W4" s="300"/>
      <c r="X4" s="270"/>
      <c r="Y4" s="34"/>
    </row>
    <row r="5" spans="1:25" s="2" customFormat="1" ht="12" customHeight="1" x14ac:dyDescent="0.15">
      <c r="A5" s="210"/>
      <c r="B5" s="210"/>
      <c r="C5" s="24"/>
      <c r="D5" s="277" t="s">
        <v>11</v>
      </c>
      <c r="E5" s="24"/>
      <c r="F5" s="6" t="s">
        <v>10</v>
      </c>
      <c r="G5" s="42"/>
      <c r="H5" s="42"/>
      <c r="I5" s="42"/>
      <c r="J5" s="42"/>
      <c r="K5" s="43"/>
      <c r="L5" s="273"/>
      <c r="M5" s="267"/>
      <c r="N5" s="24"/>
      <c r="O5" s="277" t="s">
        <v>11</v>
      </c>
      <c r="P5" s="276"/>
      <c r="Q5" s="289"/>
      <c r="R5" s="289"/>
      <c r="S5" s="292"/>
      <c r="T5" s="295"/>
      <c r="U5" s="298"/>
      <c r="V5" s="292"/>
      <c r="W5" s="301"/>
      <c r="X5" s="270"/>
      <c r="Y5" s="34"/>
    </row>
    <row r="6" spans="1:25" s="2" customFormat="1" ht="12" customHeight="1" x14ac:dyDescent="0.15">
      <c r="A6" s="210"/>
      <c r="B6" s="210"/>
      <c r="C6" s="24"/>
      <c r="D6" s="278"/>
      <c r="E6" s="24"/>
      <c r="F6" s="22" t="s">
        <v>12</v>
      </c>
      <c r="G6" s="280" t="s">
        <v>80</v>
      </c>
      <c r="H6" s="281"/>
      <c r="I6" s="281"/>
      <c r="J6" s="282"/>
      <c r="K6" s="283" t="s">
        <v>58</v>
      </c>
      <c r="L6" s="273"/>
      <c r="M6" s="267"/>
      <c r="N6" s="24"/>
      <c r="O6" s="278"/>
      <c r="P6" s="13" t="s">
        <v>19</v>
      </c>
      <c r="Q6" s="14" t="s">
        <v>19</v>
      </c>
      <c r="R6" s="14" t="s">
        <v>19</v>
      </c>
      <c r="S6" s="15" t="s">
        <v>19</v>
      </c>
      <c r="T6" s="16" t="s">
        <v>19</v>
      </c>
      <c r="U6" s="20" t="s">
        <v>19</v>
      </c>
      <c r="V6" s="15" t="s">
        <v>19</v>
      </c>
      <c r="W6" s="16" t="s">
        <v>19</v>
      </c>
      <c r="X6" s="270"/>
      <c r="Y6" s="35" t="s">
        <v>19</v>
      </c>
    </row>
    <row r="7" spans="1:25" s="2" customFormat="1" ht="12.75" customHeight="1" thickBot="1" x14ac:dyDescent="0.2">
      <c r="A7" s="211"/>
      <c r="B7" s="211"/>
      <c r="C7" s="5"/>
      <c r="D7" s="279"/>
      <c r="E7" s="5"/>
      <c r="F7" s="7"/>
      <c r="G7" s="46" t="s">
        <v>56</v>
      </c>
      <c r="H7" s="46" t="s">
        <v>57</v>
      </c>
      <c r="I7" s="46" t="s">
        <v>62</v>
      </c>
      <c r="J7" s="47" t="s">
        <v>82</v>
      </c>
      <c r="K7" s="284"/>
      <c r="L7" s="274"/>
      <c r="M7" s="268"/>
      <c r="N7" s="5"/>
      <c r="O7" s="279"/>
      <c r="P7" s="10" t="s">
        <v>15</v>
      </c>
      <c r="Q7" s="113" t="s">
        <v>15</v>
      </c>
      <c r="R7" s="113" t="s">
        <v>15</v>
      </c>
      <c r="S7" s="114" t="s">
        <v>15</v>
      </c>
      <c r="T7" s="115" t="s">
        <v>15</v>
      </c>
      <c r="U7" s="116" t="s">
        <v>15</v>
      </c>
      <c r="V7" s="114" t="s">
        <v>15</v>
      </c>
      <c r="W7" s="117" t="s">
        <v>15</v>
      </c>
      <c r="X7" s="271"/>
      <c r="Y7" s="36" t="s">
        <v>15</v>
      </c>
    </row>
    <row r="8" spans="1:25" s="2" customFormat="1" ht="33" customHeight="1" x14ac:dyDescent="0.15">
      <c r="A8" s="248">
        <v>1</v>
      </c>
      <c r="B8" s="250" t="s">
        <v>130</v>
      </c>
      <c r="C8" s="252">
        <v>10395.298999999997</v>
      </c>
      <c r="D8" s="224">
        <v>10228.761999999995</v>
      </c>
      <c r="E8" s="252">
        <v>6529.4140000000025</v>
      </c>
      <c r="F8" s="234">
        <v>6517.3990000000031</v>
      </c>
      <c r="G8" s="234">
        <v>6513.9950000000008</v>
      </c>
      <c r="H8" s="236">
        <v>0</v>
      </c>
      <c r="I8" s="236">
        <v>0</v>
      </c>
      <c r="J8" s="238" t="s">
        <v>87</v>
      </c>
      <c r="K8" s="234">
        <v>3.403999999999999</v>
      </c>
      <c r="L8" s="257">
        <v>5417.8460000000005</v>
      </c>
      <c r="M8" s="220">
        <v>0</v>
      </c>
      <c r="N8" s="222">
        <f>+(+C8+E8)-(L8+M8)</f>
        <v>11506.866999999998</v>
      </c>
      <c r="O8" s="224">
        <v>11341.794999999995</v>
      </c>
      <c r="P8" s="63">
        <v>135</v>
      </c>
      <c r="Q8" s="119">
        <v>0</v>
      </c>
      <c r="R8" s="119">
        <v>0</v>
      </c>
      <c r="S8" s="120">
        <v>0</v>
      </c>
      <c r="T8" s="119">
        <v>0</v>
      </c>
      <c r="U8" s="118">
        <v>0</v>
      </c>
      <c r="V8" s="120">
        <v>0</v>
      </c>
      <c r="W8" s="121">
        <v>0</v>
      </c>
      <c r="X8" s="226" t="s">
        <v>131</v>
      </c>
      <c r="Y8" s="37" t="s">
        <v>19</v>
      </c>
    </row>
    <row r="9" spans="1:25" s="2" customFormat="1" ht="33" customHeight="1" thickBot="1" x14ac:dyDescent="0.2">
      <c r="A9" s="249"/>
      <c r="B9" s="255"/>
      <c r="C9" s="253"/>
      <c r="D9" s="225"/>
      <c r="E9" s="253"/>
      <c r="F9" s="254"/>
      <c r="G9" s="254"/>
      <c r="H9" s="256"/>
      <c r="I9" s="256"/>
      <c r="J9" s="239"/>
      <c r="K9" s="254"/>
      <c r="L9" s="258"/>
      <c r="M9" s="221"/>
      <c r="N9" s="223"/>
      <c r="O9" s="225"/>
      <c r="P9" s="64">
        <v>6513.9950000000008</v>
      </c>
      <c r="Q9" s="123">
        <v>0</v>
      </c>
      <c r="R9" s="123">
        <v>0</v>
      </c>
      <c r="S9" s="124">
        <v>0</v>
      </c>
      <c r="T9" s="123">
        <v>0</v>
      </c>
      <c r="U9" s="122">
        <v>0</v>
      </c>
      <c r="V9" s="124">
        <v>0</v>
      </c>
      <c r="W9" s="125">
        <v>0</v>
      </c>
      <c r="X9" s="227"/>
      <c r="Y9" s="38" t="s">
        <v>15</v>
      </c>
    </row>
    <row r="10" spans="1:25" s="2" customFormat="1" ht="33" customHeight="1" x14ac:dyDescent="0.15">
      <c r="A10" s="248">
        <v>2</v>
      </c>
      <c r="B10" s="250" t="s">
        <v>132</v>
      </c>
      <c r="C10" s="252">
        <v>11626.244000000001</v>
      </c>
      <c r="D10" s="224">
        <v>11619.969000000001</v>
      </c>
      <c r="E10" s="252">
        <v>6979.3529999999982</v>
      </c>
      <c r="F10" s="234">
        <v>6979.3499999999985</v>
      </c>
      <c r="G10" s="234">
        <v>6972.1710000000012</v>
      </c>
      <c r="H10" s="236">
        <v>0</v>
      </c>
      <c r="I10" s="236">
        <v>0</v>
      </c>
      <c r="J10" s="238" t="s">
        <v>133</v>
      </c>
      <c r="K10" s="234">
        <v>7.1789999999999967</v>
      </c>
      <c r="L10" s="240">
        <v>4528.5679999999984</v>
      </c>
      <c r="M10" s="220">
        <v>0</v>
      </c>
      <c r="N10" s="222">
        <f>+(+C10+E10)-(L10+M10)</f>
        <v>14077.028999999999</v>
      </c>
      <c r="O10" s="224">
        <v>14073.602000000001</v>
      </c>
      <c r="P10" s="63">
        <v>49</v>
      </c>
      <c r="Q10" s="119">
        <v>0</v>
      </c>
      <c r="R10" s="119">
        <v>0</v>
      </c>
      <c r="S10" s="120">
        <v>0</v>
      </c>
      <c r="T10" s="119">
        <v>0</v>
      </c>
      <c r="U10" s="118">
        <v>0</v>
      </c>
      <c r="V10" s="120">
        <v>0</v>
      </c>
      <c r="W10" s="121">
        <v>0</v>
      </c>
      <c r="X10" s="226" t="s">
        <v>134</v>
      </c>
      <c r="Y10" s="37" t="s">
        <v>19</v>
      </c>
    </row>
    <row r="11" spans="1:25" s="2" customFormat="1" ht="33" customHeight="1" thickBot="1" x14ac:dyDescent="0.2">
      <c r="A11" s="249"/>
      <c r="B11" s="255"/>
      <c r="C11" s="253"/>
      <c r="D11" s="225"/>
      <c r="E11" s="253"/>
      <c r="F11" s="254"/>
      <c r="G11" s="235"/>
      <c r="H11" s="237"/>
      <c r="I11" s="237"/>
      <c r="J11" s="239"/>
      <c r="K11" s="235"/>
      <c r="L11" s="241"/>
      <c r="M11" s="221"/>
      <c r="N11" s="259"/>
      <c r="O11" s="225"/>
      <c r="P11" s="64">
        <v>6972.1710000000012</v>
      </c>
      <c r="Q11" s="123">
        <v>0</v>
      </c>
      <c r="R11" s="123">
        <v>0</v>
      </c>
      <c r="S11" s="124">
        <v>0</v>
      </c>
      <c r="T11" s="123">
        <v>0</v>
      </c>
      <c r="U11" s="122">
        <v>0</v>
      </c>
      <c r="V11" s="124">
        <v>0</v>
      </c>
      <c r="W11" s="125">
        <v>0</v>
      </c>
      <c r="X11" s="227"/>
      <c r="Y11" s="38" t="s">
        <v>15</v>
      </c>
    </row>
    <row r="12" spans="1:25" s="2" customFormat="1" ht="33" customHeight="1" x14ac:dyDescent="0.15">
      <c r="A12" s="248">
        <v>3</v>
      </c>
      <c r="B12" s="250" t="s">
        <v>135</v>
      </c>
      <c r="C12" s="252">
        <v>1001.789</v>
      </c>
      <c r="D12" s="224">
        <v>1001.789</v>
      </c>
      <c r="E12" s="252">
        <v>2517.357</v>
      </c>
      <c r="F12" s="234">
        <v>2517.357</v>
      </c>
      <c r="G12" s="234">
        <v>2517.21</v>
      </c>
      <c r="H12" s="236">
        <v>0</v>
      </c>
      <c r="I12" s="236">
        <v>0</v>
      </c>
      <c r="J12" s="238" t="s">
        <v>133</v>
      </c>
      <c r="K12" s="234">
        <v>0.14699999999999999</v>
      </c>
      <c r="L12" s="240">
        <v>285</v>
      </c>
      <c r="M12" s="220">
        <v>0</v>
      </c>
      <c r="N12" s="222">
        <f>+(+C12+E12)-(L12+M12)</f>
        <v>3234.1459999999997</v>
      </c>
      <c r="O12" s="224">
        <v>3234.1460000000002</v>
      </c>
      <c r="P12" s="63">
        <v>6</v>
      </c>
      <c r="Q12" s="119">
        <v>0</v>
      </c>
      <c r="R12" s="119">
        <v>0</v>
      </c>
      <c r="S12" s="120">
        <v>0</v>
      </c>
      <c r="T12" s="119">
        <v>0</v>
      </c>
      <c r="U12" s="118">
        <v>0</v>
      </c>
      <c r="V12" s="120">
        <v>0</v>
      </c>
      <c r="W12" s="121">
        <v>0</v>
      </c>
      <c r="X12" s="226" t="s">
        <v>134</v>
      </c>
      <c r="Y12" s="37" t="s">
        <v>19</v>
      </c>
    </row>
    <row r="13" spans="1:25" s="2" customFormat="1" ht="33" customHeight="1" thickBot="1" x14ac:dyDescent="0.2">
      <c r="A13" s="249"/>
      <c r="B13" s="251"/>
      <c r="C13" s="253"/>
      <c r="D13" s="225"/>
      <c r="E13" s="253"/>
      <c r="F13" s="254"/>
      <c r="G13" s="235"/>
      <c r="H13" s="237"/>
      <c r="I13" s="237"/>
      <c r="J13" s="239"/>
      <c r="K13" s="235"/>
      <c r="L13" s="241"/>
      <c r="M13" s="221"/>
      <c r="N13" s="223"/>
      <c r="O13" s="225"/>
      <c r="P13" s="64">
        <v>2517.21</v>
      </c>
      <c r="Q13" s="123">
        <v>0</v>
      </c>
      <c r="R13" s="123">
        <v>0</v>
      </c>
      <c r="S13" s="124">
        <v>0</v>
      </c>
      <c r="T13" s="123">
        <v>0</v>
      </c>
      <c r="U13" s="122">
        <v>0</v>
      </c>
      <c r="V13" s="124">
        <v>0</v>
      </c>
      <c r="W13" s="125">
        <v>0</v>
      </c>
      <c r="X13" s="227"/>
      <c r="Y13" s="38" t="s">
        <v>15</v>
      </c>
    </row>
    <row r="14" spans="1:25" s="2" customFormat="1" ht="33" customHeight="1" x14ac:dyDescent="0.15">
      <c r="A14" s="248">
        <v>4</v>
      </c>
      <c r="B14" s="250" t="s">
        <v>136</v>
      </c>
      <c r="C14" s="252">
        <v>641.24299999999994</v>
      </c>
      <c r="D14" s="224">
        <v>641.24299999999994</v>
      </c>
      <c r="E14" s="252">
        <v>847.98599999999999</v>
      </c>
      <c r="F14" s="234">
        <v>846.38599999999997</v>
      </c>
      <c r="G14" s="234">
        <v>846.05499999999995</v>
      </c>
      <c r="H14" s="236">
        <v>0</v>
      </c>
      <c r="I14" s="236">
        <v>0</v>
      </c>
      <c r="J14" s="238" t="s">
        <v>133</v>
      </c>
      <c r="K14" s="234">
        <v>0.33100000000000002</v>
      </c>
      <c r="L14" s="240">
        <v>334.84399999999999</v>
      </c>
      <c r="M14" s="220">
        <v>0</v>
      </c>
      <c r="N14" s="222">
        <f>+(+C14+E14)-(L14+M14)</f>
        <v>1154.3849999999998</v>
      </c>
      <c r="O14" s="224">
        <v>1152.9189999999999</v>
      </c>
      <c r="P14" s="63">
        <v>19</v>
      </c>
      <c r="Q14" s="119">
        <v>0</v>
      </c>
      <c r="R14" s="119">
        <v>0</v>
      </c>
      <c r="S14" s="120">
        <v>0</v>
      </c>
      <c r="T14" s="119">
        <v>0</v>
      </c>
      <c r="U14" s="118">
        <v>0</v>
      </c>
      <c r="V14" s="120">
        <v>0</v>
      </c>
      <c r="W14" s="121">
        <v>0</v>
      </c>
      <c r="X14" s="226" t="s">
        <v>134</v>
      </c>
      <c r="Y14" s="37" t="s">
        <v>19</v>
      </c>
    </row>
    <row r="15" spans="1:25" s="2" customFormat="1" ht="33" customHeight="1" thickBot="1" x14ac:dyDescent="0.2">
      <c r="A15" s="249"/>
      <c r="B15" s="251"/>
      <c r="C15" s="253"/>
      <c r="D15" s="225"/>
      <c r="E15" s="253"/>
      <c r="F15" s="254"/>
      <c r="G15" s="235"/>
      <c r="H15" s="237"/>
      <c r="I15" s="237"/>
      <c r="J15" s="239"/>
      <c r="K15" s="235"/>
      <c r="L15" s="241"/>
      <c r="M15" s="221"/>
      <c r="N15" s="223"/>
      <c r="O15" s="225"/>
      <c r="P15" s="64">
        <v>846.05499999999995</v>
      </c>
      <c r="Q15" s="123">
        <v>0</v>
      </c>
      <c r="R15" s="123">
        <v>0</v>
      </c>
      <c r="S15" s="124">
        <v>0</v>
      </c>
      <c r="T15" s="123">
        <v>0</v>
      </c>
      <c r="U15" s="122">
        <v>0</v>
      </c>
      <c r="V15" s="124">
        <v>0</v>
      </c>
      <c r="W15" s="125">
        <v>0</v>
      </c>
      <c r="X15" s="227"/>
      <c r="Y15" s="38" t="s">
        <v>15</v>
      </c>
    </row>
    <row r="16" spans="1:25" s="3" customFormat="1" ht="21.95" customHeight="1" x14ac:dyDescent="0.15">
      <c r="A16" s="228"/>
      <c r="B16" s="230" t="s">
        <v>28</v>
      </c>
      <c r="C16" s="222">
        <f>SUM(C8:C15)</f>
        <v>23664.574999999997</v>
      </c>
      <c r="D16" s="232">
        <f t="shared" ref="D16:I16" si="0">SUM(D8:D15)</f>
        <v>23491.762999999995</v>
      </c>
      <c r="E16" s="222">
        <f t="shared" si="0"/>
        <v>16874.11</v>
      </c>
      <c r="F16" s="218">
        <f t="shared" si="0"/>
        <v>16860.492000000002</v>
      </c>
      <c r="G16" s="218">
        <f t="shared" si="0"/>
        <v>16849.431</v>
      </c>
      <c r="H16" s="218">
        <f t="shared" si="0"/>
        <v>0</v>
      </c>
      <c r="I16" s="218">
        <f t="shared" si="0"/>
        <v>0</v>
      </c>
      <c r="J16" s="246"/>
      <c r="K16" s="218">
        <f>SUM(K8:K15)</f>
        <v>11.060999999999995</v>
      </c>
      <c r="L16" s="218">
        <f>SUM(L8:L15)</f>
        <v>10566.257999999998</v>
      </c>
      <c r="M16" s="242">
        <f>SUM(M8:M15)</f>
        <v>0</v>
      </c>
      <c r="N16" s="222">
        <f>SUM(N8:N15)</f>
        <v>29972.426999999996</v>
      </c>
      <c r="O16" s="232">
        <f>SUM(O8:O15)</f>
        <v>29802.462</v>
      </c>
      <c r="P16" s="65">
        <f t="shared" ref="P16:W16" si="1">SUMIF($Y$8:$Y$15,$Y$6,P8:P15)</f>
        <v>209</v>
      </c>
      <c r="Q16" s="127">
        <f t="shared" si="1"/>
        <v>0</v>
      </c>
      <c r="R16" s="127">
        <f t="shared" si="1"/>
        <v>0</v>
      </c>
      <c r="S16" s="128">
        <f t="shared" si="1"/>
        <v>0</v>
      </c>
      <c r="T16" s="127">
        <f t="shared" si="1"/>
        <v>0</v>
      </c>
      <c r="U16" s="126">
        <f t="shared" si="1"/>
        <v>0</v>
      </c>
      <c r="V16" s="128">
        <f t="shared" si="1"/>
        <v>0</v>
      </c>
      <c r="W16" s="129">
        <f t="shared" si="1"/>
        <v>0</v>
      </c>
      <c r="X16" s="244"/>
      <c r="Y16" s="37" t="s">
        <v>19</v>
      </c>
    </row>
    <row r="17" spans="1:25" s="3" customFormat="1" ht="21.95" customHeight="1" thickBot="1" x14ac:dyDescent="0.2">
      <c r="A17" s="229"/>
      <c r="B17" s="231"/>
      <c r="C17" s="223"/>
      <c r="D17" s="233"/>
      <c r="E17" s="223"/>
      <c r="F17" s="219"/>
      <c r="G17" s="219"/>
      <c r="H17" s="219"/>
      <c r="I17" s="219"/>
      <c r="J17" s="247"/>
      <c r="K17" s="219"/>
      <c r="L17" s="219"/>
      <c r="M17" s="243"/>
      <c r="N17" s="223"/>
      <c r="O17" s="233"/>
      <c r="P17" s="66">
        <f t="shared" ref="P17:W17" si="2">SUMIF($Y$8:$Y$15,$Y$7,P8:P15)</f>
        <v>16849.431</v>
      </c>
      <c r="Q17" s="131">
        <f t="shared" si="2"/>
        <v>0</v>
      </c>
      <c r="R17" s="131">
        <f t="shared" si="2"/>
        <v>0</v>
      </c>
      <c r="S17" s="132">
        <f t="shared" si="2"/>
        <v>0</v>
      </c>
      <c r="T17" s="131">
        <f t="shared" si="2"/>
        <v>0</v>
      </c>
      <c r="U17" s="130">
        <f t="shared" si="2"/>
        <v>0</v>
      </c>
      <c r="V17" s="132">
        <f t="shared" si="2"/>
        <v>0</v>
      </c>
      <c r="W17" s="133">
        <f t="shared" si="2"/>
        <v>0</v>
      </c>
      <c r="X17" s="245"/>
      <c r="Y17" s="38" t="s">
        <v>15</v>
      </c>
    </row>
    <row r="18" spans="1:25" x14ac:dyDescent="0.15">
      <c r="A18" s="1" t="s">
        <v>63</v>
      </c>
      <c r="H18" s="33"/>
      <c r="I18" s="33"/>
      <c r="J18" s="33"/>
      <c r="K18" s="33"/>
      <c r="L18" s="33"/>
      <c r="M18" s="33"/>
      <c r="N18" s="33"/>
      <c r="O18" s="33"/>
      <c r="P18" s="33"/>
      <c r="Q18" s="33"/>
      <c r="R18" s="33"/>
      <c r="S18" s="33"/>
      <c r="T18" s="33"/>
      <c r="U18" s="33"/>
      <c r="V18" s="33"/>
      <c r="W18" s="33"/>
      <c r="X18" s="33"/>
    </row>
    <row r="19" spans="1:25" x14ac:dyDescent="0.15">
      <c r="B19" s="1" t="s">
        <v>64</v>
      </c>
      <c r="E19" s="1" t="s">
        <v>89</v>
      </c>
      <c r="H19" s="33"/>
      <c r="I19" s="33"/>
      <c r="J19" s="33"/>
      <c r="K19" s="33"/>
      <c r="L19" s="33"/>
      <c r="M19" s="33"/>
      <c r="N19" s="134"/>
      <c r="O19" s="33"/>
      <c r="P19" s="33"/>
      <c r="Q19" s="33"/>
      <c r="R19" s="33"/>
      <c r="S19" s="33"/>
      <c r="T19" s="33"/>
      <c r="U19" s="33"/>
      <c r="V19" s="33"/>
      <c r="W19" s="33"/>
      <c r="X19" s="33"/>
    </row>
    <row r="20" spans="1:25" x14ac:dyDescent="0.15">
      <c r="B20" s="1" t="s">
        <v>65</v>
      </c>
      <c r="E20" s="1" t="s">
        <v>90</v>
      </c>
      <c r="H20" s="33"/>
      <c r="I20" s="33"/>
      <c r="J20" s="33"/>
      <c r="K20" s="33"/>
      <c r="L20" s="33"/>
      <c r="M20" s="33"/>
      <c r="N20" s="33"/>
      <c r="O20" s="33"/>
      <c r="P20" s="33"/>
      <c r="Q20" s="33"/>
      <c r="R20" s="33"/>
      <c r="S20" s="33"/>
      <c r="T20" s="33"/>
      <c r="U20" s="33"/>
      <c r="V20" s="33"/>
      <c r="W20" s="33"/>
      <c r="X20" s="33"/>
    </row>
    <row r="21" spans="1:25" x14ac:dyDescent="0.15">
      <c r="B21" s="1" t="s">
        <v>66</v>
      </c>
      <c r="E21" s="1" t="s">
        <v>91</v>
      </c>
      <c r="H21" s="33"/>
      <c r="I21" s="33"/>
      <c r="J21" s="33"/>
      <c r="K21" s="33"/>
      <c r="L21" s="33"/>
      <c r="M21" s="33"/>
      <c r="N21" s="33"/>
      <c r="O21" s="33"/>
      <c r="P21" s="33"/>
      <c r="Q21" s="33"/>
      <c r="R21" s="33"/>
      <c r="S21" s="33"/>
      <c r="T21" s="33"/>
      <c r="U21" s="33"/>
      <c r="V21" s="33"/>
      <c r="W21" s="33"/>
      <c r="X21" s="33"/>
    </row>
    <row r="22" spans="1:25" x14ac:dyDescent="0.15">
      <c r="B22" s="1" t="s">
        <v>67</v>
      </c>
      <c r="E22" s="1" t="s">
        <v>92</v>
      </c>
      <c r="H22" s="33"/>
      <c r="I22" s="33"/>
      <c r="J22" s="33"/>
      <c r="K22" s="33"/>
      <c r="L22" s="33"/>
      <c r="M22" s="33"/>
      <c r="N22" s="33"/>
      <c r="O22" s="33"/>
      <c r="P22" s="33"/>
      <c r="Q22" s="33"/>
      <c r="R22" s="33"/>
      <c r="S22" s="33"/>
      <c r="T22" s="33"/>
      <c r="U22" s="33"/>
      <c r="V22" s="33"/>
      <c r="W22" s="33"/>
      <c r="X22" s="33"/>
    </row>
    <row r="23" spans="1:25" x14ac:dyDescent="0.15">
      <c r="B23" s="1" t="s">
        <v>68</v>
      </c>
      <c r="E23" s="1" t="s">
        <v>93</v>
      </c>
      <c r="H23" s="33"/>
      <c r="I23" s="33"/>
      <c r="J23" s="33"/>
      <c r="K23" s="33"/>
      <c r="L23" s="33"/>
      <c r="M23" s="33"/>
      <c r="N23" s="33"/>
      <c r="O23" s="33"/>
      <c r="P23" s="33"/>
      <c r="Q23" s="33"/>
      <c r="R23" s="33"/>
      <c r="S23" s="33"/>
      <c r="T23" s="33"/>
      <c r="U23" s="33"/>
      <c r="V23" s="33"/>
      <c r="W23" s="33"/>
      <c r="X23" s="33"/>
    </row>
    <row r="24" spans="1:25" x14ac:dyDescent="0.15">
      <c r="B24" s="1" t="s">
        <v>69</v>
      </c>
      <c r="H24" s="33"/>
      <c r="I24" s="33"/>
      <c r="J24" s="33"/>
      <c r="K24" s="33"/>
      <c r="L24" s="33"/>
      <c r="M24" s="33"/>
      <c r="N24" s="33"/>
      <c r="O24" s="33"/>
      <c r="P24" s="33"/>
      <c r="Q24" s="33"/>
      <c r="R24" s="33"/>
      <c r="S24" s="33"/>
      <c r="T24" s="33"/>
      <c r="U24" s="33"/>
      <c r="V24" s="33"/>
      <c r="W24" s="33"/>
      <c r="X24" s="33"/>
    </row>
    <row r="25" spans="1:25" x14ac:dyDescent="0.15">
      <c r="B25" s="1" t="s">
        <v>70</v>
      </c>
      <c r="H25" s="33"/>
      <c r="I25" s="33"/>
      <c r="J25" s="33"/>
      <c r="K25" s="33"/>
      <c r="L25" s="33"/>
      <c r="M25" s="33"/>
      <c r="N25" s="33"/>
      <c r="O25" s="33"/>
      <c r="P25" s="33"/>
      <c r="Q25" s="33"/>
      <c r="R25" s="33"/>
      <c r="S25" s="33"/>
      <c r="T25" s="33"/>
      <c r="U25" s="33"/>
      <c r="V25" s="33"/>
      <c r="W25" s="33"/>
      <c r="X25" s="33"/>
    </row>
    <row r="26" spans="1:25" x14ac:dyDescent="0.15">
      <c r="B26" s="1" t="s">
        <v>71</v>
      </c>
      <c r="H26" s="33"/>
      <c r="I26" s="33"/>
      <c r="J26" s="33"/>
      <c r="K26" s="33"/>
      <c r="L26" s="33"/>
      <c r="M26" s="33"/>
      <c r="N26" s="33"/>
      <c r="O26" s="33"/>
      <c r="P26" s="33"/>
      <c r="Q26" s="33"/>
      <c r="R26" s="33"/>
      <c r="S26" s="33"/>
      <c r="T26" s="33"/>
      <c r="U26" s="33"/>
      <c r="V26" s="33"/>
      <c r="W26" s="33"/>
      <c r="X26" s="33"/>
    </row>
    <row r="27" spans="1:25" x14ac:dyDescent="0.15">
      <c r="B27" s="1" t="s">
        <v>72</v>
      </c>
      <c r="H27" s="33"/>
      <c r="I27" s="33"/>
      <c r="J27" s="33"/>
      <c r="K27" s="33"/>
      <c r="L27" s="33"/>
      <c r="M27" s="33"/>
      <c r="N27" s="33"/>
      <c r="O27" s="33"/>
      <c r="P27" s="33"/>
      <c r="Q27" s="33"/>
      <c r="R27" s="33"/>
      <c r="S27" s="33"/>
      <c r="T27" s="33"/>
      <c r="U27" s="33"/>
      <c r="V27" s="33"/>
      <c r="W27" s="33"/>
      <c r="X27" s="33"/>
    </row>
    <row r="28" spans="1:25" ht="14.25" thickBot="1" x14ac:dyDescent="0.2">
      <c r="B28" s="1" t="s">
        <v>73</v>
      </c>
      <c r="H28" s="33"/>
      <c r="I28" s="33"/>
      <c r="J28" s="33"/>
      <c r="K28" s="33"/>
      <c r="L28" s="33"/>
      <c r="M28" s="33"/>
      <c r="N28" s="33"/>
      <c r="O28" s="33"/>
      <c r="P28" s="33"/>
      <c r="Q28" s="33"/>
      <c r="R28" s="33"/>
      <c r="S28" s="33"/>
      <c r="T28" s="33"/>
      <c r="U28" s="33"/>
      <c r="V28" s="33"/>
      <c r="W28" s="33"/>
      <c r="X28" s="33"/>
    </row>
    <row r="29" spans="1:25" x14ac:dyDescent="0.15">
      <c r="N29" s="44">
        <f>+(+$C$16+$E$16)-($L$16+$M$16)</f>
        <v>29972.427</v>
      </c>
    </row>
  </sheetData>
  <mergeCells count="102">
    <mergeCell ref="A2:A7"/>
    <mergeCell ref="B2:B7"/>
    <mergeCell ref="C2:D3"/>
    <mergeCell ref="E2:L3"/>
    <mergeCell ref="M2:M7"/>
    <mergeCell ref="N2:O3"/>
    <mergeCell ref="X3:X7"/>
    <mergeCell ref="L4:L7"/>
    <mergeCell ref="P4:P5"/>
    <mergeCell ref="D5:D7"/>
    <mergeCell ref="O5:O7"/>
    <mergeCell ref="G6:J6"/>
    <mergeCell ref="K6:K7"/>
    <mergeCell ref="P2:T2"/>
    <mergeCell ref="U2:W2"/>
    <mergeCell ref="Q3:Q5"/>
    <mergeCell ref="R3:R5"/>
    <mergeCell ref="S3:S5"/>
    <mergeCell ref="T3:T5"/>
    <mergeCell ref="U3:U5"/>
    <mergeCell ref="V3:V5"/>
    <mergeCell ref="W3:W5"/>
    <mergeCell ref="M8:M9"/>
    <mergeCell ref="N8:N9"/>
    <mergeCell ref="O8:O9"/>
    <mergeCell ref="X8:X9"/>
    <mergeCell ref="A10:A11"/>
    <mergeCell ref="B10:B11"/>
    <mergeCell ref="C10:C11"/>
    <mergeCell ref="D10:D11"/>
    <mergeCell ref="E10:E11"/>
    <mergeCell ref="F10:F11"/>
    <mergeCell ref="G8:G9"/>
    <mergeCell ref="H8:H9"/>
    <mergeCell ref="I8:I9"/>
    <mergeCell ref="J8:J9"/>
    <mergeCell ref="K8:K9"/>
    <mergeCell ref="L8:L9"/>
    <mergeCell ref="A8:A9"/>
    <mergeCell ref="B8:B9"/>
    <mergeCell ref="C8:C9"/>
    <mergeCell ref="D8:D9"/>
    <mergeCell ref="E8:E9"/>
    <mergeCell ref="F8:F9"/>
    <mergeCell ref="M10:M11"/>
    <mergeCell ref="N10:N11"/>
    <mergeCell ref="O10:O11"/>
    <mergeCell ref="X10:X11"/>
    <mergeCell ref="A12:A13"/>
    <mergeCell ref="B12:B13"/>
    <mergeCell ref="C12:C13"/>
    <mergeCell ref="D12:D13"/>
    <mergeCell ref="E12:E13"/>
    <mergeCell ref="F12:F13"/>
    <mergeCell ref="G10:G11"/>
    <mergeCell ref="H10:H11"/>
    <mergeCell ref="I10:I11"/>
    <mergeCell ref="J10:J11"/>
    <mergeCell ref="K10:K11"/>
    <mergeCell ref="L10:L11"/>
    <mergeCell ref="M12:M13"/>
    <mergeCell ref="N12:N13"/>
    <mergeCell ref="O12:O13"/>
    <mergeCell ref="X12:X13"/>
    <mergeCell ref="J12:J13"/>
    <mergeCell ref="K12:K13"/>
    <mergeCell ref="L12:L13"/>
    <mergeCell ref="I16:I17"/>
    <mergeCell ref="J16:J17"/>
    <mergeCell ref="A14:A15"/>
    <mergeCell ref="B14:B15"/>
    <mergeCell ref="C14:C15"/>
    <mergeCell ref="D14:D15"/>
    <mergeCell ref="E14:E15"/>
    <mergeCell ref="F14:F15"/>
    <mergeCell ref="G12:G13"/>
    <mergeCell ref="H12:H13"/>
    <mergeCell ref="I12:I13"/>
    <mergeCell ref="K16:K17"/>
    <mergeCell ref="L16:L17"/>
    <mergeCell ref="M14:M15"/>
    <mergeCell ref="N14:N15"/>
    <mergeCell ref="O14:O15"/>
    <mergeCell ref="X14:X15"/>
    <mergeCell ref="A16:A17"/>
    <mergeCell ref="B16:B17"/>
    <mergeCell ref="C16:C17"/>
    <mergeCell ref="D16:D17"/>
    <mergeCell ref="E16:E17"/>
    <mergeCell ref="F16:F17"/>
    <mergeCell ref="G14:G15"/>
    <mergeCell ref="H14:H15"/>
    <mergeCell ref="I14:I15"/>
    <mergeCell ref="J14:J15"/>
    <mergeCell ref="K14:K15"/>
    <mergeCell ref="L14:L15"/>
    <mergeCell ref="M16:M17"/>
    <mergeCell ref="N16:N17"/>
    <mergeCell ref="O16:O17"/>
    <mergeCell ref="X16:X17"/>
    <mergeCell ref="G16:G17"/>
    <mergeCell ref="H16:H17"/>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4"/>
  <sheetViews>
    <sheetView view="pageBreakPreview" zoomScale="85" zoomScaleNormal="100" zoomScaleSheetLayoutView="85" workbookViewId="0">
      <selection activeCell="G5" sqref="G5:S6"/>
    </sheetView>
  </sheetViews>
  <sheetFormatPr defaultRowHeight="13.5" x14ac:dyDescent="0.15"/>
  <cols>
    <col min="1" max="1" width="4.125" style="33" customWidth="1"/>
    <col min="2" max="2" width="22.625" style="33" customWidth="1"/>
    <col min="3" max="15" width="9" style="33" customWidth="1"/>
    <col min="16" max="23" width="8" style="33" customWidth="1"/>
    <col min="24" max="24" width="37.625" style="33" customWidth="1"/>
    <col min="25" max="16384" width="9" style="33"/>
  </cols>
  <sheetData>
    <row r="1" spans="1:25" ht="20.25" customHeight="1" thickBot="1" x14ac:dyDescent="0.2">
      <c r="A1" s="111" t="s">
        <v>140</v>
      </c>
    </row>
    <row r="2" spans="1:25" s="34" customFormat="1" ht="12.75" customHeight="1" x14ac:dyDescent="0.15">
      <c r="A2" s="326" t="s">
        <v>4</v>
      </c>
      <c r="B2" s="326" t="s">
        <v>48</v>
      </c>
      <c r="C2" s="328" t="s">
        <v>94</v>
      </c>
      <c r="D2" s="329"/>
      <c r="E2" s="329"/>
      <c r="F2" s="330"/>
      <c r="G2" s="337" t="s">
        <v>95</v>
      </c>
      <c r="H2" s="338"/>
      <c r="I2" s="338"/>
      <c r="J2" s="338"/>
      <c r="K2" s="338"/>
      <c r="L2" s="338"/>
      <c r="M2" s="338"/>
      <c r="N2" s="338"/>
      <c r="O2" s="338"/>
      <c r="P2" s="338"/>
      <c r="Q2" s="338"/>
      <c r="R2" s="338"/>
      <c r="S2" s="339"/>
      <c r="T2" s="346" t="s">
        <v>96</v>
      </c>
      <c r="U2" s="346"/>
      <c r="V2" s="346"/>
      <c r="W2" s="346"/>
      <c r="X2" s="347"/>
    </row>
    <row r="3" spans="1:25" s="34" customFormat="1" ht="12" customHeight="1" x14ac:dyDescent="0.15">
      <c r="A3" s="327"/>
      <c r="B3" s="327"/>
      <c r="C3" s="331"/>
      <c r="D3" s="332"/>
      <c r="E3" s="332"/>
      <c r="F3" s="333"/>
      <c r="G3" s="340"/>
      <c r="H3" s="341"/>
      <c r="I3" s="341"/>
      <c r="J3" s="341"/>
      <c r="K3" s="341"/>
      <c r="L3" s="341"/>
      <c r="M3" s="341"/>
      <c r="N3" s="341"/>
      <c r="O3" s="341"/>
      <c r="P3" s="341"/>
      <c r="Q3" s="341"/>
      <c r="R3" s="341"/>
      <c r="S3" s="342"/>
      <c r="T3" s="348"/>
      <c r="U3" s="348"/>
      <c r="V3" s="348"/>
      <c r="W3" s="348"/>
      <c r="X3" s="349"/>
    </row>
    <row r="4" spans="1:25" s="34" customFormat="1" ht="13.5" customHeight="1" thickBot="1" x14ac:dyDescent="0.2">
      <c r="A4" s="327"/>
      <c r="B4" s="327"/>
      <c r="C4" s="334"/>
      <c r="D4" s="335"/>
      <c r="E4" s="335"/>
      <c r="F4" s="336"/>
      <c r="G4" s="343"/>
      <c r="H4" s="344"/>
      <c r="I4" s="344"/>
      <c r="J4" s="344"/>
      <c r="K4" s="344"/>
      <c r="L4" s="344"/>
      <c r="M4" s="344"/>
      <c r="N4" s="344"/>
      <c r="O4" s="344"/>
      <c r="P4" s="344"/>
      <c r="Q4" s="344"/>
      <c r="R4" s="344"/>
      <c r="S4" s="345"/>
      <c r="T4" s="350"/>
      <c r="U4" s="350"/>
      <c r="V4" s="350"/>
      <c r="W4" s="350"/>
      <c r="X4" s="351"/>
    </row>
    <row r="5" spans="1:25" s="34" customFormat="1" ht="34.5" customHeight="1" x14ac:dyDescent="0.15">
      <c r="A5" s="248">
        <v>1</v>
      </c>
      <c r="B5" s="250" t="s">
        <v>130</v>
      </c>
      <c r="C5" s="302" t="s">
        <v>138</v>
      </c>
      <c r="D5" s="303"/>
      <c r="E5" s="303"/>
      <c r="F5" s="304"/>
      <c r="G5" s="308" t="s">
        <v>139</v>
      </c>
      <c r="H5" s="352"/>
      <c r="I5" s="352"/>
      <c r="J5" s="352"/>
      <c r="K5" s="352"/>
      <c r="L5" s="352"/>
      <c r="M5" s="352"/>
      <c r="N5" s="352"/>
      <c r="O5" s="352"/>
      <c r="P5" s="352"/>
      <c r="Q5" s="352"/>
      <c r="R5" s="352"/>
      <c r="S5" s="353"/>
      <c r="T5" s="357"/>
      <c r="U5" s="358"/>
      <c r="V5" s="358"/>
      <c r="W5" s="358"/>
      <c r="X5" s="359"/>
      <c r="Y5" s="37"/>
    </row>
    <row r="6" spans="1:25" s="34" customFormat="1" ht="34.5" customHeight="1" thickBot="1" x14ac:dyDescent="0.2">
      <c r="A6" s="249"/>
      <c r="B6" s="251"/>
      <c r="C6" s="305"/>
      <c r="D6" s="306"/>
      <c r="E6" s="306"/>
      <c r="F6" s="307"/>
      <c r="G6" s="354"/>
      <c r="H6" s="355"/>
      <c r="I6" s="355"/>
      <c r="J6" s="355"/>
      <c r="K6" s="355"/>
      <c r="L6" s="355"/>
      <c r="M6" s="355"/>
      <c r="N6" s="355"/>
      <c r="O6" s="355"/>
      <c r="P6" s="355"/>
      <c r="Q6" s="355"/>
      <c r="R6" s="355"/>
      <c r="S6" s="356"/>
      <c r="T6" s="360"/>
      <c r="U6" s="361"/>
      <c r="V6" s="361"/>
      <c r="W6" s="361"/>
      <c r="X6" s="362"/>
      <c r="Y6" s="38"/>
    </row>
    <row r="7" spans="1:25" s="34" customFormat="1" ht="34.5" customHeight="1" x14ac:dyDescent="0.15">
      <c r="A7" s="248">
        <v>2</v>
      </c>
      <c r="B7" s="250" t="s">
        <v>132</v>
      </c>
      <c r="C7" s="302" t="s">
        <v>138</v>
      </c>
      <c r="D7" s="303"/>
      <c r="E7" s="303"/>
      <c r="F7" s="304"/>
      <c r="G7" s="308" t="s">
        <v>139</v>
      </c>
      <c r="H7" s="309"/>
      <c r="I7" s="309"/>
      <c r="J7" s="309"/>
      <c r="K7" s="309"/>
      <c r="L7" s="309"/>
      <c r="M7" s="309"/>
      <c r="N7" s="309"/>
      <c r="O7" s="309"/>
      <c r="P7" s="309"/>
      <c r="Q7" s="309"/>
      <c r="R7" s="309"/>
      <c r="S7" s="310"/>
      <c r="T7" s="320"/>
      <c r="U7" s="321"/>
      <c r="V7" s="321"/>
      <c r="W7" s="321"/>
      <c r="X7" s="322"/>
      <c r="Y7" s="37"/>
    </row>
    <row r="8" spans="1:25" s="34" customFormat="1" ht="34.5" customHeight="1" thickBot="1" x14ac:dyDescent="0.2">
      <c r="A8" s="249"/>
      <c r="B8" s="251"/>
      <c r="C8" s="305"/>
      <c r="D8" s="306"/>
      <c r="E8" s="306"/>
      <c r="F8" s="307"/>
      <c r="G8" s="311"/>
      <c r="H8" s="312"/>
      <c r="I8" s="312"/>
      <c r="J8" s="312"/>
      <c r="K8" s="312"/>
      <c r="L8" s="312"/>
      <c r="M8" s="312"/>
      <c r="N8" s="312"/>
      <c r="O8" s="312"/>
      <c r="P8" s="312"/>
      <c r="Q8" s="312"/>
      <c r="R8" s="312"/>
      <c r="S8" s="313"/>
      <c r="T8" s="323"/>
      <c r="U8" s="324"/>
      <c r="V8" s="324"/>
      <c r="W8" s="324"/>
      <c r="X8" s="325"/>
      <c r="Y8" s="38"/>
    </row>
    <row r="9" spans="1:25" s="34" customFormat="1" ht="34.5" customHeight="1" x14ac:dyDescent="0.15">
      <c r="A9" s="248">
        <v>3</v>
      </c>
      <c r="B9" s="250" t="s">
        <v>135</v>
      </c>
      <c r="C9" s="302" t="s">
        <v>138</v>
      </c>
      <c r="D9" s="303"/>
      <c r="E9" s="303"/>
      <c r="F9" s="304"/>
      <c r="G9" s="308" t="s">
        <v>139</v>
      </c>
      <c r="H9" s="309"/>
      <c r="I9" s="309"/>
      <c r="J9" s="309"/>
      <c r="K9" s="309"/>
      <c r="L9" s="309"/>
      <c r="M9" s="309"/>
      <c r="N9" s="309"/>
      <c r="O9" s="309"/>
      <c r="P9" s="309"/>
      <c r="Q9" s="309"/>
      <c r="R9" s="309"/>
      <c r="S9" s="310"/>
      <c r="T9" s="320"/>
      <c r="U9" s="321"/>
      <c r="V9" s="321"/>
      <c r="W9" s="321"/>
      <c r="X9" s="322"/>
      <c r="Y9" s="37"/>
    </row>
    <row r="10" spans="1:25" s="34" customFormat="1" ht="34.5" customHeight="1" thickBot="1" x14ac:dyDescent="0.2">
      <c r="A10" s="249"/>
      <c r="B10" s="251"/>
      <c r="C10" s="305"/>
      <c r="D10" s="306"/>
      <c r="E10" s="306"/>
      <c r="F10" s="307"/>
      <c r="G10" s="311"/>
      <c r="H10" s="312"/>
      <c r="I10" s="312"/>
      <c r="J10" s="312"/>
      <c r="K10" s="312"/>
      <c r="L10" s="312"/>
      <c r="M10" s="312"/>
      <c r="N10" s="312"/>
      <c r="O10" s="312"/>
      <c r="P10" s="312"/>
      <c r="Q10" s="312"/>
      <c r="R10" s="312"/>
      <c r="S10" s="313"/>
      <c r="T10" s="323"/>
      <c r="U10" s="324"/>
      <c r="V10" s="324"/>
      <c r="W10" s="324"/>
      <c r="X10" s="325"/>
      <c r="Y10" s="38"/>
    </row>
    <row r="11" spans="1:25" s="34" customFormat="1" ht="34.5" customHeight="1" x14ac:dyDescent="0.15">
      <c r="A11" s="248">
        <v>4</v>
      </c>
      <c r="B11" s="250" t="s">
        <v>136</v>
      </c>
      <c r="C11" s="302" t="s">
        <v>138</v>
      </c>
      <c r="D11" s="303"/>
      <c r="E11" s="303"/>
      <c r="F11" s="304"/>
      <c r="G11" s="308" t="s">
        <v>139</v>
      </c>
      <c r="H11" s="309"/>
      <c r="I11" s="309"/>
      <c r="J11" s="309"/>
      <c r="K11" s="309"/>
      <c r="L11" s="309"/>
      <c r="M11" s="309"/>
      <c r="N11" s="309"/>
      <c r="O11" s="309"/>
      <c r="P11" s="309"/>
      <c r="Q11" s="309"/>
      <c r="R11" s="309"/>
      <c r="S11" s="310"/>
      <c r="T11" s="314"/>
      <c r="U11" s="315"/>
      <c r="V11" s="315"/>
      <c r="W11" s="315"/>
      <c r="X11" s="316"/>
      <c r="Y11" s="37"/>
    </row>
    <row r="12" spans="1:25" s="34" customFormat="1" ht="34.5" customHeight="1" thickBot="1" x14ac:dyDescent="0.2">
      <c r="A12" s="249"/>
      <c r="B12" s="251"/>
      <c r="C12" s="305"/>
      <c r="D12" s="306"/>
      <c r="E12" s="306"/>
      <c r="F12" s="307"/>
      <c r="G12" s="311"/>
      <c r="H12" s="312"/>
      <c r="I12" s="312"/>
      <c r="J12" s="312"/>
      <c r="K12" s="312"/>
      <c r="L12" s="312"/>
      <c r="M12" s="312"/>
      <c r="N12" s="312"/>
      <c r="O12" s="312"/>
      <c r="P12" s="312"/>
      <c r="Q12" s="312"/>
      <c r="R12" s="312"/>
      <c r="S12" s="313"/>
      <c r="T12" s="317"/>
      <c r="U12" s="318"/>
      <c r="V12" s="318"/>
      <c r="W12" s="318"/>
      <c r="X12" s="319"/>
      <c r="Y12" s="38"/>
    </row>
    <row r="13" spans="1:25" x14ac:dyDescent="0.15">
      <c r="A13" s="112" t="s">
        <v>63</v>
      </c>
    </row>
    <row r="14" spans="1:25" x14ac:dyDescent="0.15">
      <c r="N14" s="134"/>
    </row>
    <row r="24" spans="14:14" x14ac:dyDescent="0.15">
      <c r="N24" s="135"/>
    </row>
  </sheetData>
  <mergeCells count="25">
    <mergeCell ref="A5:A6"/>
    <mergeCell ref="B5:B6"/>
    <mergeCell ref="C5:F6"/>
    <mergeCell ref="G5:S6"/>
    <mergeCell ref="T5:X6"/>
    <mergeCell ref="A2:A4"/>
    <mergeCell ref="B2:B4"/>
    <mergeCell ref="C2:F4"/>
    <mergeCell ref="G2:S4"/>
    <mergeCell ref="T2:X4"/>
    <mergeCell ref="A9:A10"/>
    <mergeCell ref="B9:B10"/>
    <mergeCell ref="C9:F10"/>
    <mergeCell ref="G9:S10"/>
    <mergeCell ref="T9:X10"/>
    <mergeCell ref="A7:A8"/>
    <mergeCell ref="B7:B8"/>
    <mergeCell ref="C7:F8"/>
    <mergeCell ref="G7:S8"/>
    <mergeCell ref="T7:X8"/>
    <mergeCell ref="A11:A12"/>
    <mergeCell ref="B11:B12"/>
    <mergeCell ref="C11:F12"/>
    <mergeCell ref="G11:S12"/>
    <mergeCell ref="T11:X12"/>
  </mergeCells>
  <phoneticPr fontId="1"/>
  <pageMargins left="0.51181102362204722" right="0.31496062992125984" top="0.55118110236220474" bottom="0.55118110236220474" header="0.31496062992125984" footer="0.31496062992125984"/>
  <pageSetup paperSize="9" scale="57" fitToHeight="0" orientation="landscape" r:id="rId1"/>
  <headerFooter>
    <oddHeader>&amp;L【機密性2情報】</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63"/>
  <sheetViews>
    <sheetView view="pageBreakPreview" zoomScale="85" zoomScaleNormal="100" zoomScaleSheetLayoutView="85" workbookViewId="0">
      <selection activeCell="D28" sqref="D28:D29"/>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3"/>
    <col min="26" max="16384" width="9" style="1"/>
  </cols>
  <sheetData>
    <row r="1" spans="1:25" ht="20.25" customHeight="1" thickBot="1" x14ac:dyDescent="0.2">
      <c r="A1" s="39" t="s">
        <v>106</v>
      </c>
      <c r="B1" s="39"/>
    </row>
    <row r="2" spans="1:25" s="2" customFormat="1" ht="12.75" customHeight="1" x14ac:dyDescent="0.15">
      <c r="A2" s="209" t="s">
        <v>4</v>
      </c>
      <c r="B2" s="209" t="s">
        <v>81</v>
      </c>
      <c r="C2" s="209" t="s">
        <v>49</v>
      </c>
      <c r="D2" s="209" t="s">
        <v>84</v>
      </c>
      <c r="E2" s="203" t="s">
        <v>99</v>
      </c>
      <c r="F2" s="260"/>
      <c r="G2" s="203" t="s">
        <v>101</v>
      </c>
      <c r="H2" s="263"/>
      <c r="I2" s="263"/>
      <c r="J2" s="263"/>
      <c r="K2" s="263"/>
      <c r="L2" s="263"/>
      <c r="M2" s="263"/>
      <c r="N2" s="266" t="s">
        <v>102</v>
      </c>
      <c r="O2" s="203" t="s">
        <v>103</v>
      </c>
      <c r="P2" s="260"/>
      <c r="Q2" s="203" t="s">
        <v>104</v>
      </c>
      <c r="R2" s="285"/>
      <c r="S2" s="285"/>
      <c r="T2" s="285"/>
      <c r="U2" s="285"/>
      <c r="V2" s="203" t="s">
        <v>105</v>
      </c>
      <c r="W2" s="285"/>
      <c r="X2" s="286"/>
      <c r="Y2" s="34"/>
    </row>
    <row r="3" spans="1:25" s="2" customFormat="1" ht="12" customHeight="1" x14ac:dyDescent="0.15">
      <c r="A3" s="210"/>
      <c r="B3" s="386"/>
      <c r="C3" s="210"/>
      <c r="D3" s="210"/>
      <c r="E3" s="261"/>
      <c r="F3" s="262"/>
      <c r="G3" s="264"/>
      <c r="H3" s="265"/>
      <c r="I3" s="265"/>
      <c r="J3" s="265"/>
      <c r="K3" s="265"/>
      <c r="L3" s="265"/>
      <c r="M3" s="265"/>
      <c r="N3" s="267"/>
      <c r="O3" s="261"/>
      <c r="P3" s="262"/>
      <c r="Q3" s="18" t="s">
        <v>18</v>
      </c>
      <c r="R3" s="287" t="s">
        <v>3</v>
      </c>
      <c r="S3" s="287" t="s">
        <v>16</v>
      </c>
      <c r="T3" s="290" t="s">
        <v>2</v>
      </c>
      <c r="U3" s="293" t="s">
        <v>20</v>
      </c>
      <c r="V3" s="296" t="s">
        <v>3</v>
      </c>
      <c r="W3" s="290" t="s">
        <v>16</v>
      </c>
      <c r="X3" s="299" t="s">
        <v>2</v>
      </c>
      <c r="Y3" s="34"/>
    </row>
    <row r="4" spans="1:25" s="2" customFormat="1" ht="13.5" customHeight="1" x14ac:dyDescent="0.15">
      <c r="A4" s="210"/>
      <c r="B4" s="386"/>
      <c r="C4" s="210"/>
      <c r="D4" s="210"/>
      <c r="E4" s="24"/>
      <c r="F4" s="23"/>
      <c r="G4" s="8" t="s">
        <v>13</v>
      </c>
      <c r="H4" s="9"/>
      <c r="I4" s="9"/>
      <c r="J4" s="9"/>
      <c r="K4" s="9"/>
      <c r="L4" s="9"/>
      <c r="M4" s="272" t="s">
        <v>14</v>
      </c>
      <c r="N4" s="267"/>
      <c r="O4" s="24"/>
      <c r="P4" s="23"/>
      <c r="Q4" s="275" t="s">
        <v>17</v>
      </c>
      <c r="R4" s="288"/>
      <c r="S4" s="288"/>
      <c r="T4" s="291"/>
      <c r="U4" s="294"/>
      <c r="V4" s="297"/>
      <c r="W4" s="291"/>
      <c r="X4" s="300"/>
      <c r="Y4" s="34"/>
    </row>
    <row r="5" spans="1:25" s="2" customFormat="1" ht="12" customHeight="1" x14ac:dyDescent="0.15">
      <c r="A5" s="210"/>
      <c r="B5" s="386"/>
      <c r="C5" s="210"/>
      <c r="D5" s="210"/>
      <c r="E5" s="24"/>
      <c r="F5" s="277" t="s">
        <v>11</v>
      </c>
      <c r="G5" s="24"/>
      <c r="H5" s="6" t="s">
        <v>10</v>
      </c>
      <c r="I5" s="42"/>
      <c r="J5" s="42"/>
      <c r="K5" s="42"/>
      <c r="L5" s="43"/>
      <c r="M5" s="273"/>
      <c r="N5" s="267"/>
      <c r="O5" s="24"/>
      <c r="P5" s="277" t="s">
        <v>11</v>
      </c>
      <c r="Q5" s="276"/>
      <c r="R5" s="289"/>
      <c r="S5" s="289"/>
      <c r="T5" s="292"/>
      <c r="U5" s="295"/>
      <c r="V5" s="298"/>
      <c r="W5" s="292"/>
      <c r="X5" s="301"/>
      <c r="Y5" s="34"/>
    </row>
    <row r="6" spans="1:25" s="2" customFormat="1" ht="12" customHeight="1" x14ac:dyDescent="0.15">
      <c r="A6" s="210"/>
      <c r="B6" s="386"/>
      <c r="C6" s="210"/>
      <c r="D6" s="210"/>
      <c r="E6" s="24"/>
      <c r="F6" s="278"/>
      <c r="G6" s="24"/>
      <c r="H6" s="62" t="s">
        <v>12</v>
      </c>
      <c r="I6" s="397" t="s">
        <v>80</v>
      </c>
      <c r="J6" s="398"/>
      <c r="K6" s="399"/>
      <c r="L6" s="283" t="s">
        <v>58</v>
      </c>
      <c r="M6" s="273"/>
      <c r="N6" s="267"/>
      <c r="O6" s="24"/>
      <c r="P6" s="278"/>
      <c r="Q6" s="13" t="s">
        <v>19</v>
      </c>
      <c r="R6" s="14" t="s">
        <v>19</v>
      </c>
      <c r="S6" s="14" t="s">
        <v>19</v>
      </c>
      <c r="T6" s="15" t="s">
        <v>19</v>
      </c>
      <c r="U6" s="16" t="s">
        <v>19</v>
      </c>
      <c r="V6" s="20" t="s">
        <v>19</v>
      </c>
      <c r="W6" s="15" t="s">
        <v>19</v>
      </c>
      <c r="X6" s="16" t="s">
        <v>19</v>
      </c>
      <c r="Y6" s="35" t="s">
        <v>19</v>
      </c>
    </row>
    <row r="7" spans="1:25" s="2" customFormat="1" ht="12.75" customHeight="1" thickBot="1" x14ac:dyDescent="0.2">
      <c r="A7" s="211"/>
      <c r="B7" s="387"/>
      <c r="C7" s="211"/>
      <c r="D7" s="211"/>
      <c r="E7" s="5"/>
      <c r="F7" s="279"/>
      <c r="G7" s="5"/>
      <c r="H7" s="7"/>
      <c r="I7" s="48" t="s">
        <v>56</v>
      </c>
      <c r="J7" s="48" t="s">
        <v>57</v>
      </c>
      <c r="K7" s="48" t="s">
        <v>62</v>
      </c>
      <c r="L7" s="284"/>
      <c r="M7" s="274"/>
      <c r="N7" s="268"/>
      <c r="O7" s="5"/>
      <c r="P7" s="279"/>
      <c r="Q7" s="10" t="s">
        <v>15</v>
      </c>
      <c r="R7" s="11" t="s">
        <v>15</v>
      </c>
      <c r="S7" s="11" t="s">
        <v>15</v>
      </c>
      <c r="T7" s="12" t="s">
        <v>15</v>
      </c>
      <c r="U7" s="17" t="s">
        <v>15</v>
      </c>
      <c r="V7" s="19" t="s">
        <v>15</v>
      </c>
      <c r="W7" s="12" t="s">
        <v>15</v>
      </c>
      <c r="X7" s="21" t="s">
        <v>15</v>
      </c>
      <c r="Y7" s="36" t="s">
        <v>15</v>
      </c>
    </row>
    <row r="8" spans="1:25" s="2" customFormat="1" ht="18" customHeight="1" x14ac:dyDescent="0.15">
      <c r="A8" s="376">
        <v>1</v>
      </c>
      <c r="B8" s="382" t="s">
        <v>5</v>
      </c>
      <c r="C8" s="378" t="s">
        <v>21</v>
      </c>
      <c r="D8" s="370"/>
      <c r="E8" s="380">
        <v>10000</v>
      </c>
      <c r="F8" s="363">
        <v>8000</v>
      </c>
      <c r="G8" s="380">
        <v>1000</v>
      </c>
      <c r="H8" s="365">
        <v>800</v>
      </c>
      <c r="I8" s="365">
        <v>500</v>
      </c>
      <c r="J8" s="365">
        <v>200</v>
      </c>
      <c r="K8" s="365">
        <v>50</v>
      </c>
      <c r="L8" s="365">
        <v>50</v>
      </c>
      <c r="M8" s="400">
        <v>3010</v>
      </c>
      <c r="N8" s="372">
        <v>4000</v>
      </c>
      <c r="O8" s="374">
        <f>+(+E8+G8)-(M8+N8)</f>
        <v>3990</v>
      </c>
      <c r="P8" s="363">
        <v>3200</v>
      </c>
      <c r="Q8" s="25">
        <v>0</v>
      </c>
      <c r="R8" s="26">
        <v>0</v>
      </c>
      <c r="S8" s="26">
        <v>0</v>
      </c>
      <c r="T8" s="27">
        <v>0</v>
      </c>
      <c r="U8" s="26">
        <v>0</v>
      </c>
      <c r="V8" s="25">
        <v>0</v>
      </c>
      <c r="W8" s="27">
        <v>0</v>
      </c>
      <c r="X8" s="28">
        <v>0</v>
      </c>
      <c r="Y8" s="37" t="s">
        <v>19</v>
      </c>
    </row>
    <row r="9" spans="1:25" s="2" customFormat="1" ht="18" customHeight="1" thickBot="1" x14ac:dyDescent="0.2">
      <c r="A9" s="377"/>
      <c r="B9" s="383"/>
      <c r="C9" s="379"/>
      <c r="D9" s="371"/>
      <c r="E9" s="381"/>
      <c r="F9" s="364"/>
      <c r="G9" s="381"/>
      <c r="H9" s="366"/>
      <c r="I9" s="366"/>
      <c r="J9" s="366"/>
      <c r="K9" s="366"/>
      <c r="L9" s="366"/>
      <c r="M9" s="401"/>
      <c r="N9" s="373"/>
      <c r="O9" s="375"/>
      <c r="P9" s="364"/>
      <c r="Q9" s="49">
        <v>0</v>
      </c>
      <c r="R9" s="50">
        <v>0</v>
      </c>
      <c r="S9" s="50">
        <v>0</v>
      </c>
      <c r="T9" s="51">
        <v>0</v>
      </c>
      <c r="U9" s="50">
        <v>0</v>
      </c>
      <c r="V9" s="49">
        <v>0</v>
      </c>
      <c r="W9" s="51">
        <v>0</v>
      </c>
      <c r="X9" s="52">
        <v>0</v>
      </c>
      <c r="Y9" s="38" t="s">
        <v>15</v>
      </c>
    </row>
    <row r="10" spans="1:25" s="2" customFormat="1" ht="18" customHeight="1" x14ac:dyDescent="0.15">
      <c r="A10" s="376">
        <v>2</v>
      </c>
      <c r="B10" s="382" t="s">
        <v>6</v>
      </c>
      <c r="C10" s="378" t="s">
        <v>21</v>
      </c>
      <c r="D10" s="370"/>
      <c r="E10" s="380"/>
      <c r="F10" s="363"/>
      <c r="G10" s="380"/>
      <c r="H10" s="365"/>
      <c r="I10" s="365"/>
      <c r="J10" s="365"/>
      <c r="K10" s="365"/>
      <c r="L10" s="365"/>
      <c r="M10" s="368"/>
      <c r="N10" s="372"/>
      <c r="O10" s="374">
        <f>+(+E10+G10)-(M10+N10)</f>
        <v>0</v>
      </c>
      <c r="P10" s="363"/>
      <c r="Q10" s="25">
        <v>0</v>
      </c>
      <c r="R10" s="26">
        <v>0</v>
      </c>
      <c r="S10" s="26">
        <v>0</v>
      </c>
      <c r="T10" s="27">
        <v>0</v>
      </c>
      <c r="U10" s="26">
        <v>0</v>
      </c>
      <c r="V10" s="25">
        <v>0</v>
      </c>
      <c r="W10" s="27">
        <v>0</v>
      </c>
      <c r="X10" s="28">
        <v>0</v>
      </c>
      <c r="Y10" s="37" t="s">
        <v>19</v>
      </c>
    </row>
    <row r="11" spans="1:25" s="2" customFormat="1" ht="18" customHeight="1" thickBot="1" x14ac:dyDescent="0.2">
      <c r="A11" s="377"/>
      <c r="B11" s="383"/>
      <c r="C11" s="379"/>
      <c r="D11" s="371"/>
      <c r="E11" s="381"/>
      <c r="F11" s="364"/>
      <c r="G11" s="381"/>
      <c r="H11" s="366"/>
      <c r="I11" s="367"/>
      <c r="J11" s="367"/>
      <c r="K11" s="367"/>
      <c r="L11" s="367"/>
      <c r="M11" s="369"/>
      <c r="N11" s="373"/>
      <c r="O11" s="396"/>
      <c r="P11" s="364"/>
      <c r="Q11" s="49">
        <v>0</v>
      </c>
      <c r="R11" s="50">
        <v>0</v>
      </c>
      <c r="S11" s="50">
        <v>0</v>
      </c>
      <c r="T11" s="51">
        <v>0</v>
      </c>
      <c r="U11" s="50">
        <v>0</v>
      </c>
      <c r="V11" s="49">
        <v>0</v>
      </c>
      <c r="W11" s="51">
        <v>0</v>
      </c>
      <c r="X11" s="52">
        <v>0</v>
      </c>
      <c r="Y11" s="38" t="s">
        <v>15</v>
      </c>
    </row>
    <row r="12" spans="1:25" s="2" customFormat="1" ht="18" customHeight="1" x14ac:dyDescent="0.15">
      <c r="A12" s="376">
        <v>3</v>
      </c>
      <c r="B12" s="382" t="s">
        <v>7</v>
      </c>
      <c r="C12" s="378" t="s">
        <v>21</v>
      </c>
      <c r="D12" s="370"/>
      <c r="E12" s="380"/>
      <c r="F12" s="363"/>
      <c r="G12" s="380"/>
      <c r="H12" s="365"/>
      <c r="I12" s="365"/>
      <c r="J12" s="365"/>
      <c r="K12" s="365"/>
      <c r="L12" s="365"/>
      <c r="M12" s="368"/>
      <c r="N12" s="372"/>
      <c r="O12" s="374">
        <f>+(+E12+G12)-(M12+N12)</f>
        <v>0</v>
      </c>
      <c r="P12" s="363"/>
      <c r="Q12" s="25">
        <v>0</v>
      </c>
      <c r="R12" s="26">
        <v>0</v>
      </c>
      <c r="S12" s="26">
        <v>0</v>
      </c>
      <c r="T12" s="27">
        <v>0</v>
      </c>
      <c r="U12" s="26">
        <v>0</v>
      </c>
      <c r="V12" s="25">
        <v>0</v>
      </c>
      <c r="W12" s="27">
        <v>0</v>
      </c>
      <c r="X12" s="28">
        <v>0</v>
      </c>
      <c r="Y12" s="37" t="s">
        <v>19</v>
      </c>
    </row>
    <row r="13" spans="1:25" s="2" customFormat="1" ht="18" customHeight="1" thickBot="1" x14ac:dyDescent="0.2">
      <c r="A13" s="377"/>
      <c r="B13" s="383"/>
      <c r="C13" s="379"/>
      <c r="D13" s="371"/>
      <c r="E13" s="381"/>
      <c r="F13" s="364"/>
      <c r="G13" s="381"/>
      <c r="H13" s="366"/>
      <c r="I13" s="367"/>
      <c r="J13" s="367"/>
      <c r="K13" s="367"/>
      <c r="L13" s="367"/>
      <c r="M13" s="369"/>
      <c r="N13" s="373"/>
      <c r="O13" s="375"/>
      <c r="P13" s="364"/>
      <c r="Q13" s="49">
        <v>0</v>
      </c>
      <c r="R13" s="50">
        <v>0</v>
      </c>
      <c r="S13" s="50">
        <v>0</v>
      </c>
      <c r="T13" s="51">
        <v>0</v>
      </c>
      <c r="U13" s="50">
        <v>0</v>
      </c>
      <c r="V13" s="49">
        <v>0</v>
      </c>
      <c r="W13" s="51">
        <v>0</v>
      </c>
      <c r="X13" s="52">
        <v>0</v>
      </c>
      <c r="Y13" s="38" t="s">
        <v>15</v>
      </c>
    </row>
    <row r="14" spans="1:25" s="2" customFormat="1" ht="18" customHeight="1" x14ac:dyDescent="0.15">
      <c r="A14" s="376">
        <v>4</v>
      </c>
      <c r="B14" s="382" t="s">
        <v>8</v>
      </c>
      <c r="C14" s="378" t="s">
        <v>21</v>
      </c>
      <c r="D14" s="370"/>
      <c r="E14" s="380"/>
      <c r="F14" s="363"/>
      <c r="G14" s="380"/>
      <c r="H14" s="365"/>
      <c r="I14" s="365"/>
      <c r="J14" s="365"/>
      <c r="K14" s="365"/>
      <c r="L14" s="365"/>
      <c r="M14" s="368"/>
      <c r="N14" s="372"/>
      <c r="O14" s="374">
        <f>+(+E14+G14)-(M14+N14)</f>
        <v>0</v>
      </c>
      <c r="P14" s="363"/>
      <c r="Q14" s="25">
        <v>0</v>
      </c>
      <c r="R14" s="26">
        <v>0</v>
      </c>
      <c r="S14" s="26">
        <v>0</v>
      </c>
      <c r="T14" s="27">
        <v>0</v>
      </c>
      <c r="U14" s="26">
        <v>0</v>
      </c>
      <c r="V14" s="25">
        <v>0</v>
      </c>
      <c r="W14" s="27">
        <v>0</v>
      </c>
      <c r="X14" s="28">
        <v>0</v>
      </c>
      <c r="Y14" s="37" t="s">
        <v>19</v>
      </c>
    </row>
    <row r="15" spans="1:25" s="2" customFormat="1" ht="18" customHeight="1" thickBot="1" x14ac:dyDescent="0.2">
      <c r="A15" s="377"/>
      <c r="B15" s="383"/>
      <c r="C15" s="379"/>
      <c r="D15" s="371"/>
      <c r="E15" s="381"/>
      <c r="F15" s="364"/>
      <c r="G15" s="381"/>
      <c r="H15" s="366"/>
      <c r="I15" s="367"/>
      <c r="J15" s="367"/>
      <c r="K15" s="367"/>
      <c r="L15" s="367"/>
      <c r="M15" s="369"/>
      <c r="N15" s="373"/>
      <c r="O15" s="375"/>
      <c r="P15" s="364"/>
      <c r="Q15" s="49">
        <v>0</v>
      </c>
      <c r="R15" s="50">
        <v>0</v>
      </c>
      <c r="S15" s="50">
        <v>0</v>
      </c>
      <c r="T15" s="51">
        <v>0</v>
      </c>
      <c r="U15" s="50">
        <v>0</v>
      </c>
      <c r="V15" s="49">
        <v>0</v>
      </c>
      <c r="W15" s="51">
        <v>0</v>
      </c>
      <c r="X15" s="52">
        <v>0</v>
      </c>
      <c r="Y15" s="38" t="s">
        <v>15</v>
      </c>
    </row>
    <row r="16" spans="1:25" s="2" customFormat="1" ht="18" customHeight="1" x14ac:dyDescent="0.15">
      <c r="A16" s="376">
        <v>5</v>
      </c>
      <c r="B16" s="382" t="s">
        <v>9</v>
      </c>
      <c r="C16" s="378" t="s">
        <v>21</v>
      </c>
      <c r="D16" s="370"/>
      <c r="E16" s="380"/>
      <c r="F16" s="363"/>
      <c r="G16" s="380"/>
      <c r="H16" s="365"/>
      <c r="I16" s="365"/>
      <c r="J16" s="365"/>
      <c r="K16" s="365"/>
      <c r="L16" s="365"/>
      <c r="M16" s="368"/>
      <c r="N16" s="372"/>
      <c r="O16" s="374">
        <f>+(+E16+G16)-(M16+N16)</f>
        <v>0</v>
      </c>
      <c r="P16" s="363"/>
      <c r="Q16" s="25">
        <v>0</v>
      </c>
      <c r="R16" s="26">
        <v>0</v>
      </c>
      <c r="S16" s="26">
        <v>0</v>
      </c>
      <c r="T16" s="27">
        <v>0</v>
      </c>
      <c r="U16" s="26">
        <v>0</v>
      </c>
      <c r="V16" s="25">
        <v>0</v>
      </c>
      <c r="W16" s="27">
        <v>0</v>
      </c>
      <c r="X16" s="28">
        <v>0</v>
      </c>
      <c r="Y16" s="37" t="s">
        <v>19</v>
      </c>
    </row>
    <row r="17" spans="1:25" s="2" customFormat="1" ht="18" customHeight="1" thickBot="1" x14ac:dyDescent="0.2">
      <c r="A17" s="377"/>
      <c r="B17" s="383"/>
      <c r="C17" s="379"/>
      <c r="D17" s="371"/>
      <c r="E17" s="381"/>
      <c r="F17" s="364"/>
      <c r="G17" s="381"/>
      <c r="H17" s="366"/>
      <c r="I17" s="367"/>
      <c r="J17" s="367"/>
      <c r="K17" s="367"/>
      <c r="L17" s="367"/>
      <c r="M17" s="369"/>
      <c r="N17" s="373"/>
      <c r="O17" s="375"/>
      <c r="P17" s="364"/>
      <c r="Q17" s="49">
        <v>0</v>
      </c>
      <c r="R17" s="50">
        <v>0</v>
      </c>
      <c r="S17" s="50">
        <v>0</v>
      </c>
      <c r="T17" s="51">
        <v>0</v>
      </c>
      <c r="U17" s="50">
        <v>0</v>
      </c>
      <c r="V17" s="49">
        <v>0</v>
      </c>
      <c r="W17" s="51">
        <v>0</v>
      </c>
      <c r="X17" s="52">
        <v>0</v>
      </c>
      <c r="Y17" s="38" t="s">
        <v>15</v>
      </c>
    </row>
    <row r="18" spans="1:25" s="2" customFormat="1" ht="18" customHeight="1" x14ac:dyDescent="0.15">
      <c r="A18" s="376">
        <v>6</v>
      </c>
      <c r="B18" s="382" t="s">
        <v>29</v>
      </c>
      <c r="C18" s="378" t="s">
        <v>21</v>
      </c>
      <c r="D18" s="370"/>
      <c r="E18" s="380"/>
      <c r="F18" s="363"/>
      <c r="G18" s="380"/>
      <c r="H18" s="365"/>
      <c r="I18" s="365"/>
      <c r="J18" s="365"/>
      <c r="K18" s="365"/>
      <c r="L18" s="365"/>
      <c r="M18" s="368"/>
      <c r="N18" s="372"/>
      <c r="O18" s="374">
        <f>+(+E18+G18)-(M18+N18)</f>
        <v>0</v>
      </c>
      <c r="P18" s="363"/>
      <c r="Q18" s="25">
        <v>0</v>
      </c>
      <c r="R18" s="26">
        <v>0</v>
      </c>
      <c r="S18" s="26">
        <v>0</v>
      </c>
      <c r="T18" s="27">
        <v>0</v>
      </c>
      <c r="U18" s="26">
        <v>0</v>
      </c>
      <c r="V18" s="25">
        <v>0</v>
      </c>
      <c r="W18" s="27">
        <v>0</v>
      </c>
      <c r="X18" s="28">
        <v>0</v>
      </c>
      <c r="Y18" s="37" t="s">
        <v>19</v>
      </c>
    </row>
    <row r="19" spans="1:25" s="2" customFormat="1" ht="18" customHeight="1" thickBot="1" x14ac:dyDescent="0.2">
      <c r="A19" s="377"/>
      <c r="B19" s="383"/>
      <c r="C19" s="379"/>
      <c r="D19" s="371"/>
      <c r="E19" s="381"/>
      <c r="F19" s="364"/>
      <c r="G19" s="381"/>
      <c r="H19" s="366"/>
      <c r="I19" s="367"/>
      <c r="J19" s="367"/>
      <c r="K19" s="367"/>
      <c r="L19" s="367"/>
      <c r="M19" s="369"/>
      <c r="N19" s="373"/>
      <c r="O19" s="375"/>
      <c r="P19" s="364"/>
      <c r="Q19" s="49">
        <v>0</v>
      </c>
      <c r="R19" s="50">
        <v>0</v>
      </c>
      <c r="S19" s="50">
        <v>0</v>
      </c>
      <c r="T19" s="51">
        <v>0</v>
      </c>
      <c r="U19" s="50">
        <v>0</v>
      </c>
      <c r="V19" s="49">
        <v>0</v>
      </c>
      <c r="W19" s="51">
        <v>0</v>
      </c>
      <c r="X19" s="52">
        <v>0</v>
      </c>
      <c r="Y19" s="38" t="s">
        <v>15</v>
      </c>
    </row>
    <row r="20" spans="1:25" s="2" customFormat="1" ht="18" customHeight="1" x14ac:dyDescent="0.15">
      <c r="A20" s="376">
        <v>7</v>
      </c>
      <c r="B20" s="382" t="s">
        <v>30</v>
      </c>
      <c r="C20" s="378" t="s">
        <v>21</v>
      </c>
      <c r="D20" s="370"/>
      <c r="E20" s="380"/>
      <c r="F20" s="363"/>
      <c r="G20" s="380"/>
      <c r="H20" s="365"/>
      <c r="I20" s="365"/>
      <c r="J20" s="365"/>
      <c r="K20" s="365"/>
      <c r="L20" s="365"/>
      <c r="M20" s="368"/>
      <c r="N20" s="372"/>
      <c r="O20" s="374">
        <f>+(+E20+G20)-(M20+N20)</f>
        <v>0</v>
      </c>
      <c r="P20" s="363"/>
      <c r="Q20" s="25">
        <v>0</v>
      </c>
      <c r="R20" s="26">
        <v>0</v>
      </c>
      <c r="S20" s="26">
        <v>0</v>
      </c>
      <c r="T20" s="27">
        <v>0</v>
      </c>
      <c r="U20" s="26">
        <v>0</v>
      </c>
      <c r="V20" s="25">
        <v>0</v>
      </c>
      <c r="W20" s="27">
        <v>0</v>
      </c>
      <c r="X20" s="28">
        <v>0</v>
      </c>
      <c r="Y20" s="37" t="s">
        <v>19</v>
      </c>
    </row>
    <row r="21" spans="1:25" s="2" customFormat="1" ht="18" customHeight="1" thickBot="1" x14ac:dyDescent="0.2">
      <c r="A21" s="377"/>
      <c r="B21" s="383"/>
      <c r="C21" s="379"/>
      <c r="D21" s="371"/>
      <c r="E21" s="381"/>
      <c r="F21" s="364"/>
      <c r="G21" s="381"/>
      <c r="H21" s="366"/>
      <c r="I21" s="367"/>
      <c r="J21" s="367"/>
      <c r="K21" s="367"/>
      <c r="L21" s="367"/>
      <c r="M21" s="369"/>
      <c r="N21" s="373"/>
      <c r="O21" s="375"/>
      <c r="P21" s="364"/>
      <c r="Q21" s="49">
        <v>0</v>
      </c>
      <c r="R21" s="50">
        <v>0</v>
      </c>
      <c r="S21" s="50">
        <v>0</v>
      </c>
      <c r="T21" s="51">
        <v>0</v>
      </c>
      <c r="U21" s="50">
        <v>0</v>
      </c>
      <c r="V21" s="49">
        <v>0</v>
      </c>
      <c r="W21" s="51">
        <v>0</v>
      </c>
      <c r="X21" s="52">
        <v>0</v>
      </c>
      <c r="Y21" s="38" t="s">
        <v>15</v>
      </c>
    </row>
    <row r="22" spans="1:25" s="2" customFormat="1" ht="18" customHeight="1" x14ac:dyDescent="0.15">
      <c r="A22" s="376">
        <v>8</v>
      </c>
      <c r="B22" s="382" t="s">
        <v>31</v>
      </c>
      <c r="C22" s="378" t="s">
        <v>21</v>
      </c>
      <c r="D22" s="370"/>
      <c r="E22" s="380"/>
      <c r="F22" s="363"/>
      <c r="G22" s="380"/>
      <c r="H22" s="365"/>
      <c r="I22" s="365"/>
      <c r="J22" s="365"/>
      <c r="K22" s="365"/>
      <c r="L22" s="365"/>
      <c r="M22" s="368"/>
      <c r="N22" s="372"/>
      <c r="O22" s="374">
        <f>+(+E22+G22)-(M22+N22)</f>
        <v>0</v>
      </c>
      <c r="P22" s="363"/>
      <c r="Q22" s="25">
        <v>0</v>
      </c>
      <c r="R22" s="26">
        <v>0</v>
      </c>
      <c r="S22" s="26">
        <v>0</v>
      </c>
      <c r="T22" s="27">
        <v>0</v>
      </c>
      <c r="U22" s="26">
        <v>0</v>
      </c>
      <c r="V22" s="25">
        <v>0</v>
      </c>
      <c r="W22" s="27">
        <v>0</v>
      </c>
      <c r="X22" s="28">
        <v>0</v>
      </c>
      <c r="Y22" s="37" t="s">
        <v>19</v>
      </c>
    </row>
    <row r="23" spans="1:25" s="2" customFormat="1" ht="18" customHeight="1" thickBot="1" x14ac:dyDescent="0.2">
      <c r="A23" s="377"/>
      <c r="B23" s="383"/>
      <c r="C23" s="379"/>
      <c r="D23" s="371"/>
      <c r="E23" s="381"/>
      <c r="F23" s="364"/>
      <c r="G23" s="381"/>
      <c r="H23" s="366"/>
      <c r="I23" s="367"/>
      <c r="J23" s="367"/>
      <c r="K23" s="367"/>
      <c r="L23" s="367"/>
      <c r="M23" s="369"/>
      <c r="N23" s="373"/>
      <c r="O23" s="375"/>
      <c r="P23" s="364"/>
      <c r="Q23" s="49">
        <v>0</v>
      </c>
      <c r="R23" s="50">
        <v>0</v>
      </c>
      <c r="S23" s="50">
        <v>0</v>
      </c>
      <c r="T23" s="51">
        <v>0</v>
      </c>
      <c r="U23" s="50">
        <v>0</v>
      </c>
      <c r="V23" s="49">
        <v>0</v>
      </c>
      <c r="W23" s="51">
        <v>0</v>
      </c>
      <c r="X23" s="52">
        <v>0</v>
      </c>
      <c r="Y23" s="38" t="s">
        <v>15</v>
      </c>
    </row>
    <row r="24" spans="1:25" s="2" customFormat="1" ht="18" customHeight="1" x14ac:dyDescent="0.15">
      <c r="A24" s="376">
        <v>9</v>
      </c>
      <c r="B24" s="382" t="s">
        <v>32</v>
      </c>
      <c r="C24" s="378" t="s">
        <v>21</v>
      </c>
      <c r="D24" s="370"/>
      <c r="E24" s="380"/>
      <c r="F24" s="363"/>
      <c r="G24" s="380"/>
      <c r="H24" s="365"/>
      <c r="I24" s="365"/>
      <c r="J24" s="365"/>
      <c r="K24" s="365"/>
      <c r="L24" s="365"/>
      <c r="M24" s="368"/>
      <c r="N24" s="372"/>
      <c r="O24" s="374">
        <f>+(+E24+G24)-(M24+N24)</f>
        <v>0</v>
      </c>
      <c r="P24" s="363"/>
      <c r="Q24" s="25">
        <v>0</v>
      </c>
      <c r="R24" s="26">
        <v>0</v>
      </c>
      <c r="S24" s="26">
        <v>0</v>
      </c>
      <c r="T24" s="27">
        <v>0</v>
      </c>
      <c r="U24" s="26">
        <v>0</v>
      </c>
      <c r="V24" s="25">
        <v>0</v>
      </c>
      <c r="W24" s="27">
        <v>0</v>
      </c>
      <c r="X24" s="28">
        <v>0</v>
      </c>
      <c r="Y24" s="37" t="s">
        <v>19</v>
      </c>
    </row>
    <row r="25" spans="1:25" s="2" customFormat="1" ht="18" customHeight="1" thickBot="1" x14ac:dyDescent="0.2">
      <c r="A25" s="377"/>
      <c r="B25" s="383"/>
      <c r="C25" s="379"/>
      <c r="D25" s="371"/>
      <c r="E25" s="381"/>
      <c r="F25" s="364"/>
      <c r="G25" s="381"/>
      <c r="H25" s="366"/>
      <c r="I25" s="367"/>
      <c r="J25" s="367"/>
      <c r="K25" s="367"/>
      <c r="L25" s="367"/>
      <c r="M25" s="369"/>
      <c r="N25" s="373"/>
      <c r="O25" s="375"/>
      <c r="P25" s="364"/>
      <c r="Q25" s="49">
        <v>0</v>
      </c>
      <c r="R25" s="50">
        <v>0</v>
      </c>
      <c r="S25" s="50">
        <v>0</v>
      </c>
      <c r="T25" s="51">
        <v>0</v>
      </c>
      <c r="U25" s="50">
        <v>0</v>
      </c>
      <c r="V25" s="49">
        <v>0</v>
      </c>
      <c r="W25" s="51">
        <v>0</v>
      </c>
      <c r="X25" s="52">
        <v>0</v>
      </c>
      <c r="Y25" s="38" t="s">
        <v>15</v>
      </c>
    </row>
    <row r="26" spans="1:25" s="2" customFormat="1" ht="18" customHeight="1" x14ac:dyDescent="0.15">
      <c r="A26" s="376">
        <v>10</v>
      </c>
      <c r="B26" s="382" t="s">
        <v>33</v>
      </c>
      <c r="C26" s="378" t="s">
        <v>21</v>
      </c>
      <c r="D26" s="370"/>
      <c r="E26" s="380"/>
      <c r="F26" s="363"/>
      <c r="G26" s="380"/>
      <c r="H26" s="365"/>
      <c r="I26" s="365"/>
      <c r="J26" s="365"/>
      <c r="K26" s="365"/>
      <c r="L26" s="365"/>
      <c r="M26" s="368"/>
      <c r="N26" s="372"/>
      <c r="O26" s="374">
        <f>+(+E26+G26)-(M26+N26)</f>
        <v>0</v>
      </c>
      <c r="P26" s="363"/>
      <c r="Q26" s="25">
        <v>0</v>
      </c>
      <c r="R26" s="26">
        <v>0</v>
      </c>
      <c r="S26" s="26">
        <v>0</v>
      </c>
      <c r="T26" s="27">
        <v>0</v>
      </c>
      <c r="U26" s="26">
        <v>0</v>
      </c>
      <c r="V26" s="25">
        <v>0</v>
      </c>
      <c r="W26" s="27">
        <v>0</v>
      </c>
      <c r="X26" s="28">
        <v>0</v>
      </c>
      <c r="Y26" s="37" t="s">
        <v>19</v>
      </c>
    </row>
    <row r="27" spans="1:25" s="2" customFormat="1" ht="18" customHeight="1" thickBot="1" x14ac:dyDescent="0.2">
      <c r="A27" s="377"/>
      <c r="B27" s="383"/>
      <c r="C27" s="379"/>
      <c r="D27" s="371"/>
      <c r="E27" s="381"/>
      <c r="F27" s="364"/>
      <c r="G27" s="381"/>
      <c r="H27" s="366"/>
      <c r="I27" s="367"/>
      <c r="J27" s="367"/>
      <c r="K27" s="367"/>
      <c r="L27" s="367"/>
      <c r="M27" s="369"/>
      <c r="N27" s="373"/>
      <c r="O27" s="375"/>
      <c r="P27" s="364"/>
      <c r="Q27" s="49">
        <v>0</v>
      </c>
      <c r="R27" s="50">
        <v>0</v>
      </c>
      <c r="S27" s="50">
        <v>0</v>
      </c>
      <c r="T27" s="51">
        <v>0</v>
      </c>
      <c r="U27" s="50">
        <v>0</v>
      </c>
      <c r="V27" s="49">
        <v>0</v>
      </c>
      <c r="W27" s="51">
        <v>0</v>
      </c>
      <c r="X27" s="52">
        <v>0</v>
      </c>
      <c r="Y27" s="38" t="s">
        <v>15</v>
      </c>
    </row>
    <row r="28" spans="1:25" s="2" customFormat="1" ht="18" customHeight="1" x14ac:dyDescent="0.15">
      <c r="A28" s="376">
        <v>11</v>
      </c>
      <c r="B28" s="382" t="s">
        <v>34</v>
      </c>
      <c r="C28" s="378" t="s">
        <v>21</v>
      </c>
      <c r="D28" s="370"/>
      <c r="E28" s="380"/>
      <c r="F28" s="363"/>
      <c r="G28" s="380"/>
      <c r="H28" s="365"/>
      <c r="I28" s="365"/>
      <c r="J28" s="365"/>
      <c r="K28" s="365"/>
      <c r="L28" s="365"/>
      <c r="M28" s="368"/>
      <c r="N28" s="372"/>
      <c r="O28" s="374">
        <f>+(+E28+G28)-(M28+N28)</f>
        <v>0</v>
      </c>
      <c r="P28" s="363"/>
      <c r="Q28" s="25">
        <v>0</v>
      </c>
      <c r="R28" s="26">
        <v>0</v>
      </c>
      <c r="S28" s="26">
        <v>0</v>
      </c>
      <c r="T28" s="27">
        <v>0</v>
      </c>
      <c r="U28" s="26">
        <v>0</v>
      </c>
      <c r="V28" s="25">
        <v>0</v>
      </c>
      <c r="W28" s="27">
        <v>0</v>
      </c>
      <c r="X28" s="28">
        <v>0</v>
      </c>
      <c r="Y28" s="37" t="s">
        <v>19</v>
      </c>
    </row>
    <row r="29" spans="1:25" s="2" customFormat="1" ht="18" customHeight="1" thickBot="1" x14ac:dyDescent="0.2">
      <c r="A29" s="377"/>
      <c r="B29" s="383"/>
      <c r="C29" s="379"/>
      <c r="D29" s="371"/>
      <c r="E29" s="381"/>
      <c r="F29" s="364"/>
      <c r="G29" s="381"/>
      <c r="H29" s="366"/>
      <c r="I29" s="367"/>
      <c r="J29" s="367"/>
      <c r="K29" s="367"/>
      <c r="L29" s="367"/>
      <c r="M29" s="369"/>
      <c r="N29" s="373"/>
      <c r="O29" s="375"/>
      <c r="P29" s="364"/>
      <c r="Q29" s="49">
        <v>0</v>
      </c>
      <c r="R29" s="50">
        <v>0</v>
      </c>
      <c r="S29" s="50">
        <v>0</v>
      </c>
      <c r="T29" s="51">
        <v>0</v>
      </c>
      <c r="U29" s="50">
        <v>0</v>
      </c>
      <c r="V29" s="49">
        <v>0</v>
      </c>
      <c r="W29" s="51">
        <v>0</v>
      </c>
      <c r="X29" s="52">
        <v>0</v>
      </c>
      <c r="Y29" s="38" t="s">
        <v>15</v>
      </c>
    </row>
    <row r="30" spans="1:25" s="2" customFormat="1" ht="18" customHeight="1" x14ac:dyDescent="0.15">
      <c r="A30" s="376">
        <v>12</v>
      </c>
      <c r="B30" s="382" t="s">
        <v>35</v>
      </c>
      <c r="C30" s="378" t="s">
        <v>21</v>
      </c>
      <c r="D30" s="370"/>
      <c r="E30" s="380"/>
      <c r="F30" s="363"/>
      <c r="G30" s="380"/>
      <c r="H30" s="365"/>
      <c r="I30" s="365"/>
      <c r="J30" s="365"/>
      <c r="K30" s="365"/>
      <c r="L30" s="365"/>
      <c r="M30" s="368"/>
      <c r="N30" s="372"/>
      <c r="O30" s="374">
        <f>+(+E30+G30)-(M30+N30)</f>
        <v>0</v>
      </c>
      <c r="P30" s="363"/>
      <c r="Q30" s="25">
        <v>0</v>
      </c>
      <c r="R30" s="26">
        <v>0</v>
      </c>
      <c r="S30" s="26">
        <v>0</v>
      </c>
      <c r="T30" s="27">
        <v>0</v>
      </c>
      <c r="U30" s="26">
        <v>0</v>
      </c>
      <c r="V30" s="25">
        <v>0</v>
      </c>
      <c r="W30" s="27">
        <v>0</v>
      </c>
      <c r="X30" s="28">
        <v>0</v>
      </c>
      <c r="Y30" s="37" t="s">
        <v>19</v>
      </c>
    </row>
    <row r="31" spans="1:25" s="2" customFormat="1" ht="18" customHeight="1" thickBot="1" x14ac:dyDescent="0.2">
      <c r="A31" s="377"/>
      <c r="B31" s="383"/>
      <c r="C31" s="379"/>
      <c r="D31" s="371"/>
      <c r="E31" s="381"/>
      <c r="F31" s="364"/>
      <c r="G31" s="381"/>
      <c r="H31" s="366"/>
      <c r="I31" s="367"/>
      <c r="J31" s="367"/>
      <c r="K31" s="367"/>
      <c r="L31" s="367"/>
      <c r="M31" s="369"/>
      <c r="N31" s="373"/>
      <c r="O31" s="375"/>
      <c r="P31" s="364"/>
      <c r="Q31" s="49">
        <v>0</v>
      </c>
      <c r="R31" s="50">
        <v>0</v>
      </c>
      <c r="S31" s="50">
        <v>0</v>
      </c>
      <c r="T31" s="51">
        <v>0</v>
      </c>
      <c r="U31" s="50">
        <v>0</v>
      </c>
      <c r="V31" s="49">
        <v>0</v>
      </c>
      <c r="W31" s="51">
        <v>0</v>
      </c>
      <c r="X31" s="52">
        <v>0</v>
      </c>
      <c r="Y31" s="38" t="s">
        <v>15</v>
      </c>
    </row>
    <row r="32" spans="1:25" s="2" customFormat="1" ht="18" customHeight="1" x14ac:dyDescent="0.15">
      <c r="A32" s="376">
        <v>13</v>
      </c>
      <c r="B32" s="382" t="s">
        <v>36</v>
      </c>
      <c r="C32" s="378" t="s">
        <v>21</v>
      </c>
      <c r="D32" s="370"/>
      <c r="E32" s="380"/>
      <c r="F32" s="363"/>
      <c r="G32" s="380"/>
      <c r="H32" s="365"/>
      <c r="I32" s="365"/>
      <c r="J32" s="365"/>
      <c r="K32" s="365"/>
      <c r="L32" s="365"/>
      <c r="M32" s="368"/>
      <c r="N32" s="372"/>
      <c r="O32" s="374">
        <f>+(+E32+G32)-(M32+N32)</f>
        <v>0</v>
      </c>
      <c r="P32" s="363"/>
      <c r="Q32" s="25">
        <v>0</v>
      </c>
      <c r="R32" s="26">
        <v>0</v>
      </c>
      <c r="S32" s="26">
        <v>0</v>
      </c>
      <c r="T32" s="27">
        <v>0</v>
      </c>
      <c r="U32" s="26">
        <v>0</v>
      </c>
      <c r="V32" s="25">
        <v>0</v>
      </c>
      <c r="W32" s="27">
        <v>0</v>
      </c>
      <c r="X32" s="28">
        <v>0</v>
      </c>
      <c r="Y32" s="37" t="s">
        <v>19</v>
      </c>
    </row>
    <row r="33" spans="1:25" s="2" customFormat="1" ht="18" customHeight="1" thickBot="1" x14ac:dyDescent="0.2">
      <c r="A33" s="377"/>
      <c r="B33" s="383"/>
      <c r="C33" s="379"/>
      <c r="D33" s="371"/>
      <c r="E33" s="381"/>
      <c r="F33" s="364"/>
      <c r="G33" s="381"/>
      <c r="H33" s="366"/>
      <c r="I33" s="367"/>
      <c r="J33" s="367"/>
      <c r="K33" s="367"/>
      <c r="L33" s="367"/>
      <c r="M33" s="369"/>
      <c r="N33" s="373"/>
      <c r="O33" s="375"/>
      <c r="P33" s="364"/>
      <c r="Q33" s="49">
        <v>0</v>
      </c>
      <c r="R33" s="50">
        <v>0</v>
      </c>
      <c r="S33" s="50">
        <v>0</v>
      </c>
      <c r="T33" s="51">
        <v>0</v>
      </c>
      <c r="U33" s="50">
        <v>0</v>
      </c>
      <c r="V33" s="49">
        <v>0</v>
      </c>
      <c r="W33" s="51">
        <v>0</v>
      </c>
      <c r="X33" s="52">
        <v>0</v>
      </c>
      <c r="Y33" s="38" t="s">
        <v>15</v>
      </c>
    </row>
    <row r="34" spans="1:25" s="2" customFormat="1" ht="20.100000000000001" customHeight="1" x14ac:dyDescent="0.15">
      <c r="A34" s="376"/>
      <c r="B34" s="376"/>
      <c r="C34" s="378"/>
      <c r="D34" s="370"/>
      <c r="E34" s="380"/>
      <c r="F34" s="363"/>
      <c r="G34" s="380"/>
      <c r="H34" s="365"/>
      <c r="I34" s="365"/>
      <c r="J34" s="365"/>
      <c r="K34" s="365"/>
      <c r="L34" s="365"/>
      <c r="M34" s="368"/>
      <c r="N34" s="372"/>
      <c r="O34" s="374">
        <f>+(+E34+G34)-(M34+N34)</f>
        <v>0</v>
      </c>
      <c r="P34" s="363"/>
      <c r="Q34" s="25">
        <v>0</v>
      </c>
      <c r="R34" s="26">
        <v>0</v>
      </c>
      <c r="S34" s="26">
        <v>0</v>
      </c>
      <c r="T34" s="27">
        <v>0</v>
      </c>
      <c r="U34" s="26">
        <v>0</v>
      </c>
      <c r="V34" s="25">
        <v>0</v>
      </c>
      <c r="W34" s="27">
        <v>0</v>
      </c>
      <c r="X34" s="28">
        <v>0</v>
      </c>
      <c r="Y34" s="37" t="s">
        <v>19</v>
      </c>
    </row>
    <row r="35" spans="1:25" s="2" customFormat="1" ht="20.100000000000001" customHeight="1" thickBot="1" x14ac:dyDescent="0.2">
      <c r="A35" s="377"/>
      <c r="B35" s="377"/>
      <c r="C35" s="379"/>
      <c r="D35" s="371"/>
      <c r="E35" s="381"/>
      <c r="F35" s="364"/>
      <c r="G35" s="381"/>
      <c r="H35" s="366"/>
      <c r="I35" s="367"/>
      <c r="J35" s="367"/>
      <c r="K35" s="367"/>
      <c r="L35" s="367"/>
      <c r="M35" s="369"/>
      <c r="N35" s="373"/>
      <c r="O35" s="375"/>
      <c r="P35" s="364"/>
      <c r="Q35" s="49">
        <v>0</v>
      </c>
      <c r="R35" s="50">
        <v>0</v>
      </c>
      <c r="S35" s="50">
        <v>0</v>
      </c>
      <c r="T35" s="51">
        <v>0</v>
      </c>
      <c r="U35" s="50">
        <v>0</v>
      </c>
      <c r="V35" s="49">
        <v>0</v>
      </c>
      <c r="W35" s="51">
        <v>0</v>
      </c>
      <c r="X35" s="52">
        <v>0</v>
      </c>
      <c r="Y35" s="38" t="s">
        <v>15</v>
      </c>
    </row>
    <row r="36" spans="1:25" s="2" customFormat="1" ht="18" customHeight="1" x14ac:dyDescent="0.15">
      <c r="A36" s="376">
        <v>45</v>
      </c>
      <c r="B36" s="382" t="s">
        <v>37</v>
      </c>
      <c r="C36" s="378" t="s">
        <v>21</v>
      </c>
      <c r="D36" s="370"/>
      <c r="E36" s="380"/>
      <c r="F36" s="363"/>
      <c r="G36" s="380"/>
      <c r="H36" s="365"/>
      <c r="I36" s="365"/>
      <c r="J36" s="365"/>
      <c r="K36" s="365"/>
      <c r="L36" s="365"/>
      <c r="M36" s="368"/>
      <c r="N36" s="372"/>
      <c r="O36" s="374">
        <f>+(+E36+G36)-(M36+N36)</f>
        <v>0</v>
      </c>
      <c r="P36" s="363"/>
      <c r="Q36" s="25">
        <v>0</v>
      </c>
      <c r="R36" s="26">
        <v>0</v>
      </c>
      <c r="S36" s="26">
        <v>0</v>
      </c>
      <c r="T36" s="27">
        <v>0</v>
      </c>
      <c r="U36" s="26">
        <v>0</v>
      </c>
      <c r="V36" s="25">
        <v>0</v>
      </c>
      <c r="W36" s="27">
        <v>0</v>
      </c>
      <c r="X36" s="28">
        <v>0</v>
      </c>
      <c r="Y36" s="37" t="s">
        <v>19</v>
      </c>
    </row>
    <row r="37" spans="1:25" s="2" customFormat="1" ht="18" customHeight="1" thickBot="1" x14ac:dyDescent="0.2">
      <c r="A37" s="377"/>
      <c r="B37" s="383"/>
      <c r="C37" s="379"/>
      <c r="D37" s="371"/>
      <c r="E37" s="381"/>
      <c r="F37" s="364"/>
      <c r="G37" s="381"/>
      <c r="H37" s="366"/>
      <c r="I37" s="367"/>
      <c r="J37" s="367"/>
      <c r="K37" s="367"/>
      <c r="L37" s="367"/>
      <c r="M37" s="369"/>
      <c r="N37" s="373"/>
      <c r="O37" s="375"/>
      <c r="P37" s="364"/>
      <c r="Q37" s="49">
        <v>0</v>
      </c>
      <c r="R37" s="50">
        <v>0</v>
      </c>
      <c r="S37" s="50">
        <v>0</v>
      </c>
      <c r="T37" s="51">
        <v>0</v>
      </c>
      <c r="U37" s="50">
        <v>0</v>
      </c>
      <c r="V37" s="49">
        <v>0</v>
      </c>
      <c r="W37" s="51">
        <v>0</v>
      </c>
      <c r="X37" s="52">
        <v>0</v>
      </c>
      <c r="Y37" s="38" t="s">
        <v>15</v>
      </c>
    </row>
    <row r="38" spans="1:25" s="2" customFormat="1" ht="18" customHeight="1" x14ac:dyDescent="0.15">
      <c r="A38" s="376">
        <v>46</v>
      </c>
      <c r="B38" s="382" t="s">
        <v>38</v>
      </c>
      <c r="C38" s="378" t="s">
        <v>21</v>
      </c>
      <c r="D38" s="370"/>
      <c r="E38" s="380"/>
      <c r="F38" s="363"/>
      <c r="G38" s="380"/>
      <c r="H38" s="365"/>
      <c r="I38" s="365"/>
      <c r="J38" s="365"/>
      <c r="K38" s="365"/>
      <c r="L38" s="365"/>
      <c r="M38" s="368"/>
      <c r="N38" s="372"/>
      <c r="O38" s="374">
        <f>+(+E38+G38)-(M38+N38)</f>
        <v>0</v>
      </c>
      <c r="P38" s="363"/>
      <c r="Q38" s="25">
        <v>0</v>
      </c>
      <c r="R38" s="26">
        <v>0</v>
      </c>
      <c r="S38" s="26">
        <v>0</v>
      </c>
      <c r="T38" s="27">
        <v>0</v>
      </c>
      <c r="U38" s="26">
        <v>0</v>
      </c>
      <c r="V38" s="25">
        <v>0</v>
      </c>
      <c r="W38" s="27">
        <v>0</v>
      </c>
      <c r="X38" s="28">
        <v>0</v>
      </c>
      <c r="Y38" s="37" t="s">
        <v>19</v>
      </c>
    </row>
    <row r="39" spans="1:25" s="2" customFormat="1" ht="18" customHeight="1" thickBot="1" x14ac:dyDescent="0.2">
      <c r="A39" s="377"/>
      <c r="B39" s="383"/>
      <c r="C39" s="379"/>
      <c r="D39" s="371"/>
      <c r="E39" s="381"/>
      <c r="F39" s="364"/>
      <c r="G39" s="381"/>
      <c r="H39" s="366"/>
      <c r="I39" s="367"/>
      <c r="J39" s="367"/>
      <c r="K39" s="367"/>
      <c r="L39" s="367"/>
      <c r="M39" s="369"/>
      <c r="N39" s="373"/>
      <c r="O39" s="375"/>
      <c r="P39" s="364"/>
      <c r="Q39" s="49">
        <v>0</v>
      </c>
      <c r="R39" s="50">
        <v>0</v>
      </c>
      <c r="S39" s="50">
        <v>0</v>
      </c>
      <c r="T39" s="51">
        <v>0</v>
      </c>
      <c r="U39" s="50">
        <v>0</v>
      </c>
      <c r="V39" s="49">
        <v>0</v>
      </c>
      <c r="W39" s="51">
        <v>0</v>
      </c>
      <c r="X39" s="52">
        <v>0</v>
      </c>
      <c r="Y39" s="38" t="s">
        <v>15</v>
      </c>
    </row>
    <row r="40" spans="1:25" s="2" customFormat="1" ht="18" customHeight="1" x14ac:dyDescent="0.15">
      <c r="A40" s="376">
        <v>47</v>
      </c>
      <c r="B40" s="382" t="s">
        <v>39</v>
      </c>
      <c r="C40" s="378" t="s">
        <v>21</v>
      </c>
      <c r="D40" s="370"/>
      <c r="E40" s="380"/>
      <c r="F40" s="363"/>
      <c r="G40" s="380"/>
      <c r="H40" s="365"/>
      <c r="I40" s="365"/>
      <c r="J40" s="365"/>
      <c r="K40" s="365"/>
      <c r="L40" s="365"/>
      <c r="M40" s="368"/>
      <c r="N40" s="372"/>
      <c r="O40" s="374">
        <f>+(+E40+G40)-(M40+N40)</f>
        <v>0</v>
      </c>
      <c r="P40" s="363"/>
      <c r="Q40" s="25">
        <v>0</v>
      </c>
      <c r="R40" s="26">
        <v>0</v>
      </c>
      <c r="S40" s="26">
        <v>0</v>
      </c>
      <c r="T40" s="27">
        <v>0</v>
      </c>
      <c r="U40" s="26">
        <v>0</v>
      </c>
      <c r="V40" s="25">
        <v>0</v>
      </c>
      <c r="W40" s="27">
        <v>0</v>
      </c>
      <c r="X40" s="28">
        <v>0</v>
      </c>
      <c r="Y40" s="37" t="s">
        <v>19</v>
      </c>
    </row>
    <row r="41" spans="1:25" s="2" customFormat="1" ht="18" customHeight="1" thickBot="1" x14ac:dyDescent="0.2">
      <c r="A41" s="377"/>
      <c r="B41" s="383"/>
      <c r="C41" s="379"/>
      <c r="D41" s="371"/>
      <c r="E41" s="381"/>
      <c r="F41" s="364"/>
      <c r="G41" s="381"/>
      <c r="H41" s="366"/>
      <c r="I41" s="367"/>
      <c r="J41" s="367"/>
      <c r="K41" s="367"/>
      <c r="L41" s="367"/>
      <c r="M41" s="369"/>
      <c r="N41" s="373"/>
      <c r="O41" s="375"/>
      <c r="P41" s="364"/>
      <c r="Q41" s="49">
        <v>0</v>
      </c>
      <c r="R41" s="50">
        <v>0</v>
      </c>
      <c r="S41" s="50">
        <v>0</v>
      </c>
      <c r="T41" s="51">
        <v>0</v>
      </c>
      <c r="U41" s="50">
        <v>0</v>
      </c>
      <c r="V41" s="49">
        <v>0</v>
      </c>
      <c r="W41" s="51">
        <v>0</v>
      </c>
      <c r="X41" s="52">
        <v>0</v>
      </c>
      <c r="Y41" s="38" t="s">
        <v>15</v>
      </c>
    </row>
    <row r="42" spans="1:25" s="2" customFormat="1" ht="18" customHeight="1" x14ac:dyDescent="0.15">
      <c r="A42" s="376">
        <v>48</v>
      </c>
      <c r="B42" s="382" t="s">
        <v>40</v>
      </c>
      <c r="C42" s="378" t="s">
        <v>21</v>
      </c>
      <c r="D42" s="370"/>
      <c r="E42" s="380"/>
      <c r="F42" s="363"/>
      <c r="G42" s="380"/>
      <c r="H42" s="365"/>
      <c r="I42" s="365"/>
      <c r="J42" s="365"/>
      <c r="K42" s="365"/>
      <c r="L42" s="365"/>
      <c r="M42" s="368"/>
      <c r="N42" s="372"/>
      <c r="O42" s="374">
        <f>+(+E42+G42)-(M42+N42)</f>
        <v>0</v>
      </c>
      <c r="P42" s="363"/>
      <c r="Q42" s="25">
        <v>0</v>
      </c>
      <c r="R42" s="26">
        <v>0</v>
      </c>
      <c r="S42" s="26">
        <v>0</v>
      </c>
      <c r="T42" s="27">
        <v>0</v>
      </c>
      <c r="U42" s="26">
        <v>0</v>
      </c>
      <c r="V42" s="25">
        <v>0</v>
      </c>
      <c r="W42" s="27">
        <v>0</v>
      </c>
      <c r="X42" s="28">
        <v>0</v>
      </c>
      <c r="Y42" s="37" t="s">
        <v>19</v>
      </c>
    </row>
    <row r="43" spans="1:25" s="2" customFormat="1" ht="18" customHeight="1" thickBot="1" x14ac:dyDescent="0.2">
      <c r="A43" s="377"/>
      <c r="B43" s="383"/>
      <c r="C43" s="379"/>
      <c r="D43" s="371"/>
      <c r="E43" s="381"/>
      <c r="F43" s="364"/>
      <c r="G43" s="381"/>
      <c r="H43" s="366"/>
      <c r="I43" s="367"/>
      <c r="J43" s="367"/>
      <c r="K43" s="367"/>
      <c r="L43" s="367"/>
      <c r="M43" s="369"/>
      <c r="N43" s="373"/>
      <c r="O43" s="375"/>
      <c r="P43" s="364"/>
      <c r="Q43" s="49">
        <v>0</v>
      </c>
      <c r="R43" s="50">
        <v>0</v>
      </c>
      <c r="S43" s="50">
        <v>0</v>
      </c>
      <c r="T43" s="51">
        <v>0</v>
      </c>
      <c r="U43" s="50">
        <v>0</v>
      </c>
      <c r="V43" s="49">
        <v>0</v>
      </c>
      <c r="W43" s="51">
        <v>0</v>
      </c>
      <c r="X43" s="52">
        <v>0</v>
      </c>
      <c r="Y43" s="38" t="s">
        <v>15</v>
      </c>
    </row>
    <row r="44" spans="1:25" s="2" customFormat="1" ht="18" customHeight="1" x14ac:dyDescent="0.15">
      <c r="A44" s="376">
        <v>49</v>
      </c>
      <c r="B44" s="382" t="s">
        <v>41</v>
      </c>
      <c r="C44" s="378" t="s">
        <v>21</v>
      </c>
      <c r="D44" s="370"/>
      <c r="E44" s="380"/>
      <c r="F44" s="363"/>
      <c r="G44" s="380"/>
      <c r="H44" s="365"/>
      <c r="I44" s="365"/>
      <c r="J44" s="365"/>
      <c r="K44" s="365"/>
      <c r="L44" s="365"/>
      <c r="M44" s="368"/>
      <c r="N44" s="372"/>
      <c r="O44" s="374">
        <f>+(+E44+G44)-(M44+N44)</f>
        <v>0</v>
      </c>
      <c r="P44" s="363"/>
      <c r="Q44" s="25">
        <v>0</v>
      </c>
      <c r="R44" s="26">
        <v>0</v>
      </c>
      <c r="S44" s="26">
        <v>0</v>
      </c>
      <c r="T44" s="27">
        <v>0</v>
      </c>
      <c r="U44" s="26">
        <v>0</v>
      </c>
      <c r="V44" s="25">
        <v>0</v>
      </c>
      <c r="W44" s="27">
        <v>0</v>
      </c>
      <c r="X44" s="28">
        <v>0</v>
      </c>
      <c r="Y44" s="37" t="s">
        <v>19</v>
      </c>
    </row>
    <row r="45" spans="1:25" s="2" customFormat="1" ht="18" customHeight="1" thickBot="1" x14ac:dyDescent="0.2">
      <c r="A45" s="377"/>
      <c r="B45" s="383"/>
      <c r="C45" s="379"/>
      <c r="D45" s="371"/>
      <c r="E45" s="381"/>
      <c r="F45" s="364"/>
      <c r="G45" s="381"/>
      <c r="H45" s="366"/>
      <c r="I45" s="367"/>
      <c r="J45" s="367"/>
      <c r="K45" s="367"/>
      <c r="L45" s="367"/>
      <c r="M45" s="369"/>
      <c r="N45" s="373"/>
      <c r="O45" s="375"/>
      <c r="P45" s="364"/>
      <c r="Q45" s="49">
        <v>0</v>
      </c>
      <c r="R45" s="50">
        <v>0</v>
      </c>
      <c r="S45" s="50">
        <v>0</v>
      </c>
      <c r="T45" s="51">
        <v>0</v>
      </c>
      <c r="U45" s="50">
        <v>0</v>
      </c>
      <c r="V45" s="49">
        <v>0</v>
      </c>
      <c r="W45" s="51">
        <v>0</v>
      </c>
      <c r="X45" s="52">
        <v>0</v>
      </c>
      <c r="Y45" s="38" t="s">
        <v>15</v>
      </c>
    </row>
    <row r="46" spans="1:25" s="2" customFormat="1" ht="18" customHeight="1" x14ac:dyDescent="0.15">
      <c r="A46" s="376">
        <v>50</v>
      </c>
      <c r="B46" s="382" t="s">
        <v>42</v>
      </c>
      <c r="C46" s="378" t="s">
        <v>21</v>
      </c>
      <c r="D46" s="370"/>
      <c r="E46" s="380"/>
      <c r="F46" s="363"/>
      <c r="G46" s="380"/>
      <c r="H46" s="365"/>
      <c r="I46" s="365"/>
      <c r="J46" s="365"/>
      <c r="K46" s="365"/>
      <c r="L46" s="365"/>
      <c r="M46" s="368"/>
      <c r="N46" s="372"/>
      <c r="O46" s="374">
        <f>+(+E46+G46)-(M46+N46)</f>
        <v>0</v>
      </c>
      <c r="P46" s="363"/>
      <c r="Q46" s="25">
        <v>0</v>
      </c>
      <c r="R46" s="26">
        <v>0</v>
      </c>
      <c r="S46" s="26">
        <v>0</v>
      </c>
      <c r="T46" s="27">
        <v>0</v>
      </c>
      <c r="U46" s="26">
        <v>0</v>
      </c>
      <c r="V46" s="25">
        <v>0</v>
      </c>
      <c r="W46" s="27">
        <v>0</v>
      </c>
      <c r="X46" s="28">
        <v>0</v>
      </c>
      <c r="Y46" s="37" t="s">
        <v>19</v>
      </c>
    </row>
    <row r="47" spans="1:25" s="2" customFormat="1" ht="18" customHeight="1" thickBot="1" x14ac:dyDescent="0.2">
      <c r="A47" s="377"/>
      <c r="B47" s="383"/>
      <c r="C47" s="379"/>
      <c r="D47" s="371"/>
      <c r="E47" s="381"/>
      <c r="F47" s="364"/>
      <c r="G47" s="381"/>
      <c r="H47" s="366"/>
      <c r="I47" s="367"/>
      <c r="J47" s="367"/>
      <c r="K47" s="367"/>
      <c r="L47" s="367"/>
      <c r="M47" s="369"/>
      <c r="N47" s="373"/>
      <c r="O47" s="375"/>
      <c r="P47" s="364"/>
      <c r="Q47" s="49">
        <v>0</v>
      </c>
      <c r="R47" s="50">
        <v>0</v>
      </c>
      <c r="S47" s="50">
        <v>0</v>
      </c>
      <c r="T47" s="51">
        <v>0</v>
      </c>
      <c r="U47" s="50">
        <v>0</v>
      </c>
      <c r="V47" s="49">
        <v>0</v>
      </c>
      <c r="W47" s="51">
        <v>0</v>
      </c>
      <c r="X47" s="52">
        <v>0</v>
      </c>
      <c r="Y47" s="38" t="s">
        <v>15</v>
      </c>
    </row>
    <row r="48" spans="1:25" s="2" customFormat="1" ht="21.95" customHeight="1" x14ac:dyDescent="0.15">
      <c r="A48" s="376"/>
      <c r="B48" s="392" t="s">
        <v>50</v>
      </c>
      <c r="C48" s="393"/>
      <c r="D48" s="370"/>
      <c r="E48" s="380"/>
      <c r="F48" s="363"/>
      <c r="G48" s="380"/>
      <c r="H48" s="365"/>
      <c r="I48" s="365"/>
      <c r="J48" s="365"/>
      <c r="K48" s="365"/>
      <c r="L48" s="365"/>
      <c r="M48" s="368"/>
      <c r="N48" s="372"/>
      <c r="O48" s="374">
        <f>+(+E48+G48)-(M48+N48)</f>
        <v>0</v>
      </c>
      <c r="P48" s="363"/>
      <c r="Q48" s="25">
        <v>0</v>
      </c>
      <c r="R48" s="26">
        <v>0</v>
      </c>
      <c r="S48" s="26">
        <v>0</v>
      </c>
      <c r="T48" s="27">
        <v>0</v>
      </c>
      <c r="U48" s="26">
        <v>0</v>
      </c>
      <c r="V48" s="25">
        <v>0</v>
      </c>
      <c r="W48" s="27">
        <v>0</v>
      </c>
      <c r="X48" s="28">
        <v>0</v>
      </c>
      <c r="Y48" s="37" t="s">
        <v>19</v>
      </c>
    </row>
    <row r="49" spans="1:25" s="2" customFormat="1" ht="21.95" customHeight="1" thickBot="1" x14ac:dyDescent="0.2">
      <c r="A49" s="377"/>
      <c r="B49" s="394"/>
      <c r="C49" s="395"/>
      <c r="D49" s="371"/>
      <c r="E49" s="381"/>
      <c r="F49" s="364"/>
      <c r="G49" s="381"/>
      <c r="H49" s="366"/>
      <c r="I49" s="367"/>
      <c r="J49" s="367"/>
      <c r="K49" s="367"/>
      <c r="L49" s="367"/>
      <c r="M49" s="369"/>
      <c r="N49" s="373"/>
      <c r="O49" s="375"/>
      <c r="P49" s="364"/>
      <c r="Q49" s="49">
        <v>0</v>
      </c>
      <c r="R49" s="50">
        <v>0</v>
      </c>
      <c r="S49" s="50">
        <v>0</v>
      </c>
      <c r="T49" s="51">
        <v>0</v>
      </c>
      <c r="U49" s="50">
        <v>0</v>
      </c>
      <c r="V49" s="49">
        <v>0</v>
      </c>
      <c r="W49" s="51">
        <v>0</v>
      </c>
      <c r="X49" s="52">
        <v>0</v>
      </c>
      <c r="Y49" s="38" t="s">
        <v>15</v>
      </c>
    </row>
    <row r="50" spans="1:25" s="3" customFormat="1" ht="20.100000000000001" customHeight="1" x14ac:dyDescent="0.15">
      <c r="A50" s="376" t="s">
        <v>24</v>
      </c>
      <c r="B50" s="376">
        <v>100</v>
      </c>
      <c r="C50" s="382"/>
      <c r="D50" s="370"/>
      <c r="E50" s="374">
        <f t="shared" ref="E50:P50" si="0">SUM(E8:E49)</f>
        <v>10000</v>
      </c>
      <c r="F50" s="384">
        <f t="shared" si="0"/>
        <v>8000</v>
      </c>
      <c r="G50" s="374">
        <f t="shared" si="0"/>
        <v>1000</v>
      </c>
      <c r="H50" s="388">
        <f t="shared" si="0"/>
        <v>800</v>
      </c>
      <c r="I50" s="388">
        <f t="shared" si="0"/>
        <v>500</v>
      </c>
      <c r="J50" s="388">
        <f t="shared" si="0"/>
        <v>200</v>
      </c>
      <c r="K50" s="388">
        <f t="shared" si="0"/>
        <v>50</v>
      </c>
      <c r="L50" s="388">
        <f t="shared" si="0"/>
        <v>50</v>
      </c>
      <c r="M50" s="388">
        <f t="shared" si="0"/>
        <v>3010</v>
      </c>
      <c r="N50" s="390">
        <f t="shared" si="0"/>
        <v>4000</v>
      </c>
      <c r="O50" s="374">
        <f t="shared" si="0"/>
        <v>3990</v>
      </c>
      <c r="P50" s="384">
        <f t="shared" si="0"/>
        <v>3200</v>
      </c>
      <c r="Q50" s="29">
        <f t="shared" ref="Q50:X50" si="1">SUMIF($Y$8:$Y$49,$Y$6,Q8:Q49)</f>
        <v>0</v>
      </c>
      <c r="R50" s="30">
        <f t="shared" si="1"/>
        <v>0</v>
      </c>
      <c r="S50" s="30">
        <f t="shared" si="1"/>
        <v>0</v>
      </c>
      <c r="T50" s="31">
        <f t="shared" si="1"/>
        <v>0</v>
      </c>
      <c r="U50" s="30">
        <f t="shared" si="1"/>
        <v>0</v>
      </c>
      <c r="V50" s="29">
        <f t="shared" si="1"/>
        <v>0</v>
      </c>
      <c r="W50" s="31">
        <f t="shared" si="1"/>
        <v>0</v>
      </c>
      <c r="X50" s="32">
        <f t="shared" si="1"/>
        <v>0</v>
      </c>
      <c r="Y50" s="37" t="s">
        <v>19</v>
      </c>
    </row>
    <row r="51" spans="1:25" s="3" customFormat="1" ht="20.100000000000001" customHeight="1" thickBot="1" x14ac:dyDescent="0.2">
      <c r="A51" s="377"/>
      <c r="B51" s="377"/>
      <c r="C51" s="383"/>
      <c r="D51" s="371"/>
      <c r="E51" s="375"/>
      <c r="F51" s="385"/>
      <c r="G51" s="375"/>
      <c r="H51" s="389"/>
      <c r="I51" s="389"/>
      <c r="J51" s="389"/>
      <c r="K51" s="389"/>
      <c r="L51" s="389"/>
      <c r="M51" s="389"/>
      <c r="N51" s="391"/>
      <c r="O51" s="375"/>
      <c r="P51" s="385"/>
      <c r="Q51" s="53">
        <f t="shared" ref="Q51:X51" si="2">SUMIF($Y$8:$Y$49,$Y$7,Q8:Q49)</f>
        <v>0</v>
      </c>
      <c r="R51" s="54">
        <f t="shared" si="2"/>
        <v>0</v>
      </c>
      <c r="S51" s="54">
        <f t="shared" si="2"/>
        <v>0</v>
      </c>
      <c r="T51" s="55">
        <f t="shared" si="2"/>
        <v>0</v>
      </c>
      <c r="U51" s="54">
        <f t="shared" si="2"/>
        <v>0</v>
      </c>
      <c r="V51" s="53">
        <f t="shared" si="2"/>
        <v>0</v>
      </c>
      <c r="W51" s="55">
        <f t="shared" si="2"/>
        <v>0</v>
      </c>
      <c r="X51" s="56">
        <f t="shared" si="2"/>
        <v>0</v>
      </c>
      <c r="Y51" s="38" t="s">
        <v>15</v>
      </c>
    </row>
    <row r="52" spans="1:25" ht="14.25" hidden="1" outlineLevel="1" thickBot="1" x14ac:dyDescent="0.2">
      <c r="A52" s="1" t="s">
        <v>63</v>
      </c>
    </row>
    <row r="53" spans="1:25" ht="14.25" hidden="1" outlineLevel="1" thickBot="1" x14ac:dyDescent="0.2">
      <c r="C53" s="1" t="s">
        <v>64</v>
      </c>
      <c r="F53" s="1" t="s">
        <v>74</v>
      </c>
      <c r="O53" s="45"/>
    </row>
    <row r="54" spans="1:25" ht="14.25" hidden="1" outlineLevel="1" thickBot="1" x14ac:dyDescent="0.2">
      <c r="C54" s="1" t="s">
        <v>65</v>
      </c>
      <c r="F54" s="1" t="s">
        <v>75</v>
      </c>
    </row>
    <row r="55" spans="1:25" ht="14.25" hidden="1" outlineLevel="1" thickBot="1" x14ac:dyDescent="0.2">
      <c r="C55" s="1" t="s">
        <v>66</v>
      </c>
      <c r="F55" s="1" t="s">
        <v>76</v>
      </c>
    </row>
    <row r="56" spans="1:25" ht="14.25" hidden="1" outlineLevel="1" thickBot="1" x14ac:dyDescent="0.2">
      <c r="C56" s="1" t="s">
        <v>67</v>
      </c>
      <c r="F56" s="1" t="s">
        <v>77</v>
      </c>
    </row>
    <row r="57" spans="1:25" ht="14.25" hidden="1" outlineLevel="1" thickBot="1" x14ac:dyDescent="0.2">
      <c r="C57" s="1" t="s">
        <v>68</v>
      </c>
      <c r="F57" s="1" t="s">
        <v>78</v>
      </c>
    </row>
    <row r="58" spans="1:25" ht="14.25" hidden="1" outlineLevel="1" thickBot="1" x14ac:dyDescent="0.2">
      <c r="C58" s="1" t="s">
        <v>69</v>
      </c>
      <c r="F58" s="1" t="s">
        <v>79</v>
      </c>
    </row>
    <row r="59" spans="1:25" ht="14.25" hidden="1" outlineLevel="1" thickBot="1" x14ac:dyDescent="0.2">
      <c r="C59" s="1" t="s">
        <v>70</v>
      </c>
    </row>
    <row r="60" spans="1:25" ht="14.25" hidden="1" outlineLevel="1" thickBot="1" x14ac:dyDescent="0.2">
      <c r="C60" s="1" t="s">
        <v>71</v>
      </c>
    </row>
    <row r="61" spans="1:25" ht="14.25" hidden="1" outlineLevel="1" thickBot="1" x14ac:dyDescent="0.2">
      <c r="C61" s="1" t="s">
        <v>72</v>
      </c>
    </row>
    <row r="62" spans="1:25" ht="14.25" hidden="1" outlineLevel="1" thickBot="1" x14ac:dyDescent="0.2">
      <c r="C62" s="1" t="s">
        <v>73</v>
      </c>
    </row>
    <row r="63" spans="1:25" collapsed="1" x14ac:dyDescent="0.15">
      <c r="O63" s="44">
        <f>+(+$E$50+$G$50)-($M$50+$N$50)</f>
        <v>3990</v>
      </c>
    </row>
  </sheetData>
  <mergeCells count="374">
    <mergeCell ref="A8:A9"/>
    <mergeCell ref="C8:C9"/>
    <mergeCell ref="E8:E9"/>
    <mergeCell ref="F8:F9"/>
    <mergeCell ref="G8:G9"/>
    <mergeCell ref="H8:H9"/>
    <mergeCell ref="D8:D9"/>
    <mergeCell ref="A2:A7"/>
    <mergeCell ref="C2:C7"/>
    <mergeCell ref="E2:F3"/>
    <mergeCell ref="G2:M3"/>
    <mergeCell ref="D2:D7"/>
    <mergeCell ref="N2:N7"/>
    <mergeCell ref="O2:P3"/>
    <mergeCell ref="M4:M7"/>
    <mergeCell ref="F5:F7"/>
    <mergeCell ref="P5:P7"/>
    <mergeCell ref="I6:K6"/>
    <mergeCell ref="L6:L7"/>
    <mergeCell ref="L8:L9"/>
    <mergeCell ref="M8:M9"/>
    <mergeCell ref="N8:N9"/>
    <mergeCell ref="V2:X2"/>
    <mergeCell ref="R3:R5"/>
    <mergeCell ref="S3:S5"/>
    <mergeCell ref="T3:T5"/>
    <mergeCell ref="U3:U5"/>
    <mergeCell ref="V3:V5"/>
    <mergeCell ref="W3:W5"/>
    <mergeCell ref="X3:X5"/>
    <mergeCell ref="O8:O9"/>
    <mergeCell ref="P8:P9"/>
    <mergeCell ref="Q4:Q5"/>
    <mergeCell ref="Q2:U2"/>
    <mergeCell ref="C10:C11"/>
    <mergeCell ref="E10:E11"/>
    <mergeCell ref="F10:F11"/>
    <mergeCell ref="G10:G11"/>
    <mergeCell ref="H10:H11"/>
    <mergeCell ref="I10:I11"/>
    <mergeCell ref="I8:I9"/>
    <mergeCell ref="J8:J9"/>
    <mergeCell ref="K8:K9"/>
    <mergeCell ref="M12:M13"/>
    <mergeCell ref="N12:N13"/>
    <mergeCell ref="O12:O13"/>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N10:N11"/>
    <mergeCell ref="O10:O11"/>
    <mergeCell ref="D10:D11"/>
    <mergeCell ref="D12:D13"/>
    <mergeCell ref="A10:A11"/>
    <mergeCell ref="K12:K13"/>
    <mergeCell ref="L12:L13"/>
    <mergeCell ref="L14:L15"/>
    <mergeCell ref="M14:M15"/>
    <mergeCell ref="N14:N15"/>
    <mergeCell ref="O14:O15"/>
    <mergeCell ref="P14:P15"/>
    <mergeCell ref="A14:A15"/>
    <mergeCell ref="C14:C15"/>
    <mergeCell ref="E14:E15"/>
    <mergeCell ref="F14:F15"/>
    <mergeCell ref="G14:G15"/>
    <mergeCell ref="H14:H15"/>
    <mergeCell ref="I14:I15"/>
    <mergeCell ref="J14:J15"/>
    <mergeCell ref="K14:K15"/>
    <mergeCell ref="D14:D15"/>
    <mergeCell ref="O16:O17"/>
    <mergeCell ref="P16:P17"/>
    <mergeCell ref="A18:A19"/>
    <mergeCell ref="C18:C19"/>
    <mergeCell ref="E18:E19"/>
    <mergeCell ref="F18:F19"/>
    <mergeCell ref="G18:G19"/>
    <mergeCell ref="H18:H19"/>
    <mergeCell ref="I18:I19"/>
    <mergeCell ref="I16:I17"/>
    <mergeCell ref="J16:J17"/>
    <mergeCell ref="K16:K17"/>
    <mergeCell ref="L16:L17"/>
    <mergeCell ref="M16:M17"/>
    <mergeCell ref="N16:N17"/>
    <mergeCell ref="A16:A17"/>
    <mergeCell ref="C16:C17"/>
    <mergeCell ref="E16:E17"/>
    <mergeCell ref="F16:F17"/>
    <mergeCell ref="G16:G17"/>
    <mergeCell ref="H16:H17"/>
    <mergeCell ref="D16:D17"/>
    <mergeCell ref="K20:K21"/>
    <mergeCell ref="L20:L21"/>
    <mergeCell ref="M20:M21"/>
    <mergeCell ref="N20:N21"/>
    <mergeCell ref="O20:O21"/>
    <mergeCell ref="P20:P21"/>
    <mergeCell ref="P18:P19"/>
    <mergeCell ref="A20:A21"/>
    <mergeCell ref="C20:C21"/>
    <mergeCell ref="E20:E21"/>
    <mergeCell ref="F20:F21"/>
    <mergeCell ref="G20:G21"/>
    <mergeCell ref="H20:H21"/>
    <mergeCell ref="I20:I21"/>
    <mergeCell ref="J20:J21"/>
    <mergeCell ref="J18:J19"/>
    <mergeCell ref="K18:K19"/>
    <mergeCell ref="L18:L19"/>
    <mergeCell ref="M18:M19"/>
    <mergeCell ref="N18:N19"/>
    <mergeCell ref="O18:O19"/>
    <mergeCell ref="D18:D19"/>
    <mergeCell ref="D20:D21"/>
    <mergeCell ref="B20:B21"/>
    <mergeCell ref="L22:L23"/>
    <mergeCell ref="M22:M23"/>
    <mergeCell ref="N22:N23"/>
    <mergeCell ref="O22:O23"/>
    <mergeCell ref="P22:P23"/>
    <mergeCell ref="A22:A23"/>
    <mergeCell ref="C22:C23"/>
    <mergeCell ref="E22:E23"/>
    <mergeCell ref="F22:F23"/>
    <mergeCell ref="G22:G23"/>
    <mergeCell ref="H22:H23"/>
    <mergeCell ref="I22:I23"/>
    <mergeCell ref="J22:J23"/>
    <mergeCell ref="K22:K23"/>
    <mergeCell ref="B22:B23"/>
    <mergeCell ref="D22:D23"/>
    <mergeCell ref="O24:O25"/>
    <mergeCell ref="P24:P25"/>
    <mergeCell ref="A26:A27"/>
    <mergeCell ref="C26:C27"/>
    <mergeCell ref="E26:E27"/>
    <mergeCell ref="F26:F27"/>
    <mergeCell ref="G26:G27"/>
    <mergeCell ref="H26:H27"/>
    <mergeCell ref="I26:I27"/>
    <mergeCell ref="I24:I25"/>
    <mergeCell ref="J24:J25"/>
    <mergeCell ref="K24:K25"/>
    <mergeCell ref="L24:L25"/>
    <mergeCell ref="M24:M25"/>
    <mergeCell ref="N24:N25"/>
    <mergeCell ref="A24:A25"/>
    <mergeCell ref="C24:C25"/>
    <mergeCell ref="E24:E25"/>
    <mergeCell ref="F24:F25"/>
    <mergeCell ref="G24:G25"/>
    <mergeCell ref="H24:H25"/>
    <mergeCell ref="B24:B25"/>
    <mergeCell ref="D24:D25"/>
    <mergeCell ref="K28:K29"/>
    <mergeCell ref="L28:L29"/>
    <mergeCell ref="M28:M29"/>
    <mergeCell ref="N28:N29"/>
    <mergeCell ref="O28:O29"/>
    <mergeCell ref="P28:P29"/>
    <mergeCell ref="P26:P27"/>
    <mergeCell ref="A28:A29"/>
    <mergeCell ref="C28:C29"/>
    <mergeCell ref="E28:E29"/>
    <mergeCell ref="F28:F29"/>
    <mergeCell ref="G28:G29"/>
    <mergeCell ref="H28:H29"/>
    <mergeCell ref="I28:I29"/>
    <mergeCell ref="J28:J29"/>
    <mergeCell ref="J26:J27"/>
    <mergeCell ref="K26:K27"/>
    <mergeCell ref="L26:L27"/>
    <mergeCell ref="M26:M27"/>
    <mergeCell ref="N26:N27"/>
    <mergeCell ref="O26:O27"/>
    <mergeCell ref="B26:B27"/>
    <mergeCell ref="B28:B29"/>
    <mergeCell ref="D26:D27"/>
    <mergeCell ref="M30:M31"/>
    <mergeCell ref="N30:N31"/>
    <mergeCell ref="O30:O31"/>
    <mergeCell ref="P30:P31"/>
    <mergeCell ref="A30:A31"/>
    <mergeCell ref="C30:C31"/>
    <mergeCell ref="E30:E31"/>
    <mergeCell ref="F30:F31"/>
    <mergeCell ref="G30:G31"/>
    <mergeCell ref="H30:H31"/>
    <mergeCell ref="I30:I31"/>
    <mergeCell ref="J30:J31"/>
    <mergeCell ref="K30:K31"/>
    <mergeCell ref="B30:B31"/>
    <mergeCell ref="P32:P33"/>
    <mergeCell ref="A34:A35"/>
    <mergeCell ref="C34:C35"/>
    <mergeCell ref="E34:E35"/>
    <mergeCell ref="F34:F35"/>
    <mergeCell ref="G34:G35"/>
    <mergeCell ref="H34:H35"/>
    <mergeCell ref="I34:I35"/>
    <mergeCell ref="I32:I33"/>
    <mergeCell ref="J32:J33"/>
    <mergeCell ref="K32:K33"/>
    <mergeCell ref="L32:L33"/>
    <mergeCell ref="M32:M33"/>
    <mergeCell ref="N32:N33"/>
    <mergeCell ref="A32:A33"/>
    <mergeCell ref="C32:C33"/>
    <mergeCell ref="E32:E33"/>
    <mergeCell ref="F32:F33"/>
    <mergeCell ref="G32:G33"/>
    <mergeCell ref="H32:H33"/>
    <mergeCell ref="B32:B33"/>
    <mergeCell ref="P36:P37"/>
    <mergeCell ref="P34:P35"/>
    <mergeCell ref="A36:A37"/>
    <mergeCell ref="C36:C37"/>
    <mergeCell ref="E36:E37"/>
    <mergeCell ref="F36:F37"/>
    <mergeCell ref="G36:G37"/>
    <mergeCell ref="H36:H37"/>
    <mergeCell ref="I36:I37"/>
    <mergeCell ref="J36:J37"/>
    <mergeCell ref="J34:J35"/>
    <mergeCell ref="K34:K35"/>
    <mergeCell ref="L34:L35"/>
    <mergeCell ref="M34:M35"/>
    <mergeCell ref="N34:N35"/>
    <mergeCell ref="O34:O35"/>
    <mergeCell ref="P38:P39"/>
    <mergeCell ref="A38:A39"/>
    <mergeCell ref="C38:C39"/>
    <mergeCell ref="E38:E39"/>
    <mergeCell ref="F38:F39"/>
    <mergeCell ref="G38:G39"/>
    <mergeCell ref="H38:H39"/>
    <mergeCell ref="I38:I39"/>
    <mergeCell ref="J38:J39"/>
    <mergeCell ref="K38:K39"/>
    <mergeCell ref="L38:L39"/>
    <mergeCell ref="M38:M39"/>
    <mergeCell ref="A42:A43"/>
    <mergeCell ref="C42:C43"/>
    <mergeCell ref="E42:E43"/>
    <mergeCell ref="F42:F43"/>
    <mergeCell ref="G42:G43"/>
    <mergeCell ref="H42:H43"/>
    <mergeCell ref="I42:I43"/>
    <mergeCell ref="I40:I41"/>
    <mergeCell ref="J40:J41"/>
    <mergeCell ref="A40:A41"/>
    <mergeCell ref="C40:C41"/>
    <mergeCell ref="E40:E41"/>
    <mergeCell ref="F40:F41"/>
    <mergeCell ref="G40:G41"/>
    <mergeCell ref="H40:H41"/>
    <mergeCell ref="A50:A51"/>
    <mergeCell ref="C50:C51"/>
    <mergeCell ref="E50:E51"/>
    <mergeCell ref="F50:F51"/>
    <mergeCell ref="G50:G51"/>
    <mergeCell ref="H50:H51"/>
    <mergeCell ref="L48:L49"/>
    <mergeCell ref="M48:M49"/>
    <mergeCell ref="N48:N49"/>
    <mergeCell ref="A48:A49"/>
    <mergeCell ref="E48:E49"/>
    <mergeCell ref="F48:F49"/>
    <mergeCell ref="G48:G49"/>
    <mergeCell ref="H48:H49"/>
    <mergeCell ref="I48:I49"/>
    <mergeCell ref="J48:J49"/>
    <mergeCell ref="K48:K49"/>
    <mergeCell ref="B48:C49"/>
    <mergeCell ref="B50:B51"/>
    <mergeCell ref="D48:D49"/>
    <mergeCell ref="D50:D51"/>
    <mergeCell ref="O50:O51"/>
    <mergeCell ref="P50:P51"/>
    <mergeCell ref="B2:B7"/>
    <mergeCell ref="B8:B9"/>
    <mergeCell ref="B10:B11"/>
    <mergeCell ref="B12:B13"/>
    <mergeCell ref="B14:B15"/>
    <mergeCell ref="B16:B17"/>
    <mergeCell ref="B18:B19"/>
    <mergeCell ref="I50:I51"/>
    <mergeCell ref="J50:J51"/>
    <mergeCell ref="K50:K51"/>
    <mergeCell ref="L50:L51"/>
    <mergeCell ref="M50:M51"/>
    <mergeCell ref="N50:N51"/>
    <mergeCell ref="O48:O49"/>
    <mergeCell ref="P48:P49"/>
    <mergeCell ref="K44:K45"/>
    <mergeCell ref="L44:L45"/>
    <mergeCell ref="M44:M45"/>
    <mergeCell ref="P40:P41"/>
    <mergeCell ref="K40:K41"/>
    <mergeCell ref="L40:L41"/>
    <mergeCell ref="M40:M41"/>
    <mergeCell ref="A46:A47"/>
    <mergeCell ref="C46:C47"/>
    <mergeCell ref="E46:E47"/>
    <mergeCell ref="F46:F47"/>
    <mergeCell ref="G46:G47"/>
    <mergeCell ref="D34:D35"/>
    <mergeCell ref="D36:D37"/>
    <mergeCell ref="D38:D39"/>
    <mergeCell ref="D40:D41"/>
    <mergeCell ref="A44:A45"/>
    <mergeCell ref="C44:C45"/>
    <mergeCell ref="E44:E45"/>
    <mergeCell ref="F44:F45"/>
    <mergeCell ref="G44:G45"/>
    <mergeCell ref="B34:B35"/>
    <mergeCell ref="D42:D43"/>
    <mergeCell ref="D44:D45"/>
    <mergeCell ref="D46:D47"/>
    <mergeCell ref="B36:B37"/>
    <mergeCell ref="B38:B39"/>
    <mergeCell ref="B40:B41"/>
    <mergeCell ref="B42:B43"/>
    <mergeCell ref="B44:B45"/>
    <mergeCell ref="B46:B47"/>
    <mergeCell ref="D28:D29"/>
    <mergeCell ref="D30:D31"/>
    <mergeCell ref="D32:D33"/>
    <mergeCell ref="N46:N47"/>
    <mergeCell ref="O46:O47"/>
    <mergeCell ref="J42:J43"/>
    <mergeCell ref="K42:K43"/>
    <mergeCell ref="L42:L43"/>
    <mergeCell ref="N44:N45"/>
    <mergeCell ref="O44:O45"/>
    <mergeCell ref="N40:N41"/>
    <mergeCell ref="M42:M43"/>
    <mergeCell ref="N42:N43"/>
    <mergeCell ref="O42:O43"/>
    <mergeCell ref="O40:O41"/>
    <mergeCell ref="N38:N39"/>
    <mergeCell ref="O38:O39"/>
    <mergeCell ref="K36:K37"/>
    <mergeCell ref="L36:L37"/>
    <mergeCell ref="M36:M37"/>
    <mergeCell ref="N36:N37"/>
    <mergeCell ref="O36:O37"/>
    <mergeCell ref="O32:O33"/>
    <mergeCell ref="L30:L31"/>
    <mergeCell ref="P42:P43"/>
    <mergeCell ref="P46:P47"/>
    <mergeCell ref="H46:H47"/>
    <mergeCell ref="I46:I47"/>
    <mergeCell ref="J46:J47"/>
    <mergeCell ref="K46:K47"/>
    <mergeCell ref="L46:L47"/>
    <mergeCell ref="M46:M47"/>
    <mergeCell ref="H44:H45"/>
    <mergeCell ref="I44:I45"/>
    <mergeCell ref="J44:J45"/>
    <mergeCell ref="P44:P45"/>
  </mergeCells>
  <phoneticPr fontId="1"/>
  <pageMargins left="0.51181102362204722" right="0.31496062992125984" top="0.55118110236220474" bottom="0.55118110236220474" header="0.31496062992125984" footer="0.31496062992125984"/>
  <pageSetup paperSize="9" scale="5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Y81"/>
  <sheetViews>
    <sheetView tabSelected="1" view="pageBreakPreview" zoomScale="60" zoomScaleNormal="100" workbookViewId="0">
      <pane xSplit="4" ySplit="7" topLeftCell="E8" activePane="bottomRight" state="frozen"/>
      <selection activeCell="G5" sqref="G5:S6"/>
      <selection pane="topRight" activeCell="G5" sqref="G5:S6"/>
      <selection pane="bottomLeft" activeCell="G5" sqref="G5:S6"/>
      <selection pane="bottomRight" activeCell="AA20" sqref="AA20"/>
    </sheetView>
  </sheetViews>
  <sheetFormatPr defaultRowHeight="13.5" outlineLevelRow="1" x14ac:dyDescent="0.15"/>
  <cols>
    <col min="1" max="1" width="5.375" style="33" customWidth="1"/>
    <col min="2" max="2" width="7.875" style="33" customWidth="1"/>
    <col min="3" max="3" width="17.75" style="33" customWidth="1"/>
    <col min="4" max="4" width="33" style="33" customWidth="1"/>
    <col min="5" max="17" width="16.5" style="33" customWidth="1"/>
    <col min="18" max="24" width="10.25" style="33" customWidth="1"/>
    <col min="25" max="25" width="9" style="112" customWidth="1"/>
    <col min="26" max="16384" width="9" style="33"/>
  </cols>
  <sheetData>
    <row r="1" spans="1:25" ht="20.25" customHeight="1" thickBot="1" x14ac:dyDescent="0.2">
      <c r="A1" s="138" t="s">
        <v>205</v>
      </c>
      <c r="B1" s="136"/>
    </row>
    <row r="2" spans="1:25" s="34" customFormat="1" ht="12.75" customHeight="1" x14ac:dyDescent="0.15">
      <c r="A2" s="326" t="s">
        <v>4</v>
      </c>
      <c r="B2" s="326" t="s">
        <v>81</v>
      </c>
      <c r="C2" s="326" t="s">
        <v>49</v>
      </c>
      <c r="D2" s="326" t="s">
        <v>84</v>
      </c>
      <c r="E2" s="470" t="s">
        <v>202</v>
      </c>
      <c r="F2" s="471"/>
      <c r="G2" s="470" t="s">
        <v>196</v>
      </c>
      <c r="H2" s="474"/>
      <c r="I2" s="474"/>
      <c r="J2" s="474"/>
      <c r="K2" s="474"/>
      <c r="L2" s="474"/>
      <c r="M2" s="474"/>
      <c r="N2" s="493" t="s">
        <v>197</v>
      </c>
      <c r="O2" s="470" t="s">
        <v>198</v>
      </c>
      <c r="P2" s="471"/>
      <c r="Q2" s="470" t="s">
        <v>199</v>
      </c>
      <c r="R2" s="321"/>
      <c r="S2" s="321"/>
      <c r="T2" s="321"/>
      <c r="U2" s="321"/>
      <c r="V2" s="470" t="s">
        <v>200</v>
      </c>
      <c r="W2" s="321"/>
      <c r="X2" s="322"/>
      <c r="Y2" s="147"/>
    </row>
    <row r="3" spans="1:25" s="34" customFormat="1" ht="12" customHeight="1" x14ac:dyDescent="0.15">
      <c r="A3" s="327"/>
      <c r="B3" s="468"/>
      <c r="C3" s="327"/>
      <c r="D3" s="327"/>
      <c r="E3" s="472"/>
      <c r="F3" s="473"/>
      <c r="G3" s="475"/>
      <c r="H3" s="476"/>
      <c r="I3" s="476"/>
      <c r="J3" s="476"/>
      <c r="K3" s="476"/>
      <c r="L3" s="476"/>
      <c r="M3" s="476"/>
      <c r="N3" s="494"/>
      <c r="O3" s="472"/>
      <c r="P3" s="473"/>
      <c r="Q3" s="164" t="s">
        <v>18</v>
      </c>
      <c r="R3" s="496" t="s">
        <v>3</v>
      </c>
      <c r="S3" s="496" t="s">
        <v>16</v>
      </c>
      <c r="T3" s="499" t="s">
        <v>2</v>
      </c>
      <c r="U3" s="502" t="s">
        <v>20</v>
      </c>
      <c r="V3" s="505" t="s">
        <v>3</v>
      </c>
      <c r="W3" s="499" t="s">
        <v>16</v>
      </c>
      <c r="X3" s="477" t="s">
        <v>2</v>
      </c>
      <c r="Y3" s="147"/>
    </row>
    <row r="4" spans="1:25" s="34" customFormat="1" ht="13.5" customHeight="1" x14ac:dyDescent="0.15">
      <c r="A4" s="327"/>
      <c r="B4" s="468"/>
      <c r="C4" s="327"/>
      <c r="D4" s="327"/>
      <c r="E4" s="165"/>
      <c r="F4" s="166"/>
      <c r="G4" s="167" t="s">
        <v>13</v>
      </c>
      <c r="H4" s="168"/>
      <c r="I4" s="168"/>
      <c r="J4" s="168"/>
      <c r="K4" s="168"/>
      <c r="L4" s="168"/>
      <c r="M4" s="480" t="s">
        <v>14</v>
      </c>
      <c r="N4" s="494"/>
      <c r="O4" s="165"/>
      <c r="P4" s="166"/>
      <c r="Q4" s="483" t="s">
        <v>17</v>
      </c>
      <c r="R4" s="497"/>
      <c r="S4" s="497"/>
      <c r="T4" s="500"/>
      <c r="U4" s="503"/>
      <c r="V4" s="506"/>
      <c r="W4" s="500"/>
      <c r="X4" s="478"/>
      <c r="Y4" s="147"/>
    </row>
    <row r="5" spans="1:25" s="34" customFormat="1" ht="12" customHeight="1" x14ac:dyDescent="0.15">
      <c r="A5" s="327"/>
      <c r="B5" s="468"/>
      <c r="C5" s="327"/>
      <c r="D5" s="327"/>
      <c r="E5" s="165"/>
      <c r="F5" s="485" t="s">
        <v>11</v>
      </c>
      <c r="G5" s="165"/>
      <c r="H5" s="169" t="s">
        <v>10</v>
      </c>
      <c r="I5" s="170"/>
      <c r="J5" s="170"/>
      <c r="K5" s="170"/>
      <c r="L5" s="171"/>
      <c r="M5" s="481"/>
      <c r="N5" s="494"/>
      <c r="O5" s="165"/>
      <c r="P5" s="485" t="s">
        <v>11</v>
      </c>
      <c r="Q5" s="484"/>
      <c r="R5" s="498"/>
      <c r="S5" s="498"/>
      <c r="T5" s="501"/>
      <c r="U5" s="504"/>
      <c r="V5" s="507"/>
      <c r="W5" s="501"/>
      <c r="X5" s="479"/>
      <c r="Y5" s="147"/>
    </row>
    <row r="6" spans="1:25" s="34" customFormat="1" ht="12" customHeight="1" x14ac:dyDescent="0.15">
      <c r="A6" s="327"/>
      <c r="B6" s="468"/>
      <c r="C6" s="327"/>
      <c r="D6" s="327"/>
      <c r="E6" s="165"/>
      <c r="F6" s="486"/>
      <c r="G6" s="165"/>
      <c r="H6" s="172" t="s">
        <v>12</v>
      </c>
      <c r="I6" s="488" t="s">
        <v>80</v>
      </c>
      <c r="J6" s="489"/>
      <c r="K6" s="490"/>
      <c r="L6" s="491" t="s">
        <v>58</v>
      </c>
      <c r="M6" s="481"/>
      <c r="N6" s="494"/>
      <c r="O6" s="165"/>
      <c r="P6" s="486"/>
      <c r="Q6" s="173" t="s">
        <v>19</v>
      </c>
      <c r="R6" s="174" t="s">
        <v>19</v>
      </c>
      <c r="S6" s="174" t="s">
        <v>19</v>
      </c>
      <c r="T6" s="175" t="s">
        <v>19</v>
      </c>
      <c r="U6" s="176" t="s">
        <v>19</v>
      </c>
      <c r="V6" s="177" t="s">
        <v>19</v>
      </c>
      <c r="W6" s="175" t="s">
        <v>19</v>
      </c>
      <c r="X6" s="176" t="s">
        <v>19</v>
      </c>
      <c r="Y6" s="158" t="s">
        <v>19</v>
      </c>
    </row>
    <row r="7" spans="1:25" s="34" customFormat="1" ht="12.75" customHeight="1" thickBot="1" x14ac:dyDescent="0.2">
      <c r="A7" s="467"/>
      <c r="B7" s="469"/>
      <c r="C7" s="467"/>
      <c r="D7" s="467"/>
      <c r="E7" s="178"/>
      <c r="F7" s="487"/>
      <c r="G7" s="178"/>
      <c r="H7" s="179"/>
      <c r="I7" s="196" t="s">
        <v>56</v>
      </c>
      <c r="J7" s="196" t="s">
        <v>57</v>
      </c>
      <c r="K7" s="196" t="s">
        <v>62</v>
      </c>
      <c r="L7" s="492"/>
      <c r="M7" s="482"/>
      <c r="N7" s="495"/>
      <c r="O7" s="178"/>
      <c r="P7" s="487"/>
      <c r="Q7" s="180" t="s">
        <v>15</v>
      </c>
      <c r="R7" s="113" t="s">
        <v>15</v>
      </c>
      <c r="S7" s="113" t="s">
        <v>15</v>
      </c>
      <c r="T7" s="114" t="s">
        <v>15</v>
      </c>
      <c r="U7" s="115" t="s">
        <v>15</v>
      </c>
      <c r="V7" s="116" t="s">
        <v>15</v>
      </c>
      <c r="W7" s="114" t="s">
        <v>15</v>
      </c>
      <c r="X7" s="117" t="s">
        <v>15</v>
      </c>
      <c r="Y7" s="159" t="s">
        <v>15</v>
      </c>
    </row>
    <row r="8" spans="1:25" s="156" customFormat="1" ht="12.75" customHeight="1" thickBot="1" x14ac:dyDescent="0.2">
      <c r="A8" s="181"/>
      <c r="B8" s="182"/>
      <c r="C8" s="181"/>
      <c r="D8" s="181"/>
      <c r="E8" s="183"/>
      <c r="F8" s="184"/>
      <c r="G8" s="183"/>
      <c r="H8" s="185"/>
      <c r="I8" s="186"/>
      <c r="J8" s="186"/>
      <c r="K8" s="186"/>
      <c r="L8" s="186"/>
      <c r="M8" s="187"/>
      <c r="N8" s="188"/>
      <c r="O8" s="183"/>
      <c r="P8" s="184"/>
      <c r="Q8" s="189"/>
      <c r="R8" s="190"/>
      <c r="S8" s="190"/>
      <c r="T8" s="191"/>
      <c r="U8" s="190"/>
      <c r="V8" s="189"/>
      <c r="W8" s="191"/>
      <c r="X8" s="192"/>
      <c r="Y8" s="160"/>
    </row>
    <row r="9" spans="1:25" s="34" customFormat="1" ht="59.25" customHeight="1" x14ac:dyDescent="0.15">
      <c r="A9" s="429">
        <v>1</v>
      </c>
      <c r="B9" s="457" t="s">
        <v>141</v>
      </c>
      <c r="C9" s="433" t="s">
        <v>142</v>
      </c>
      <c r="D9" s="435" t="s">
        <v>143</v>
      </c>
      <c r="E9" s="420">
        <v>420.58199999999999</v>
      </c>
      <c r="F9" s="410">
        <v>420.58199999999999</v>
      </c>
      <c r="G9" s="420">
        <v>263.88400000000001</v>
      </c>
      <c r="H9" s="422">
        <v>263.88400000000001</v>
      </c>
      <c r="I9" s="422">
        <v>263.8</v>
      </c>
      <c r="J9" s="422">
        <v>0</v>
      </c>
      <c r="K9" s="422">
        <v>0</v>
      </c>
      <c r="L9" s="422">
        <v>8.4000000000000005E-2</v>
      </c>
      <c r="M9" s="404">
        <v>264.61500000000001</v>
      </c>
      <c r="N9" s="461">
        <v>0</v>
      </c>
      <c r="O9" s="408">
        <f>+(+E9+G9)-(M9+N9)</f>
        <v>419.851</v>
      </c>
      <c r="P9" s="410">
        <v>419.851</v>
      </c>
      <c r="Q9" s="139">
        <v>2</v>
      </c>
      <c r="R9" s="197">
        <v>0</v>
      </c>
      <c r="S9" s="197">
        <v>0</v>
      </c>
      <c r="T9" s="193">
        <v>0</v>
      </c>
      <c r="U9" s="197">
        <v>0</v>
      </c>
      <c r="V9" s="139">
        <v>0</v>
      </c>
      <c r="W9" s="193">
        <v>0</v>
      </c>
      <c r="X9" s="194">
        <v>0</v>
      </c>
      <c r="Y9" s="155" t="s">
        <v>19</v>
      </c>
    </row>
    <row r="10" spans="1:25" s="34" customFormat="1" ht="59.25" customHeight="1" thickBot="1" x14ac:dyDescent="0.2">
      <c r="A10" s="430"/>
      <c r="B10" s="432"/>
      <c r="C10" s="434" t="s">
        <v>144</v>
      </c>
      <c r="D10" s="436"/>
      <c r="E10" s="439"/>
      <c r="F10" s="438"/>
      <c r="G10" s="439"/>
      <c r="H10" s="424"/>
      <c r="I10" s="424"/>
      <c r="J10" s="424"/>
      <c r="K10" s="424"/>
      <c r="L10" s="424"/>
      <c r="M10" s="405"/>
      <c r="N10" s="462"/>
      <c r="O10" s="442"/>
      <c r="P10" s="438"/>
      <c r="Q10" s="162">
        <v>263.8</v>
      </c>
      <c r="R10" s="153">
        <v>0</v>
      </c>
      <c r="S10" s="153">
        <v>0</v>
      </c>
      <c r="T10" s="200">
        <v>0</v>
      </c>
      <c r="U10" s="153">
        <v>0</v>
      </c>
      <c r="V10" s="162">
        <v>0</v>
      </c>
      <c r="W10" s="200">
        <v>0</v>
      </c>
      <c r="X10" s="202">
        <v>0</v>
      </c>
      <c r="Y10" s="154" t="s">
        <v>15</v>
      </c>
    </row>
    <row r="11" spans="1:25" s="149" customFormat="1" ht="37.5" customHeight="1" x14ac:dyDescent="0.15">
      <c r="A11" s="429">
        <v>2</v>
      </c>
      <c r="B11" s="431" t="s">
        <v>145</v>
      </c>
      <c r="C11" s="433" t="s">
        <v>146</v>
      </c>
      <c r="D11" s="435" t="s">
        <v>147</v>
      </c>
      <c r="E11" s="416">
        <v>200.59700000000001</v>
      </c>
      <c r="F11" s="418">
        <v>200.59700000000001</v>
      </c>
      <c r="G11" s="416">
        <v>64.185000000000002</v>
      </c>
      <c r="H11" s="402">
        <v>64.185000000000002</v>
      </c>
      <c r="I11" s="402">
        <v>64.132999999999996</v>
      </c>
      <c r="J11" s="402">
        <v>0</v>
      </c>
      <c r="K11" s="402">
        <v>0</v>
      </c>
      <c r="L11" s="402">
        <v>5.1999999999999998E-2</v>
      </c>
      <c r="M11" s="463">
        <v>0</v>
      </c>
      <c r="N11" s="465">
        <v>0</v>
      </c>
      <c r="O11" s="427">
        <f>+(+E11+G11)-(M11+N11)</f>
        <v>264.78200000000004</v>
      </c>
      <c r="P11" s="418">
        <v>264.78199999999998</v>
      </c>
      <c r="Q11" s="141">
        <v>1</v>
      </c>
      <c r="R11" s="140">
        <v>0</v>
      </c>
      <c r="S11" s="140">
        <v>0</v>
      </c>
      <c r="T11" s="198">
        <v>0</v>
      </c>
      <c r="U11" s="140">
        <v>0</v>
      </c>
      <c r="V11" s="141">
        <v>0</v>
      </c>
      <c r="W11" s="198">
        <v>0</v>
      </c>
      <c r="X11" s="199">
        <v>0</v>
      </c>
      <c r="Y11" s="148" t="s">
        <v>19</v>
      </c>
    </row>
    <row r="12" spans="1:25" s="149" customFormat="1" ht="33" customHeight="1" thickBot="1" x14ac:dyDescent="0.2">
      <c r="A12" s="430"/>
      <c r="B12" s="432"/>
      <c r="C12" s="434"/>
      <c r="D12" s="436"/>
      <c r="E12" s="417"/>
      <c r="F12" s="419"/>
      <c r="G12" s="417"/>
      <c r="H12" s="403"/>
      <c r="I12" s="460"/>
      <c r="J12" s="460"/>
      <c r="K12" s="460"/>
      <c r="L12" s="460"/>
      <c r="M12" s="464"/>
      <c r="N12" s="466"/>
      <c r="O12" s="459"/>
      <c r="P12" s="419"/>
      <c r="Q12" s="143">
        <v>64.132999999999996</v>
      </c>
      <c r="R12" s="142">
        <v>0</v>
      </c>
      <c r="S12" s="142">
        <v>0</v>
      </c>
      <c r="T12" s="201">
        <v>0</v>
      </c>
      <c r="U12" s="142">
        <v>0</v>
      </c>
      <c r="V12" s="143">
        <v>0</v>
      </c>
      <c r="W12" s="201">
        <v>0</v>
      </c>
      <c r="X12" s="163">
        <v>0</v>
      </c>
      <c r="Y12" s="148" t="s">
        <v>15</v>
      </c>
    </row>
    <row r="13" spans="1:25" s="34" customFormat="1" ht="37.5" customHeight="1" x14ac:dyDescent="0.15">
      <c r="A13" s="429">
        <v>3</v>
      </c>
      <c r="B13" s="431" t="s">
        <v>206</v>
      </c>
      <c r="C13" s="433" t="s">
        <v>207</v>
      </c>
      <c r="D13" s="435" t="s">
        <v>208</v>
      </c>
      <c r="E13" s="420">
        <v>175.988</v>
      </c>
      <c r="F13" s="410">
        <v>175.988</v>
      </c>
      <c r="G13" s="420">
        <v>29.643999999999998</v>
      </c>
      <c r="H13" s="422">
        <v>29.643999999999998</v>
      </c>
      <c r="I13" s="422">
        <v>29.609000000000002</v>
      </c>
      <c r="J13" s="422">
        <v>0</v>
      </c>
      <c r="K13" s="422">
        <v>0</v>
      </c>
      <c r="L13" s="422">
        <v>3.5000000000000003E-2</v>
      </c>
      <c r="M13" s="422">
        <v>14.7</v>
      </c>
      <c r="N13" s="406">
        <v>0</v>
      </c>
      <c r="O13" s="408">
        <f t="shared" ref="O13" si="0">+(+E13+G13)-(M13+N13)</f>
        <v>190.93200000000002</v>
      </c>
      <c r="P13" s="410">
        <v>190.93199999999999</v>
      </c>
      <c r="Q13" s="139">
        <v>1</v>
      </c>
      <c r="R13" s="140">
        <v>0</v>
      </c>
      <c r="S13" s="140">
        <v>0</v>
      </c>
      <c r="T13" s="198">
        <v>0</v>
      </c>
      <c r="U13" s="140">
        <v>0</v>
      </c>
      <c r="V13" s="141">
        <v>0</v>
      </c>
      <c r="W13" s="198">
        <v>0</v>
      </c>
      <c r="X13" s="199">
        <v>0</v>
      </c>
      <c r="Y13" s="154" t="s">
        <v>19</v>
      </c>
    </row>
    <row r="14" spans="1:25" s="34" customFormat="1" ht="33" customHeight="1" thickBot="1" x14ac:dyDescent="0.2">
      <c r="A14" s="430"/>
      <c r="B14" s="432"/>
      <c r="C14" s="434"/>
      <c r="D14" s="436"/>
      <c r="E14" s="421"/>
      <c r="F14" s="411"/>
      <c r="G14" s="421"/>
      <c r="H14" s="423"/>
      <c r="I14" s="423"/>
      <c r="J14" s="423"/>
      <c r="K14" s="423"/>
      <c r="L14" s="423"/>
      <c r="M14" s="423"/>
      <c r="N14" s="407"/>
      <c r="O14" s="409"/>
      <c r="P14" s="411"/>
      <c r="Q14" s="162">
        <v>29.609000000000002</v>
      </c>
      <c r="R14" s="142">
        <v>0</v>
      </c>
      <c r="S14" s="142">
        <v>0</v>
      </c>
      <c r="T14" s="201">
        <v>0</v>
      </c>
      <c r="U14" s="142">
        <v>0</v>
      </c>
      <c r="V14" s="143">
        <v>0</v>
      </c>
      <c r="W14" s="201">
        <v>0</v>
      </c>
      <c r="X14" s="163">
        <v>0</v>
      </c>
      <c r="Y14" s="154" t="s">
        <v>15</v>
      </c>
    </row>
    <row r="15" spans="1:25" s="145" customFormat="1" ht="60.75" customHeight="1" x14ac:dyDescent="0.15">
      <c r="A15" s="429">
        <v>4</v>
      </c>
      <c r="B15" s="447" t="s">
        <v>201</v>
      </c>
      <c r="C15" s="443" t="s">
        <v>209</v>
      </c>
      <c r="D15" s="435" t="s">
        <v>210</v>
      </c>
      <c r="E15" s="420">
        <v>124.878</v>
      </c>
      <c r="F15" s="410">
        <v>124.878</v>
      </c>
      <c r="G15" s="420">
        <v>38.051000000000002</v>
      </c>
      <c r="H15" s="422">
        <v>38.051000000000002</v>
      </c>
      <c r="I15" s="422">
        <v>38.051000000000002</v>
      </c>
      <c r="J15" s="422">
        <v>0</v>
      </c>
      <c r="K15" s="422">
        <v>0</v>
      </c>
      <c r="L15" s="422">
        <v>0</v>
      </c>
      <c r="M15" s="422">
        <v>30.8</v>
      </c>
      <c r="N15" s="406">
        <v>0</v>
      </c>
      <c r="O15" s="408">
        <f t="shared" ref="O15" si="1">+(+E15+G15)-(M15+N15)</f>
        <v>132.12899999999999</v>
      </c>
      <c r="P15" s="410">
        <v>132.12899999999999</v>
      </c>
      <c r="Q15" s="139">
        <v>1</v>
      </c>
      <c r="R15" s="140">
        <v>0</v>
      </c>
      <c r="S15" s="140">
        <v>0</v>
      </c>
      <c r="T15" s="198">
        <v>0</v>
      </c>
      <c r="U15" s="140">
        <v>0</v>
      </c>
      <c r="V15" s="141">
        <v>0</v>
      </c>
      <c r="W15" s="198">
        <v>0</v>
      </c>
      <c r="X15" s="199">
        <v>0</v>
      </c>
      <c r="Y15" s="148" t="s">
        <v>19</v>
      </c>
    </row>
    <row r="16" spans="1:25" s="145" customFormat="1" ht="60.75" customHeight="1" thickBot="1" x14ac:dyDescent="0.2">
      <c r="A16" s="430"/>
      <c r="B16" s="448"/>
      <c r="C16" s="444"/>
      <c r="D16" s="449"/>
      <c r="E16" s="421"/>
      <c r="F16" s="411"/>
      <c r="G16" s="421"/>
      <c r="H16" s="423"/>
      <c r="I16" s="423"/>
      <c r="J16" s="423"/>
      <c r="K16" s="423"/>
      <c r="L16" s="423"/>
      <c r="M16" s="423"/>
      <c r="N16" s="407"/>
      <c r="O16" s="409"/>
      <c r="P16" s="411"/>
      <c r="Q16" s="162">
        <v>38.051000000000002</v>
      </c>
      <c r="R16" s="142">
        <v>0</v>
      </c>
      <c r="S16" s="142">
        <v>0</v>
      </c>
      <c r="T16" s="201">
        <v>0</v>
      </c>
      <c r="U16" s="142">
        <v>0</v>
      </c>
      <c r="V16" s="143">
        <v>0</v>
      </c>
      <c r="W16" s="201">
        <v>0</v>
      </c>
      <c r="X16" s="163">
        <v>0</v>
      </c>
      <c r="Y16" s="148" t="s">
        <v>15</v>
      </c>
    </row>
    <row r="17" spans="1:25" s="145" customFormat="1" ht="57.75" customHeight="1" x14ac:dyDescent="0.15">
      <c r="A17" s="429">
        <v>5</v>
      </c>
      <c r="B17" s="431" t="s">
        <v>195</v>
      </c>
      <c r="C17" s="433" t="s">
        <v>148</v>
      </c>
      <c r="D17" s="435" t="s">
        <v>211</v>
      </c>
      <c r="E17" s="420">
        <v>133.67599999999999</v>
      </c>
      <c r="F17" s="410">
        <v>133.67599999999999</v>
      </c>
      <c r="G17" s="420">
        <v>47.905000000000001</v>
      </c>
      <c r="H17" s="422">
        <v>47.905000000000001</v>
      </c>
      <c r="I17" s="422">
        <v>47.905000000000001</v>
      </c>
      <c r="J17" s="422">
        <v>0</v>
      </c>
      <c r="K17" s="422">
        <v>0</v>
      </c>
      <c r="L17" s="422">
        <v>0</v>
      </c>
      <c r="M17" s="404">
        <v>50.4</v>
      </c>
      <c r="N17" s="406">
        <v>0</v>
      </c>
      <c r="O17" s="408">
        <f t="shared" ref="O17" si="2">+(+E17+G17)-(M17+N17)</f>
        <v>131.18099999999998</v>
      </c>
      <c r="P17" s="410">
        <v>131.18100000000001</v>
      </c>
      <c r="Q17" s="141">
        <v>2</v>
      </c>
      <c r="R17" s="140">
        <v>0</v>
      </c>
      <c r="S17" s="140">
        <v>0</v>
      </c>
      <c r="T17" s="198">
        <v>0</v>
      </c>
      <c r="U17" s="140">
        <v>0</v>
      </c>
      <c r="V17" s="141">
        <v>0</v>
      </c>
      <c r="W17" s="198">
        <v>0</v>
      </c>
      <c r="X17" s="199">
        <v>0</v>
      </c>
      <c r="Y17" s="152" t="s">
        <v>19</v>
      </c>
    </row>
    <row r="18" spans="1:25" s="145" customFormat="1" ht="57.75" customHeight="1" thickBot="1" x14ac:dyDescent="0.2">
      <c r="A18" s="430"/>
      <c r="B18" s="457"/>
      <c r="C18" s="458"/>
      <c r="D18" s="436"/>
      <c r="E18" s="421"/>
      <c r="F18" s="411"/>
      <c r="G18" s="421"/>
      <c r="H18" s="423"/>
      <c r="I18" s="424"/>
      <c r="J18" s="424"/>
      <c r="K18" s="424"/>
      <c r="L18" s="424"/>
      <c r="M18" s="405"/>
      <c r="N18" s="407"/>
      <c r="O18" s="442"/>
      <c r="P18" s="438"/>
      <c r="Q18" s="162">
        <v>47.905000000000001</v>
      </c>
      <c r="R18" s="142">
        <v>0</v>
      </c>
      <c r="S18" s="142">
        <v>0</v>
      </c>
      <c r="T18" s="201">
        <v>0</v>
      </c>
      <c r="U18" s="142">
        <v>0</v>
      </c>
      <c r="V18" s="143">
        <v>0</v>
      </c>
      <c r="W18" s="201">
        <v>0</v>
      </c>
      <c r="X18" s="163">
        <v>0</v>
      </c>
      <c r="Y18" s="148" t="s">
        <v>15</v>
      </c>
    </row>
    <row r="19" spans="1:25" s="144" customFormat="1" ht="20.25" customHeight="1" x14ac:dyDescent="0.15">
      <c r="A19" s="429">
        <v>6</v>
      </c>
      <c r="B19" s="431" t="s">
        <v>149</v>
      </c>
      <c r="C19" s="433" t="s">
        <v>190</v>
      </c>
      <c r="D19" s="435" t="s">
        <v>191</v>
      </c>
      <c r="E19" s="420">
        <v>111.101</v>
      </c>
      <c r="F19" s="410">
        <v>111.101</v>
      </c>
      <c r="G19" s="420">
        <v>21.731999999999999</v>
      </c>
      <c r="H19" s="422">
        <v>21.731999999999999</v>
      </c>
      <c r="I19" s="422">
        <v>21.6</v>
      </c>
      <c r="J19" s="422">
        <v>0</v>
      </c>
      <c r="K19" s="422">
        <v>0</v>
      </c>
      <c r="L19" s="422">
        <v>0.13200000000000001</v>
      </c>
      <c r="M19" s="404">
        <v>12.157999999999999</v>
      </c>
      <c r="N19" s="406">
        <v>0</v>
      </c>
      <c r="O19" s="408">
        <f t="shared" ref="O19" si="3">+(+E19+G19)-(M19+N19)</f>
        <v>120.675</v>
      </c>
      <c r="P19" s="455">
        <v>120.675</v>
      </c>
      <c r="Q19" s="139">
        <v>1</v>
      </c>
      <c r="R19" s="140">
        <v>0</v>
      </c>
      <c r="S19" s="140">
        <v>0</v>
      </c>
      <c r="T19" s="198">
        <v>0</v>
      </c>
      <c r="U19" s="140">
        <v>0</v>
      </c>
      <c r="V19" s="141">
        <v>0</v>
      </c>
      <c r="W19" s="198">
        <v>0</v>
      </c>
      <c r="X19" s="199">
        <v>0</v>
      </c>
      <c r="Y19" s="148" t="s">
        <v>19</v>
      </c>
    </row>
    <row r="20" spans="1:25" s="144" customFormat="1" ht="20.25" customHeight="1" thickBot="1" x14ac:dyDescent="0.2">
      <c r="A20" s="430"/>
      <c r="B20" s="432"/>
      <c r="C20" s="434"/>
      <c r="D20" s="436"/>
      <c r="E20" s="421"/>
      <c r="F20" s="411"/>
      <c r="G20" s="421"/>
      <c r="H20" s="423"/>
      <c r="I20" s="424"/>
      <c r="J20" s="423"/>
      <c r="K20" s="423"/>
      <c r="L20" s="424"/>
      <c r="M20" s="405"/>
      <c r="N20" s="407"/>
      <c r="O20" s="409"/>
      <c r="P20" s="456"/>
      <c r="Q20" s="162">
        <v>21.6</v>
      </c>
      <c r="R20" s="142">
        <v>0</v>
      </c>
      <c r="S20" s="142">
        <v>0</v>
      </c>
      <c r="T20" s="201">
        <v>0</v>
      </c>
      <c r="U20" s="142">
        <v>0</v>
      </c>
      <c r="V20" s="143">
        <v>0</v>
      </c>
      <c r="W20" s="201">
        <v>0</v>
      </c>
      <c r="X20" s="163">
        <v>0</v>
      </c>
      <c r="Y20" s="148" t="s">
        <v>15</v>
      </c>
    </row>
    <row r="21" spans="1:25" s="145" customFormat="1" ht="27.75" customHeight="1" x14ac:dyDescent="0.15">
      <c r="A21" s="429">
        <v>7</v>
      </c>
      <c r="B21" s="431" t="s">
        <v>203</v>
      </c>
      <c r="C21" s="433" t="s">
        <v>212</v>
      </c>
      <c r="D21" s="435" t="s">
        <v>213</v>
      </c>
      <c r="E21" s="420">
        <v>107.39400000000001</v>
      </c>
      <c r="F21" s="410">
        <v>107.39400000000001</v>
      </c>
      <c r="G21" s="420">
        <v>3.2000000000000001E-2</v>
      </c>
      <c r="H21" s="422">
        <v>3.2000000000000001E-2</v>
      </c>
      <c r="I21" s="422">
        <v>0</v>
      </c>
      <c r="J21" s="422">
        <v>0</v>
      </c>
      <c r="K21" s="422">
        <v>0</v>
      </c>
      <c r="L21" s="422">
        <v>3.2000000000000001E-2</v>
      </c>
      <c r="M21" s="404">
        <v>20.003</v>
      </c>
      <c r="N21" s="406">
        <v>0</v>
      </c>
      <c r="O21" s="408">
        <f t="shared" ref="O21" si="4">+(+E21+G21)-(M21+N21)</f>
        <v>87.423000000000002</v>
      </c>
      <c r="P21" s="410">
        <v>87.424000000000007</v>
      </c>
      <c r="Q21" s="139">
        <v>0</v>
      </c>
      <c r="R21" s="140">
        <v>0</v>
      </c>
      <c r="S21" s="140">
        <v>0</v>
      </c>
      <c r="T21" s="198">
        <v>0</v>
      </c>
      <c r="U21" s="140">
        <v>0</v>
      </c>
      <c r="V21" s="141">
        <v>0</v>
      </c>
      <c r="W21" s="198">
        <v>0</v>
      </c>
      <c r="X21" s="199">
        <v>0</v>
      </c>
      <c r="Y21" s="148" t="s">
        <v>19</v>
      </c>
    </row>
    <row r="22" spans="1:25" s="145" customFormat="1" ht="27.75" customHeight="1" thickBot="1" x14ac:dyDescent="0.2">
      <c r="A22" s="430"/>
      <c r="B22" s="432"/>
      <c r="C22" s="434"/>
      <c r="D22" s="436"/>
      <c r="E22" s="421"/>
      <c r="F22" s="411"/>
      <c r="G22" s="421"/>
      <c r="H22" s="423"/>
      <c r="I22" s="424"/>
      <c r="J22" s="424"/>
      <c r="K22" s="424"/>
      <c r="L22" s="424"/>
      <c r="M22" s="405"/>
      <c r="N22" s="407"/>
      <c r="O22" s="442"/>
      <c r="P22" s="411"/>
      <c r="Q22" s="162">
        <v>0</v>
      </c>
      <c r="R22" s="142">
        <v>0</v>
      </c>
      <c r="S22" s="142">
        <v>0</v>
      </c>
      <c r="T22" s="201">
        <v>0</v>
      </c>
      <c r="U22" s="142">
        <v>0</v>
      </c>
      <c r="V22" s="143">
        <v>0</v>
      </c>
      <c r="W22" s="201">
        <v>0</v>
      </c>
      <c r="X22" s="163">
        <v>0</v>
      </c>
      <c r="Y22" s="148" t="s">
        <v>15</v>
      </c>
    </row>
    <row r="23" spans="1:25" s="34" customFormat="1" ht="37.5" customHeight="1" x14ac:dyDescent="0.15">
      <c r="A23" s="429">
        <v>8</v>
      </c>
      <c r="B23" s="447" t="s">
        <v>149</v>
      </c>
      <c r="C23" s="443" t="s">
        <v>150</v>
      </c>
      <c r="D23" s="435" t="s">
        <v>151</v>
      </c>
      <c r="E23" s="420">
        <v>66.156000000000006</v>
      </c>
      <c r="F23" s="410">
        <v>66.156000000000006</v>
      </c>
      <c r="G23" s="420">
        <v>22.762</v>
      </c>
      <c r="H23" s="422">
        <v>22.762</v>
      </c>
      <c r="I23" s="422">
        <v>22.69</v>
      </c>
      <c r="J23" s="422">
        <v>0</v>
      </c>
      <c r="K23" s="422">
        <v>0</v>
      </c>
      <c r="L23" s="422">
        <v>7.1999999999999995E-2</v>
      </c>
      <c r="M23" s="422">
        <v>9.109</v>
      </c>
      <c r="N23" s="406">
        <v>0</v>
      </c>
      <c r="O23" s="408">
        <f t="shared" ref="O23" si="5">+(+E23+G23)-(M23+N23)</f>
        <v>79.809000000000012</v>
      </c>
      <c r="P23" s="410">
        <v>79.808999999999997</v>
      </c>
      <c r="Q23" s="141">
        <v>1</v>
      </c>
      <c r="R23" s="140">
        <v>0</v>
      </c>
      <c r="S23" s="140">
        <v>0</v>
      </c>
      <c r="T23" s="198">
        <v>0</v>
      </c>
      <c r="U23" s="140">
        <v>0</v>
      </c>
      <c r="V23" s="141">
        <v>0</v>
      </c>
      <c r="W23" s="198">
        <v>0</v>
      </c>
      <c r="X23" s="199">
        <v>0</v>
      </c>
      <c r="Y23" s="154" t="s">
        <v>19</v>
      </c>
    </row>
    <row r="24" spans="1:25" s="34" customFormat="1" ht="33" customHeight="1" thickBot="1" x14ac:dyDescent="0.2">
      <c r="A24" s="430"/>
      <c r="B24" s="448"/>
      <c r="C24" s="444"/>
      <c r="D24" s="449"/>
      <c r="E24" s="421"/>
      <c r="F24" s="411"/>
      <c r="G24" s="421"/>
      <c r="H24" s="423"/>
      <c r="I24" s="423"/>
      <c r="J24" s="423"/>
      <c r="K24" s="423"/>
      <c r="L24" s="423"/>
      <c r="M24" s="423"/>
      <c r="N24" s="407"/>
      <c r="O24" s="409"/>
      <c r="P24" s="411"/>
      <c r="Q24" s="143">
        <v>22.69</v>
      </c>
      <c r="R24" s="142">
        <v>0</v>
      </c>
      <c r="S24" s="142">
        <v>0</v>
      </c>
      <c r="T24" s="201">
        <v>0</v>
      </c>
      <c r="U24" s="142">
        <v>0</v>
      </c>
      <c r="V24" s="143">
        <v>0</v>
      </c>
      <c r="W24" s="201">
        <v>0</v>
      </c>
      <c r="X24" s="163">
        <v>0</v>
      </c>
      <c r="Y24" s="154" t="s">
        <v>15</v>
      </c>
    </row>
    <row r="25" spans="1:25" s="150" customFormat="1" ht="37.5" customHeight="1" x14ac:dyDescent="0.15">
      <c r="A25" s="429">
        <v>9</v>
      </c>
      <c r="B25" s="431" t="s">
        <v>152</v>
      </c>
      <c r="C25" s="433" t="s">
        <v>153</v>
      </c>
      <c r="D25" s="435" t="s">
        <v>214</v>
      </c>
      <c r="E25" s="420">
        <v>54.037999999999997</v>
      </c>
      <c r="F25" s="410">
        <v>54.037999999999997</v>
      </c>
      <c r="G25" s="420">
        <v>50.009</v>
      </c>
      <c r="H25" s="422">
        <v>50.009</v>
      </c>
      <c r="I25" s="422">
        <v>50</v>
      </c>
      <c r="J25" s="422">
        <v>0</v>
      </c>
      <c r="K25" s="422">
        <v>0</v>
      </c>
      <c r="L25" s="422">
        <v>8.9999999999999993E-3</v>
      </c>
      <c r="M25" s="404">
        <v>37.6</v>
      </c>
      <c r="N25" s="406">
        <v>0</v>
      </c>
      <c r="O25" s="408">
        <f t="shared" ref="O25" si="6">+(+E25+G25)-(M25+N25)</f>
        <v>66.447000000000003</v>
      </c>
      <c r="P25" s="410">
        <v>66.447000000000003</v>
      </c>
      <c r="Q25" s="139">
        <v>1</v>
      </c>
      <c r="R25" s="140">
        <v>0</v>
      </c>
      <c r="S25" s="140">
        <v>0</v>
      </c>
      <c r="T25" s="198">
        <v>0</v>
      </c>
      <c r="U25" s="140">
        <v>0</v>
      </c>
      <c r="V25" s="141">
        <v>0</v>
      </c>
      <c r="W25" s="198">
        <v>0</v>
      </c>
      <c r="X25" s="199">
        <v>0</v>
      </c>
      <c r="Y25" s="157" t="s">
        <v>19</v>
      </c>
    </row>
    <row r="26" spans="1:25" s="150" customFormat="1" ht="33" customHeight="1" thickBot="1" x14ac:dyDescent="0.2">
      <c r="A26" s="430"/>
      <c r="B26" s="432"/>
      <c r="C26" s="434"/>
      <c r="D26" s="436"/>
      <c r="E26" s="421"/>
      <c r="F26" s="411"/>
      <c r="G26" s="421"/>
      <c r="H26" s="423"/>
      <c r="I26" s="424"/>
      <c r="J26" s="424"/>
      <c r="K26" s="424"/>
      <c r="L26" s="424"/>
      <c r="M26" s="405"/>
      <c r="N26" s="407"/>
      <c r="O26" s="409"/>
      <c r="P26" s="411"/>
      <c r="Q26" s="162">
        <v>50</v>
      </c>
      <c r="R26" s="142">
        <v>0</v>
      </c>
      <c r="S26" s="142">
        <v>0</v>
      </c>
      <c r="T26" s="201">
        <v>0</v>
      </c>
      <c r="U26" s="142">
        <v>0</v>
      </c>
      <c r="V26" s="143">
        <v>0</v>
      </c>
      <c r="W26" s="201">
        <v>0</v>
      </c>
      <c r="X26" s="163">
        <v>0</v>
      </c>
      <c r="Y26" s="157" t="s">
        <v>15</v>
      </c>
    </row>
    <row r="27" spans="1:25" s="144" customFormat="1" ht="37.5" customHeight="1" x14ac:dyDescent="0.15">
      <c r="A27" s="429">
        <v>10</v>
      </c>
      <c r="B27" s="431" t="s">
        <v>182</v>
      </c>
      <c r="C27" s="433" t="s">
        <v>183</v>
      </c>
      <c r="D27" s="435" t="s">
        <v>184</v>
      </c>
      <c r="E27" s="420">
        <v>57.847999999999999</v>
      </c>
      <c r="F27" s="410">
        <v>57.847999999999999</v>
      </c>
      <c r="G27" s="420">
        <v>24.106999999999999</v>
      </c>
      <c r="H27" s="422">
        <v>24.106999999999999</v>
      </c>
      <c r="I27" s="422">
        <v>24.102</v>
      </c>
      <c r="J27" s="422">
        <v>0</v>
      </c>
      <c r="K27" s="422">
        <v>0</v>
      </c>
      <c r="L27" s="422">
        <v>5.0000000000000001E-3</v>
      </c>
      <c r="M27" s="404">
        <v>16.393999999999998</v>
      </c>
      <c r="N27" s="406">
        <v>0</v>
      </c>
      <c r="O27" s="440">
        <f t="shared" ref="O27" si="7">+(+E27+G27)-(M27+N27)</f>
        <v>65.561000000000007</v>
      </c>
      <c r="P27" s="410">
        <v>65.56</v>
      </c>
      <c r="Q27" s="139">
        <v>1</v>
      </c>
      <c r="R27" s="140">
        <v>0</v>
      </c>
      <c r="S27" s="140">
        <v>0</v>
      </c>
      <c r="T27" s="198">
        <v>0</v>
      </c>
      <c r="U27" s="140">
        <v>0</v>
      </c>
      <c r="V27" s="141">
        <v>0</v>
      </c>
      <c r="W27" s="198">
        <v>0</v>
      </c>
      <c r="X27" s="199">
        <v>0</v>
      </c>
      <c r="Y27" s="148" t="s">
        <v>19</v>
      </c>
    </row>
    <row r="28" spans="1:25" s="144" customFormat="1" ht="33" customHeight="1" thickBot="1" x14ac:dyDescent="0.2">
      <c r="A28" s="430"/>
      <c r="B28" s="432"/>
      <c r="C28" s="434"/>
      <c r="D28" s="436"/>
      <c r="E28" s="421"/>
      <c r="F28" s="411"/>
      <c r="G28" s="421"/>
      <c r="H28" s="423"/>
      <c r="I28" s="424"/>
      <c r="J28" s="423"/>
      <c r="K28" s="423"/>
      <c r="L28" s="424"/>
      <c r="M28" s="405"/>
      <c r="N28" s="407"/>
      <c r="O28" s="441"/>
      <c r="P28" s="411"/>
      <c r="Q28" s="162">
        <v>24.102</v>
      </c>
      <c r="R28" s="142">
        <v>0</v>
      </c>
      <c r="S28" s="142">
        <v>0</v>
      </c>
      <c r="T28" s="201">
        <v>0</v>
      </c>
      <c r="U28" s="142">
        <v>0</v>
      </c>
      <c r="V28" s="143">
        <v>0</v>
      </c>
      <c r="W28" s="201">
        <v>0</v>
      </c>
      <c r="X28" s="163">
        <v>0</v>
      </c>
      <c r="Y28" s="148" t="s">
        <v>15</v>
      </c>
    </row>
    <row r="29" spans="1:25" s="145" customFormat="1" ht="37.5" customHeight="1" x14ac:dyDescent="0.15">
      <c r="A29" s="429">
        <v>11</v>
      </c>
      <c r="B29" s="447" t="s">
        <v>160</v>
      </c>
      <c r="C29" s="453" t="s">
        <v>161</v>
      </c>
      <c r="D29" s="435" t="s">
        <v>162</v>
      </c>
      <c r="E29" s="420">
        <v>50.125</v>
      </c>
      <c r="F29" s="410">
        <v>50.125</v>
      </c>
      <c r="G29" s="420">
        <v>80.055999999999997</v>
      </c>
      <c r="H29" s="422">
        <v>80.055999999999997</v>
      </c>
      <c r="I29" s="422">
        <v>80</v>
      </c>
      <c r="J29" s="422">
        <v>0</v>
      </c>
      <c r="K29" s="422">
        <v>0</v>
      </c>
      <c r="L29" s="422">
        <v>5.6000000000000001E-2</v>
      </c>
      <c r="M29" s="422">
        <v>70</v>
      </c>
      <c r="N29" s="406">
        <v>0</v>
      </c>
      <c r="O29" s="408">
        <f t="shared" ref="O29" si="8">+(+E29+G29)-(M29+N29)</f>
        <v>60.180999999999983</v>
      </c>
      <c r="P29" s="410">
        <v>60.180999999999997</v>
      </c>
      <c r="Q29" s="139">
        <v>1</v>
      </c>
      <c r="R29" s="140">
        <v>0</v>
      </c>
      <c r="S29" s="140">
        <v>0</v>
      </c>
      <c r="T29" s="198">
        <v>0</v>
      </c>
      <c r="U29" s="140">
        <v>0</v>
      </c>
      <c r="V29" s="141">
        <v>0</v>
      </c>
      <c r="W29" s="198">
        <v>0</v>
      </c>
      <c r="X29" s="199">
        <v>0</v>
      </c>
      <c r="Y29" s="148" t="s">
        <v>19</v>
      </c>
    </row>
    <row r="30" spans="1:25" s="145" customFormat="1" ht="33" customHeight="1" thickBot="1" x14ac:dyDescent="0.2">
      <c r="A30" s="430"/>
      <c r="B30" s="452"/>
      <c r="C30" s="454"/>
      <c r="D30" s="449"/>
      <c r="E30" s="421"/>
      <c r="F30" s="411"/>
      <c r="G30" s="421"/>
      <c r="H30" s="423"/>
      <c r="I30" s="423"/>
      <c r="J30" s="423"/>
      <c r="K30" s="423"/>
      <c r="L30" s="423"/>
      <c r="M30" s="423"/>
      <c r="N30" s="407"/>
      <c r="O30" s="409"/>
      <c r="P30" s="411"/>
      <c r="Q30" s="162">
        <v>80</v>
      </c>
      <c r="R30" s="142">
        <v>0</v>
      </c>
      <c r="S30" s="142">
        <v>0</v>
      </c>
      <c r="T30" s="201">
        <v>0</v>
      </c>
      <c r="U30" s="142">
        <v>0</v>
      </c>
      <c r="V30" s="143">
        <v>0</v>
      </c>
      <c r="W30" s="201">
        <v>0</v>
      </c>
      <c r="X30" s="163">
        <v>0</v>
      </c>
      <c r="Y30" s="148" t="s">
        <v>15</v>
      </c>
    </row>
    <row r="31" spans="1:25" s="34" customFormat="1" ht="37.5" customHeight="1" x14ac:dyDescent="0.15">
      <c r="A31" s="429">
        <v>12</v>
      </c>
      <c r="B31" s="447" t="s">
        <v>157</v>
      </c>
      <c r="C31" s="443" t="s">
        <v>158</v>
      </c>
      <c r="D31" s="435" t="s">
        <v>159</v>
      </c>
      <c r="E31" s="420">
        <v>37.247999999999998</v>
      </c>
      <c r="F31" s="410">
        <v>37.247999999999998</v>
      </c>
      <c r="G31" s="420">
        <v>22.677</v>
      </c>
      <c r="H31" s="422">
        <v>22.677</v>
      </c>
      <c r="I31" s="422">
        <v>22.675999999999998</v>
      </c>
      <c r="J31" s="422">
        <v>0</v>
      </c>
      <c r="K31" s="422">
        <v>0</v>
      </c>
      <c r="L31" s="422">
        <v>1E-3</v>
      </c>
      <c r="M31" s="422">
        <v>0</v>
      </c>
      <c r="N31" s="406">
        <v>0</v>
      </c>
      <c r="O31" s="408">
        <f t="shared" ref="O31" si="9">+(+E31+G31)-(M31+N31)</f>
        <v>59.924999999999997</v>
      </c>
      <c r="P31" s="410">
        <v>59.924999999999997</v>
      </c>
      <c r="Q31" s="141">
        <v>1</v>
      </c>
      <c r="R31" s="140">
        <v>0</v>
      </c>
      <c r="S31" s="140">
        <v>0</v>
      </c>
      <c r="T31" s="198">
        <v>0</v>
      </c>
      <c r="U31" s="140">
        <v>0</v>
      </c>
      <c r="V31" s="141">
        <v>0</v>
      </c>
      <c r="W31" s="198">
        <v>0</v>
      </c>
      <c r="X31" s="199">
        <v>0</v>
      </c>
      <c r="Y31" s="154" t="s">
        <v>19</v>
      </c>
    </row>
    <row r="32" spans="1:25" s="34" customFormat="1" ht="33" customHeight="1" thickBot="1" x14ac:dyDescent="0.2">
      <c r="A32" s="430"/>
      <c r="B32" s="448"/>
      <c r="C32" s="444"/>
      <c r="D32" s="449"/>
      <c r="E32" s="421"/>
      <c r="F32" s="411"/>
      <c r="G32" s="421"/>
      <c r="H32" s="423"/>
      <c r="I32" s="423"/>
      <c r="J32" s="423"/>
      <c r="K32" s="423"/>
      <c r="L32" s="423"/>
      <c r="M32" s="423"/>
      <c r="N32" s="407"/>
      <c r="O32" s="409"/>
      <c r="P32" s="411"/>
      <c r="Q32" s="143">
        <v>22.675999999999998</v>
      </c>
      <c r="R32" s="142">
        <v>0</v>
      </c>
      <c r="S32" s="142">
        <v>0</v>
      </c>
      <c r="T32" s="201">
        <v>0</v>
      </c>
      <c r="U32" s="142">
        <v>0</v>
      </c>
      <c r="V32" s="143">
        <v>0</v>
      </c>
      <c r="W32" s="201">
        <v>0</v>
      </c>
      <c r="X32" s="163">
        <v>0</v>
      </c>
      <c r="Y32" s="154" t="s">
        <v>15</v>
      </c>
    </row>
    <row r="33" spans="1:25" s="34" customFormat="1" ht="45.75" customHeight="1" x14ac:dyDescent="0.15">
      <c r="A33" s="429">
        <v>13</v>
      </c>
      <c r="B33" s="447" t="s">
        <v>145</v>
      </c>
      <c r="C33" s="443" t="s">
        <v>166</v>
      </c>
      <c r="D33" s="435" t="s">
        <v>215</v>
      </c>
      <c r="E33" s="420">
        <v>42.338999999999999</v>
      </c>
      <c r="F33" s="410">
        <v>42.338999999999999</v>
      </c>
      <c r="G33" s="420">
        <v>35.012</v>
      </c>
      <c r="H33" s="422">
        <v>35.012</v>
      </c>
      <c r="I33" s="422">
        <v>35</v>
      </c>
      <c r="J33" s="422">
        <v>0</v>
      </c>
      <c r="K33" s="422">
        <v>0</v>
      </c>
      <c r="L33" s="422">
        <v>1.2E-2</v>
      </c>
      <c r="M33" s="422">
        <v>20.975000000000001</v>
      </c>
      <c r="N33" s="406">
        <v>0</v>
      </c>
      <c r="O33" s="408">
        <f t="shared" ref="O33" si="10">+(+E33+G33)-(M33+N33)</f>
        <v>56.375999999999998</v>
      </c>
      <c r="P33" s="410">
        <v>56.375999999999998</v>
      </c>
      <c r="Q33" s="141">
        <v>1</v>
      </c>
      <c r="R33" s="140">
        <v>0</v>
      </c>
      <c r="S33" s="140">
        <v>0</v>
      </c>
      <c r="T33" s="198">
        <v>0</v>
      </c>
      <c r="U33" s="140">
        <v>0</v>
      </c>
      <c r="V33" s="141">
        <v>0</v>
      </c>
      <c r="W33" s="198">
        <v>0</v>
      </c>
      <c r="X33" s="199">
        <v>0</v>
      </c>
      <c r="Y33" s="154" t="s">
        <v>19</v>
      </c>
    </row>
    <row r="34" spans="1:25" s="34" customFormat="1" ht="45.75" customHeight="1" thickBot="1" x14ac:dyDescent="0.2">
      <c r="A34" s="430"/>
      <c r="B34" s="448"/>
      <c r="C34" s="444"/>
      <c r="D34" s="449"/>
      <c r="E34" s="421"/>
      <c r="F34" s="411"/>
      <c r="G34" s="421"/>
      <c r="H34" s="423"/>
      <c r="I34" s="423"/>
      <c r="J34" s="423"/>
      <c r="K34" s="423"/>
      <c r="L34" s="423"/>
      <c r="M34" s="423"/>
      <c r="N34" s="407"/>
      <c r="O34" s="409"/>
      <c r="P34" s="411"/>
      <c r="Q34" s="143">
        <v>35</v>
      </c>
      <c r="R34" s="142">
        <v>0</v>
      </c>
      <c r="S34" s="142">
        <v>0</v>
      </c>
      <c r="T34" s="201">
        <v>0</v>
      </c>
      <c r="U34" s="142">
        <v>0</v>
      </c>
      <c r="V34" s="143">
        <v>0</v>
      </c>
      <c r="W34" s="201">
        <v>0</v>
      </c>
      <c r="X34" s="163">
        <v>0</v>
      </c>
      <c r="Y34" s="154" t="s">
        <v>15</v>
      </c>
    </row>
    <row r="35" spans="1:25" s="149" customFormat="1" ht="37.5" customHeight="1" x14ac:dyDescent="0.15">
      <c r="A35" s="429">
        <v>14</v>
      </c>
      <c r="B35" s="431" t="s">
        <v>169</v>
      </c>
      <c r="C35" s="433" t="s">
        <v>174</v>
      </c>
      <c r="D35" s="435" t="s">
        <v>175</v>
      </c>
      <c r="E35" s="420">
        <v>29.67</v>
      </c>
      <c r="F35" s="410">
        <v>29.67</v>
      </c>
      <c r="G35" s="420">
        <v>20.562999999999999</v>
      </c>
      <c r="H35" s="422">
        <v>20.562999999999999</v>
      </c>
      <c r="I35" s="422">
        <v>20.553999999999998</v>
      </c>
      <c r="J35" s="422">
        <v>0</v>
      </c>
      <c r="K35" s="422">
        <v>0</v>
      </c>
      <c r="L35" s="422">
        <v>8.9999999999999993E-3</v>
      </c>
      <c r="M35" s="404">
        <v>0</v>
      </c>
      <c r="N35" s="406">
        <v>0</v>
      </c>
      <c r="O35" s="408">
        <f t="shared" ref="O35" si="11">+(+E35+G35)-(M35+N35)</f>
        <v>50.233000000000004</v>
      </c>
      <c r="P35" s="410">
        <v>50.232999999999997</v>
      </c>
      <c r="Q35" s="139">
        <v>1</v>
      </c>
      <c r="R35" s="140">
        <v>0</v>
      </c>
      <c r="S35" s="140">
        <v>0</v>
      </c>
      <c r="T35" s="198">
        <v>0</v>
      </c>
      <c r="U35" s="140">
        <v>0</v>
      </c>
      <c r="V35" s="141">
        <v>0</v>
      </c>
      <c r="W35" s="198">
        <v>0</v>
      </c>
      <c r="X35" s="199">
        <v>0</v>
      </c>
      <c r="Y35" s="148" t="s">
        <v>19</v>
      </c>
    </row>
    <row r="36" spans="1:25" s="149" customFormat="1" ht="33" customHeight="1" thickBot="1" x14ac:dyDescent="0.2">
      <c r="A36" s="430"/>
      <c r="B36" s="432"/>
      <c r="C36" s="434"/>
      <c r="D36" s="436"/>
      <c r="E36" s="421"/>
      <c r="F36" s="411"/>
      <c r="G36" s="421"/>
      <c r="H36" s="423"/>
      <c r="I36" s="424"/>
      <c r="J36" s="424"/>
      <c r="K36" s="424"/>
      <c r="L36" s="424"/>
      <c r="M36" s="405"/>
      <c r="N36" s="407"/>
      <c r="O36" s="409"/>
      <c r="P36" s="411"/>
      <c r="Q36" s="162">
        <v>20.553999999999998</v>
      </c>
      <c r="R36" s="142">
        <v>0</v>
      </c>
      <c r="S36" s="142">
        <v>0</v>
      </c>
      <c r="T36" s="201">
        <v>0</v>
      </c>
      <c r="U36" s="142">
        <v>0</v>
      </c>
      <c r="V36" s="143">
        <v>0</v>
      </c>
      <c r="W36" s="201">
        <v>0</v>
      </c>
      <c r="X36" s="163">
        <v>0</v>
      </c>
      <c r="Y36" s="148" t="s">
        <v>15</v>
      </c>
    </row>
    <row r="37" spans="1:25" s="34" customFormat="1" ht="37.5" customHeight="1" x14ac:dyDescent="0.15">
      <c r="A37" s="429">
        <v>15</v>
      </c>
      <c r="B37" s="447" t="s">
        <v>154</v>
      </c>
      <c r="C37" s="450" t="s">
        <v>155</v>
      </c>
      <c r="D37" s="435" t="s">
        <v>156</v>
      </c>
      <c r="E37" s="420">
        <v>47.594999999999999</v>
      </c>
      <c r="F37" s="410">
        <v>47.594999999999999</v>
      </c>
      <c r="G37" s="420">
        <v>5.1999999999999998E-2</v>
      </c>
      <c r="H37" s="422">
        <v>5.1999999999999998E-2</v>
      </c>
      <c r="I37" s="422">
        <v>0</v>
      </c>
      <c r="J37" s="422">
        <v>0</v>
      </c>
      <c r="K37" s="422">
        <v>0</v>
      </c>
      <c r="L37" s="422">
        <v>5.1999999999999998E-2</v>
      </c>
      <c r="M37" s="422">
        <v>4.9000000000000004</v>
      </c>
      <c r="N37" s="406">
        <v>0</v>
      </c>
      <c r="O37" s="408">
        <f t="shared" ref="O37" si="12">+(+E37+G37)-(M37+N37)</f>
        <v>42.747</v>
      </c>
      <c r="P37" s="410">
        <v>42.747</v>
      </c>
      <c r="Q37" s="141">
        <v>0</v>
      </c>
      <c r="R37" s="140">
        <v>0</v>
      </c>
      <c r="S37" s="140">
        <v>0</v>
      </c>
      <c r="T37" s="198">
        <v>0</v>
      </c>
      <c r="U37" s="140">
        <v>0</v>
      </c>
      <c r="V37" s="141">
        <v>0</v>
      </c>
      <c r="W37" s="198">
        <v>0</v>
      </c>
      <c r="X37" s="199">
        <v>0</v>
      </c>
      <c r="Y37" s="154" t="s">
        <v>19</v>
      </c>
    </row>
    <row r="38" spans="1:25" s="34" customFormat="1" ht="33" customHeight="1" thickBot="1" x14ac:dyDescent="0.2">
      <c r="A38" s="430"/>
      <c r="B38" s="448"/>
      <c r="C38" s="451"/>
      <c r="D38" s="449"/>
      <c r="E38" s="421"/>
      <c r="F38" s="411"/>
      <c r="G38" s="421"/>
      <c r="H38" s="423"/>
      <c r="I38" s="423"/>
      <c r="J38" s="423"/>
      <c r="K38" s="423"/>
      <c r="L38" s="423"/>
      <c r="M38" s="423"/>
      <c r="N38" s="407"/>
      <c r="O38" s="409"/>
      <c r="P38" s="411"/>
      <c r="Q38" s="143">
        <v>0</v>
      </c>
      <c r="R38" s="142">
        <v>0</v>
      </c>
      <c r="S38" s="142">
        <v>0</v>
      </c>
      <c r="T38" s="201">
        <v>0</v>
      </c>
      <c r="U38" s="142">
        <v>0</v>
      </c>
      <c r="V38" s="143">
        <v>0</v>
      </c>
      <c r="W38" s="201">
        <v>0</v>
      </c>
      <c r="X38" s="163">
        <v>0</v>
      </c>
      <c r="Y38" s="154" t="s">
        <v>15</v>
      </c>
    </row>
    <row r="39" spans="1:25" s="149" customFormat="1" ht="37.5" customHeight="1" x14ac:dyDescent="0.15">
      <c r="A39" s="429">
        <v>16</v>
      </c>
      <c r="B39" s="431" t="s">
        <v>169</v>
      </c>
      <c r="C39" s="433" t="s">
        <v>170</v>
      </c>
      <c r="D39" s="435" t="s">
        <v>171</v>
      </c>
      <c r="E39" s="420">
        <v>47.427999999999997</v>
      </c>
      <c r="F39" s="410">
        <v>47.427999999999997</v>
      </c>
      <c r="G39" s="420">
        <v>1.4E-2</v>
      </c>
      <c r="H39" s="422">
        <v>1.4E-2</v>
      </c>
      <c r="I39" s="422">
        <v>0</v>
      </c>
      <c r="J39" s="422">
        <v>0</v>
      </c>
      <c r="K39" s="422">
        <v>0</v>
      </c>
      <c r="L39" s="422">
        <v>1.4E-2</v>
      </c>
      <c r="M39" s="404">
        <v>6</v>
      </c>
      <c r="N39" s="406">
        <v>0</v>
      </c>
      <c r="O39" s="408">
        <f t="shared" ref="O39" si="13">+(+E39+G39)-(M39+N39)</f>
        <v>41.442</v>
      </c>
      <c r="P39" s="410">
        <v>41.442</v>
      </c>
      <c r="Q39" s="139">
        <v>0</v>
      </c>
      <c r="R39" s="140">
        <v>0</v>
      </c>
      <c r="S39" s="140">
        <v>0</v>
      </c>
      <c r="T39" s="198">
        <v>0</v>
      </c>
      <c r="U39" s="140">
        <v>0</v>
      </c>
      <c r="V39" s="141">
        <v>0</v>
      </c>
      <c r="W39" s="198">
        <v>0</v>
      </c>
      <c r="X39" s="199">
        <v>0</v>
      </c>
      <c r="Y39" s="148" t="s">
        <v>19</v>
      </c>
    </row>
    <row r="40" spans="1:25" s="149" customFormat="1" ht="33" customHeight="1" thickBot="1" x14ac:dyDescent="0.2">
      <c r="A40" s="430"/>
      <c r="B40" s="432"/>
      <c r="C40" s="434"/>
      <c r="D40" s="436"/>
      <c r="E40" s="421"/>
      <c r="F40" s="411"/>
      <c r="G40" s="421"/>
      <c r="H40" s="423"/>
      <c r="I40" s="424"/>
      <c r="J40" s="424"/>
      <c r="K40" s="424"/>
      <c r="L40" s="424"/>
      <c r="M40" s="405"/>
      <c r="N40" s="407"/>
      <c r="O40" s="409"/>
      <c r="P40" s="411"/>
      <c r="Q40" s="162">
        <v>0</v>
      </c>
      <c r="R40" s="142">
        <v>0</v>
      </c>
      <c r="S40" s="142">
        <v>0</v>
      </c>
      <c r="T40" s="201">
        <v>0</v>
      </c>
      <c r="U40" s="142">
        <v>0</v>
      </c>
      <c r="V40" s="143">
        <v>0</v>
      </c>
      <c r="W40" s="201">
        <v>0</v>
      </c>
      <c r="X40" s="163">
        <v>0</v>
      </c>
      <c r="Y40" s="148" t="s">
        <v>15</v>
      </c>
    </row>
    <row r="41" spans="1:25" s="34" customFormat="1" ht="37.5" customHeight="1" x14ac:dyDescent="0.15">
      <c r="A41" s="429">
        <v>17</v>
      </c>
      <c r="B41" s="431" t="s">
        <v>145</v>
      </c>
      <c r="C41" s="433" t="s">
        <v>189</v>
      </c>
      <c r="D41" s="435" t="s">
        <v>216</v>
      </c>
      <c r="E41" s="420">
        <v>20</v>
      </c>
      <c r="F41" s="410">
        <v>20</v>
      </c>
      <c r="G41" s="420">
        <v>15.004</v>
      </c>
      <c r="H41" s="422">
        <v>15.004</v>
      </c>
      <c r="I41" s="422">
        <v>15</v>
      </c>
      <c r="J41" s="422">
        <v>0</v>
      </c>
      <c r="K41" s="422">
        <v>0</v>
      </c>
      <c r="L41" s="422">
        <v>4.0000000000000001E-3</v>
      </c>
      <c r="M41" s="404">
        <v>0</v>
      </c>
      <c r="N41" s="406">
        <v>0</v>
      </c>
      <c r="O41" s="408">
        <f t="shared" ref="O41" si="14">+(+E41+G41)-(M41+N41)</f>
        <v>35.003999999999998</v>
      </c>
      <c r="P41" s="410">
        <v>35.003999999999998</v>
      </c>
      <c r="Q41" s="139">
        <v>1</v>
      </c>
      <c r="R41" s="140">
        <v>0</v>
      </c>
      <c r="S41" s="140">
        <v>0</v>
      </c>
      <c r="T41" s="198">
        <v>0</v>
      </c>
      <c r="U41" s="140">
        <v>0</v>
      </c>
      <c r="V41" s="141">
        <v>0</v>
      </c>
      <c r="W41" s="198">
        <v>0</v>
      </c>
      <c r="X41" s="199">
        <v>0</v>
      </c>
      <c r="Y41" s="155" t="s">
        <v>19</v>
      </c>
    </row>
    <row r="42" spans="1:25" s="34" customFormat="1" ht="33" customHeight="1" thickBot="1" x14ac:dyDescent="0.2">
      <c r="A42" s="430"/>
      <c r="B42" s="432"/>
      <c r="C42" s="434"/>
      <c r="D42" s="436"/>
      <c r="E42" s="439"/>
      <c r="F42" s="438"/>
      <c r="G42" s="439"/>
      <c r="H42" s="423"/>
      <c r="I42" s="424"/>
      <c r="J42" s="424"/>
      <c r="K42" s="424"/>
      <c r="L42" s="424"/>
      <c r="M42" s="405"/>
      <c r="N42" s="437"/>
      <c r="O42" s="409"/>
      <c r="P42" s="438"/>
      <c r="Q42" s="161">
        <v>15</v>
      </c>
      <c r="R42" s="142">
        <v>0</v>
      </c>
      <c r="S42" s="142">
        <v>0</v>
      </c>
      <c r="T42" s="201">
        <v>0</v>
      </c>
      <c r="U42" s="142">
        <v>0</v>
      </c>
      <c r="V42" s="143">
        <v>0</v>
      </c>
      <c r="W42" s="201">
        <v>0</v>
      </c>
      <c r="X42" s="163">
        <v>0</v>
      </c>
      <c r="Y42" s="154" t="s">
        <v>15</v>
      </c>
    </row>
    <row r="43" spans="1:25" s="151" customFormat="1" ht="37.5" customHeight="1" x14ac:dyDescent="0.15">
      <c r="A43" s="429">
        <v>18</v>
      </c>
      <c r="B43" s="431" t="s">
        <v>192</v>
      </c>
      <c r="C43" s="433" t="s">
        <v>193</v>
      </c>
      <c r="D43" s="435" t="s">
        <v>194</v>
      </c>
      <c r="E43" s="420">
        <v>30.428999999999998</v>
      </c>
      <c r="F43" s="410">
        <v>30.428999999999998</v>
      </c>
      <c r="G43" s="420">
        <v>1.4999999999999999E-2</v>
      </c>
      <c r="H43" s="422">
        <v>1.4E-2</v>
      </c>
      <c r="I43" s="422">
        <v>0</v>
      </c>
      <c r="J43" s="422">
        <v>0</v>
      </c>
      <c r="K43" s="422">
        <v>0</v>
      </c>
      <c r="L43" s="422">
        <v>1.4E-2</v>
      </c>
      <c r="M43" s="404">
        <v>0</v>
      </c>
      <c r="N43" s="406">
        <v>0</v>
      </c>
      <c r="O43" s="440">
        <f t="shared" ref="O43" si="15">+(+E43+G43)-(M43+N43)</f>
        <v>30.443999999999999</v>
      </c>
      <c r="P43" s="410">
        <v>30.443000000000001</v>
      </c>
      <c r="Q43" s="139">
        <v>0</v>
      </c>
      <c r="R43" s="140">
        <v>0</v>
      </c>
      <c r="S43" s="140">
        <v>0</v>
      </c>
      <c r="T43" s="198">
        <v>0</v>
      </c>
      <c r="U43" s="140">
        <v>0</v>
      </c>
      <c r="V43" s="141">
        <v>0</v>
      </c>
      <c r="W43" s="198">
        <v>0</v>
      </c>
      <c r="X43" s="199">
        <v>0</v>
      </c>
      <c r="Y43" s="148" t="s">
        <v>19</v>
      </c>
    </row>
    <row r="44" spans="1:25" s="151" customFormat="1" ht="33" customHeight="1" thickBot="1" x14ac:dyDescent="0.2">
      <c r="A44" s="430"/>
      <c r="B44" s="432"/>
      <c r="C44" s="434"/>
      <c r="D44" s="436"/>
      <c r="E44" s="421"/>
      <c r="F44" s="411"/>
      <c r="G44" s="421"/>
      <c r="H44" s="423"/>
      <c r="I44" s="424"/>
      <c r="J44" s="423"/>
      <c r="K44" s="423"/>
      <c r="L44" s="424"/>
      <c r="M44" s="405"/>
      <c r="N44" s="407"/>
      <c r="O44" s="409"/>
      <c r="P44" s="421"/>
      <c r="Q44" s="162">
        <v>0</v>
      </c>
      <c r="R44" s="142">
        <v>0</v>
      </c>
      <c r="S44" s="142">
        <v>0</v>
      </c>
      <c r="T44" s="201">
        <v>0</v>
      </c>
      <c r="U44" s="142">
        <v>0</v>
      </c>
      <c r="V44" s="143">
        <v>0</v>
      </c>
      <c r="W44" s="201">
        <v>0</v>
      </c>
      <c r="X44" s="163">
        <v>0</v>
      </c>
      <c r="Y44" s="148" t="s">
        <v>15</v>
      </c>
    </row>
    <row r="45" spans="1:25" s="34" customFormat="1" ht="37.5" customHeight="1" x14ac:dyDescent="0.15">
      <c r="A45" s="429">
        <v>19</v>
      </c>
      <c r="B45" s="431" t="s">
        <v>203</v>
      </c>
      <c r="C45" s="433" t="s">
        <v>217</v>
      </c>
      <c r="D45" s="435" t="s">
        <v>218</v>
      </c>
      <c r="E45" s="420">
        <v>20.600999999999999</v>
      </c>
      <c r="F45" s="410">
        <v>20.600999999999999</v>
      </c>
      <c r="G45" s="420">
        <v>10.006</v>
      </c>
      <c r="H45" s="422">
        <v>10.006</v>
      </c>
      <c r="I45" s="422">
        <v>10</v>
      </c>
      <c r="J45" s="422">
        <v>0</v>
      </c>
      <c r="K45" s="422">
        <v>0</v>
      </c>
      <c r="L45" s="422">
        <v>6.0000000000000001E-3</v>
      </c>
      <c r="M45" s="404">
        <v>4.5490000000000004</v>
      </c>
      <c r="N45" s="406">
        <v>0</v>
      </c>
      <c r="O45" s="408">
        <f t="shared" ref="O45" si="16">+(+E45+G45)-(M45+N45)</f>
        <v>26.058</v>
      </c>
      <c r="P45" s="410">
        <v>26.058</v>
      </c>
      <c r="Q45" s="139">
        <v>1</v>
      </c>
      <c r="R45" s="140">
        <v>0</v>
      </c>
      <c r="S45" s="140">
        <v>0</v>
      </c>
      <c r="T45" s="198">
        <v>0</v>
      </c>
      <c r="U45" s="140">
        <v>0</v>
      </c>
      <c r="V45" s="141">
        <v>0</v>
      </c>
      <c r="W45" s="198">
        <v>0</v>
      </c>
      <c r="X45" s="199">
        <v>0</v>
      </c>
      <c r="Y45" s="155" t="s">
        <v>19</v>
      </c>
    </row>
    <row r="46" spans="1:25" s="34" customFormat="1" ht="33" customHeight="1" thickBot="1" x14ac:dyDescent="0.2">
      <c r="A46" s="430"/>
      <c r="B46" s="432"/>
      <c r="C46" s="434"/>
      <c r="D46" s="436"/>
      <c r="E46" s="439"/>
      <c r="F46" s="438"/>
      <c r="G46" s="439"/>
      <c r="H46" s="423"/>
      <c r="I46" s="424"/>
      <c r="J46" s="424"/>
      <c r="K46" s="424"/>
      <c r="L46" s="424"/>
      <c r="M46" s="405"/>
      <c r="N46" s="437"/>
      <c r="O46" s="409"/>
      <c r="P46" s="438"/>
      <c r="Q46" s="161">
        <v>10</v>
      </c>
      <c r="R46" s="142">
        <v>0</v>
      </c>
      <c r="S46" s="142">
        <v>0</v>
      </c>
      <c r="T46" s="201">
        <v>0</v>
      </c>
      <c r="U46" s="142">
        <v>0</v>
      </c>
      <c r="V46" s="143">
        <v>0</v>
      </c>
      <c r="W46" s="201">
        <v>0</v>
      </c>
      <c r="X46" s="163">
        <v>0</v>
      </c>
      <c r="Y46" s="154" t="s">
        <v>15</v>
      </c>
    </row>
    <row r="47" spans="1:25" s="34" customFormat="1" ht="19.5" customHeight="1" x14ac:dyDescent="0.15">
      <c r="A47" s="429">
        <v>20</v>
      </c>
      <c r="B47" s="431" t="s">
        <v>219</v>
      </c>
      <c r="C47" s="443" t="s">
        <v>227</v>
      </c>
      <c r="D47" s="445" t="s">
        <v>220</v>
      </c>
      <c r="E47" s="420">
        <v>0</v>
      </c>
      <c r="F47" s="410">
        <v>0</v>
      </c>
      <c r="G47" s="420">
        <v>26</v>
      </c>
      <c r="H47" s="422">
        <v>26</v>
      </c>
      <c r="I47" s="422">
        <v>26</v>
      </c>
      <c r="J47" s="422">
        <v>0</v>
      </c>
      <c r="K47" s="422">
        <v>0</v>
      </c>
      <c r="L47" s="422">
        <v>0</v>
      </c>
      <c r="M47" s="404">
        <v>0</v>
      </c>
      <c r="N47" s="406">
        <v>0</v>
      </c>
      <c r="O47" s="408">
        <f t="shared" ref="O47" si="17">+(+E47+G47)-(M47+N47)</f>
        <v>26</v>
      </c>
      <c r="P47" s="410">
        <v>26</v>
      </c>
      <c r="Q47" s="141">
        <v>1</v>
      </c>
      <c r="R47" s="140">
        <v>0</v>
      </c>
      <c r="S47" s="140">
        <v>0</v>
      </c>
      <c r="T47" s="198">
        <v>0</v>
      </c>
      <c r="U47" s="140">
        <v>0</v>
      </c>
      <c r="V47" s="141">
        <v>0</v>
      </c>
      <c r="W47" s="198">
        <v>0</v>
      </c>
      <c r="X47" s="199">
        <v>0</v>
      </c>
      <c r="Y47" s="148" t="s">
        <v>19</v>
      </c>
    </row>
    <row r="48" spans="1:25" s="34" customFormat="1" ht="19.5" customHeight="1" thickBot="1" x14ac:dyDescent="0.2">
      <c r="A48" s="430"/>
      <c r="B48" s="432"/>
      <c r="C48" s="444"/>
      <c r="D48" s="446"/>
      <c r="E48" s="439"/>
      <c r="F48" s="438"/>
      <c r="G48" s="439"/>
      <c r="H48" s="424"/>
      <c r="I48" s="424"/>
      <c r="J48" s="424"/>
      <c r="K48" s="424"/>
      <c r="L48" s="424"/>
      <c r="M48" s="405"/>
      <c r="N48" s="437"/>
      <c r="O48" s="442"/>
      <c r="P48" s="438"/>
      <c r="Q48" s="143">
        <v>26</v>
      </c>
      <c r="R48" s="142">
        <v>0</v>
      </c>
      <c r="S48" s="142">
        <v>0</v>
      </c>
      <c r="T48" s="201">
        <v>0</v>
      </c>
      <c r="U48" s="142">
        <v>0</v>
      </c>
      <c r="V48" s="143">
        <v>0</v>
      </c>
      <c r="W48" s="201">
        <v>0</v>
      </c>
      <c r="X48" s="163">
        <v>0</v>
      </c>
      <c r="Y48" s="148" t="s">
        <v>15</v>
      </c>
    </row>
    <row r="49" spans="1:25" s="147" customFormat="1" ht="40.5" customHeight="1" x14ac:dyDescent="0.15">
      <c r="A49" s="429">
        <v>21</v>
      </c>
      <c r="B49" s="431" t="s">
        <v>204</v>
      </c>
      <c r="C49" s="433" t="s">
        <v>221</v>
      </c>
      <c r="D49" s="435" t="s">
        <v>222</v>
      </c>
      <c r="E49" s="420">
        <v>37.912999999999997</v>
      </c>
      <c r="F49" s="410">
        <v>36.963000000000001</v>
      </c>
      <c r="G49" s="420">
        <v>0</v>
      </c>
      <c r="H49" s="422">
        <v>0</v>
      </c>
      <c r="I49" s="422">
        <v>0</v>
      </c>
      <c r="J49" s="422">
        <v>0</v>
      </c>
      <c r="K49" s="422">
        <v>0</v>
      </c>
      <c r="L49" s="422">
        <v>0</v>
      </c>
      <c r="M49" s="422">
        <v>14</v>
      </c>
      <c r="N49" s="406">
        <v>0</v>
      </c>
      <c r="O49" s="408">
        <f t="shared" ref="O49" si="18">+(+E49+G49)-(M49+N49)</f>
        <v>23.912999999999997</v>
      </c>
      <c r="P49" s="410">
        <v>23.478999999999999</v>
      </c>
      <c r="Q49" s="141" t="s">
        <v>110</v>
      </c>
      <c r="R49" s="140">
        <v>0</v>
      </c>
      <c r="S49" s="140">
        <v>0</v>
      </c>
      <c r="T49" s="198">
        <v>0</v>
      </c>
      <c r="U49" s="140">
        <v>0</v>
      </c>
      <c r="V49" s="141">
        <v>0</v>
      </c>
      <c r="W49" s="198">
        <v>0</v>
      </c>
      <c r="X49" s="199">
        <v>0</v>
      </c>
      <c r="Y49" s="146" t="s">
        <v>19</v>
      </c>
    </row>
    <row r="50" spans="1:25" s="147" customFormat="1" ht="40.5" customHeight="1" thickBot="1" x14ac:dyDescent="0.2">
      <c r="A50" s="430"/>
      <c r="B50" s="432"/>
      <c r="C50" s="434"/>
      <c r="D50" s="436"/>
      <c r="E50" s="421"/>
      <c r="F50" s="411"/>
      <c r="G50" s="421"/>
      <c r="H50" s="423"/>
      <c r="I50" s="423"/>
      <c r="J50" s="423"/>
      <c r="K50" s="423"/>
      <c r="L50" s="423"/>
      <c r="M50" s="423"/>
      <c r="N50" s="407"/>
      <c r="O50" s="409"/>
      <c r="P50" s="411"/>
      <c r="Q50" s="143">
        <v>0</v>
      </c>
      <c r="R50" s="142">
        <v>0</v>
      </c>
      <c r="S50" s="142">
        <v>0</v>
      </c>
      <c r="T50" s="201">
        <v>0</v>
      </c>
      <c r="U50" s="142">
        <v>0</v>
      </c>
      <c r="V50" s="143">
        <v>0</v>
      </c>
      <c r="W50" s="201">
        <v>0</v>
      </c>
      <c r="X50" s="163">
        <v>0</v>
      </c>
      <c r="Y50" s="146" t="s">
        <v>15</v>
      </c>
    </row>
    <row r="51" spans="1:25" s="149" customFormat="1" ht="37.5" customHeight="1" x14ac:dyDescent="0.15">
      <c r="A51" s="429">
        <v>22</v>
      </c>
      <c r="B51" s="431" t="s">
        <v>163</v>
      </c>
      <c r="C51" s="433" t="s">
        <v>164</v>
      </c>
      <c r="D51" s="435" t="s">
        <v>165</v>
      </c>
      <c r="E51" s="420">
        <v>54.777999999999999</v>
      </c>
      <c r="F51" s="410">
        <v>54.777999999999999</v>
      </c>
      <c r="G51" s="420">
        <v>2.4E-2</v>
      </c>
      <c r="H51" s="422">
        <v>2.4E-2</v>
      </c>
      <c r="I51" s="422">
        <v>0</v>
      </c>
      <c r="J51" s="422">
        <v>0</v>
      </c>
      <c r="K51" s="422">
        <v>0</v>
      </c>
      <c r="L51" s="422">
        <v>2.4E-2</v>
      </c>
      <c r="M51" s="404">
        <v>33.372</v>
      </c>
      <c r="N51" s="406">
        <v>0</v>
      </c>
      <c r="O51" s="408">
        <f t="shared" ref="O51" si="19">+(+E51+G51)-(M51+N51)</f>
        <v>21.43</v>
      </c>
      <c r="P51" s="410">
        <v>21.43</v>
      </c>
      <c r="Q51" s="139">
        <v>0</v>
      </c>
      <c r="R51" s="140">
        <v>0</v>
      </c>
      <c r="S51" s="140">
        <v>0</v>
      </c>
      <c r="T51" s="198">
        <v>0</v>
      </c>
      <c r="U51" s="140">
        <v>0</v>
      </c>
      <c r="V51" s="141">
        <v>0</v>
      </c>
      <c r="W51" s="198">
        <v>0</v>
      </c>
      <c r="X51" s="199">
        <v>0</v>
      </c>
      <c r="Y51" s="148" t="s">
        <v>19</v>
      </c>
    </row>
    <row r="52" spans="1:25" s="149" customFormat="1" ht="33" customHeight="1" thickBot="1" x14ac:dyDescent="0.2">
      <c r="A52" s="430"/>
      <c r="B52" s="432"/>
      <c r="C52" s="434"/>
      <c r="D52" s="436"/>
      <c r="E52" s="421"/>
      <c r="F52" s="411"/>
      <c r="G52" s="421"/>
      <c r="H52" s="423"/>
      <c r="I52" s="424"/>
      <c r="J52" s="424"/>
      <c r="K52" s="424"/>
      <c r="L52" s="424"/>
      <c r="M52" s="405"/>
      <c r="N52" s="407"/>
      <c r="O52" s="409"/>
      <c r="P52" s="411"/>
      <c r="Q52" s="162">
        <v>0</v>
      </c>
      <c r="R52" s="142">
        <v>0</v>
      </c>
      <c r="S52" s="142">
        <v>0</v>
      </c>
      <c r="T52" s="201">
        <v>0</v>
      </c>
      <c r="U52" s="142">
        <v>0</v>
      </c>
      <c r="V52" s="143">
        <v>0</v>
      </c>
      <c r="W52" s="201">
        <v>0</v>
      </c>
      <c r="X52" s="163">
        <v>0</v>
      </c>
      <c r="Y52" s="148" t="s">
        <v>15</v>
      </c>
    </row>
    <row r="53" spans="1:25" s="34" customFormat="1" ht="37.5" customHeight="1" x14ac:dyDescent="0.15">
      <c r="A53" s="429">
        <v>23</v>
      </c>
      <c r="B53" s="447" t="s">
        <v>149</v>
      </c>
      <c r="C53" s="443" t="s">
        <v>167</v>
      </c>
      <c r="D53" s="435" t="s">
        <v>168</v>
      </c>
      <c r="E53" s="420">
        <v>22.815000000000001</v>
      </c>
      <c r="F53" s="410">
        <v>22.815000000000001</v>
      </c>
      <c r="G53" s="420">
        <v>2.5000000000000001E-2</v>
      </c>
      <c r="H53" s="422">
        <v>2.5000000000000001E-2</v>
      </c>
      <c r="I53" s="422">
        <v>0</v>
      </c>
      <c r="J53" s="422">
        <v>0</v>
      </c>
      <c r="K53" s="422">
        <v>0</v>
      </c>
      <c r="L53" s="422">
        <v>2.5000000000000001E-2</v>
      </c>
      <c r="M53" s="422">
        <v>2.5209999999999999</v>
      </c>
      <c r="N53" s="406">
        <v>0</v>
      </c>
      <c r="O53" s="408">
        <f t="shared" ref="O53" si="20">+(+E53+G53)-(M53+N53)</f>
        <v>20.318999999999999</v>
      </c>
      <c r="P53" s="410">
        <v>20.318999999999999</v>
      </c>
      <c r="Q53" s="141">
        <v>0</v>
      </c>
      <c r="R53" s="140">
        <v>0</v>
      </c>
      <c r="S53" s="140">
        <v>0</v>
      </c>
      <c r="T53" s="198">
        <v>0</v>
      </c>
      <c r="U53" s="140">
        <v>0</v>
      </c>
      <c r="V53" s="141">
        <v>0</v>
      </c>
      <c r="W53" s="198">
        <v>0</v>
      </c>
      <c r="X53" s="199">
        <v>0</v>
      </c>
      <c r="Y53" s="154" t="s">
        <v>19</v>
      </c>
    </row>
    <row r="54" spans="1:25" s="34" customFormat="1" ht="33" customHeight="1" thickBot="1" x14ac:dyDescent="0.2">
      <c r="A54" s="430"/>
      <c r="B54" s="448"/>
      <c r="C54" s="444"/>
      <c r="D54" s="449"/>
      <c r="E54" s="421"/>
      <c r="F54" s="411"/>
      <c r="G54" s="421"/>
      <c r="H54" s="423"/>
      <c r="I54" s="423"/>
      <c r="J54" s="423"/>
      <c r="K54" s="423"/>
      <c r="L54" s="423"/>
      <c r="M54" s="423"/>
      <c r="N54" s="407"/>
      <c r="O54" s="409"/>
      <c r="P54" s="411"/>
      <c r="Q54" s="143">
        <v>0</v>
      </c>
      <c r="R54" s="142">
        <v>0</v>
      </c>
      <c r="S54" s="142">
        <v>0</v>
      </c>
      <c r="T54" s="201">
        <v>0</v>
      </c>
      <c r="U54" s="142">
        <v>0</v>
      </c>
      <c r="V54" s="143">
        <v>0</v>
      </c>
      <c r="W54" s="201">
        <v>0</v>
      </c>
      <c r="X54" s="163">
        <v>0</v>
      </c>
      <c r="Y54" s="154" t="s">
        <v>15</v>
      </c>
    </row>
    <row r="55" spans="1:25" s="34" customFormat="1" ht="37.5" customHeight="1" x14ac:dyDescent="0.15">
      <c r="A55" s="429">
        <v>24</v>
      </c>
      <c r="B55" s="431" t="s">
        <v>145</v>
      </c>
      <c r="C55" s="443" t="s">
        <v>187</v>
      </c>
      <c r="D55" s="445" t="s">
        <v>188</v>
      </c>
      <c r="E55" s="420">
        <v>19</v>
      </c>
      <c r="F55" s="410">
        <v>19</v>
      </c>
      <c r="G55" s="420">
        <v>4.0000000000000001E-3</v>
      </c>
      <c r="H55" s="422">
        <v>4.0000000000000001E-3</v>
      </c>
      <c r="I55" s="422">
        <v>0</v>
      </c>
      <c r="J55" s="422">
        <v>0</v>
      </c>
      <c r="K55" s="422">
        <v>0</v>
      </c>
      <c r="L55" s="422">
        <v>4.0000000000000001E-3</v>
      </c>
      <c r="M55" s="404">
        <v>0</v>
      </c>
      <c r="N55" s="406">
        <v>0</v>
      </c>
      <c r="O55" s="408">
        <f t="shared" ref="O55" si="21">+(+E55+G55)-(M55+N55)</f>
        <v>19.004000000000001</v>
      </c>
      <c r="P55" s="410">
        <v>19.004000000000001</v>
      </c>
      <c r="Q55" s="141">
        <v>0</v>
      </c>
      <c r="R55" s="140">
        <v>0</v>
      </c>
      <c r="S55" s="140">
        <v>0</v>
      </c>
      <c r="T55" s="198">
        <v>0</v>
      </c>
      <c r="U55" s="140">
        <v>0</v>
      </c>
      <c r="V55" s="141">
        <v>0</v>
      </c>
      <c r="W55" s="198">
        <v>0</v>
      </c>
      <c r="X55" s="199">
        <v>0</v>
      </c>
      <c r="Y55" s="148" t="s">
        <v>19</v>
      </c>
    </row>
    <row r="56" spans="1:25" s="34" customFormat="1" ht="33" customHeight="1" thickBot="1" x14ac:dyDescent="0.2">
      <c r="A56" s="430"/>
      <c r="B56" s="432"/>
      <c r="C56" s="444"/>
      <c r="D56" s="446"/>
      <c r="E56" s="439"/>
      <c r="F56" s="438"/>
      <c r="G56" s="439"/>
      <c r="H56" s="424"/>
      <c r="I56" s="424"/>
      <c r="J56" s="424"/>
      <c r="K56" s="424"/>
      <c r="L56" s="424"/>
      <c r="M56" s="405"/>
      <c r="N56" s="437"/>
      <c r="O56" s="442"/>
      <c r="P56" s="438"/>
      <c r="Q56" s="143">
        <v>0</v>
      </c>
      <c r="R56" s="142">
        <v>0</v>
      </c>
      <c r="S56" s="142">
        <v>0</v>
      </c>
      <c r="T56" s="201">
        <v>0</v>
      </c>
      <c r="U56" s="142">
        <v>0</v>
      </c>
      <c r="V56" s="143">
        <v>0</v>
      </c>
      <c r="W56" s="201">
        <v>0</v>
      </c>
      <c r="X56" s="163">
        <v>0</v>
      </c>
      <c r="Y56" s="148" t="s">
        <v>15</v>
      </c>
    </row>
    <row r="57" spans="1:25" s="149" customFormat="1" ht="37.5" customHeight="1" x14ac:dyDescent="0.15">
      <c r="A57" s="429">
        <v>25</v>
      </c>
      <c r="B57" s="431" t="s">
        <v>145</v>
      </c>
      <c r="C57" s="433" t="s">
        <v>176</v>
      </c>
      <c r="D57" s="435" t="s">
        <v>223</v>
      </c>
      <c r="E57" s="420">
        <v>17.739000000000001</v>
      </c>
      <c r="F57" s="410">
        <v>17.739000000000001</v>
      </c>
      <c r="G57" s="420">
        <v>5.0000000000000001E-3</v>
      </c>
      <c r="H57" s="422">
        <v>5.0000000000000001E-3</v>
      </c>
      <c r="I57" s="422">
        <v>0</v>
      </c>
      <c r="J57" s="422">
        <v>0</v>
      </c>
      <c r="K57" s="422">
        <v>0</v>
      </c>
      <c r="L57" s="422">
        <v>5.0000000000000001E-3</v>
      </c>
      <c r="M57" s="404">
        <v>2.6669999999999998</v>
      </c>
      <c r="N57" s="406">
        <v>0</v>
      </c>
      <c r="O57" s="408">
        <f t="shared" ref="O57" si="22">+(+E57+G57)-(M57+N57)</f>
        <v>15.077</v>
      </c>
      <c r="P57" s="410">
        <v>15.077</v>
      </c>
      <c r="Q57" s="139">
        <v>0</v>
      </c>
      <c r="R57" s="140">
        <v>0</v>
      </c>
      <c r="S57" s="140">
        <v>0</v>
      </c>
      <c r="T57" s="198">
        <v>0</v>
      </c>
      <c r="U57" s="140">
        <v>0</v>
      </c>
      <c r="V57" s="141">
        <v>0</v>
      </c>
      <c r="W57" s="198">
        <v>0</v>
      </c>
      <c r="X57" s="199">
        <v>0</v>
      </c>
      <c r="Y57" s="148" t="s">
        <v>19</v>
      </c>
    </row>
    <row r="58" spans="1:25" s="149" customFormat="1" ht="33" customHeight="1" thickBot="1" x14ac:dyDescent="0.2">
      <c r="A58" s="430"/>
      <c r="B58" s="432"/>
      <c r="C58" s="434"/>
      <c r="D58" s="436"/>
      <c r="E58" s="421"/>
      <c r="F58" s="411"/>
      <c r="G58" s="421"/>
      <c r="H58" s="423"/>
      <c r="I58" s="424"/>
      <c r="J58" s="424"/>
      <c r="K58" s="424"/>
      <c r="L58" s="424"/>
      <c r="M58" s="405"/>
      <c r="N58" s="407"/>
      <c r="O58" s="409"/>
      <c r="P58" s="411"/>
      <c r="Q58" s="162">
        <v>0</v>
      </c>
      <c r="R58" s="142">
        <v>0</v>
      </c>
      <c r="S58" s="142">
        <v>0</v>
      </c>
      <c r="T58" s="201">
        <v>0</v>
      </c>
      <c r="U58" s="142">
        <v>0</v>
      </c>
      <c r="V58" s="143">
        <v>0</v>
      </c>
      <c r="W58" s="201">
        <v>0</v>
      </c>
      <c r="X58" s="163">
        <v>0</v>
      </c>
      <c r="Y58" s="148" t="s">
        <v>15</v>
      </c>
    </row>
    <row r="59" spans="1:25" s="149" customFormat="1" ht="37.5" customHeight="1" x14ac:dyDescent="0.15">
      <c r="A59" s="429">
        <v>26</v>
      </c>
      <c r="B59" s="431" t="s">
        <v>182</v>
      </c>
      <c r="C59" s="433" t="s">
        <v>185</v>
      </c>
      <c r="D59" s="435" t="s">
        <v>186</v>
      </c>
      <c r="E59" s="420">
        <v>7.5</v>
      </c>
      <c r="F59" s="410">
        <v>7.5</v>
      </c>
      <c r="G59" s="420">
        <v>9.5589999999999993</v>
      </c>
      <c r="H59" s="422">
        <v>9.5589999999999993</v>
      </c>
      <c r="I59" s="422">
        <v>9.5579999999999998</v>
      </c>
      <c r="J59" s="422">
        <v>0</v>
      </c>
      <c r="K59" s="422">
        <v>0</v>
      </c>
      <c r="L59" s="422">
        <v>1E-3</v>
      </c>
      <c r="M59" s="404">
        <v>4.7110000000000003</v>
      </c>
      <c r="N59" s="406">
        <v>0</v>
      </c>
      <c r="O59" s="408">
        <f t="shared" ref="O59" si="23">+(+E59+G59)-(M59+N59)</f>
        <v>12.347999999999997</v>
      </c>
      <c r="P59" s="410">
        <v>12.348000000000001</v>
      </c>
      <c r="Q59" s="139">
        <v>1</v>
      </c>
      <c r="R59" s="140">
        <v>0</v>
      </c>
      <c r="S59" s="140">
        <v>0</v>
      </c>
      <c r="T59" s="198">
        <v>0</v>
      </c>
      <c r="U59" s="140">
        <v>0</v>
      </c>
      <c r="V59" s="141">
        <v>0</v>
      </c>
      <c r="W59" s="198">
        <v>0</v>
      </c>
      <c r="X59" s="199">
        <v>0</v>
      </c>
      <c r="Y59" s="148" t="s">
        <v>19</v>
      </c>
    </row>
    <row r="60" spans="1:25" s="149" customFormat="1" ht="33" customHeight="1" thickBot="1" x14ac:dyDescent="0.2">
      <c r="A60" s="430"/>
      <c r="B60" s="432"/>
      <c r="C60" s="434"/>
      <c r="D60" s="436"/>
      <c r="E60" s="421"/>
      <c r="F60" s="411"/>
      <c r="G60" s="421"/>
      <c r="H60" s="423"/>
      <c r="I60" s="424"/>
      <c r="J60" s="424"/>
      <c r="K60" s="424"/>
      <c r="L60" s="424"/>
      <c r="M60" s="405"/>
      <c r="N60" s="407"/>
      <c r="O60" s="409"/>
      <c r="P60" s="411"/>
      <c r="Q60" s="162">
        <v>9.5579999999999998</v>
      </c>
      <c r="R60" s="142">
        <v>0</v>
      </c>
      <c r="S60" s="142">
        <v>0</v>
      </c>
      <c r="T60" s="201">
        <v>0</v>
      </c>
      <c r="U60" s="142">
        <v>0</v>
      </c>
      <c r="V60" s="143">
        <v>0</v>
      </c>
      <c r="W60" s="201">
        <v>0</v>
      </c>
      <c r="X60" s="163">
        <v>0</v>
      </c>
      <c r="Y60" s="148" t="s">
        <v>15</v>
      </c>
    </row>
    <row r="61" spans="1:25" s="144" customFormat="1" ht="13.5" customHeight="1" x14ac:dyDescent="0.15">
      <c r="A61" s="429">
        <v>27</v>
      </c>
      <c r="B61" s="431" t="s">
        <v>224</v>
      </c>
      <c r="C61" s="433" t="s">
        <v>225</v>
      </c>
      <c r="D61" s="435" t="s">
        <v>226</v>
      </c>
      <c r="E61" s="420">
        <v>0</v>
      </c>
      <c r="F61" s="410">
        <v>0</v>
      </c>
      <c r="G61" s="420">
        <v>11.329000000000001</v>
      </c>
      <c r="H61" s="422">
        <v>11.329000000000001</v>
      </c>
      <c r="I61" s="422">
        <v>11.329000000000001</v>
      </c>
      <c r="J61" s="422">
        <v>0</v>
      </c>
      <c r="K61" s="422">
        <v>0</v>
      </c>
      <c r="L61" s="422">
        <v>0</v>
      </c>
      <c r="M61" s="404">
        <v>0</v>
      </c>
      <c r="N61" s="406">
        <v>0</v>
      </c>
      <c r="O61" s="440">
        <f t="shared" ref="O61" si="24">+(+E61+G61)-(M61+N61)</f>
        <v>11.329000000000001</v>
      </c>
      <c r="P61" s="410">
        <v>11.329000000000001</v>
      </c>
      <c r="Q61" s="139">
        <v>1</v>
      </c>
      <c r="R61" s="140">
        <v>0</v>
      </c>
      <c r="S61" s="140">
        <v>0</v>
      </c>
      <c r="T61" s="198">
        <v>0</v>
      </c>
      <c r="U61" s="140">
        <v>0</v>
      </c>
      <c r="V61" s="141">
        <v>0</v>
      </c>
      <c r="W61" s="198">
        <v>0</v>
      </c>
      <c r="X61" s="199">
        <v>0</v>
      </c>
      <c r="Y61" s="148" t="s">
        <v>19</v>
      </c>
    </row>
    <row r="62" spans="1:25" s="144" customFormat="1" ht="13.5" customHeight="1" thickBot="1" x14ac:dyDescent="0.2">
      <c r="A62" s="430"/>
      <c r="B62" s="432"/>
      <c r="C62" s="434"/>
      <c r="D62" s="436"/>
      <c r="E62" s="421"/>
      <c r="F62" s="411"/>
      <c r="G62" s="421"/>
      <c r="H62" s="423"/>
      <c r="I62" s="424"/>
      <c r="J62" s="423"/>
      <c r="K62" s="423"/>
      <c r="L62" s="424"/>
      <c r="M62" s="405"/>
      <c r="N62" s="407"/>
      <c r="O62" s="441"/>
      <c r="P62" s="411"/>
      <c r="Q62" s="162">
        <v>11.329000000000001</v>
      </c>
      <c r="R62" s="142">
        <v>0</v>
      </c>
      <c r="S62" s="142">
        <v>0</v>
      </c>
      <c r="T62" s="201">
        <v>0</v>
      </c>
      <c r="U62" s="142">
        <v>0</v>
      </c>
      <c r="V62" s="143">
        <v>0</v>
      </c>
      <c r="W62" s="201">
        <v>0</v>
      </c>
      <c r="X62" s="163">
        <v>0</v>
      </c>
      <c r="Y62" s="148" t="s">
        <v>15</v>
      </c>
    </row>
    <row r="63" spans="1:25" s="34" customFormat="1" ht="37.5" customHeight="1" x14ac:dyDescent="0.15">
      <c r="A63" s="429">
        <v>28</v>
      </c>
      <c r="B63" s="431" t="s">
        <v>179</v>
      </c>
      <c r="C63" s="433" t="s">
        <v>180</v>
      </c>
      <c r="D63" s="435" t="s">
        <v>181</v>
      </c>
      <c r="E63" s="420">
        <v>11.358000000000001</v>
      </c>
      <c r="F63" s="410">
        <v>11.358000000000001</v>
      </c>
      <c r="G63" s="420">
        <v>1E-3</v>
      </c>
      <c r="H63" s="422">
        <v>1E-3</v>
      </c>
      <c r="I63" s="422">
        <v>0</v>
      </c>
      <c r="J63" s="422">
        <v>0</v>
      </c>
      <c r="K63" s="422">
        <v>0</v>
      </c>
      <c r="L63" s="422">
        <v>1E-3</v>
      </c>
      <c r="M63" s="404">
        <v>0.17899999999999999</v>
      </c>
      <c r="N63" s="406">
        <v>0</v>
      </c>
      <c r="O63" s="408">
        <f>+(+E63+G63)-(M63+N63)</f>
        <v>11.18</v>
      </c>
      <c r="P63" s="410">
        <v>11.18</v>
      </c>
      <c r="Q63" s="139">
        <v>0</v>
      </c>
      <c r="R63" s="140">
        <v>0</v>
      </c>
      <c r="S63" s="140">
        <v>0</v>
      </c>
      <c r="T63" s="198">
        <v>0</v>
      </c>
      <c r="U63" s="140">
        <v>0</v>
      </c>
      <c r="V63" s="141">
        <v>0</v>
      </c>
      <c r="W63" s="198">
        <v>0</v>
      </c>
      <c r="X63" s="199">
        <v>0</v>
      </c>
      <c r="Y63" s="155" t="s">
        <v>19</v>
      </c>
    </row>
    <row r="64" spans="1:25" s="34" customFormat="1" ht="33" customHeight="1" thickBot="1" x14ac:dyDescent="0.2">
      <c r="A64" s="430"/>
      <c r="B64" s="432"/>
      <c r="C64" s="434"/>
      <c r="D64" s="436"/>
      <c r="E64" s="439"/>
      <c r="F64" s="438"/>
      <c r="G64" s="439"/>
      <c r="H64" s="423"/>
      <c r="I64" s="424"/>
      <c r="J64" s="424"/>
      <c r="K64" s="424"/>
      <c r="L64" s="424"/>
      <c r="M64" s="405"/>
      <c r="N64" s="437"/>
      <c r="O64" s="409"/>
      <c r="P64" s="438"/>
      <c r="Q64" s="161">
        <v>0</v>
      </c>
      <c r="R64" s="142">
        <v>0</v>
      </c>
      <c r="S64" s="142">
        <v>0</v>
      </c>
      <c r="T64" s="201">
        <v>0</v>
      </c>
      <c r="U64" s="142">
        <v>0</v>
      </c>
      <c r="V64" s="143">
        <v>0</v>
      </c>
      <c r="W64" s="201">
        <v>0</v>
      </c>
      <c r="X64" s="163">
        <v>0</v>
      </c>
      <c r="Y64" s="154" t="s">
        <v>15</v>
      </c>
    </row>
    <row r="65" spans="1:25" s="149" customFormat="1" ht="20.25" customHeight="1" x14ac:dyDescent="0.15">
      <c r="A65" s="429">
        <v>29</v>
      </c>
      <c r="B65" s="431" t="s">
        <v>157</v>
      </c>
      <c r="C65" s="433" t="s">
        <v>177</v>
      </c>
      <c r="D65" s="435" t="s">
        <v>178</v>
      </c>
      <c r="E65" s="420">
        <v>4.9160000000000004</v>
      </c>
      <c r="F65" s="410">
        <v>4.9160000000000004</v>
      </c>
      <c r="G65" s="420">
        <v>0</v>
      </c>
      <c r="H65" s="422">
        <v>0</v>
      </c>
      <c r="I65" s="422">
        <v>0</v>
      </c>
      <c r="J65" s="422">
        <v>0</v>
      </c>
      <c r="K65" s="422">
        <v>0</v>
      </c>
      <c r="L65" s="422">
        <v>0</v>
      </c>
      <c r="M65" s="404">
        <v>0</v>
      </c>
      <c r="N65" s="406">
        <v>0</v>
      </c>
      <c r="O65" s="408">
        <f>+(+E65+G65)-(M65+N65)</f>
        <v>4.9160000000000004</v>
      </c>
      <c r="P65" s="410">
        <v>4.9160000000000004</v>
      </c>
      <c r="Q65" s="139">
        <v>0</v>
      </c>
      <c r="R65" s="140">
        <v>0</v>
      </c>
      <c r="S65" s="140">
        <v>0</v>
      </c>
      <c r="T65" s="198">
        <v>0</v>
      </c>
      <c r="U65" s="140">
        <v>0</v>
      </c>
      <c r="V65" s="141">
        <v>0</v>
      </c>
      <c r="W65" s="198">
        <v>0</v>
      </c>
      <c r="X65" s="199">
        <v>0</v>
      </c>
      <c r="Y65" s="148" t="s">
        <v>19</v>
      </c>
    </row>
    <row r="66" spans="1:25" s="149" customFormat="1" ht="20.25" customHeight="1" thickBot="1" x14ac:dyDescent="0.2">
      <c r="A66" s="430"/>
      <c r="B66" s="432"/>
      <c r="C66" s="434"/>
      <c r="D66" s="436"/>
      <c r="E66" s="421"/>
      <c r="F66" s="411"/>
      <c r="G66" s="421"/>
      <c r="H66" s="423"/>
      <c r="I66" s="424"/>
      <c r="J66" s="424"/>
      <c r="K66" s="424"/>
      <c r="L66" s="424"/>
      <c r="M66" s="405"/>
      <c r="N66" s="407"/>
      <c r="O66" s="409"/>
      <c r="P66" s="411"/>
      <c r="Q66" s="162">
        <v>0</v>
      </c>
      <c r="R66" s="142">
        <v>0</v>
      </c>
      <c r="S66" s="142">
        <v>0</v>
      </c>
      <c r="T66" s="201">
        <v>0</v>
      </c>
      <c r="U66" s="142">
        <v>0</v>
      </c>
      <c r="V66" s="143">
        <v>0</v>
      </c>
      <c r="W66" s="201">
        <v>0</v>
      </c>
      <c r="X66" s="163">
        <v>0</v>
      </c>
      <c r="Y66" s="148" t="s">
        <v>15</v>
      </c>
    </row>
    <row r="67" spans="1:25" s="149" customFormat="1" ht="22.5" customHeight="1" x14ac:dyDescent="0.15">
      <c r="A67" s="429">
        <v>30</v>
      </c>
      <c r="B67" s="431" t="s">
        <v>157</v>
      </c>
      <c r="C67" s="433" t="s">
        <v>172</v>
      </c>
      <c r="D67" s="435" t="s">
        <v>173</v>
      </c>
      <c r="E67" s="420">
        <v>16.675000000000001</v>
      </c>
      <c r="F67" s="410">
        <v>16.675000000000001</v>
      </c>
      <c r="G67" s="420">
        <v>3.0000000000000001E-3</v>
      </c>
      <c r="H67" s="422">
        <v>3.0000000000000001E-3</v>
      </c>
      <c r="I67" s="422">
        <v>0</v>
      </c>
      <c r="J67" s="422">
        <v>0</v>
      </c>
      <c r="K67" s="422">
        <v>0</v>
      </c>
      <c r="L67" s="422">
        <v>3.0000000000000001E-3</v>
      </c>
      <c r="M67" s="404">
        <v>16.678000000000001</v>
      </c>
      <c r="N67" s="406">
        <v>0</v>
      </c>
      <c r="O67" s="408">
        <f>+(+E67+G67)-(M67+N67)</f>
        <v>0</v>
      </c>
      <c r="P67" s="410">
        <v>0</v>
      </c>
      <c r="Q67" s="139">
        <v>0</v>
      </c>
      <c r="R67" s="140">
        <v>0</v>
      </c>
      <c r="S67" s="140">
        <v>0</v>
      </c>
      <c r="T67" s="198">
        <v>0</v>
      </c>
      <c r="U67" s="140">
        <v>0</v>
      </c>
      <c r="V67" s="141">
        <v>0</v>
      </c>
      <c r="W67" s="198">
        <v>0</v>
      </c>
      <c r="X67" s="199">
        <v>0</v>
      </c>
      <c r="Y67" s="148" t="s">
        <v>19</v>
      </c>
    </row>
    <row r="68" spans="1:25" s="149" customFormat="1" ht="22.5" customHeight="1" thickBot="1" x14ac:dyDescent="0.2">
      <c r="A68" s="430"/>
      <c r="B68" s="432"/>
      <c r="C68" s="434"/>
      <c r="D68" s="436"/>
      <c r="E68" s="421"/>
      <c r="F68" s="411"/>
      <c r="G68" s="421"/>
      <c r="H68" s="423"/>
      <c r="I68" s="424"/>
      <c r="J68" s="424"/>
      <c r="K68" s="424"/>
      <c r="L68" s="424"/>
      <c r="M68" s="405"/>
      <c r="N68" s="407"/>
      <c r="O68" s="409"/>
      <c r="P68" s="411"/>
      <c r="Q68" s="162">
        <v>0</v>
      </c>
      <c r="R68" s="142">
        <v>0</v>
      </c>
      <c r="S68" s="142">
        <v>0</v>
      </c>
      <c r="T68" s="201">
        <v>0</v>
      </c>
      <c r="U68" s="142">
        <v>0</v>
      </c>
      <c r="V68" s="143">
        <v>0</v>
      </c>
      <c r="W68" s="201">
        <v>0</v>
      </c>
      <c r="X68" s="163">
        <v>0</v>
      </c>
      <c r="Y68" s="148" t="s">
        <v>15</v>
      </c>
    </row>
    <row r="69" spans="1:25" s="137" customFormat="1" ht="20.100000000000001" customHeight="1" x14ac:dyDescent="0.15">
      <c r="A69" s="412" t="s">
        <v>24</v>
      </c>
      <c r="B69" s="412"/>
      <c r="C69" s="412"/>
      <c r="D69" s="414"/>
      <c r="E69" s="416">
        <f>SUM(E9:E68)</f>
        <v>1970.3870000000002</v>
      </c>
      <c r="F69" s="418">
        <f t="shared" ref="F69:P69" si="25">SUM(F9:F68)</f>
        <v>1969.4370000000001</v>
      </c>
      <c r="G69" s="416">
        <f t="shared" si="25"/>
        <v>792.66</v>
      </c>
      <c r="H69" s="402">
        <f t="shared" si="25"/>
        <v>792.65899999999999</v>
      </c>
      <c r="I69" s="402">
        <f t="shared" si="25"/>
        <v>792.00699999999995</v>
      </c>
      <c r="J69" s="402">
        <f t="shared" si="25"/>
        <v>0</v>
      </c>
      <c r="K69" s="402">
        <f t="shared" si="25"/>
        <v>0</v>
      </c>
      <c r="L69" s="402">
        <f>SUM(L9:L68)</f>
        <v>0.65200000000000025</v>
      </c>
      <c r="M69" s="418">
        <f t="shared" si="25"/>
        <v>636.3309999999999</v>
      </c>
      <c r="N69" s="425">
        <f t="shared" si="25"/>
        <v>0</v>
      </c>
      <c r="O69" s="427">
        <f>SUM(O9:O68)</f>
        <v>2126.7159999999999</v>
      </c>
      <c r="P69" s="418">
        <f t="shared" si="25"/>
        <v>2126.2810000000004</v>
      </c>
      <c r="Q69" s="141">
        <f>SUMIF($Y$9:$Y$68,$Y$6,Q9:Q68)</f>
        <v>20</v>
      </c>
      <c r="R69" s="140">
        <f t="shared" ref="R69:X69" si="26">SUMIF($Y$9:$Y$68,$Y$6,R9:R68)</f>
        <v>0</v>
      </c>
      <c r="S69" s="140">
        <f t="shared" si="26"/>
        <v>0</v>
      </c>
      <c r="T69" s="198">
        <f t="shared" si="26"/>
        <v>0</v>
      </c>
      <c r="U69" s="140">
        <f t="shared" si="26"/>
        <v>0</v>
      </c>
      <c r="V69" s="141">
        <f t="shared" si="26"/>
        <v>0</v>
      </c>
      <c r="W69" s="198">
        <f t="shared" si="26"/>
        <v>0</v>
      </c>
      <c r="X69" s="199">
        <f t="shared" si="26"/>
        <v>0</v>
      </c>
      <c r="Y69" s="155" t="s">
        <v>19</v>
      </c>
    </row>
    <row r="70" spans="1:25" s="137" customFormat="1" ht="20.100000000000001" customHeight="1" thickBot="1" x14ac:dyDescent="0.2">
      <c r="A70" s="413"/>
      <c r="B70" s="413"/>
      <c r="C70" s="413"/>
      <c r="D70" s="415"/>
      <c r="E70" s="417"/>
      <c r="F70" s="419"/>
      <c r="G70" s="417"/>
      <c r="H70" s="403"/>
      <c r="I70" s="403"/>
      <c r="J70" s="403"/>
      <c r="K70" s="403"/>
      <c r="L70" s="403"/>
      <c r="M70" s="419"/>
      <c r="N70" s="426"/>
      <c r="O70" s="428"/>
      <c r="P70" s="419"/>
      <c r="Q70" s="143">
        <f>SUMIF($Y$9:$Y$68,$Y$7,Q9:Q68)</f>
        <v>792.00699999999995</v>
      </c>
      <c r="R70" s="142">
        <f t="shared" ref="R70:X70" si="27">SUMIF($Y$9:$Y$68,$Y$7,R9:R68)</f>
        <v>0</v>
      </c>
      <c r="S70" s="142">
        <f t="shared" si="27"/>
        <v>0</v>
      </c>
      <c r="T70" s="195">
        <f t="shared" si="27"/>
        <v>0</v>
      </c>
      <c r="U70" s="142">
        <f t="shared" si="27"/>
        <v>0</v>
      </c>
      <c r="V70" s="143">
        <f t="shared" si="27"/>
        <v>0</v>
      </c>
      <c r="W70" s="195">
        <f t="shared" si="27"/>
        <v>0</v>
      </c>
      <c r="X70" s="163">
        <f t="shared" si="27"/>
        <v>0</v>
      </c>
      <c r="Y70" s="154" t="s">
        <v>15</v>
      </c>
    </row>
    <row r="71" spans="1:25" hidden="1" outlineLevel="1" x14ac:dyDescent="0.15"/>
    <row r="72" spans="1:25" hidden="1" outlineLevel="1" x14ac:dyDescent="0.15">
      <c r="O72" s="134"/>
    </row>
    <row r="73" spans="1:25" hidden="1" outlineLevel="1" x14ac:dyDescent="0.15"/>
    <row r="74" spans="1:25" hidden="1" outlineLevel="1" x14ac:dyDescent="0.15"/>
    <row r="75" spans="1:25" hidden="1" outlineLevel="1" x14ac:dyDescent="0.15"/>
    <row r="76" spans="1:25" hidden="1" outlineLevel="1" x14ac:dyDescent="0.15"/>
    <row r="77" spans="1:25" hidden="1" outlineLevel="1" x14ac:dyDescent="0.15"/>
    <row r="78" spans="1:25" hidden="1" outlineLevel="1" x14ac:dyDescent="0.15"/>
    <row r="79" spans="1:25" hidden="1" outlineLevel="1" x14ac:dyDescent="0.15"/>
    <row r="80" spans="1:25" hidden="1" outlineLevel="1" x14ac:dyDescent="0.15"/>
    <row r="81" ht="7.5" customHeight="1" outlineLevel="1" x14ac:dyDescent="0.15"/>
  </sheetData>
  <autoFilter ref="A8:Y70"/>
  <mergeCells count="519">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W3:W5"/>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P11:P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P13:P14"/>
    <mergeCell ref="J13:J14"/>
    <mergeCell ref="K13:K14"/>
    <mergeCell ref="L13:L14"/>
    <mergeCell ref="E15:E16"/>
    <mergeCell ref="F15:F16"/>
    <mergeCell ref="G13:G14"/>
    <mergeCell ref="H13:H14"/>
    <mergeCell ref="I13:I14"/>
    <mergeCell ref="O11:O12"/>
    <mergeCell ref="M15:M16"/>
    <mergeCell ref="N15:N16"/>
    <mergeCell ref="O15:O16"/>
    <mergeCell ref="P15:P16"/>
    <mergeCell ref="A17:A18"/>
    <mergeCell ref="B17:B18"/>
    <mergeCell ref="C17:C18"/>
    <mergeCell ref="D17:D18"/>
    <mergeCell ref="E17:E18"/>
    <mergeCell ref="F17:F18"/>
    <mergeCell ref="G15:G16"/>
    <mergeCell ref="H15:H16"/>
    <mergeCell ref="I15:I16"/>
    <mergeCell ref="J15:J16"/>
    <mergeCell ref="K15:K16"/>
    <mergeCell ref="L15:L16"/>
    <mergeCell ref="M17:M18"/>
    <mergeCell ref="N17:N18"/>
    <mergeCell ref="O17:O18"/>
    <mergeCell ref="P17:P18"/>
    <mergeCell ref="J17:J18"/>
    <mergeCell ref="K17:K18"/>
    <mergeCell ref="L17:L18"/>
    <mergeCell ref="A15:A16"/>
    <mergeCell ref="B15:B16"/>
    <mergeCell ref="C15:C16"/>
    <mergeCell ref="D15:D16"/>
    <mergeCell ref="B19:B20"/>
    <mergeCell ref="C19:C20"/>
    <mergeCell ref="D19:D20"/>
    <mergeCell ref="E19:E20"/>
    <mergeCell ref="F19:F20"/>
    <mergeCell ref="G17:G18"/>
    <mergeCell ref="H17:H18"/>
    <mergeCell ref="I17:I18"/>
    <mergeCell ref="G21:G22"/>
    <mergeCell ref="H21:H22"/>
    <mergeCell ref="I21:I22"/>
    <mergeCell ref="M19:M20"/>
    <mergeCell ref="N19:N20"/>
    <mergeCell ref="O19:O20"/>
    <mergeCell ref="P19:P20"/>
    <mergeCell ref="A21:A22"/>
    <mergeCell ref="B21:B22"/>
    <mergeCell ref="C21:C22"/>
    <mergeCell ref="D21:D22"/>
    <mergeCell ref="E21:E22"/>
    <mergeCell ref="F21:F22"/>
    <mergeCell ref="G19:G20"/>
    <mergeCell ref="H19:H20"/>
    <mergeCell ref="I19:I20"/>
    <mergeCell ref="J19:J20"/>
    <mergeCell ref="K19:K20"/>
    <mergeCell ref="L19:L20"/>
    <mergeCell ref="M21:M22"/>
    <mergeCell ref="N21:N22"/>
    <mergeCell ref="O21:O22"/>
    <mergeCell ref="P21:P22"/>
    <mergeCell ref="J21:J22"/>
    <mergeCell ref="K21:K22"/>
    <mergeCell ref="L21:L22"/>
    <mergeCell ref="A19:A20"/>
    <mergeCell ref="N23:N24"/>
    <mergeCell ref="O23:O24"/>
    <mergeCell ref="P23:P24"/>
    <mergeCell ref="A25:A26"/>
    <mergeCell ref="B25:B26"/>
    <mergeCell ref="C25:C26"/>
    <mergeCell ref="D25:D26"/>
    <mergeCell ref="E25:E26"/>
    <mergeCell ref="F25:F26"/>
    <mergeCell ref="G23:G24"/>
    <mergeCell ref="H23:H24"/>
    <mergeCell ref="I23:I24"/>
    <mergeCell ref="J23:J24"/>
    <mergeCell ref="K23:K24"/>
    <mergeCell ref="L23:L24"/>
    <mergeCell ref="M25:M26"/>
    <mergeCell ref="N25:N26"/>
    <mergeCell ref="O25:O26"/>
    <mergeCell ref="P25:P26"/>
    <mergeCell ref="J25:J26"/>
    <mergeCell ref="K25:K26"/>
    <mergeCell ref="L25:L26"/>
    <mergeCell ref="A23:A24"/>
    <mergeCell ref="B23:B24"/>
    <mergeCell ref="C27:C28"/>
    <mergeCell ref="D27:D28"/>
    <mergeCell ref="E27:E28"/>
    <mergeCell ref="F27:F28"/>
    <mergeCell ref="G25:G26"/>
    <mergeCell ref="H25:H26"/>
    <mergeCell ref="I25:I26"/>
    <mergeCell ref="M23:M24"/>
    <mergeCell ref="C23:C24"/>
    <mergeCell ref="D23:D24"/>
    <mergeCell ref="E23:E24"/>
    <mergeCell ref="F23:F24"/>
    <mergeCell ref="M27:M28"/>
    <mergeCell ref="N27:N28"/>
    <mergeCell ref="O27:O28"/>
    <mergeCell ref="P27:P28"/>
    <mergeCell ref="A29:A30"/>
    <mergeCell ref="B29:B30"/>
    <mergeCell ref="C29:C30"/>
    <mergeCell ref="D29:D30"/>
    <mergeCell ref="E29:E30"/>
    <mergeCell ref="F29:F30"/>
    <mergeCell ref="G27:G28"/>
    <mergeCell ref="H27:H28"/>
    <mergeCell ref="I27:I28"/>
    <mergeCell ref="J27:J28"/>
    <mergeCell ref="K27:K28"/>
    <mergeCell ref="L27:L28"/>
    <mergeCell ref="M29:M30"/>
    <mergeCell ref="N29:N30"/>
    <mergeCell ref="O29:O30"/>
    <mergeCell ref="P29:P30"/>
    <mergeCell ref="J29:J30"/>
    <mergeCell ref="K29:K30"/>
    <mergeCell ref="L29:L30"/>
    <mergeCell ref="A27:A28"/>
    <mergeCell ref="B27:B28"/>
    <mergeCell ref="B31:B32"/>
    <mergeCell ref="C31:C32"/>
    <mergeCell ref="D31:D32"/>
    <mergeCell ref="E31:E32"/>
    <mergeCell ref="F31:F32"/>
    <mergeCell ref="G29:G30"/>
    <mergeCell ref="H29:H30"/>
    <mergeCell ref="I29:I30"/>
    <mergeCell ref="G33:G34"/>
    <mergeCell ref="H33:H34"/>
    <mergeCell ref="I33:I34"/>
    <mergeCell ref="M31:M32"/>
    <mergeCell ref="N31:N32"/>
    <mergeCell ref="O31:O32"/>
    <mergeCell ref="P31:P32"/>
    <mergeCell ref="A33:A34"/>
    <mergeCell ref="B33:B34"/>
    <mergeCell ref="C33:C34"/>
    <mergeCell ref="D33:D34"/>
    <mergeCell ref="E33:E34"/>
    <mergeCell ref="F33:F34"/>
    <mergeCell ref="G31:G32"/>
    <mergeCell ref="H31:H32"/>
    <mergeCell ref="I31:I32"/>
    <mergeCell ref="J31:J32"/>
    <mergeCell ref="K31:K32"/>
    <mergeCell ref="L31:L32"/>
    <mergeCell ref="M33:M34"/>
    <mergeCell ref="N33:N34"/>
    <mergeCell ref="O33:O34"/>
    <mergeCell ref="P33:P34"/>
    <mergeCell ref="J33:J34"/>
    <mergeCell ref="K33:K34"/>
    <mergeCell ref="L33:L34"/>
    <mergeCell ref="A31:A32"/>
    <mergeCell ref="N35:N36"/>
    <mergeCell ref="O35:O36"/>
    <mergeCell ref="P35:P36"/>
    <mergeCell ref="A37:A38"/>
    <mergeCell ref="B37:B38"/>
    <mergeCell ref="C37:C38"/>
    <mergeCell ref="D37:D38"/>
    <mergeCell ref="E37:E38"/>
    <mergeCell ref="F37:F38"/>
    <mergeCell ref="G35:G36"/>
    <mergeCell ref="H35:H36"/>
    <mergeCell ref="I35:I36"/>
    <mergeCell ref="J35:J36"/>
    <mergeCell ref="K35:K36"/>
    <mergeCell ref="L35:L36"/>
    <mergeCell ref="M37:M38"/>
    <mergeCell ref="N37:N38"/>
    <mergeCell ref="O37:O38"/>
    <mergeCell ref="P37:P38"/>
    <mergeCell ref="J37:J38"/>
    <mergeCell ref="K37:K38"/>
    <mergeCell ref="L37:L38"/>
    <mergeCell ref="A35:A36"/>
    <mergeCell ref="B35:B36"/>
    <mergeCell ref="C39:C40"/>
    <mergeCell ref="D39:D40"/>
    <mergeCell ref="E39:E40"/>
    <mergeCell ref="F39:F40"/>
    <mergeCell ref="G37:G38"/>
    <mergeCell ref="H37:H38"/>
    <mergeCell ref="I37:I38"/>
    <mergeCell ref="M35:M36"/>
    <mergeCell ref="C35:C36"/>
    <mergeCell ref="D35:D36"/>
    <mergeCell ref="E35:E36"/>
    <mergeCell ref="F35:F36"/>
    <mergeCell ref="M39:M40"/>
    <mergeCell ref="N39:N40"/>
    <mergeCell ref="O39:O40"/>
    <mergeCell ref="P39:P40"/>
    <mergeCell ref="A41:A42"/>
    <mergeCell ref="B41:B42"/>
    <mergeCell ref="C41:C42"/>
    <mergeCell ref="D41:D42"/>
    <mergeCell ref="E41:E42"/>
    <mergeCell ref="F41:F42"/>
    <mergeCell ref="G39:G40"/>
    <mergeCell ref="H39:H40"/>
    <mergeCell ref="I39:I40"/>
    <mergeCell ref="J39:J40"/>
    <mergeCell ref="K39:K40"/>
    <mergeCell ref="L39:L40"/>
    <mergeCell ref="M41:M42"/>
    <mergeCell ref="N41:N42"/>
    <mergeCell ref="O41:O42"/>
    <mergeCell ref="P41:P42"/>
    <mergeCell ref="J41:J42"/>
    <mergeCell ref="K41:K42"/>
    <mergeCell ref="L41:L42"/>
    <mergeCell ref="A39:A40"/>
    <mergeCell ref="B39:B40"/>
    <mergeCell ref="B43:B44"/>
    <mergeCell ref="C43:C44"/>
    <mergeCell ref="D43:D44"/>
    <mergeCell ref="E43:E44"/>
    <mergeCell ref="F43:F44"/>
    <mergeCell ref="G41:G42"/>
    <mergeCell ref="H41:H42"/>
    <mergeCell ref="I41:I42"/>
    <mergeCell ref="G45:G46"/>
    <mergeCell ref="H45:H46"/>
    <mergeCell ref="I45:I46"/>
    <mergeCell ref="M43:M44"/>
    <mergeCell ref="N43:N44"/>
    <mergeCell ref="O43:O44"/>
    <mergeCell ref="P43:P44"/>
    <mergeCell ref="A45:A46"/>
    <mergeCell ref="B45:B46"/>
    <mergeCell ref="C45:C46"/>
    <mergeCell ref="D45:D46"/>
    <mergeCell ref="E45:E46"/>
    <mergeCell ref="F45:F46"/>
    <mergeCell ref="G43:G44"/>
    <mergeCell ref="H43:H44"/>
    <mergeCell ref="I43:I44"/>
    <mergeCell ref="J43:J44"/>
    <mergeCell ref="K43:K44"/>
    <mergeCell ref="L43:L44"/>
    <mergeCell ref="M45:M46"/>
    <mergeCell ref="N45:N46"/>
    <mergeCell ref="O45:O46"/>
    <mergeCell ref="P45:P46"/>
    <mergeCell ref="J45:J46"/>
    <mergeCell ref="K45:K46"/>
    <mergeCell ref="L45:L46"/>
    <mergeCell ref="A43:A44"/>
    <mergeCell ref="N47:N48"/>
    <mergeCell ref="O47:O48"/>
    <mergeCell ref="P47:P48"/>
    <mergeCell ref="A49:A50"/>
    <mergeCell ref="B49:B50"/>
    <mergeCell ref="C49:C50"/>
    <mergeCell ref="D49:D50"/>
    <mergeCell ref="E49:E50"/>
    <mergeCell ref="F49:F50"/>
    <mergeCell ref="G47:G48"/>
    <mergeCell ref="H47:H48"/>
    <mergeCell ref="I47:I48"/>
    <mergeCell ref="J47:J48"/>
    <mergeCell ref="K47:K48"/>
    <mergeCell ref="L47:L48"/>
    <mergeCell ref="M49:M50"/>
    <mergeCell ref="N49:N50"/>
    <mergeCell ref="O49:O50"/>
    <mergeCell ref="P49:P50"/>
    <mergeCell ref="J49:J50"/>
    <mergeCell ref="K49:K50"/>
    <mergeCell ref="L49:L50"/>
    <mergeCell ref="A47:A48"/>
    <mergeCell ref="B47:B48"/>
    <mergeCell ref="C51:C52"/>
    <mergeCell ref="D51:D52"/>
    <mergeCell ref="E51:E52"/>
    <mergeCell ref="F51:F52"/>
    <mergeCell ref="G49:G50"/>
    <mergeCell ref="H49:H50"/>
    <mergeCell ref="I49:I50"/>
    <mergeCell ref="M47:M48"/>
    <mergeCell ref="C47:C48"/>
    <mergeCell ref="D47:D48"/>
    <mergeCell ref="E47:E48"/>
    <mergeCell ref="F47:F48"/>
    <mergeCell ref="M51:M52"/>
    <mergeCell ref="N51:N52"/>
    <mergeCell ref="O51:O52"/>
    <mergeCell ref="P51:P52"/>
    <mergeCell ref="A53:A54"/>
    <mergeCell ref="B53:B54"/>
    <mergeCell ref="C53:C54"/>
    <mergeCell ref="D53:D54"/>
    <mergeCell ref="E53:E54"/>
    <mergeCell ref="F53:F54"/>
    <mergeCell ref="G51:G52"/>
    <mergeCell ref="H51:H52"/>
    <mergeCell ref="I51:I52"/>
    <mergeCell ref="J51:J52"/>
    <mergeCell ref="K51:K52"/>
    <mergeCell ref="L51:L52"/>
    <mergeCell ref="M53:M54"/>
    <mergeCell ref="N53:N54"/>
    <mergeCell ref="O53:O54"/>
    <mergeCell ref="P53:P54"/>
    <mergeCell ref="J53:J54"/>
    <mergeCell ref="K53:K54"/>
    <mergeCell ref="L53:L54"/>
    <mergeCell ref="A51:A52"/>
    <mergeCell ref="B51:B52"/>
    <mergeCell ref="B55:B56"/>
    <mergeCell ref="C55:C56"/>
    <mergeCell ref="D55:D56"/>
    <mergeCell ref="E55:E56"/>
    <mergeCell ref="F55:F56"/>
    <mergeCell ref="G53:G54"/>
    <mergeCell ref="H53:H54"/>
    <mergeCell ref="I53:I54"/>
    <mergeCell ref="G57:G58"/>
    <mergeCell ref="H57:H58"/>
    <mergeCell ref="I57:I58"/>
    <mergeCell ref="M55:M56"/>
    <mergeCell ref="N55:N56"/>
    <mergeCell ref="O55:O56"/>
    <mergeCell ref="P55:P56"/>
    <mergeCell ref="A57:A58"/>
    <mergeCell ref="B57:B58"/>
    <mergeCell ref="C57:C58"/>
    <mergeCell ref="D57:D58"/>
    <mergeCell ref="E57:E58"/>
    <mergeCell ref="F57:F58"/>
    <mergeCell ref="G55:G56"/>
    <mergeCell ref="H55:H56"/>
    <mergeCell ref="I55:I56"/>
    <mergeCell ref="J55:J56"/>
    <mergeCell ref="K55:K56"/>
    <mergeCell ref="L55:L56"/>
    <mergeCell ref="M57:M58"/>
    <mergeCell ref="N57:N58"/>
    <mergeCell ref="O57:O58"/>
    <mergeCell ref="P57:P58"/>
    <mergeCell ref="J57:J58"/>
    <mergeCell ref="K57:K58"/>
    <mergeCell ref="L57:L58"/>
    <mergeCell ref="A55:A56"/>
    <mergeCell ref="N59:N60"/>
    <mergeCell ref="O59:O60"/>
    <mergeCell ref="P59:P60"/>
    <mergeCell ref="A61:A62"/>
    <mergeCell ref="B61:B62"/>
    <mergeCell ref="C61:C62"/>
    <mergeCell ref="D61:D62"/>
    <mergeCell ref="E61:E62"/>
    <mergeCell ref="F61:F62"/>
    <mergeCell ref="G59:G60"/>
    <mergeCell ref="H59:H60"/>
    <mergeCell ref="I59:I60"/>
    <mergeCell ref="J59:J60"/>
    <mergeCell ref="K59:K60"/>
    <mergeCell ref="L59:L60"/>
    <mergeCell ref="M61:M62"/>
    <mergeCell ref="N61:N62"/>
    <mergeCell ref="O61:O62"/>
    <mergeCell ref="P61:P62"/>
    <mergeCell ref="J61:J62"/>
    <mergeCell ref="K61:K62"/>
    <mergeCell ref="L61:L62"/>
    <mergeCell ref="A59:A60"/>
    <mergeCell ref="B59:B60"/>
    <mergeCell ref="C63:C64"/>
    <mergeCell ref="D63:D64"/>
    <mergeCell ref="E63:E64"/>
    <mergeCell ref="F63:F64"/>
    <mergeCell ref="G61:G62"/>
    <mergeCell ref="H61:H62"/>
    <mergeCell ref="I61:I62"/>
    <mergeCell ref="M59:M60"/>
    <mergeCell ref="C59:C60"/>
    <mergeCell ref="D59:D60"/>
    <mergeCell ref="E59:E60"/>
    <mergeCell ref="F59:F60"/>
    <mergeCell ref="M63:M64"/>
    <mergeCell ref="N63:N64"/>
    <mergeCell ref="O63:O64"/>
    <mergeCell ref="P63:P64"/>
    <mergeCell ref="A65:A66"/>
    <mergeCell ref="B65:B66"/>
    <mergeCell ref="C65:C66"/>
    <mergeCell ref="D65:D66"/>
    <mergeCell ref="E65:E66"/>
    <mergeCell ref="F65:F66"/>
    <mergeCell ref="G63:G64"/>
    <mergeCell ref="H63:H64"/>
    <mergeCell ref="I63:I64"/>
    <mergeCell ref="J63:J64"/>
    <mergeCell ref="K63:K64"/>
    <mergeCell ref="L63:L64"/>
    <mergeCell ref="M65:M66"/>
    <mergeCell ref="N65:N66"/>
    <mergeCell ref="O65:O66"/>
    <mergeCell ref="P65:P66"/>
    <mergeCell ref="J65:J66"/>
    <mergeCell ref="K65:K66"/>
    <mergeCell ref="L65:L66"/>
    <mergeCell ref="A63:A64"/>
    <mergeCell ref="B63:B64"/>
    <mergeCell ref="I69:I70"/>
    <mergeCell ref="J69:J70"/>
    <mergeCell ref="A67:A68"/>
    <mergeCell ref="B67:B68"/>
    <mergeCell ref="C67:C68"/>
    <mergeCell ref="D67:D68"/>
    <mergeCell ref="E67:E68"/>
    <mergeCell ref="F67:F68"/>
    <mergeCell ref="G65:G66"/>
    <mergeCell ref="H65:H66"/>
    <mergeCell ref="I65:I66"/>
    <mergeCell ref="K69:K70"/>
    <mergeCell ref="L69:L70"/>
    <mergeCell ref="M67:M68"/>
    <mergeCell ref="N67:N68"/>
    <mergeCell ref="O67:O68"/>
    <mergeCell ref="P67:P68"/>
    <mergeCell ref="A69:A70"/>
    <mergeCell ref="B69:B70"/>
    <mergeCell ref="C69:C70"/>
    <mergeCell ref="D69:D70"/>
    <mergeCell ref="E69:E70"/>
    <mergeCell ref="F69:F70"/>
    <mergeCell ref="G67:G68"/>
    <mergeCell ref="H67:H68"/>
    <mergeCell ref="I67:I68"/>
    <mergeCell ref="J67:J68"/>
    <mergeCell ref="K67:K68"/>
    <mergeCell ref="L67:L68"/>
    <mergeCell ref="M69:M70"/>
    <mergeCell ref="N69:N70"/>
    <mergeCell ref="O69:O70"/>
    <mergeCell ref="P69:P70"/>
    <mergeCell ref="G69:G70"/>
    <mergeCell ref="H69:H70"/>
  </mergeCells>
  <phoneticPr fontId="1"/>
  <pageMargins left="0.51181102362204722" right="0.31496062992125984" top="0.55118110236220474" bottom="0.55118110236220474" header="0.31496062992125984" footer="0.31496062992125984"/>
  <pageSetup paperSize="9" scale="40" fitToHeight="0" orientation="landscape" r:id="rId1"/>
  <headerFooter>
    <oddHeader>&amp;L【機密性2情報】</oddHeader>
  </headerFooter>
  <rowBreaks count="2" manualBreakCount="2">
    <brk id="34" max="23" man="1"/>
    <brk id="60"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総括表A（基礎情報） (2)</vt:lpstr>
      <vt:lpstr>総括表B-1 (2)</vt:lpstr>
      <vt:lpstr>総括表B-2 </vt:lpstr>
      <vt:lpstr>個別表 </vt:lpstr>
      <vt:lpstr>個別表(再編関連訓練移転等交付金）</vt:lpstr>
      <vt:lpstr>'個別表 '!Print_Area</vt:lpstr>
      <vt:lpstr>'個別表(再編関連訓練移転等交付金）'!Print_Area</vt:lpstr>
      <vt:lpstr>'総括表A（基礎情報） (2)'!Print_Area</vt:lpstr>
      <vt:lpstr>'総括表B-1 (2)'!Print_Area</vt:lpstr>
      <vt:lpstr>'総括表B-2 '!Print_Area</vt:lpstr>
      <vt:lpstr>'個別表(再編関連訓練移転等交付金）'!Print_Titles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防衛省</cp:lastModifiedBy>
  <cp:lastPrinted>2021-09-28T23:41:53Z</cp:lastPrinted>
  <dcterms:created xsi:type="dcterms:W3CDTF">2010-08-24T08:00:05Z</dcterms:created>
  <dcterms:modified xsi:type="dcterms:W3CDTF">2021-09-28T23:42:00Z</dcterms:modified>
</cp:coreProperties>
</file>