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5070" yWindow="65506" windowWidth="10005" windowHeight="7170" tabRatio="733" activeTab="1"/>
  </bookViews>
  <sheets>
    <sheet name="内訳" sheetId="1" r:id="rId1"/>
    <sheet name="内訳(1)" sheetId="2" r:id="rId2"/>
    <sheet name="内訳2 (3)" sheetId="3" state="hidden" r:id="rId3"/>
    <sheet name="内訳2 (4)" sheetId="4" state="hidden" r:id="rId4"/>
    <sheet name="内訳2 (2)" sheetId="5" state="hidden" r:id="rId5"/>
  </sheets>
  <externalReferences>
    <externalReference r:id="rId8"/>
    <externalReference r:id="rId9"/>
  </externalReferences>
  <definedNames>
    <definedName name="_xlnm.Print_Area" localSheetId="0">'内訳'!$B$1:$G$31</definedName>
    <definedName name="_xlnm.Print_Area" localSheetId="1">'内訳(1)'!$B$1:$H$31</definedName>
    <definedName name="_xlnm.Print_Area" localSheetId="2">'内訳2 (3)'!$A$1:$Q$45</definedName>
    <definedName name="PRINT_AREA_MI" localSheetId="1">#REF!</definedName>
    <definedName name="PRINT_AREA_MI">#REF!</definedName>
    <definedName name="一位代価" localSheetId="1">#REF!</definedName>
    <definedName name="一位代価">#REF!</definedName>
    <definedName name="一位代価統計" localSheetId="1">#REF!</definedName>
    <definedName name="一位代価統計">#REF!</definedName>
    <definedName name="科目" localSheetId="1">#REF!</definedName>
    <definedName name="科目">#REF!</definedName>
    <definedName name="会社名" localSheetId="1">#REF!</definedName>
    <definedName name="会社名">#REF!</definedName>
    <definedName name="基礎数値" localSheetId="1">#REF!</definedName>
    <definedName name="基礎数値">#REF!</definedName>
    <definedName name="機械経費" localSheetId="1">#REF!</definedName>
    <definedName name="機械経費">#REF!</definedName>
    <definedName name="業者一覧" localSheetId="1">#REF!</definedName>
    <definedName name="業者一覧">#REF!</definedName>
    <definedName name="経費率" localSheetId="1">#REF!</definedName>
    <definedName name="経費率">#REF!</definedName>
    <definedName name="見積査定" localSheetId="1">#REF!</definedName>
    <definedName name="見積査定">#REF!</definedName>
    <definedName name="済通内訳" localSheetId="1">#REF!</definedName>
    <definedName name="済通内訳">#REF!</definedName>
    <definedName name="材料数量" localSheetId="1">#REF!</definedName>
    <definedName name="材料数量">#REF!</definedName>
    <definedName name="材料単価" localSheetId="1">#REF!</definedName>
    <definedName name="材料単価">#REF!</definedName>
    <definedName name="算出根拠">'[1]予調内訳'!$O$3:$O$14</definedName>
    <definedName name="二位代価" localSheetId="1">#REF!</definedName>
    <definedName name="二位代価">#REF!</definedName>
    <definedName name="品名内訳">'[2]Sheet1'!$A$1:$K$300</definedName>
    <definedName name="部隊名" localSheetId="1">#REF!</definedName>
    <definedName name="部隊名">#REF!</definedName>
    <definedName name="労務単価" localSheetId="1">#REF!</definedName>
    <definedName name="労務単価">#REF!</definedName>
    <definedName name="労務単価表" localSheetId="1">#REF!</definedName>
    <definedName name="労務単価表">#REF!</definedName>
  </definedNames>
  <calcPr fullCalcOnLoad="1"/>
</workbook>
</file>

<file path=xl/sharedStrings.xml><?xml version="1.0" encoding="utf-8"?>
<sst xmlns="http://schemas.openxmlformats.org/spreadsheetml/2006/main" count="367" uniqueCount="97">
  <si>
    <t>金額</t>
  </si>
  <si>
    <t>単価</t>
  </si>
  <si>
    <t>単位</t>
  </si>
  <si>
    <t>番号</t>
  </si>
  <si>
    <t>規　　格</t>
  </si>
  <si>
    <t>品　　　名</t>
  </si>
  <si>
    <t>内　　　　訳　　　　書</t>
  </si>
  <si>
    <t>品　　　　名</t>
  </si>
  <si>
    <t>1個あたりの重量（ｋｇ）</t>
  </si>
  <si>
    <t>数量</t>
  </si>
  <si>
    <t>合計</t>
  </si>
  <si>
    <t>個数</t>
  </si>
  <si>
    <t>７．００－Ｒ１５</t>
  </si>
  <si>
    <t>７．５０－１６－１０ＰＲ</t>
  </si>
  <si>
    <t>８．２５－Ｒ１６－１４ＰＲ</t>
  </si>
  <si>
    <t>７．５０－２０－１２ＰＲ</t>
  </si>
  <si>
    <t>９．００－Ｒ２０（スタッドレス）</t>
  </si>
  <si>
    <t>１１．００－Ｒ２０－１４ＰＲ</t>
  </si>
  <si>
    <t>１１．００－Ｒ２０－１４ＰＲ（スタッドレス）</t>
  </si>
  <si>
    <t>１１Ｒ２２．５－１６ＰＲ</t>
  </si>
  <si>
    <t>１１Ｒ２２．５－１６ＰＲ（スタッドレス）</t>
  </si>
  <si>
    <t>１２．００Ｒ２０－１８ＰＲ</t>
  </si>
  <si>
    <t>１２Ｒ２２．５－１４ＰＲ</t>
  </si>
  <si>
    <t>１２Ｒ２２．５－１４ＰＲ（スタッドレス）</t>
  </si>
  <si>
    <t>１２Ｒ２２．５－１６ＰＲ</t>
  </si>
  <si>
    <t>１２Ｒ２２．５－１６ＰＲ（スタッドレス）</t>
  </si>
  <si>
    <t>１３．００－２４－１０ＰＲ</t>
  </si>
  <si>
    <t>１４．００Ｒ２４ＳＴＡＲ　ＭＡＲＫ３（ＯＲ）ＴＴ</t>
  </si>
  <si>
    <t>１４．００－Ｒ２４－ＴＧ</t>
  </si>
  <si>
    <t>１７．５－２５（スタッドレス）</t>
  </si>
  <si>
    <t>１７．５－２５－１２ＰＲ</t>
  </si>
  <si>
    <t>１７．５－２５－１６ＰＲ</t>
  </si>
  <si>
    <t>３７×１２．５０Ｒ１７．５</t>
  </si>
  <si>
    <t>３７×１２．５０Ｒ１７．５（スタッドレス）</t>
  </si>
  <si>
    <t>２１５／８５Ｒ１８（スタッドレス）</t>
  </si>
  <si>
    <t>２２５／８０Ｒ１７．５</t>
  </si>
  <si>
    <t>２２５／８０Ｒ１７．５（スタッドレス）</t>
  </si>
  <si>
    <t>２７５／８０Ｒ－２２．５</t>
  </si>
  <si>
    <t>２７５／８０Ｒ－２２．５（スタッドレス）</t>
  </si>
  <si>
    <t>以下余白</t>
  </si>
  <si>
    <t>KG</t>
  </si>
  <si>
    <t>廃タイヤ</t>
  </si>
  <si>
    <t>本数</t>
  </si>
  <si>
    <t>２１５／８５Ｒ１８</t>
  </si>
  <si>
    <t>２１５／７０Ｒ１７．５</t>
  </si>
  <si>
    <t>１１Ｒ２０－１４ＰＲ　リブラグ</t>
  </si>
  <si>
    <t>１１Ｒ２０－１４ＰＲ　ブロック・ラジアル</t>
  </si>
  <si>
    <t>１１Ｒ２０－１４ＰＲ　スタッドレス</t>
  </si>
  <si>
    <t>１１Ｒ２０－１６ＰＲ</t>
  </si>
  <si>
    <t>１１Ｒ２０－１６ＰＲ　スタッドレス</t>
  </si>
  <si>
    <t>１１Ｒ２２．５－１６ＰＲ</t>
  </si>
  <si>
    <t>１１Ｒ２２．５－１６ＰＲ　スタッドレス</t>
  </si>
  <si>
    <t>１２Ｒ２２．５－１６ＰＲ</t>
  </si>
  <si>
    <t>１２Ｒ２２．５－１６ＰＲ　スタッドレス</t>
  </si>
  <si>
    <t>１２Ｒ２２．５－１４ＰＲ</t>
  </si>
  <si>
    <t>１２Ｒ２２．５－１４ＰＲ　スタッドレス</t>
  </si>
  <si>
    <t>３７×１２．５０Ｒ１７．５</t>
  </si>
  <si>
    <t>３７×１２．５０Ｒ１７．５　スタッドレス</t>
  </si>
  <si>
    <t>３．００－Ｒ２１　５１Ｐ(フロント)</t>
  </si>
  <si>
    <t>４．６０－Ｒ１８　６３ＰＲ(リヤ)</t>
  </si>
  <si>
    <t>７．５０－Ｒ１６－１４ＰＲ</t>
  </si>
  <si>
    <t>８．２５－Ｒ２０－１４ＰＲ　Ｍ＆Ｓ</t>
  </si>
  <si>
    <t>９．００－Ｒ２０－１４ＰＲ</t>
  </si>
  <si>
    <t>９．００－Ｒ２０－１４ＰＲ　スタッドレス</t>
  </si>
  <si>
    <t>２１５／８５Ｒ１８　スタッドレス</t>
  </si>
  <si>
    <t>２１５／８５Ｒ　１１３Ｌ　スタッドレス</t>
  </si>
  <si>
    <t>１６５Ｒ１３　８ＰＲ</t>
  </si>
  <si>
    <t>１７５／６５Ｒ１５</t>
  </si>
  <si>
    <t>１７５／７０Ｒ１４</t>
  </si>
  <si>
    <t>１７５／７０Ｒ１４　スタッドレス</t>
  </si>
  <si>
    <t>１９５／６０Ｒ１６</t>
  </si>
  <si>
    <t>１９５／６０Ｒ１６　スタッドレス</t>
  </si>
  <si>
    <t>１９５／８０Ｒ１５</t>
  </si>
  <si>
    <t>１９５／８０Ｒ１５　スタッドレス</t>
  </si>
  <si>
    <t>７．００－１６ＬＴ－１０ＰＲ</t>
  </si>
  <si>
    <t>７．００－Ｒ１５－１０ＰＲ</t>
  </si>
  <si>
    <t>７．００－Ｒ１５－１０ＰＲ　スタッドレス</t>
  </si>
  <si>
    <t>９．００Ｒ２０－１４ＰＲ</t>
  </si>
  <si>
    <t>９．００Ｒ２０-１４ＰＲ　スタッドレス</t>
  </si>
  <si>
    <t>２０５／８５Ｒ１６　スタッドレス</t>
  </si>
  <si>
    <t>２６×２　１／２</t>
  </si>
  <si>
    <t>１２Ｒ２２．５－１４ＰＲ　ブロック</t>
  </si>
  <si>
    <t>２７５／７０Ｒ２２．５（ＴＬ）</t>
  </si>
  <si>
    <t>２１５／８５Ｒ１８</t>
  </si>
  <si>
    <t>２１５／８５Ｒ１８　スタッドレス</t>
  </si>
  <si>
    <t>１１Ｒ２０－１４ＰＲ</t>
  </si>
  <si>
    <t>２１５／８５Ｒ１８　１１３Ｌ　スタッドレス</t>
  </si>
  <si>
    <t>２１５／７０Ｒ１７．５　スタッドレス</t>
  </si>
  <si>
    <t>２１５／８５Ｒ１８　１１３Ｌ</t>
  </si>
  <si>
    <t>１２Ｒ２２．５－１６ＰＲ</t>
  </si>
  <si>
    <t>１１．００－Ｒ２０－１４ＰＲ</t>
  </si>
  <si>
    <t>１６５Ｒ１３　８ＰＲ</t>
  </si>
  <si>
    <t>１７５／７０Ｒ１４</t>
  </si>
  <si>
    <t>１８５／６５Ｒ１５</t>
  </si>
  <si>
    <t>７．５０－Ｒ１６－１４ＰＲ</t>
  </si>
  <si>
    <t>合計</t>
  </si>
  <si>
    <t>以下余白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</si>
</sst>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.0;[Red]\-#,##0.0"/>
    <numFmt numFmtId="178" formatCode="#,##0.00_);[Red]\(#,##0.00\)"/>
    <numFmt numFmtId="179" formatCode="#,##0_);[Red]\(#,##0\)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11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76" fontId="5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20" borderId="3" applyNumberFormat="0" applyAlignment="0" applyProtection="0"/>
    <xf numFmtId="0" fontId="12" fillId="20" borderId="3" applyNumberFormat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4" applyNumberFormat="0" applyFont="0" applyAlignment="0" applyProtection="0"/>
    <xf numFmtId="0" fontId="1" fillId="22" borderId="4" applyNumberFormat="0" applyFont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23" borderId="6" applyNumberFormat="0" applyAlignment="0" applyProtection="0"/>
    <xf numFmtId="0" fontId="18" fillId="23" borderId="6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4" fillId="23" borderId="11" applyNumberFormat="0" applyAlignment="0" applyProtection="0"/>
    <xf numFmtId="0" fontId="24" fillId="23" borderId="11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6" applyNumberFormat="0" applyAlignment="0" applyProtection="0"/>
    <xf numFmtId="0" fontId="26" fillId="7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7" fillId="4" borderId="0" applyNumberFormat="0" applyBorder="0" applyAlignment="0" applyProtection="0"/>
    <xf numFmtId="0" fontId="27" fillId="4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8" fillId="0" borderId="0" xfId="112" applyFont="1" applyAlignment="1">
      <alignment vertical="center"/>
      <protection/>
    </xf>
    <xf numFmtId="0" fontId="9" fillId="0" borderId="0" xfId="112" applyFont="1" applyAlignment="1">
      <alignment vertical="center"/>
      <protection/>
    </xf>
    <xf numFmtId="0" fontId="9" fillId="0" borderId="12" xfId="112" applyFont="1" applyBorder="1" applyAlignment="1">
      <alignment horizontal="center" vertical="center"/>
      <protection/>
    </xf>
    <xf numFmtId="0" fontId="9" fillId="0" borderId="12" xfId="112" applyFont="1" applyBorder="1" applyAlignment="1">
      <alignment horizontal="distributed" vertical="center"/>
      <protection/>
    </xf>
    <xf numFmtId="0" fontId="8" fillId="0" borderId="12" xfId="112" applyFont="1" applyBorder="1" applyAlignment="1">
      <alignment horizontal="center" vertical="center"/>
      <protection/>
    </xf>
    <xf numFmtId="0" fontId="9" fillId="0" borderId="13" xfId="112" applyFont="1" applyBorder="1" applyAlignment="1">
      <alignment horizontal="center" vertical="center"/>
      <protection/>
    </xf>
    <xf numFmtId="0" fontId="8" fillId="0" borderId="12" xfId="112" applyFont="1" applyBorder="1" applyAlignment="1">
      <alignment vertical="center"/>
      <protection/>
    </xf>
    <xf numFmtId="0" fontId="9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4" xfId="112" applyFont="1" applyBorder="1" applyAlignment="1">
      <alignment horizontal="center" vertical="center"/>
      <protection/>
    </xf>
    <xf numFmtId="0" fontId="9" fillId="0" borderId="0" xfId="112" applyFont="1" applyAlignment="1">
      <alignment horizontal="center" vertical="center"/>
      <protection/>
    </xf>
    <xf numFmtId="0" fontId="8" fillId="0" borderId="12" xfId="112" applyFont="1" applyBorder="1" applyAlignment="1">
      <alignment horizontal="center" vertical="center" shrinkToFit="1"/>
      <protection/>
    </xf>
    <xf numFmtId="0" fontId="9" fillId="0" borderId="0" xfId="112" applyFont="1" applyBorder="1" applyAlignment="1">
      <alignment horizontal="distributed" vertical="center"/>
      <protection/>
    </xf>
    <xf numFmtId="0" fontId="9" fillId="0" borderId="0" xfId="112" applyFont="1" applyBorder="1" applyAlignment="1">
      <alignment horizontal="center" vertical="center"/>
      <protection/>
    </xf>
    <xf numFmtId="0" fontId="9" fillId="0" borderId="0" xfId="112" applyFont="1" applyBorder="1" applyAlignment="1">
      <alignment vertical="center"/>
      <protection/>
    </xf>
    <xf numFmtId="178" fontId="10" fillId="0" borderId="0" xfId="112" applyNumberFormat="1" applyFont="1" applyAlignment="1">
      <alignment horizontal="center" vertical="center"/>
      <protection/>
    </xf>
    <xf numFmtId="178" fontId="10" fillId="0" borderId="0" xfId="112" applyNumberFormat="1" applyFont="1" applyAlignment="1">
      <alignment vertical="center"/>
      <protection/>
    </xf>
    <xf numFmtId="178" fontId="10" fillId="0" borderId="12" xfId="112" applyNumberFormat="1" applyFont="1" applyBorder="1" applyAlignment="1">
      <alignment horizontal="center" vertical="center" wrapText="1"/>
      <protection/>
    </xf>
    <xf numFmtId="178" fontId="10" fillId="0" borderId="0" xfId="84" applyNumberFormat="1" applyFont="1" applyBorder="1" applyAlignment="1">
      <alignment horizontal="right" vertical="center" wrapText="1"/>
    </xf>
    <xf numFmtId="178" fontId="10" fillId="0" borderId="0" xfId="0" applyNumberFormat="1" applyFont="1" applyAlignment="1">
      <alignment vertical="center"/>
    </xf>
    <xf numFmtId="40" fontId="0" fillId="0" borderId="0" xfId="84" applyNumberFormat="1" applyFont="1" applyAlignment="1">
      <alignment vertical="center"/>
    </xf>
    <xf numFmtId="40" fontId="9" fillId="0" borderId="12" xfId="84" applyNumberFormat="1" applyFont="1" applyBorder="1" applyAlignment="1">
      <alignment horizontal="center" vertical="center"/>
    </xf>
    <xf numFmtId="40" fontId="0" fillId="0" borderId="12" xfId="84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 shrinkToFit="1"/>
    </xf>
    <xf numFmtId="38" fontId="0" fillId="0" borderId="0" xfId="84" applyFont="1" applyAlignment="1">
      <alignment vertical="center"/>
    </xf>
    <xf numFmtId="38" fontId="9" fillId="0" borderId="12" xfId="84" applyFont="1" applyBorder="1" applyAlignment="1">
      <alignment horizontal="center" vertical="center"/>
    </xf>
    <xf numFmtId="38" fontId="0" fillId="0" borderId="12" xfId="84" applyFont="1" applyBorder="1" applyAlignment="1">
      <alignment vertical="center"/>
    </xf>
    <xf numFmtId="0" fontId="9" fillId="0" borderId="12" xfId="112" applyFont="1" applyBorder="1" applyAlignment="1">
      <alignment vertical="center"/>
      <protection/>
    </xf>
    <xf numFmtId="40" fontId="0" fillId="0" borderId="12" xfId="84" applyNumberFormat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40" fontId="9" fillId="0" borderId="12" xfId="84" applyNumberFormat="1" applyFont="1" applyBorder="1" applyAlignment="1">
      <alignment horizontal="center" vertical="center" wrapText="1"/>
    </xf>
    <xf numFmtId="40" fontId="9" fillId="0" borderId="0" xfId="84" applyNumberFormat="1" applyFont="1" applyAlignment="1">
      <alignment horizontal="center" vertical="center"/>
    </xf>
    <xf numFmtId="40" fontId="9" fillId="0" borderId="0" xfId="84" applyNumberFormat="1" applyFont="1" applyBorder="1" applyAlignment="1">
      <alignment horizontal="center" vertical="center" wrapText="1"/>
    </xf>
    <xf numFmtId="38" fontId="9" fillId="0" borderId="12" xfId="84" applyNumberFormat="1" applyFont="1" applyBorder="1" applyAlignment="1">
      <alignment horizontal="center" vertical="center" wrapText="1"/>
    </xf>
    <xf numFmtId="38" fontId="9" fillId="0" borderId="12" xfId="84" applyFont="1" applyBorder="1" applyAlignment="1">
      <alignment horizontal="right" vertical="center" wrapText="1"/>
    </xf>
    <xf numFmtId="178" fontId="9" fillId="0" borderId="12" xfId="84" applyNumberFormat="1" applyFont="1" applyBorder="1" applyAlignment="1">
      <alignment horizontal="right" vertical="center" wrapText="1"/>
    </xf>
    <xf numFmtId="179" fontId="9" fillId="0" borderId="12" xfId="84" applyNumberFormat="1" applyFont="1" applyBorder="1" applyAlignment="1">
      <alignment horizontal="right" vertical="center" wrapText="1"/>
    </xf>
    <xf numFmtId="177" fontId="9" fillId="0" borderId="12" xfId="84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8" fillId="0" borderId="12" xfId="112" applyFont="1" applyBorder="1" applyAlignment="1">
      <alignment horizontal="center" vertical="center" wrapText="1" shrinkToFit="1"/>
      <protection/>
    </xf>
    <xf numFmtId="38" fontId="9" fillId="0" borderId="14" xfId="84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38" fontId="9" fillId="0" borderId="14" xfId="84" applyFont="1" applyBorder="1" applyAlignment="1">
      <alignment vertical="center"/>
    </xf>
    <xf numFmtId="40" fontId="28" fillId="0" borderId="12" xfId="84" applyNumberFormat="1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2" xfId="112" applyFont="1" applyBorder="1" applyAlignment="1">
      <alignment horizontal="center" vertical="center" wrapText="1" shrinkToFit="1"/>
      <protection/>
    </xf>
    <xf numFmtId="38" fontId="28" fillId="0" borderId="12" xfId="84" applyNumberFormat="1" applyFont="1" applyBorder="1" applyAlignment="1">
      <alignment horizontal="center" vertical="center" wrapText="1"/>
    </xf>
    <xf numFmtId="0" fontId="28" fillId="0" borderId="0" xfId="112" applyFont="1" applyAlignment="1">
      <alignment vertical="center" wrapText="1" shrinkToFit="1"/>
      <protection/>
    </xf>
    <xf numFmtId="0" fontId="28" fillId="0" borderId="0" xfId="0" applyFont="1" applyAlignment="1">
      <alignment vertical="center" wrapText="1"/>
    </xf>
    <xf numFmtId="0" fontId="28" fillId="0" borderId="12" xfId="112" applyFont="1" applyBorder="1" applyAlignment="1">
      <alignment horizontal="center" vertical="center" wrapText="1"/>
      <protection/>
    </xf>
    <xf numFmtId="0" fontId="28" fillId="0" borderId="14" xfId="112" applyFont="1" applyBorder="1" applyAlignment="1">
      <alignment horizontal="center" vertical="center" wrapText="1"/>
      <protection/>
    </xf>
    <xf numFmtId="0" fontId="28" fillId="0" borderId="12" xfId="112" applyFont="1" applyBorder="1" applyAlignment="1">
      <alignment vertical="center" wrapText="1"/>
      <protection/>
    </xf>
    <xf numFmtId="0" fontId="28" fillId="0" borderId="12" xfId="0" applyFont="1" applyFill="1" applyBorder="1" applyAlignment="1">
      <alignment horizontal="center" vertical="center" wrapText="1"/>
    </xf>
    <xf numFmtId="0" fontId="29" fillId="0" borderId="0" xfId="112" applyFont="1" applyAlignment="1">
      <alignment horizontal="center" vertical="center" wrapText="1" shrinkToFit="1"/>
      <protection/>
    </xf>
    <xf numFmtId="0" fontId="9" fillId="0" borderId="0" xfId="112" applyFont="1" applyAlignment="1">
      <alignment horizontal="center" vertical="center" shrinkToFit="1"/>
      <protection/>
    </xf>
    <xf numFmtId="0" fontId="0" fillId="0" borderId="0" xfId="0" applyAlignment="1">
      <alignment vertical="center" shrinkToFit="1"/>
    </xf>
    <xf numFmtId="38" fontId="28" fillId="0" borderId="12" xfId="84" applyFont="1" applyBorder="1" applyAlignment="1">
      <alignment horizontal="right" vertical="center" wrapText="1"/>
    </xf>
  </cellXfs>
  <cellStyles count="10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Calc Currency (0)" xfId="51"/>
    <cellStyle name="Header1" xfId="52"/>
    <cellStyle name="Header2" xfId="53"/>
    <cellStyle name="Normal_#18-Internet" xfId="54"/>
    <cellStyle name="アクセント 1" xfId="55"/>
    <cellStyle name="アクセント 1 2" xfId="56"/>
    <cellStyle name="アクセント 2" xfId="57"/>
    <cellStyle name="アクセント 2 2" xfId="58"/>
    <cellStyle name="アクセント 3" xfId="59"/>
    <cellStyle name="アクセント 3 2" xfId="60"/>
    <cellStyle name="アクセント 4" xfId="61"/>
    <cellStyle name="アクセント 4 2" xfId="62"/>
    <cellStyle name="アクセント 5" xfId="63"/>
    <cellStyle name="アクセント 5 2" xfId="64"/>
    <cellStyle name="アクセント 6" xfId="65"/>
    <cellStyle name="アクセント 6 2" xfId="66"/>
    <cellStyle name="タイトル" xfId="67"/>
    <cellStyle name="タイトル 2" xfId="68"/>
    <cellStyle name="チェック セル" xfId="69"/>
    <cellStyle name="チェック セル 2" xfId="70"/>
    <cellStyle name="どちらでもない" xfId="71"/>
    <cellStyle name="どちらでもない 2" xfId="72"/>
    <cellStyle name="Percent" xfId="73"/>
    <cellStyle name="メモ" xfId="74"/>
    <cellStyle name="メモ 2" xfId="75"/>
    <cellStyle name="リンク セル" xfId="76"/>
    <cellStyle name="リンク セル 2" xfId="77"/>
    <cellStyle name="悪い" xfId="78"/>
    <cellStyle name="悪い 2" xfId="79"/>
    <cellStyle name="計算" xfId="80"/>
    <cellStyle name="計算 2" xfId="81"/>
    <cellStyle name="警告文" xfId="82"/>
    <cellStyle name="警告文 2" xfId="83"/>
    <cellStyle name="Comma [0]" xfId="84"/>
    <cellStyle name="Comma" xfId="85"/>
    <cellStyle name="桁区切り 2" xfId="86"/>
    <cellStyle name="見出し 1" xfId="87"/>
    <cellStyle name="見出し 1 2" xfId="88"/>
    <cellStyle name="見出し 2" xfId="89"/>
    <cellStyle name="見出し 2 2" xfId="90"/>
    <cellStyle name="見出し 3" xfId="91"/>
    <cellStyle name="見出し 3 2" xfId="92"/>
    <cellStyle name="見出し 4" xfId="93"/>
    <cellStyle name="見出し 4 2" xfId="94"/>
    <cellStyle name="集計" xfId="95"/>
    <cellStyle name="集計 2" xfId="96"/>
    <cellStyle name="出力" xfId="97"/>
    <cellStyle name="出力 2" xfId="98"/>
    <cellStyle name="説明文" xfId="99"/>
    <cellStyle name="説明文 2" xfId="100"/>
    <cellStyle name="Currency [0]" xfId="101"/>
    <cellStyle name="Currency" xfId="102"/>
    <cellStyle name="入力" xfId="103"/>
    <cellStyle name="入力 2" xfId="104"/>
    <cellStyle name="標準 2" xfId="105"/>
    <cellStyle name="標準 3" xfId="106"/>
    <cellStyle name="標準 4" xfId="107"/>
    <cellStyle name="標準 5" xfId="108"/>
    <cellStyle name="標準 6" xfId="109"/>
    <cellStyle name="標準 7" xfId="110"/>
    <cellStyle name="標準 8" xfId="111"/>
    <cellStyle name="標準_売払（鉄屑のみ）内訳新町" xfId="112"/>
    <cellStyle name="未定義" xfId="113"/>
    <cellStyle name="良い" xfId="114"/>
    <cellStyle name="良い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ea.gbase.gsdf.mod.go.jp/&#26989;&#21209;&#31185;/100&#22865;&#32004;&#29677;&#20849;&#36890;/&#26494;&#23822;&#65298;&#26361;/&#65301;&#65296;&#19975;&#20197;&#19978;&#28168;&#36890;/&#65288;&#26666;&#65289;&#12450;&#12469;&#12511;/&#30058;&#21495;&#26413;&#12411;&#1236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a406fsv001\work\05&#12288;&#22865;&#32004;\03&#12288;&#22865;&#32004;&#20418;&#65288;&#29289;&#20214;&#65289;\&#22865;&#32004;&#23455;&#26045;&#35336;&#30011;&#31561;&#65288;16&#65374;18&#24180;&#24230;&#65289;(&#20491;&#20154;&#24773;&#22577;&#65289;\&#65297;&#65304;&#24180;&#24230;&#65288;&#20491;&#20154;&#24773;&#22577;&#65289;\&#65298;&#26376;\&#9312;&#12288;&#25991;&#20855;&#20837;&#26413;\&#12468;&#12512;&#21360;\&#31649;1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実施計画"/>
      <sheetName val="予定価格"/>
      <sheetName val="予調内訳"/>
      <sheetName val="済通内訳書"/>
      <sheetName val="済通"/>
      <sheetName val="端数調整表"/>
      <sheetName val="契約書"/>
      <sheetName val="契約書内訳"/>
      <sheetName val="ﾃﾞｰﾀ"/>
    </sheetNames>
    <sheetDataSet>
      <sheetData sheetId="2">
        <row r="3">
          <cell r="O3">
            <v>1</v>
          </cell>
        </row>
        <row r="4">
          <cell r="O4">
            <v>5</v>
          </cell>
        </row>
        <row r="5">
          <cell r="O5">
            <v>10</v>
          </cell>
        </row>
        <row r="6">
          <cell r="O6">
            <v>15</v>
          </cell>
        </row>
        <row r="7">
          <cell r="O7">
            <v>20</v>
          </cell>
        </row>
        <row r="8">
          <cell r="O8">
            <v>25</v>
          </cell>
        </row>
        <row r="9">
          <cell r="O9">
            <v>30</v>
          </cell>
        </row>
        <row r="10">
          <cell r="O10" t="str">
            <v>open</v>
          </cell>
        </row>
        <row r="11">
          <cell r="O11" t="str">
            <v>業者調べ</v>
          </cell>
        </row>
        <row r="12">
          <cell r="O12" t="str">
            <v> </v>
          </cell>
        </row>
        <row r="13">
          <cell r="O13" t="str">
            <v> </v>
          </cell>
        </row>
        <row r="14">
          <cell r="O1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>
            <v>1</v>
          </cell>
          <cell r="C1" t="str">
            <v>管143</v>
          </cell>
          <cell r="D1" t="str">
            <v>ｺﾞﾑ印</v>
          </cell>
          <cell r="E1" t="str">
            <v>仕様書のとおり</v>
          </cell>
          <cell r="F1">
            <v>1</v>
          </cell>
          <cell r="G1" t="str">
            <v>個</v>
          </cell>
          <cell r="H1" t="str">
            <v>三和商会</v>
          </cell>
          <cell r="I1">
            <v>1</v>
          </cell>
        </row>
        <row r="2">
          <cell r="A2">
            <v>2</v>
          </cell>
          <cell r="D2" t="str">
            <v>ｺﾞﾑ印</v>
          </cell>
          <cell r="E2" t="str">
            <v>仕様書のとおり</v>
          </cell>
          <cell r="F2">
            <v>1</v>
          </cell>
          <cell r="G2" t="str">
            <v>個</v>
          </cell>
          <cell r="H2" t="str">
            <v>三和商会</v>
          </cell>
          <cell r="I2">
            <v>1</v>
          </cell>
        </row>
        <row r="3">
          <cell r="A3">
            <v>3</v>
          </cell>
          <cell r="D3" t="str">
            <v>ｺﾞﾑ印</v>
          </cell>
          <cell r="E3" t="str">
            <v>仕様書のとおり</v>
          </cell>
          <cell r="F3">
            <v>1</v>
          </cell>
          <cell r="G3" t="str">
            <v>個</v>
          </cell>
          <cell r="H3" t="str">
            <v>三和商会</v>
          </cell>
          <cell r="I3">
            <v>1</v>
          </cell>
        </row>
        <row r="4">
          <cell r="A4">
            <v>4</v>
          </cell>
          <cell r="D4" t="str">
            <v>ｺﾞﾑ印</v>
          </cell>
          <cell r="E4" t="str">
            <v>仕様書のとおり</v>
          </cell>
          <cell r="F4">
            <v>1</v>
          </cell>
          <cell r="G4" t="str">
            <v>個</v>
          </cell>
          <cell r="H4" t="str">
            <v>三和商会</v>
          </cell>
          <cell r="I4">
            <v>1</v>
          </cell>
        </row>
        <row r="5">
          <cell r="A5">
            <v>5</v>
          </cell>
          <cell r="D5" t="str">
            <v>ｺﾞﾑ印</v>
          </cell>
          <cell r="E5" t="str">
            <v>仕様書のとおり</v>
          </cell>
          <cell r="F5">
            <v>1</v>
          </cell>
          <cell r="G5" t="str">
            <v>個</v>
          </cell>
          <cell r="H5" t="str">
            <v>三和商会</v>
          </cell>
          <cell r="I5">
            <v>1</v>
          </cell>
        </row>
        <row r="6">
          <cell r="A6">
            <v>6</v>
          </cell>
          <cell r="D6" t="str">
            <v>ｺﾞﾑ印</v>
          </cell>
          <cell r="E6" t="str">
            <v>仕様書のとおり</v>
          </cell>
          <cell r="F6">
            <v>1</v>
          </cell>
          <cell r="G6" t="str">
            <v>個</v>
          </cell>
          <cell r="H6" t="str">
            <v>三和商会</v>
          </cell>
          <cell r="I6">
            <v>1</v>
          </cell>
        </row>
        <row r="7">
          <cell r="A7">
            <v>7</v>
          </cell>
          <cell r="D7" t="str">
            <v>ｺﾞﾑ印</v>
          </cell>
          <cell r="E7" t="str">
            <v>仕様書のとおり</v>
          </cell>
          <cell r="F7">
            <v>1</v>
          </cell>
          <cell r="G7" t="str">
            <v>個</v>
          </cell>
          <cell r="H7" t="str">
            <v>三和商会</v>
          </cell>
          <cell r="I7">
            <v>1</v>
          </cell>
        </row>
        <row r="8">
          <cell r="A8">
            <v>8</v>
          </cell>
          <cell r="D8" t="str">
            <v>ｺﾞﾑ印</v>
          </cell>
          <cell r="E8" t="str">
            <v>仕様書のとおり</v>
          </cell>
          <cell r="F8">
            <v>1</v>
          </cell>
          <cell r="G8" t="str">
            <v>個</v>
          </cell>
          <cell r="H8" t="str">
            <v>三和商会</v>
          </cell>
          <cell r="I8">
            <v>1</v>
          </cell>
        </row>
        <row r="9">
          <cell r="A9">
            <v>9</v>
          </cell>
          <cell r="D9" t="str">
            <v>ｺﾞﾑ印</v>
          </cell>
          <cell r="E9" t="str">
            <v>仕様書のとおり</v>
          </cell>
          <cell r="F9">
            <v>1</v>
          </cell>
          <cell r="G9" t="str">
            <v>個</v>
          </cell>
          <cell r="H9" t="str">
            <v>三和商会</v>
          </cell>
          <cell r="I9">
            <v>1</v>
          </cell>
        </row>
        <row r="10">
          <cell r="A10">
            <v>10</v>
          </cell>
          <cell r="D10" t="str">
            <v>ｺﾞﾑ印</v>
          </cell>
          <cell r="E10" t="str">
            <v>仕様書のとおり</v>
          </cell>
          <cell r="F10">
            <v>1</v>
          </cell>
          <cell r="G10" t="str">
            <v>個</v>
          </cell>
          <cell r="H10" t="str">
            <v>三和商会</v>
          </cell>
          <cell r="I10">
            <v>1</v>
          </cell>
        </row>
        <row r="11">
          <cell r="A11">
            <v>11</v>
          </cell>
          <cell r="D11" t="str">
            <v>ｺﾞﾑ印</v>
          </cell>
          <cell r="E11" t="str">
            <v>仕様書のとおり</v>
          </cell>
          <cell r="F11">
            <v>1</v>
          </cell>
          <cell r="G11" t="str">
            <v>個</v>
          </cell>
          <cell r="H11" t="str">
            <v>三和商会</v>
          </cell>
          <cell r="I11">
            <v>1</v>
          </cell>
        </row>
        <row r="12">
          <cell r="A12">
            <v>12</v>
          </cell>
          <cell r="D12" t="str">
            <v>ｺﾞﾑ印</v>
          </cell>
          <cell r="E12" t="str">
            <v>仕様書のとおり</v>
          </cell>
          <cell r="F12">
            <v>1</v>
          </cell>
          <cell r="G12" t="str">
            <v>個</v>
          </cell>
          <cell r="H12" t="str">
            <v>三和商会</v>
          </cell>
          <cell r="I12">
            <v>1</v>
          </cell>
        </row>
        <row r="13">
          <cell r="A13">
            <v>13</v>
          </cell>
          <cell r="D13" t="str">
            <v>ｺﾞﾑ印</v>
          </cell>
          <cell r="E13" t="str">
            <v>仕様書のとおり</v>
          </cell>
          <cell r="F13">
            <v>1</v>
          </cell>
          <cell r="G13" t="str">
            <v>個</v>
          </cell>
          <cell r="H13" t="str">
            <v>三和商会</v>
          </cell>
          <cell r="I13">
            <v>1</v>
          </cell>
        </row>
        <row r="14">
          <cell r="A14">
            <v>14</v>
          </cell>
          <cell r="E14" t="str">
            <v>以下余白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  <row r="120">
          <cell r="A120">
            <v>120</v>
          </cell>
        </row>
        <row r="121">
          <cell r="A121">
            <v>121</v>
          </cell>
        </row>
        <row r="122">
          <cell r="A122">
            <v>122</v>
          </cell>
        </row>
        <row r="123">
          <cell r="A123">
            <v>123</v>
          </cell>
        </row>
        <row r="124">
          <cell r="A124">
            <v>124</v>
          </cell>
        </row>
        <row r="125">
          <cell r="A125">
            <v>125</v>
          </cell>
        </row>
        <row r="126">
          <cell r="A126">
            <v>126</v>
          </cell>
        </row>
        <row r="127">
          <cell r="A127">
            <v>127</v>
          </cell>
        </row>
        <row r="128">
          <cell r="A128">
            <v>128</v>
          </cell>
        </row>
        <row r="129">
          <cell r="A129">
            <v>129</v>
          </cell>
        </row>
        <row r="130">
          <cell r="A130">
            <v>130</v>
          </cell>
        </row>
        <row r="131">
          <cell r="A131">
            <v>131</v>
          </cell>
        </row>
        <row r="132">
          <cell r="A132">
            <v>132</v>
          </cell>
        </row>
        <row r="133">
          <cell r="A133">
            <v>133</v>
          </cell>
        </row>
        <row r="134">
          <cell r="A134">
            <v>134</v>
          </cell>
        </row>
        <row r="135">
          <cell r="A135">
            <v>135</v>
          </cell>
        </row>
        <row r="136">
          <cell r="A136">
            <v>136</v>
          </cell>
        </row>
        <row r="137">
          <cell r="A137">
            <v>137</v>
          </cell>
        </row>
        <row r="138">
          <cell r="A138">
            <v>138</v>
          </cell>
        </row>
        <row r="139">
          <cell r="A139">
            <v>139</v>
          </cell>
        </row>
        <row r="140">
          <cell r="A140">
            <v>140</v>
          </cell>
        </row>
        <row r="141">
          <cell r="A141">
            <v>141</v>
          </cell>
        </row>
        <row r="142">
          <cell r="A142">
            <v>142</v>
          </cell>
        </row>
        <row r="143">
          <cell r="A143">
            <v>143</v>
          </cell>
        </row>
        <row r="144">
          <cell r="A144">
            <v>144</v>
          </cell>
        </row>
        <row r="145">
          <cell r="A145">
            <v>145</v>
          </cell>
        </row>
        <row r="146">
          <cell r="A146">
            <v>146</v>
          </cell>
        </row>
        <row r="147">
          <cell r="A147">
            <v>147</v>
          </cell>
        </row>
        <row r="148">
          <cell r="A148">
            <v>148</v>
          </cell>
        </row>
        <row r="149">
          <cell r="A149">
            <v>149</v>
          </cell>
        </row>
        <row r="150">
          <cell r="A150">
            <v>150</v>
          </cell>
        </row>
        <row r="151">
          <cell r="A151">
            <v>151</v>
          </cell>
        </row>
        <row r="152">
          <cell r="A152">
            <v>152</v>
          </cell>
        </row>
        <row r="153">
          <cell r="A153">
            <v>153</v>
          </cell>
        </row>
        <row r="154">
          <cell r="A154">
            <v>154</v>
          </cell>
        </row>
        <row r="155">
          <cell r="A155">
            <v>155</v>
          </cell>
        </row>
        <row r="156">
          <cell r="A156">
            <v>156</v>
          </cell>
        </row>
        <row r="157">
          <cell r="A157">
            <v>157</v>
          </cell>
        </row>
        <row r="158">
          <cell r="A158">
            <v>158</v>
          </cell>
        </row>
        <row r="159">
          <cell r="A159">
            <v>159</v>
          </cell>
        </row>
        <row r="160">
          <cell r="A160">
            <v>160</v>
          </cell>
        </row>
        <row r="161">
          <cell r="A161">
            <v>161</v>
          </cell>
        </row>
        <row r="162">
          <cell r="A162">
            <v>162</v>
          </cell>
        </row>
        <row r="163">
          <cell r="A163">
            <v>163</v>
          </cell>
        </row>
        <row r="164">
          <cell r="A164">
            <v>164</v>
          </cell>
        </row>
        <row r="165">
          <cell r="A165">
            <v>165</v>
          </cell>
        </row>
        <row r="166">
          <cell r="A166">
            <v>166</v>
          </cell>
        </row>
        <row r="167">
          <cell r="A167">
            <v>167</v>
          </cell>
        </row>
        <row r="168">
          <cell r="A168">
            <v>168</v>
          </cell>
        </row>
        <row r="169">
          <cell r="A169">
            <v>169</v>
          </cell>
        </row>
        <row r="170">
          <cell r="A170">
            <v>170</v>
          </cell>
        </row>
        <row r="171">
          <cell r="A171">
            <v>171</v>
          </cell>
        </row>
        <row r="172">
          <cell r="A172">
            <v>172</v>
          </cell>
        </row>
        <row r="173">
          <cell r="A173">
            <v>173</v>
          </cell>
        </row>
        <row r="174">
          <cell r="A174">
            <v>174</v>
          </cell>
        </row>
        <row r="175">
          <cell r="A175">
            <v>175</v>
          </cell>
        </row>
        <row r="176">
          <cell r="A176">
            <v>176</v>
          </cell>
        </row>
        <row r="177">
          <cell r="A177">
            <v>177</v>
          </cell>
        </row>
        <row r="178">
          <cell r="A178">
            <v>178</v>
          </cell>
        </row>
        <row r="179">
          <cell r="A179">
            <v>179</v>
          </cell>
        </row>
        <row r="180">
          <cell r="A180">
            <v>180</v>
          </cell>
        </row>
        <row r="181">
          <cell r="A181">
            <v>181</v>
          </cell>
        </row>
        <row r="182">
          <cell r="A182">
            <v>182</v>
          </cell>
        </row>
        <row r="183">
          <cell r="A183">
            <v>183</v>
          </cell>
        </row>
        <row r="184">
          <cell r="A184">
            <v>184</v>
          </cell>
        </row>
        <row r="185">
          <cell r="A185">
            <v>185</v>
          </cell>
        </row>
        <row r="186">
          <cell r="A186">
            <v>186</v>
          </cell>
        </row>
        <row r="187">
          <cell r="A187">
            <v>187</v>
          </cell>
        </row>
        <row r="188">
          <cell r="A188">
            <v>188</v>
          </cell>
        </row>
        <row r="189">
          <cell r="A189">
            <v>189</v>
          </cell>
        </row>
        <row r="190">
          <cell r="A190">
            <v>190</v>
          </cell>
        </row>
        <row r="191">
          <cell r="A191">
            <v>191</v>
          </cell>
        </row>
        <row r="192">
          <cell r="A192">
            <v>192</v>
          </cell>
        </row>
        <row r="193">
          <cell r="A193">
            <v>193</v>
          </cell>
        </row>
        <row r="194">
          <cell r="A194">
            <v>194</v>
          </cell>
        </row>
        <row r="195">
          <cell r="A195">
            <v>195</v>
          </cell>
        </row>
        <row r="196">
          <cell r="A196">
            <v>196</v>
          </cell>
        </row>
        <row r="197">
          <cell r="A197">
            <v>197</v>
          </cell>
        </row>
        <row r="198">
          <cell r="A198">
            <v>198</v>
          </cell>
        </row>
        <row r="199">
          <cell r="A199">
            <v>199</v>
          </cell>
        </row>
        <row r="200">
          <cell r="A200">
            <v>200</v>
          </cell>
        </row>
        <row r="201">
          <cell r="A201">
            <v>201</v>
          </cell>
        </row>
        <row r="202">
          <cell r="A202">
            <v>202</v>
          </cell>
        </row>
        <row r="203">
          <cell r="A203">
            <v>203</v>
          </cell>
        </row>
        <row r="204">
          <cell r="A204">
            <v>204</v>
          </cell>
        </row>
        <row r="205">
          <cell r="A205">
            <v>205</v>
          </cell>
        </row>
        <row r="206">
          <cell r="A206">
            <v>206</v>
          </cell>
        </row>
        <row r="207">
          <cell r="A207">
            <v>207</v>
          </cell>
        </row>
        <row r="208">
          <cell r="A208">
            <v>208</v>
          </cell>
        </row>
        <row r="209">
          <cell r="A209">
            <v>209</v>
          </cell>
        </row>
        <row r="210">
          <cell r="A210">
            <v>210</v>
          </cell>
        </row>
        <row r="211">
          <cell r="A211">
            <v>211</v>
          </cell>
        </row>
        <row r="212">
          <cell r="A212">
            <v>212</v>
          </cell>
        </row>
        <row r="213">
          <cell r="A213">
            <v>213</v>
          </cell>
        </row>
        <row r="214">
          <cell r="A214">
            <v>214</v>
          </cell>
        </row>
        <row r="215">
          <cell r="A215">
            <v>215</v>
          </cell>
        </row>
        <row r="216">
          <cell r="A216">
            <v>216</v>
          </cell>
        </row>
        <row r="217">
          <cell r="A217">
            <v>217</v>
          </cell>
        </row>
        <row r="218">
          <cell r="A218">
            <v>218</v>
          </cell>
        </row>
        <row r="219">
          <cell r="A219">
            <v>219</v>
          </cell>
        </row>
        <row r="220">
          <cell r="A220">
            <v>220</v>
          </cell>
        </row>
        <row r="221">
          <cell r="A221">
            <v>221</v>
          </cell>
        </row>
        <row r="222">
          <cell r="A222">
            <v>222</v>
          </cell>
        </row>
        <row r="223">
          <cell r="A223">
            <v>223</v>
          </cell>
        </row>
        <row r="224">
          <cell r="A224">
            <v>224</v>
          </cell>
        </row>
        <row r="225">
          <cell r="A225">
            <v>225</v>
          </cell>
        </row>
        <row r="226">
          <cell r="A226">
            <v>226</v>
          </cell>
        </row>
        <row r="227">
          <cell r="A227">
            <v>227</v>
          </cell>
        </row>
        <row r="228">
          <cell r="A228">
            <v>228</v>
          </cell>
        </row>
        <row r="229">
          <cell r="A229">
            <v>229</v>
          </cell>
        </row>
        <row r="230">
          <cell r="A230">
            <v>230</v>
          </cell>
        </row>
        <row r="231">
          <cell r="A231">
            <v>231</v>
          </cell>
        </row>
        <row r="232">
          <cell r="A232">
            <v>232</v>
          </cell>
        </row>
        <row r="233">
          <cell r="A233">
            <v>233</v>
          </cell>
        </row>
        <row r="234">
          <cell r="A234">
            <v>234</v>
          </cell>
        </row>
        <row r="235">
          <cell r="A235">
            <v>235</v>
          </cell>
        </row>
        <row r="236">
          <cell r="A236">
            <v>236</v>
          </cell>
        </row>
        <row r="237">
          <cell r="A237">
            <v>237</v>
          </cell>
        </row>
        <row r="238">
          <cell r="A238">
            <v>238</v>
          </cell>
        </row>
        <row r="239">
          <cell r="A239">
            <v>239</v>
          </cell>
        </row>
        <row r="240">
          <cell r="A240">
            <v>240</v>
          </cell>
        </row>
        <row r="241">
          <cell r="A241">
            <v>241</v>
          </cell>
        </row>
        <row r="242">
          <cell r="A242">
            <v>242</v>
          </cell>
        </row>
        <row r="243">
          <cell r="A243">
            <v>243</v>
          </cell>
        </row>
        <row r="244">
          <cell r="A244">
            <v>244</v>
          </cell>
        </row>
        <row r="245">
          <cell r="A245">
            <v>245</v>
          </cell>
        </row>
        <row r="246">
          <cell r="A246">
            <v>246</v>
          </cell>
        </row>
        <row r="247">
          <cell r="A247">
            <v>247</v>
          </cell>
        </row>
        <row r="248">
          <cell r="A248">
            <v>248</v>
          </cell>
        </row>
        <row r="249">
          <cell r="A249">
            <v>249</v>
          </cell>
        </row>
        <row r="250">
          <cell r="A250">
            <v>250</v>
          </cell>
        </row>
        <row r="251">
          <cell r="A251">
            <v>251</v>
          </cell>
        </row>
        <row r="252">
          <cell r="A252">
            <v>252</v>
          </cell>
        </row>
        <row r="253">
          <cell r="A253">
            <v>253</v>
          </cell>
        </row>
        <row r="254">
          <cell r="A254">
            <v>254</v>
          </cell>
        </row>
        <row r="255">
          <cell r="A255">
            <v>255</v>
          </cell>
        </row>
        <row r="256">
          <cell r="A256">
            <v>256</v>
          </cell>
        </row>
        <row r="257">
          <cell r="A257">
            <v>257</v>
          </cell>
        </row>
        <row r="258">
          <cell r="A258">
            <v>258</v>
          </cell>
        </row>
        <row r="259">
          <cell r="A259">
            <v>259</v>
          </cell>
        </row>
        <row r="260">
          <cell r="A260">
            <v>260</v>
          </cell>
        </row>
        <row r="261">
          <cell r="A261">
            <v>261</v>
          </cell>
        </row>
        <row r="262">
          <cell r="A262">
            <v>262</v>
          </cell>
        </row>
        <row r="263">
          <cell r="A263">
            <v>263</v>
          </cell>
        </row>
        <row r="264">
          <cell r="A264">
            <v>264</v>
          </cell>
        </row>
        <row r="265">
          <cell r="A265">
            <v>265</v>
          </cell>
        </row>
        <row r="266">
          <cell r="A266">
            <v>266</v>
          </cell>
        </row>
        <row r="267">
          <cell r="A267">
            <v>267</v>
          </cell>
        </row>
        <row r="268">
          <cell r="A268">
            <v>268</v>
          </cell>
        </row>
        <row r="269">
          <cell r="A269">
            <v>269</v>
          </cell>
        </row>
        <row r="270">
          <cell r="A270">
            <v>270</v>
          </cell>
        </row>
        <row r="271">
          <cell r="A271">
            <v>271</v>
          </cell>
        </row>
        <row r="272">
          <cell r="A272">
            <v>272</v>
          </cell>
        </row>
        <row r="273">
          <cell r="A273">
            <v>273</v>
          </cell>
        </row>
        <row r="274">
          <cell r="A274">
            <v>274</v>
          </cell>
        </row>
        <row r="275">
          <cell r="A275">
            <v>275</v>
          </cell>
        </row>
        <row r="276">
          <cell r="A276">
            <v>276</v>
          </cell>
        </row>
        <row r="277">
          <cell r="A277">
            <v>277</v>
          </cell>
        </row>
        <row r="278">
          <cell r="A278">
            <v>278</v>
          </cell>
        </row>
        <row r="279">
          <cell r="A279">
            <v>279</v>
          </cell>
        </row>
        <row r="280">
          <cell r="A280">
            <v>280</v>
          </cell>
        </row>
        <row r="281">
          <cell r="A281">
            <v>281</v>
          </cell>
        </row>
        <row r="282">
          <cell r="A282">
            <v>282</v>
          </cell>
        </row>
        <row r="283">
          <cell r="A283">
            <v>283</v>
          </cell>
        </row>
        <row r="284">
          <cell r="A284">
            <v>284</v>
          </cell>
        </row>
        <row r="285">
          <cell r="A285">
            <v>285</v>
          </cell>
        </row>
        <row r="286">
          <cell r="A286">
            <v>286</v>
          </cell>
        </row>
        <row r="287">
          <cell r="A287">
            <v>287</v>
          </cell>
        </row>
        <row r="288">
          <cell r="A288">
            <v>288</v>
          </cell>
        </row>
        <row r="289">
          <cell r="A289">
            <v>289</v>
          </cell>
        </row>
        <row r="290">
          <cell r="A290">
            <v>290</v>
          </cell>
        </row>
        <row r="291">
          <cell r="A291">
            <v>291</v>
          </cell>
        </row>
        <row r="292">
          <cell r="A292">
            <v>292</v>
          </cell>
        </row>
        <row r="293">
          <cell r="A293">
            <v>293</v>
          </cell>
        </row>
        <row r="294">
          <cell r="A294">
            <v>294</v>
          </cell>
        </row>
        <row r="295">
          <cell r="A295">
            <v>295</v>
          </cell>
        </row>
        <row r="296">
          <cell r="A296">
            <v>296</v>
          </cell>
        </row>
        <row r="297">
          <cell r="A297">
            <v>297</v>
          </cell>
        </row>
        <row r="298">
          <cell r="A298">
            <v>298</v>
          </cell>
        </row>
        <row r="299">
          <cell r="A299">
            <v>299</v>
          </cell>
        </row>
        <row r="300">
          <cell r="A300">
            <v>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Zeros="0" view="pageBreakPreview" zoomScale="70" zoomScaleSheetLayoutView="70" zoomScalePageLayoutView="0" workbookViewId="0" topLeftCell="A1">
      <selection activeCell="D8" sqref="D8"/>
    </sheetView>
  </sheetViews>
  <sheetFormatPr defaultColWidth="9.00390625" defaultRowHeight="13.5"/>
  <cols>
    <col min="1" max="1" width="0.12890625" style="0" customWidth="1"/>
    <col min="2" max="2" width="11.125" style="0" customWidth="1"/>
    <col min="3" max="3" width="31.00390625" style="0" customWidth="1"/>
    <col min="4" max="4" width="42.625" style="0" customWidth="1"/>
    <col min="5" max="5" width="14.625" style="0" customWidth="1"/>
    <col min="6" max="6" width="21.00390625" style="32" customWidth="1"/>
    <col min="7" max="7" width="19.25390625" style="0" customWidth="1"/>
    <col min="8" max="12" width="14.50390625" style="0" customWidth="1"/>
  </cols>
  <sheetData>
    <row r="1" spans="1:10" s="51" customFormat="1" ht="44.25" customHeight="1">
      <c r="A1" s="50" t="s">
        <v>6</v>
      </c>
      <c r="B1" s="56" t="s">
        <v>6</v>
      </c>
      <c r="C1" s="56"/>
      <c r="D1" s="56"/>
      <c r="E1" s="56"/>
      <c r="F1" s="56"/>
      <c r="G1" s="56"/>
      <c r="H1" s="50"/>
      <c r="J1" s="50"/>
    </row>
    <row r="2" spans="2:11" s="51" customFormat="1" ht="44.25" customHeight="1">
      <c r="B2" s="52" t="s">
        <v>3</v>
      </c>
      <c r="C2" s="52" t="s">
        <v>5</v>
      </c>
      <c r="D2" s="53" t="s">
        <v>4</v>
      </c>
      <c r="E2" s="52" t="s">
        <v>2</v>
      </c>
      <c r="F2" s="46" t="s">
        <v>9</v>
      </c>
      <c r="G2" s="47" t="s">
        <v>42</v>
      </c>
      <c r="H2" s="47"/>
      <c r="I2" s="47"/>
      <c r="J2" s="47"/>
      <c r="K2" s="47"/>
    </row>
    <row r="3" spans="2:11" s="51" customFormat="1" ht="44.25" customHeight="1">
      <c r="B3" s="54">
        <v>1</v>
      </c>
      <c r="C3" s="47" t="s">
        <v>41</v>
      </c>
      <c r="D3" s="48" t="s">
        <v>83</v>
      </c>
      <c r="E3" s="52" t="s">
        <v>40</v>
      </c>
      <c r="F3" s="49">
        <v>340</v>
      </c>
      <c r="G3" s="47">
        <v>17</v>
      </c>
      <c r="H3" s="55"/>
      <c r="I3" s="55"/>
      <c r="J3" s="47"/>
      <c r="K3" s="49"/>
    </row>
    <row r="4" spans="2:11" s="51" customFormat="1" ht="44.25" customHeight="1">
      <c r="B4" s="54">
        <v>2</v>
      </c>
      <c r="C4" s="47" t="s">
        <v>41</v>
      </c>
      <c r="D4" s="48" t="s">
        <v>84</v>
      </c>
      <c r="E4" s="52" t="s">
        <v>40</v>
      </c>
      <c r="F4" s="49">
        <v>680</v>
      </c>
      <c r="G4" s="47">
        <v>34</v>
      </c>
      <c r="H4" s="55"/>
      <c r="I4" s="55"/>
      <c r="J4" s="47"/>
      <c r="K4" s="49"/>
    </row>
    <row r="5" spans="2:11" s="51" customFormat="1" ht="44.25" customHeight="1">
      <c r="B5" s="54">
        <v>3</v>
      </c>
      <c r="C5" s="47" t="s">
        <v>41</v>
      </c>
      <c r="D5" s="48" t="s">
        <v>47</v>
      </c>
      <c r="E5" s="52" t="s">
        <v>40</v>
      </c>
      <c r="F5" s="49">
        <v>3240</v>
      </c>
      <c r="G5" s="47">
        <v>54</v>
      </c>
      <c r="H5" s="47"/>
      <c r="I5" s="47"/>
      <c r="J5" s="47"/>
      <c r="K5" s="49"/>
    </row>
    <row r="6" spans="2:11" s="51" customFormat="1" ht="44.25" customHeight="1">
      <c r="B6" s="54">
        <v>4</v>
      </c>
      <c r="C6" s="47" t="s">
        <v>41</v>
      </c>
      <c r="D6" s="48" t="s">
        <v>54</v>
      </c>
      <c r="E6" s="52" t="s">
        <v>40</v>
      </c>
      <c r="F6" s="49">
        <v>6240</v>
      </c>
      <c r="G6" s="47">
        <v>104</v>
      </c>
      <c r="H6" s="47"/>
      <c r="I6" s="47"/>
      <c r="J6" s="47"/>
      <c r="K6" s="49"/>
    </row>
    <row r="7" spans="2:11" s="51" customFormat="1" ht="44.25" customHeight="1">
      <c r="B7" s="54">
        <v>5</v>
      </c>
      <c r="C7" s="47" t="s">
        <v>41</v>
      </c>
      <c r="D7" s="48" t="s">
        <v>56</v>
      </c>
      <c r="E7" s="52" t="s">
        <v>40</v>
      </c>
      <c r="F7" s="49">
        <v>4250</v>
      </c>
      <c r="G7" s="47">
        <v>125</v>
      </c>
      <c r="H7" s="55"/>
      <c r="I7" s="55"/>
      <c r="J7" s="47"/>
      <c r="K7" s="49"/>
    </row>
    <row r="8" spans="2:11" s="51" customFormat="1" ht="44.25" customHeight="1">
      <c r="B8" s="54">
        <v>6</v>
      </c>
      <c r="C8" s="47" t="s">
        <v>41</v>
      </c>
      <c r="D8" s="48" t="s">
        <v>61</v>
      </c>
      <c r="E8" s="52" t="s">
        <v>40</v>
      </c>
      <c r="F8" s="49">
        <v>416</v>
      </c>
      <c r="G8" s="47">
        <v>13</v>
      </c>
      <c r="H8" s="47"/>
      <c r="I8" s="47"/>
      <c r="J8" s="47"/>
      <c r="K8" s="49"/>
    </row>
    <row r="9" spans="2:11" s="51" customFormat="1" ht="44.25" customHeight="1">
      <c r="B9" s="54">
        <v>7</v>
      </c>
      <c r="C9" s="47" t="s">
        <v>41</v>
      </c>
      <c r="D9" s="48" t="s">
        <v>86</v>
      </c>
      <c r="E9" s="52" t="s">
        <v>40</v>
      </c>
      <c r="F9" s="49">
        <v>150</v>
      </c>
      <c r="G9" s="47">
        <v>15</v>
      </c>
      <c r="H9" s="47"/>
      <c r="I9" s="47"/>
      <c r="J9" s="47"/>
      <c r="K9" s="49"/>
    </row>
    <row r="10" spans="2:11" s="51" customFormat="1" ht="44.25" customHeight="1">
      <c r="B10" s="54">
        <v>8</v>
      </c>
      <c r="C10" s="47" t="s">
        <v>41</v>
      </c>
      <c r="D10" s="48" t="s">
        <v>57</v>
      </c>
      <c r="E10" s="52" t="s">
        <v>40</v>
      </c>
      <c r="F10" s="49">
        <v>442</v>
      </c>
      <c r="G10" s="47">
        <v>13</v>
      </c>
      <c r="H10" s="47"/>
      <c r="I10" s="47"/>
      <c r="J10" s="47"/>
      <c r="K10" s="49"/>
    </row>
    <row r="11" spans="2:11" s="51" customFormat="1" ht="44.25" customHeight="1">
      <c r="B11" s="54">
        <v>9</v>
      </c>
      <c r="C11" s="47" t="s">
        <v>41</v>
      </c>
      <c r="D11" s="48" t="s">
        <v>87</v>
      </c>
      <c r="E11" s="52" t="s">
        <v>40</v>
      </c>
      <c r="F11" s="49">
        <v>320</v>
      </c>
      <c r="G11" s="47">
        <v>20</v>
      </c>
      <c r="H11" s="47"/>
      <c r="I11" s="47"/>
      <c r="J11" s="47"/>
      <c r="K11" s="49"/>
    </row>
    <row r="12" spans="2:11" s="51" customFormat="1" ht="44.25" customHeight="1">
      <c r="B12" s="54">
        <v>10</v>
      </c>
      <c r="C12" s="47" t="s">
        <v>41</v>
      </c>
      <c r="D12" s="48" t="s">
        <v>88</v>
      </c>
      <c r="E12" s="52" t="s">
        <v>40</v>
      </c>
      <c r="F12" s="49">
        <v>406</v>
      </c>
      <c r="G12" s="47">
        <v>29</v>
      </c>
      <c r="H12" s="47"/>
      <c r="I12" s="47"/>
      <c r="J12" s="47"/>
      <c r="K12" s="49"/>
    </row>
    <row r="13" spans="2:11" s="51" customFormat="1" ht="44.25" customHeight="1">
      <c r="B13" s="54">
        <v>11</v>
      </c>
      <c r="C13" s="47" t="s">
        <v>41</v>
      </c>
      <c r="D13" s="48" t="s">
        <v>85</v>
      </c>
      <c r="E13" s="52" t="s">
        <v>40</v>
      </c>
      <c r="F13" s="49">
        <v>720</v>
      </c>
      <c r="G13" s="47">
        <v>12</v>
      </c>
      <c r="H13" s="55"/>
      <c r="I13" s="55"/>
      <c r="J13" s="47"/>
      <c r="K13" s="49"/>
    </row>
    <row r="14" spans="2:11" s="51" customFormat="1" ht="44.25" customHeight="1">
      <c r="B14" s="54">
        <v>12</v>
      </c>
      <c r="C14" s="47" t="s">
        <v>41</v>
      </c>
      <c r="D14" s="48" t="s">
        <v>89</v>
      </c>
      <c r="E14" s="52" t="s">
        <v>40</v>
      </c>
      <c r="F14" s="49">
        <v>3712</v>
      </c>
      <c r="G14" s="47">
        <v>58</v>
      </c>
      <c r="H14" s="55"/>
      <c r="I14" s="55"/>
      <c r="J14" s="47"/>
      <c r="K14" s="49"/>
    </row>
    <row r="15" spans="2:11" s="51" customFormat="1" ht="44.25" customHeight="1">
      <c r="B15" s="54">
        <v>13</v>
      </c>
      <c r="C15" s="47" t="s">
        <v>41</v>
      </c>
      <c r="D15" s="48" t="s">
        <v>90</v>
      </c>
      <c r="E15" s="52" t="s">
        <v>40</v>
      </c>
      <c r="F15" s="49">
        <v>2400</v>
      </c>
      <c r="G15" s="47">
        <v>40</v>
      </c>
      <c r="H15" s="47"/>
      <c r="I15" s="47"/>
      <c r="J15" s="47"/>
      <c r="K15" s="49"/>
    </row>
    <row r="16" spans="2:11" s="51" customFormat="1" ht="44.25" customHeight="1">
      <c r="B16" s="54">
        <v>14</v>
      </c>
      <c r="C16" s="47" t="s">
        <v>41</v>
      </c>
      <c r="D16" s="48" t="s">
        <v>94</v>
      </c>
      <c r="E16" s="52" t="s">
        <v>40</v>
      </c>
      <c r="F16" s="49">
        <v>384</v>
      </c>
      <c r="G16" s="47">
        <v>12</v>
      </c>
      <c r="H16" s="47"/>
      <c r="I16" s="47"/>
      <c r="J16" s="47"/>
      <c r="K16" s="49"/>
    </row>
    <row r="17" spans="2:11" s="51" customFormat="1" ht="44.25" customHeight="1">
      <c r="B17" s="54">
        <v>15</v>
      </c>
      <c r="C17" s="47" t="s">
        <v>41</v>
      </c>
      <c r="D17" s="48" t="s">
        <v>91</v>
      </c>
      <c r="E17" s="52" t="s">
        <v>40</v>
      </c>
      <c r="F17" s="49">
        <v>48</v>
      </c>
      <c r="G17" s="47">
        <v>8</v>
      </c>
      <c r="H17" s="55"/>
      <c r="I17" s="55"/>
      <c r="J17" s="47"/>
      <c r="K17" s="49"/>
    </row>
    <row r="18" spans="2:11" s="51" customFormat="1" ht="44.25" customHeight="1">
      <c r="B18" s="54">
        <v>16</v>
      </c>
      <c r="C18" s="47" t="s">
        <v>41</v>
      </c>
      <c r="D18" s="48" t="s">
        <v>92</v>
      </c>
      <c r="E18" s="52" t="s">
        <v>40</v>
      </c>
      <c r="F18" s="49">
        <v>96</v>
      </c>
      <c r="G18" s="47">
        <v>16</v>
      </c>
      <c r="H18" s="55"/>
      <c r="I18" s="55"/>
      <c r="J18" s="47"/>
      <c r="K18" s="49"/>
    </row>
    <row r="19" spans="2:11" s="51" customFormat="1" ht="44.25" customHeight="1">
      <c r="B19" s="54">
        <v>17</v>
      </c>
      <c r="C19" s="47" t="s">
        <v>41</v>
      </c>
      <c r="D19" s="48" t="s">
        <v>93</v>
      </c>
      <c r="E19" s="52" t="s">
        <v>40</v>
      </c>
      <c r="F19" s="49">
        <v>64</v>
      </c>
      <c r="G19" s="47">
        <v>8</v>
      </c>
      <c r="H19" s="55"/>
      <c r="I19" s="55"/>
      <c r="J19" s="47"/>
      <c r="K19" s="49"/>
    </row>
    <row r="20" spans="2:11" s="51" customFormat="1" ht="44.25" customHeight="1">
      <c r="B20" s="54"/>
      <c r="C20" s="47"/>
      <c r="D20" s="48" t="s">
        <v>96</v>
      </c>
      <c r="E20" s="52"/>
      <c r="F20" s="49"/>
      <c r="G20" s="47"/>
      <c r="H20" s="47"/>
      <c r="I20" s="47"/>
      <c r="J20" s="47"/>
      <c r="K20" s="49"/>
    </row>
    <row r="21" spans="2:11" s="51" customFormat="1" ht="44.25" customHeight="1">
      <c r="B21" s="54"/>
      <c r="C21" s="47"/>
      <c r="D21" s="48"/>
      <c r="E21" s="52"/>
      <c r="F21" s="49"/>
      <c r="G21" s="47"/>
      <c r="H21" s="47"/>
      <c r="I21" s="47"/>
      <c r="J21" s="47"/>
      <c r="K21" s="49"/>
    </row>
    <row r="22" spans="2:11" s="51" customFormat="1" ht="44.25" customHeight="1">
      <c r="B22" s="54"/>
      <c r="C22" s="47"/>
      <c r="D22" s="48"/>
      <c r="E22" s="52"/>
      <c r="F22" s="49"/>
      <c r="G22" s="47"/>
      <c r="H22" s="47"/>
      <c r="I22" s="47"/>
      <c r="J22" s="47"/>
      <c r="K22" s="49"/>
    </row>
    <row r="23" spans="2:11" s="51" customFormat="1" ht="44.25" customHeight="1">
      <c r="B23" s="54"/>
      <c r="C23" s="47"/>
      <c r="D23" s="48"/>
      <c r="E23" s="52"/>
      <c r="F23" s="49"/>
      <c r="G23" s="47"/>
      <c r="H23" s="47"/>
      <c r="I23" s="47"/>
      <c r="J23" s="47"/>
      <c r="K23" s="49"/>
    </row>
    <row r="24" spans="2:11" s="51" customFormat="1" ht="44.25" customHeight="1">
      <c r="B24" s="54"/>
      <c r="C24" s="47"/>
      <c r="D24" s="48"/>
      <c r="E24" s="52"/>
      <c r="F24" s="49"/>
      <c r="G24" s="47"/>
      <c r="H24" s="47"/>
      <c r="I24" s="47"/>
      <c r="J24" s="47"/>
      <c r="K24" s="49"/>
    </row>
    <row r="25" spans="2:11" s="51" customFormat="1" ht="44.25" customHeight="1">
      <c r="B25" s="54"/>
      <c r="C25" s="47"/>
      <c r="D25" s="48"/>
      <c r="E25" s="52"/>
      <c r="F25" s="49"/>
      <c r="G25" s="47"/>
      <c r="H25" s="47"/>
      <c r="I25" s="47"/>
      <c r="J25" s="47"/>
      <c r="K25" s="49"/>
    </row>
    <row r="26" spans="2:11" s="51" customFormat="1" ht="44.25" customHeight="1">
      <c r="B26" s="54"/>
      <c r="C26" s="47"/>
      <c r="D26" s="48"/>
      <c r="E26" s="52"/>
      <c r="F26" s="49"/>
      <c r="G26" s="47"/>
      <c r="H26" s="47"/>
      <c r="I26" s="47"/>
      <c r="J26" s="47"/>
      <c r="K26" s="49"/>
    </row>
    <row r="27" spans="2:11" s="51" customFormat="1" ht="44.25" customHeight="1">
      <c r="B27" s="54"/>
      <c r="C27" s="47"/>
      <c r="D27" s="48"/>
      <c r="E27" s="52"/>
      <c r="F27" s="49"/>
      <c r="G27" s="47"/>
      <c r="H27" s="47"/>
      <c r="I27" s="47"/>
      <c r="J27" s="47"/>
      <c r="K27" s="49"/>
    </row>
    <row r="28" spans="2:11" s="51" customFormat="1" ht="44.25" customHeight="1">
      <c r="B28" s="54"/>
      <c r="C28" s="47"/>
      <c r="D28" s="48"/>
      <c r="E28" s="52"/>
      <c r="F28" s="49"/>
      <c r="G28" s="47"/>
      <c r="H28" s="47"/>
      <c r="I28" s="47"/>
      <c r="J28" s="47"/>
      <c r="K28" s="49"/>
    </row>
    <row r="29" spans="2:11" s="51" customFormat="1" ht="44.25" customHeight="1">
      <c r="B29" s="54"/>
      <c r="C29" s="47"/>
      <c r="D29" s="48"/>
      <c r="E29" s="52"/>
      <c r="F29" s="49"/>
      <c r="G29" s="47"/>
      <c r="H29" s="47"/>
      <c r="I29" s="47"/>
      <c r="J29" s="47"/>
      <c r="K29" s="49"/>
    </row>
    <row r="30" spans="2:11" s="51" customFormat="1" ht="44.25" customHeight="1">
      <c r="B30" s="54"/>
      <c r="C30" s="47"/>
      <c r="D30" s="48"/>
      <c r="E30" s="52"/>
      <c r="F30" s="49"/>
      <c r="G30" s="47"/>
      <c r="H30" s="47"/>
      <c r="I30" s="47"/>
      <c r="J30" s="47"/>
      <c r="K30" s="49"/>
    </row>
    <row r="31" spans="2:11" s="51" customFormat="1" ht="44.25" customHeight="1">
      <c r="B31" s="54"/>
      <c r="C31" s="47" t="s">
        <v>95</v>
      </c>
      <c r="D31" s="48"/>
      <c r="E31" s="52"/>
      <c r="F31" s="49">
        <f>SUM(F3:F19)</f>
        <v>23908</v>
      </c>
      <c r="G31" s="49">
        <f>SUM(G3:G19)</f>
        <v>578</v>
      </c>
      <c r="H31" s="47"/>
      <c r="I31" s="47"/>
      <c r="J31" s="47"/>
      <c r="K31" s="47"/>
    </row>
  </sheetData>
  <sheetProtection/>
  <mergeCells count="1">
    <mergeCell ref="B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showZeros="0" tabSelected="1" view="pageBreakPreview" zoomScale="70" zoomScaleSheetLayoutView="70" zoomScalePageLayoutView="0" workbookViewId="0" topLeftCell="A1">
      <selection activeCell="G3" sqref="G3"/>
    </sheetView>
  </sheetViews>
  <sheetFormatPr defaultColWidth="9.00390625" defaultRowHeight="13.5"/>
  <cols>
    <col min="1" max="1" width="0.12890625" style="0" customWidth="1"/>
    <col min="2" max="2" width="10.25390625" style="0" customWidth="1"/>
    <col min="3" max="3" width="29.125" style="0" customWidth="1"/>
    <col min="4" max="4" width="41.50390625" style="0" customWidth="1"/>
    <col min="5" max="5" width="14.625" style="0" customWidth="1"/>
    <col min="6" max="6" width="16.75390625" style="32" customWidth="1"/>
    <col min="7" max="7" width="17.75390625" style="32" customWidth="1"/>
    <col min="8" max="8" width="20.875" style="0" customWidth="1"/>
    <col min="9" max="13" width="14.50390625" style="0" customWidth="1"/>
  </cols>
  <sheetData>
    <row r="1" spans="1:11" s="51" customFormat="1" ht="44.25" customHeight="1">
      <c r="A1" s="50" t="s">
        <v>6</v>
      </c>
      <c r="B1" s="56" t="s">
        <v>6</v>
      </c>
      <c r="C1" s="56"/>
      <c r="D1" s="56"/>
      <c r="E1" s="56"/>
      <c r="F1" s="56"/>
      <c r="G1" s="56"/>
      <c r="H1" s="56"/>
      <c r="I1" s="50"/>
      <c r="K1" s="50"/>
    </row>
    <row r="2" spans="2:12" s="51" customFormat="1" ht="44.25" customHeight="1">
      <c r="B2" s="52" t="s">
        <v>3</v>
      </c>
      <c r="C2" s="52" t="s">
        <v>5</v>
      </c>
      <c r="D2" s="53" t="s">
        <v>4</v>
      </c>
      <c r="E2" s="52" t="s">
        <v>2</v>
      </c>
      <c r="F2" s="46" t="s">
        <v>9</v>
      </c>
      <c r="G2" s="46" t="s">
        <v>1</v>
      </c>
      <c r="H2" s="47" t="s">
        <v>0</v>
      </c>
      <c r="I2" s="47"/>
      <c r="J2" s="47"/>
      <c r="K2" s="47"/>
      <c r="L2" s="47"/>
    </row>
    <row r="3" spans="2:12" s="51" customFormat="1" ht="44.25" customHeight="1">
      <c r="B3" s="54">
        <v>1</v>
      </c>
      <c r="C3" s="47" t="s">
        <v>41</v>
      </c>
      <c r="D3" s="48" t="s">
        <v>83</v>
      </c>
      <c r="E3" s="52" t="s">
        <v>40</v>
      </c>
      <c r="F3" s="49">
        <v>340</v>
      </c>
      <c r="G3" s="59"/>
      <c r="H3" s="59">
        <f>G3*F3</f>
        <v>0</v>
      </c>
      <c r="I3" s="55"/>
      <c r="J3" s="55"/>
      <c r="K3" s="47"/>
      <c r="L3" s="49"/>
    </row>
    <row r="4" spans="2:12" s="51" customFormat="1" ht="44.25" customHeight="1">
      <c r="B4" s="54">
        <v>2</v>
      </c>
      <c r="C4" s="47" t="s">
        <v>41</v>
      </c>
      <c r="D4" s="48" t="s">
        <v>84</v>
      </c>
      <c r="E4" s="52" t="s">
        <v>40</v>
      </c>
      <c r="F4" s="49">
        <v>680</v>
      </c>
      <c r="G4" s="59"/>
      <c r="H4" s="59">
        <f aca="true" t="shared" si="0" ref="H4:H19">G4*F4</f>
        <v>0</v>
      </c>
      <c r="I4" s="55"/>
      <c r="J4" s="55"/>
      <c r="K4" s="47"/>
      <c r="L4" s="49"/>
    </row>
    <row r="5" spans="2:12" s="51" customFormat="1" ht="44.25" customHeight="1">
      <c r="B5" s="54">
        <v>3</v>
      </c>
      <c r="C5" s="47" t="s">
        <v>41</v>
      </c>
      <c r="D5" s="48" t="s">
        <v>47</v>
      </c>
      <c r="E5" s="52" t="s">
        <v>40</v>
      </c>
      <c r="F5" s="49">
        <v>3240</v>
      </c>
      <c r="G5" s="59"/>
      <c r="H5" s="59">
        <f t="shared" si="0"/>
        <v>0</v>
      </c>
      <c r="I5" s="47"/>
      <c r="J5" s="47"/>
      <c r="K5" s="47"/>
      <c r="L5" s="49"/>
    </row>
    <row r="6" spans="2:12" s="51" customFormat="1" ht="44.25" customHeight="1">
      <c r="B6" s="54">
        <v>4</v>
      </c>
      <c r="C6" s="47" t="s">
        <v>41</v>
      </c>
      <c r="D6" s="48" t="s">
        <v>54</v>
      </c>
      <c r="E6" s="52" t="s">
        <v>40</v>
      </c>
      <c r="F6" s="49">
        <v>6240</v>
      </c>
      <c r="G6" s="59"/>
      <c r="H6" s="59">
        <f t="shared" si="0"/>
        <v>0</v>
      </c>
      <c r="I6" s="47"/>
      <c r="J6" s="47"/>
      <c r="K6" s="47"/>
      <c r="L6" s="49"/>
    </row>
    <row r="7" spans="2:12" s="51" customFormat="1" ht="44.25" customHeight="1">
      <c r="B7" s="54">
        <v>5</v>
      </c>
      <c r="C7" s="47" t="s">
        <v>41</v>
      </c>
      <c r="D7" s="48" t="s">
        <v>56</v>
      </c>
      <c r="E7" s="52" t="s">
        <v>40</v>
      </c>
      <c r="F7" s="49">
        <v>4250</v>
      </c>
      <c r="G7" s="59"/>
      <c r="H7" s="59">
        <f t="shared" si="0"/>
        <v>0</v>
      </c>
      <c r="I7" s="55"/>
      <c r="J7" s="55"/>
      <c r="K7" s="47"/>
      <c r="L7" s="49"/>
    </row>
    <row r="8" spans="2:12" s="51" customFormat="1" ht="44.25" customHeight="1">
      <c r="B8" s="54">
        <v>6</v>
      </c>
      <c r="C8" s="47" t="s">
        <v>41</v>
      </c>
      <c r="D8" s="48" t="s">
        <v>61</v>
      </c>
      <c r="E8" s="52" t="s">
        <v>40</v>
      </c>
      <c r="F8" s="49">
        <v>416</v>
      </c>
      <c r="G8" s="59"/>
      <c r="H8" s="59">
        <f t="shared" si="0"/>
        <v>0</v>
      </c>
      <c r="I8" s="47"/>
      <c r="J8" s="47"/>
      <c r="K8" s="47"/>
      <c r="L8" s="49"/>
    </row>
    <row r="9" spans="2:12" s="51" customFormat="1" ht="44.25" customHeight="1">
      <c r="B9" s="54">
        <v>7</v>
      </c>
      <c r="C9" s="47" t="s">
        <v>41</v>
      </c>
      <c r="D9" s="48" t="s">
        <v>86</v>
      </c>
      <c r="E9" s="52" t="s">
        <v>40</v>
      </c>
      <c r="F9" s="49">
        <v>150</v>
      </c>
      <c r="G9" s="59"/>
      <c r="H9" s="59">
        <f t="shared" si="0"/>
        <v>0</v>
      </c>
      <c r="I9" s="47"/>
      <c r="J9" s="47"/>
      <c r="K9" s="47"/>
      <c r="L9" s="49"/>
    </row>
    <row r="10" spans="2:12" s="51" customFormat="1" ht="44.25" customHeight="1">
      <c r="B10" s="54">
        <v>8</v>
      </c>
      <c r="C10" s="47" t="s">
        <v>41</v>
      </c>
      <c r="D10" s="48" t="s">
        <v>57</v>
      </c>
      <c r="E10" s="52" t="s">
        <v>40</v>
      </c>
      <c r="F10" s="49">
        <v>442</v>
      </c>
      <c r="G10" s="59"/>
      <c r="H10" s="59">
        <f t="shared" si="0"/>
        <v>0</v>
      </c>
      <c r="I10" s="47"/>
      <c r="J10" s="47"/>
      <c r="K10" s="47"/>
      <c r="L10" s="49"/>
    </row>
    <row r="11" spans="2:12" s="51" customFormat="1" ht="44.25" customHeight="1">
      <c r="B11" s="54">
        <v>9</v>
      </c>
      <c r="C11" s="47" t="s">
        <v>41</v>
      </c>
      <c r="D11" s="48" t="s">
        <v>87</v>
      </c>
      <c r="E11" s="52" t="s">
        <v>40</v>
      </c>
      <c r="F11" s="49">
        <v>320</v>
      </c>
      <c r="G11" s="59"/>
      <c r="H11" s="59">
        <f t="shared" si="0"/>
        <v>0</v>
      </c>
      <c r="I11" s="47"/>
      <c r="J11" s="47"/>
      <c r="K11" s="47"/>
      <c r="L11" s="49"/>
    </row>
    <row r="12" spans="2:12" s="51" customFormat="1" ht="44.25" customHeight="1">
      <c r="B12" s="54">
        <v>10</v>
      </c>
      <c r="C12" s="47" t="s">
        <v>41</v>
      </c>
      <c r="D12" s="48" t="s">
        <v>88</v>
      </c>
      <c r="E12" s="52" t="s">
        <v>40</v>
      </c>
      <c r="F12" s="49">
        <v>406</v>
      </c>
      <c r="G12" s="59"/>
      <c r="H12" s="59">
        <f t="shared" si="0"/>
        <v>0</v>
      </c>
      <c r="I12" s="47"/>
      <c r="J12" s="47"/>
      <c r="K12" s="47"/>
      <c r="L12" s="49"/>
    </row>
    <row r="13" spans="2:12" s="51" customFormat="1" ht="44.25" customHeight="1">
      <c r="B13" s="54">
        <v>11</v>
      </c>
      <c r="C13" s="47" t="s">
        <v>41</v>
      </c>
      <c r="D13" s="48" t="s">
        <v>85</v>
      </c>
      <c r="E13" s="52" t="s">
        <v>40</v>
      </c>
      <c r="F13" s="49">
        <v>720</v>
      </c>
      <c r="G13" s="59"/>
      <c r="H13" s="59">
        <f t="shared" si="0"/>
        <v>0</v>
      </c>
      <c r="I13" s="55"/>
      <c r="J13" s="55"/>
      <c r="K13" s="47"/>
      <c r="L13" s="49"/>
    </row>
    <row r="14" spans="2:12" s="51" customFormat="1" ht="44.25" customHeight="1">
      <c r="B14" s="54">
        <v>12</v>
      </c>
      <c r="C14" s="47" t="s">
        <v>41</v>
      </c>
      <c r="D14" s="48" t="s">
        <v>89</v>
      </c>
      <c r="E14" s="52" t="s">
        <v>40</v>
      </c>
      <c r="F14" s="49">
        <v>3712</v>
      </c>
      <c r="G14" s="59"/>
      <c r="H14" s="59">
        <f t="shared" si="0"/>
        <v>0</v>
      </c>
      <c r="I14" s="55"/>
      <c r="J14" s="55"/>
      <c r="K14" s="47"/>
      <c r="L14" s="49"/>
    </row>
    <row r="15" spans="2:12" s="51" customFormat="1" ht="44.25" customHeight="1">
      <c r="B15" s="54">
        <v>13</v>
      </c>
      <c r="C15" s="47" t="s">
        <v>41</v>
      </c>
      <c r="D15" s="48" t="s">
        <v>90</v>
      </c>
      <c r="E15" s="52" t="s">
        <v>40</v>
      </c>
      <c r="F15" s="49">
        <v>2400</v>
      </c>
      <c r="G15" s="59"/>
      <c r="H15" s="59">
        <f t="shared" si="0"/>
        <v>0</v>
      </c>
      <c r="I15" s="47"/>
      <c r="J15" s="47"/>
      <c r="K15" s="47"/>
      <c r="L15" s="49"/>
    </row>
    <row r="16" spans="2:12" s="51" customFormat="1" ht="44.25" customHeight="1">
      <c r="B16" s="54">
        <v>14</v>
      </c>
      <c r="C16" s="47" t="s">
        <v>41</v>
      </c>
      <c r="D16" s="48" t="s">
        <v>94</v>
      </c>
      <c r="E16" s="52" t="s">
        <v>40</v>
      </c>
      <c r="F16" s="49">
        <v>384</v>
      </c>
      <c r="G16" s="59"/>
      <c r="H16" s="59">
        <f t="shared" si="0"/>
        <v>0</v>
      </c>
      <c r="I16" s="47"/>
      <c r="J16" s="47"/>
      <c r="K16" s="47"/>
      <c r="L16" s="49"/>
    </row>
    <row r="17" spans="2:12" s="51" customFormat="1" ht="44.25" customHeight="1">
      <c r="B17" s="54">
        <v>15</v>
      </c>
      <c r="C17" s="47" t="s">
        <v>41</v>
      </c>
      <c r="D17" s="48" t="s">
        <v>91</v>
      </c>
      <c r="E17" s="52" t="s">
        <v>40</v>
      </c>
      <c r="F17" s="49">
        <v>48</v>
      </c>
      <c r="G17" s="59"/>
      <c r="H17" s="59">
        <f t="shared" si="0"/>
        <v>0</v>
      </c>
      <c r="I17" s="55"/>
      <c r="J17" s="55"/>
      <c r="K17" s="47"/>
      <c r="L17" s="49"/>
    </row>
    <row r="18" spans="2:12" s="51" customFormat="1" ht="44.25" customHeight="1">
      <c r="B18" s="54">
        <v>16</v>
      </c>
      <c r="C18" s="47" t="s">
        <v>41</v>
      </c>
      <c r="D18" s="48" t="s">
        <v>92</v>
      </c>
      <c r="E18" s="52" t="s">
        <v>40</v>
      </c>
      <c r="F18" s="49">
        <v>96</v>
      </c>
      <c r="G18" s="59"/>
      <c r="H18" s="59">
        <f t="shared" si="0"/>
        <v>0</v>
      </c>
      <c r="I18" s="55"/>
      <c r="J18" s="55"/>
      <c r="K18" s="47"/>
      <c r="L18" s="49"/>
    </row>
    <row r="19" spans="2:12" s="51" customFormat="1" ht="44.25" customHeight="1">
      <c r="B19" s="54">
        <v>17</v>
      </c>
      <c r="C19" s="47" t="s">
        <v>41</v>
      </c>
      <c r="D19" s="48" t="s">
        <v>93</v>
      </c>
      <c r="E19" s="52" t="s">
        <v>40</v>
      </c>
      <c r="F19" s="49">
        <v>64</v>
      </c>
      <c r="G19" s="59"/>
      <c r="H19" s="59">
        <f t="shared" si="0"/>
        <v>0</v>
      </c>
      <c r="I19" s="55"/>
      <c r="J19" s="55"/>
      <c r="K19" s="47"/>
      <c r="L19" s="49"/>
    </row>
    <row r="20" spans="2:12" s="51" customFormat="1" ht="44.25" customHeight="1">
      <c r="B20" s="54"/>
      <c r="C20" s="47"/>
      <c r="D20" s="48" t="s">
        <v>96</v>
      </c>
      <c r="E20" s="52"/>
      <c r="F20" s="49"/>
      <c r="G20" s="59"/>
      <c r="H20" s="59"/>
      <c r="I20" s="47"/>
      <c r="J20" s="47"/>
      <c r="K20" s="47"/>
      <c r="L20" s="49"/>
    </row>
    <row r="21" spans="2:12" s="51" customFormat="1" ht="44.25" customHeight="1">
      <c r="B21" s="54"/>
      <c r="C21" s="47"/>
      <c r="D21" s="48"/>
      <c r="E21" s="52"/>
      <c r="F21" s="49"/>
      <c r="G21" s="59"/>
      <c r="H21" s="59"/>
      <c r="I21" s="47"/>
      <c r="J21" s="47"/>
      <c r="K21" s="47"/>
      <c r="L21" s="49"/>
    </row>
    <row r="22" spans="2:12" s="51" customFormat="1" ht="44.25" customHeight="1">
      <c r="B22" s="54"/>
      <c r="C22" s="47"/>
      <c r="D22" s="48"/>
      <c r="E22" s="52"/>
      <c r="F22" s="49"/>
      <c r="G22" s="59"/>
      <c r="H22" s="59"/>
      <c r="I22" s="47"/>
      <c r="J22" s="47"/>
      <c r="K22" s="47"/>
      <c r="L22" s="49"/>
    </row>
    <row r="23" spans="2:12" s="51" customFormat="1" ht="44.25" customHeight="1">
      <c r="B23" s="54"/>
      <c r="C23" s="47"/>
      <c r="D23" s="48"/>
      <c r="E23" s="52"/>
      <c r="F23" s="49"/>
      <c r="G23" s="59"/>
      <c r="H23" s="59"/>
      <c r="I23" s="47"/>
      <c r="J23" s="47"/>
      <c r="K23" s="47"/>
      <c r="L23" s="49"/>
    </row>
    <row r="24" spans="2:12" s="51" customFormat="1" ht="44.25" customHeight="1">
      <c r="B24" s="54"/>
      <c r="C24" s="47"/>
      <c r="D24" s="48"/>
      <c r="E24" s="52"/>
      <c r="F24" s="49"/>
      <c r="G24" s="59"/>
      <c r="H24" s="59"/>
      <c r="I24" s="47"/>
      <c r="J24" s="47"/>
      <c r="K24" s="47"/>
      <c r="L24" s="49"/>
    </row>
    <row r="25" spans="2:12" s="51" customFormat="1" ht="44.25" customHeight="1">
      <c r="B25" s="54"/>
      <c r="C25" s="47"/>
      <c r="D25" s="48"/>
      <c r="E25" s="52"/>
      <c r="F25" s="49"/>
      <c r="G25" s="59"/>
      <c r="H25" s="59"/>
      <c r="I25" s="47"/>
      <c r="J25" s="47"/>
      <c r="K25" s="47"/>
      <c r="L25" s="49"/>
    </row>
    <row r="26" spans="2:12" s="51" customFormat="1" ht="44.25" customHeight="1">
      <c r="B26" s="54"/>
      <c r="C26" s="47"/>
      <c r="D26" s="48"/>
      <c r="E26" s="52"/>
      <c r="F26" s="49"/>
      <c r="G26" s="59"/>
      <c r="H26" s="59"/>
      <c r="I26" s="47"/>
      <c r="J26" s="47"/>
      <c r="K26" s="47"/>
      <c r="L26" s="49"/>
    </row>
    <row r="27" spans="2:12" s="51" customFormat="1" ht="44.25" customHeight="1">
      <c r="B27" s="54"/>
      <c r="C27" s="47"/>
      <c r="D27" s="48"/>
      <c r="E27" s="52"/>
      <c r="F27" s="49"/>
      <c r="G27" s="59"/>
      <c r="H27" s="59"/>
      <c r="I27" s="47"/>
      <c r="J27" s="47"/>
      <c r="K27" s="47"/>
      <c r="L27" s="49"/>
    </row>
    <row r="28" spans="2:12" s="51" customFormat="1" ht="44.25" customHeight="1">
      <c r="B28" s="54"/>
      <c r="C28" s="47"/>
      <c r="D28" s="48"/>
      <c r="E28" s="52"/>
      <c r="F28" s="49"/>
      <c r="G28" s="59"/>
      <c r="H28" s="59"/>
      <c r="I28" s="47"/>
      <c r="J28" s="47"/>
      <c r="K28" s="47"/>
      <c r="L28" s="49"/>
    </row>
    <row r="29" spans="2:12" s="51" customFormat="1" ht="44.25" customHeight="1">
      <c r="B29" s="54"/>
      <c r="C29" s="47"/>
      <c r="D29" s="48"/>
      <c r="E29" s="52"/>
      <c r="F29" s="49"/>
      <c r="G29" s="59"/>
      <c r="H29" s="59"/>
      <c r="I29" s="47"/>
      <c r="J29" s="47"/>
      <c r="K29" s="47"/>
      <c r="L29" s="49"/>
    </row>
    <row r="30" spans="2:12" s="51" customFormat="1" ht="44.25" customHeight="1">
      <c r="B30" s="54"/>
      <c r="C30" s="47"/>
      <c r="D30" s="48"/>
      <c r="E30" s="52"/>
      <c r="F30" s="49"/>
      <c r="G30" s="59"/>
      <c r="H30" s="59"/>
      <c r="I30" s="47"/>
      <c r="J30" s="47"/>
      <c r="K30" s="47"/>
      <c r="L30" s="49"/>
    </row>
    <row r="31" spans="2:12" s="51" customFormat="1" ht="44.25" customHeight="1">
      <c r="B31" s="54"/>
      <c r="C31" s="47" t="s">
        <v>95</v>
      </c>
      <c r="D31" s="48"/>
      <c r="E31" s="52"/>
      <c r="F31" s="49"/>
      <c r="G31" s="59"/>
      <c r="H31" s="59">
        <f>SUM(H3:H19)</f>
        <v>0</v>
      </c>
      <c r="I31" s="47"/>
      <c r="J31" s="47"/>
      <c r="K31" s="47"/>
      <c r="L31" s="47"/>
    </row>
  </sheetData>
  <sheetProtection/>
  <mergeCells count="1">
    <mergeCell ref="B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5"/>
  <sheetViews>
    <sheetView showZeros="0" view="pageBreakPreview" zoomScale="70" zoomScaleSheetLayoutView="70" zoomScalePageLayoutView="0" workbookViewId="0" topLeftCell="A34">
      <selection activeCell="E21" sqref="E21"/>
    </sheetView>
  </sheetViews>
  <sheetFormatPr defaultColWidth="9.00390625" defaultRowHeight="13.5"/>
  <cols>
    <col min="1" max="1" width="0.12890625" style="0" customWidth="1"/>
    <col min="2" max="2" width="7.875" style="0" customWidth="1"/>
    <col min="3" max="3" width="22.00390625" style="0" customWidth="1"/>
    <col min="4" max="4" width="20.375" style="0" hidden="1" customWidth="1"/>
    <col min="5" max="5" width="33.50390625" style="0" customWidth="1"/>
    <col min="6" max="6" width="13.00390625" style="0" customWidth="1"/>
    <col min="7" max="14" width="9.00390625" style="0" hidden="1" customWidth="1"/>
    <col min="15" max="15" width="18.875" style="32" customWidth="1"/>
    <col min="16" max="16" width="15.125" style="25" customWidth="1"/>
    <col min="17" max="17" width="20.625" style="0" customWidth="1"/>
    <col min="18" max="18" width="12.375" style="0" customWidth="1"/>
  </cols>
  <sheetData>
    <row r="1" spans="1:17" ht="21" customHeight="1">
      <c r="A1" s="57" t="s">
        <v>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4" ht="4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2:14" ht="17.25" hidden="1"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8" ht="29.25" customHeight="1">
      <c r="B4" s="5" t="s">
        <v>3</v>
      </c>
      <c r="C4" s="5" t="s">
        <v>5</v>
      </c>
      <c r="D4" s="10" t="s">
        <v>7</v>
      </c>
      <c r="E4" s="10" t="s">
        <v>4</v>
      </c>
      <c r="F4" s="3" t="s">
        <v>2</v>
      </c>
      <c r="G4" s="6"/>
      <c r="H4" s="6"/>
      <c r="I4" s="6"/>
      <c r="J4" s="6"/>
      <c r="K4" s="6"/>
      <c r="L4" s="6"/>
      <c r="M4" s="6"/>
      <c r="N4" s="6"/>
      <c r="O4" s="31" t="s">
        <v>9</v>
      </c>
      <c r="P4" s="43" t="s">
        <v>1</v>
      </c>
      <c r="Q4" s="8" t="s">
        <v>0</v>
      </c>
      <c r="R4" s="44"/>
    </row>
    <row r="5" spans="2:18" ht="29.25" customHeight="1">
      <c r="B5" s="7">
        <v>1</v>
      </c>
      <c r="C5" s="39" t="s">
        <v>41</v>
      </c>
      <c r="D5" s="4"/>
      <c r="E5" s="42" t="s">
        <v>43</v>
      </c>
      <c r="F5" s="3" t="s">
        <v>40</v>
      </c>
      <c r="G5" s="4"/>
      <c r="H5" s="4"/>
      <c r="I5" s="4"/>
      <c r="J5" s="4"/>
      <c r="K5" s="4"/>
      <c r="L5" s="4"/>
      <c r="M5" s="4"/>
      <c r="N5" s="4"/>
      <c r="O5" s="34">
        <v>840</v>
      </c>
      <c r="P5" s="45"/>
      <c r="Q5" s="26">
        <f>P5*O5</f>
        <v>0</v>
      </c>
      <c r="R5" s="44"/>
    </row>
    <row r="6" spans="2:18" ht="29.25" customHeight="1">
      <c r="B6" s="7">
        <v>2</v>
      </c>
      <c r="C6" s="39" t="s">
        <v>41</v>
      </c>
      <c r="D6" s="4"/>
      <c r="E6" s="42" t="s">
        <v>64</v>
      </c>
      <c r="F6" s="3" t="s">
        <v>40</v>
      </c>
      <c r="G6" s="4"/>
      <c r="H6" s="4"/>
      <c r="I6" s="4"/>
      <c r="J6" s="4"/>
      <c r="K6" s="4"/>
      <c r="L6" s="4"/>
      <c r="M6" s="4"/>
      <c r="N6" s="4"/>
      <c r="O6" s="34">
        <v>20</v>
      </c>
      <c r="P6" s="45"/>
      <c r="Q6" s="26">
        <f aca="true" t="shared" si="0" ref="Q6:Q44">P6*O6</f>
        <v>0</v>
      </c>
      <c r="R6" s="44"/>
    </row>
    <row r="7" spans="2:18" ht="29.25" customHeight="1">
      <c r="B7" s="7">
        <v>3</v>
      </c>
      <c r="C7" s="39" t="s">
        <v>41</v>
      </c>
      <c r="D7" s="4"/>
      <c r="E7" s="42" t="s">
        <v>44</v>
      </c>
      <c r="F7" s="3" t="s">
        <v>40</v>
      </c>
      <c r="G7" s="4"/>
      <c r="H7" s="4"/>
      <c r="I7" s="4"/>
      <c r="J7" s="4"/>
      <c r="K7" s="4"/>
      <c r="L7" s="4"/>
      <c r="M7" s="4"/>
      <c r="N7" s="4"/>
      <c r="O7" s="34">
        <v>96</v>
      </c>
      <c r="P7" s="45"/>
      <c r="Q7" s="26">
        <f t="shared" si="0"/>
        <v>0</v>
      </c>
      <c r="R7" s="44"/>
    </row>
    <row r="8" spans="2:18" ht="29.25" customHeight="1">
      <c r="B8" s="7">
        <v>4</v>
      </c>
      <c r="C8" s="39" t="s">
        <v>41</v>
      </c>
      <c r="D8" s="4"/>
      <c r="E8" s="42" t="s">
        <v>65</v>
      </c>
      <c r="F8" s="3" t="s">
        <v>40</v>
      </c>
      <c r="G8" s="4"/>
      <c r="H8" s="4"/>
      <c r="I8" s="4"/>
      <c r="J8" s="4"/>
      <c r="K8" s="4"/>
      <c r="L8" s="4"/>
      <c r="M8" s="4"/>
      <c r="N8" s="4"/>
      <c r="O8" s="34">
        <v>80</v>
      </c>
      <c r="P8" s="45"/>
      <c r="Q8" s="26">
        <f t="shared" si="0"/>
        <v>0</v>
      </c>
      <c r="R8" s="44"/>
    </row>
    <row r="9" spans="2:18" ht="29.25" customHeight="1">
      <c r="B9" s="7">
        <v>5</v>
      </c>
      <c r="C9" s="39" t="s">
        <v>41</v>
      </c>
      <c r="D9" s="4"/>
      <c r="E9" s="42" t="s">
        <v>45</v>
      </c>
      <c r="F9" s="3" t="s">
        <v>40</v>
      </c>
      <c r="G9" s="4"/>
      <c r="H9" s="4"/>
      <c r="I9" s="4"/>
      <c r="J9" s="4"/>
      <c r="K9" s="4"/>
      <c r="L9" s="4"/>
      <c r="M9" s="4"/>
      <c r="N9" s="4"/>
      <c r="O9" s="34">
        <v>300</v>
      </c>
      <c r="P9" s="45"/>
      <c r="Q9" s="26">
        <f t="shared" si="0"/>
        <v>0</v>
      </c>
      <c r="R9" s="44"/>
    </row>
    <row r="10" spans="2:18" ht="29.25" customHeight="1">
      <c r="B10" s="7">
        <v>6</v>
      </c>
      <c r="C10" s="39" t="s">
        <v>41</v>
      </c>
      <c r="D10" s="4"/>
      <c r="E10" s="42" t="s">
        <v>46</v>
      </c>
      <c r="F10" s="3" t="s">
        <v>40</v>
      </c>
      <c r="G10" s="4"/>
      <c r="H10" s="4"/>
      <c r="I10" s="4"/>
      <c r="J10" s="4"/>
      <c r="K10" s="4"/>
      <c r="L10" s="4"/>
      <c r="M10" s="4"/>
      <c r="N10" s="4"/>
      <c r="O10" s="34">
        <v>2880</v>
      </c>
      <c r="P10" s="45"/>
      <c r="Q10" s="26">
        <f t="shared" si="0"/>
        <v>0</v>
      </c>
      <c r="R10" s="44"/>
    </row>
    <row r="11" spans="2:18" ht="29.25" customHeight="1">
      <c r="B11" s="7">
        <v>7</v>
      </c>
      <c r="C11" s="39" t="s">
        <v>41</v>
      </c>
      <c r="D11" s="4"/>
      <c r="E11" s="42" t="s">
        <v>47</v>
      </c>
      <c r="F11" s="3" t="s">
        <v>40</v>
      </c>
      <c r="G11" s="4"/>
      <c r="H11" s="4"/>
      <c r="I11" s="4"/>
      <c r="J11" s="4"/>
      <c r="K11" s="4"/>
      <c r="L11" s="4"/>
      <c r="M11" s="4"/>
      <c r="N11" s="4"/>
      <c r="O11" s="34">
        <v>3180</v>
      </c>
      <c r="P11" s="45"/>
      <c r="Q11" s="26">
        <f t="shared" si="0"/>
        <v>0</v>
      </c>
      <c r="R11" s="44"/>
    </row>
    <row r="12" spans="2:18" ht="29.25" customHeight="1">
      <c r="B12" s="7">
        <v>8</v>
      </c>
      <c r="C12" s="39" t="s">
        <v>41</v>
      </c>
      <c r="D12" s="4"/>
      <c r="E12" s="42" t="s">
        <v>48</v>
      </c>
      <c r="F12" s="3" t="s">
        <v>40</v>
      </c>
      <c r="G12" s="4"/>
      <c r="H12" s="4"/>
      <c r="I12" s="4"/>
      <c r="J12" s="4"/>
      <c r="K12" s="4"/>
      <c r="L12" s="4"/>
      <c r="M12" s="4"/>
      <c r="N12" s="4"/>
      <c r="O12" s="34">
        <v>180</v>
      </c>
      <c r="P12" s="45"/>
      <c r="Q12" s="26">
        <f t="shared" si="0"/>
        <v>0</v>
      </c>
      <c r="R12" s="44"/>
    </row>
    <row r="13" spans="2:18" ht="29.25" customHeight="1">
      <c r="B13" s="7">
        <v>9</v>
      </c>
      <c r="C13" s="39" t="s">
        <v>41</v>
      </c>
      <c r="D13" s="4"/>
      <c r="E13" s="42" t="s">
        <v>49</v>
      </c>
      <c r="F13" s="3" t="s">
        <v>40</v>
      </c>
      <c r="G13" s="4"/>
      <c r="H13" s="4"/>
      <c r="I13" s="4"/>
      <c r="J13" s="4"/>
      <c r="K13" s="4"/>
      <c r="L13" s="4"/>
      <c r="M13" s="4"/>
      <c r="N13" s="4"/>
      <c r="O13" s="34">
        <v>62</v>
      </c>
      <c r="P13" s="45"/>
      <c r="Q13" s="26">
        <f t="shared" si="0"/>
        <v>0</v>
      </c>
      <c r="R13" s="44"/>
    </row>
    <row r="14" spans="2:18" ht="29.25" customHeight="1">
      <c r="B14" s="7">
        <v>10</v>
      </c>
      <c r="C14" s="39" t="s">
        <v>41</v>
      </c>
      <c r="D14" s="4"/>
      <c r="E14" s="42" t="s">
        <v>50</v>
      </c>
      <c r="F14" s="3" t="s">
        <v>40</v>
      </c>
      <c r="G14" s="4"/>
      <c r="H14" s="4"/>
      <c r="I14" s="4"/>
      <c r="J14" s="4"/>
      <c r="K14" s="4"/>
      <c r="L14" s="4"/>
      <c r="M14" s="4"/>
      <c r="N14" s="4"/>
      <c r="O14" s="34">
        <v>620</v>
      </c>
      <c r="P14" s="45"/>
      <c r="Q14" s="26">
        <f t="shared" si="0"/>
        <v>0</v>
      </c>
      <c r="R14" s="44"/>
    </row>
    <row r="15" spans="2:18" ht="29.25" customHeight="1">
      <c r="B15" s="7">
        <v>11</v>
      </c>
      <c r="C15" s="39" t="s">
        <v>41</v>
      </c>
      <c r="D15" s="4"/>
      <c r="E15" s="42" t="s">
        <v>51</v>
      </c>
      <c r="F15" s="3" t="s">
        <v>40</v>
      </c>
      <c r="G15" s="4"/>
      <c r="H15" s="4"/>
      <c r="I15" s="4"/>
      <c r="J15" s="4"/>
      <c r="K15" s="4"/>
      <c r="L15" s="4"/>
      <c r="M15" s="4"/>
      <c r="N15" s="4"/>
      <c r="O15" s="34">
        <v>682</v>
      </c>
      <c r="P15" s="45"/>
      <c r="Q15" s="26">
        <f t="shared" si="0"/>
        <v>0</v>
      </c>
      <c r="R15" s="44"/>
    </row>
    <row r="16" spans="2:18" ht="29.25" customHeight="1">
      <c r="B16" s="7">
        <v>12</v>
      </c>
      <c r="C16" s="39" t="s">
        <v>41</v>
      </c>
      <c r="D16" s="4"/>
      <c r="E16" s="42" t="s">
        <v>52</v>
      </c>
      <c r="F16" s="3" t="s">
        <v>40</v>
      </c>
      <c r="G16" s="4"/>
      <c r="H16" s="4"/>
      <c r="I16" s="4"/>
      <c r="J16" s="4"/>
      <c r="K16" s="4"/>
      <c r="L16" s="4"/>
      <c r="M16" s="4"/>
      <c r="N16" s="4"/>
      <c r="O16" s="34">
        <v>384</v>
      </c>
      <c r="P16" s="45"/>
      <c r="Q16" s="26">
        <f t="shared" si="0"/>
        <v>0</v>
      </c>
      <c r="R16" s="44"/>
    </row>
    <row r="17" spans="2:18" ht="29.25" customHeight="1">
      <c r="B17" s="7">
        <v>13</v>
      </c>
      <c r="C17" s="39" t="s">
        <v>41</v>
      </c>
      <c r="D17" s="4"/>
      <c r="E17" s="42" t="s">
        <v>53</v>
      </c>
      <c r="F17" s="3" t="s">
        <v>40</v>
      </c>
      <c r="G17" s="4"/>
      <c r="H17" s="4"/>
      <c r="I17" s="4"/>
      <c r="J17" s="4"/>
      <c r="K17" s="4"/>
      <c r="L17" s="4"/>
      <c r="M17" s="4"/>
      <c r="N17" s="4"/>
      <c r="O17" s="34">
        <v>64</v>
      </c>
      <c r="P17" s="45"/>
      <c r="Q17" s="26">
        <f t="shared" si="0"/>
        <v>0</v>
      </c>
      <c r="R17" s="44"/>
    </row>
    <row r="18" spans="2:18" ht="29.25" customHeight="1">
      <c r="B18" s="7">
        <v>14</v>
      </c>
      <c r="C18" s="39" t="s">
        <v>41</v>
      </c>
      <c r="D18" s="4"/>
      <c r="E18" s="42" t="s">
        <v>81</v>
      </c>
      <c r="F18" s="3" t="s">
        <v>40</v>
      </c>
      <c r="G18" s="4"/>
      <c r="H18" s="4"/>
      <c r="I18" s="4"/>
      <c r="J18" s="4"/>
      <c r="K18" s="4"/>
      <c r="L18" s="4"/>
      <c r="M18" s="4"/>
      <c r="N18" s="4"/>
      <c r="O18" s="34">
        <v>2280</v>
      </c>
      <c r="P18" s="45"/>
      <c r="Q18" s="26">
        <f t="shared" si="0"/>
        <v>0</v>
      </c>
      <c r="R18" s="44"/>
    </row>
    <row r="19" spans="2:18" ht="29.25" customHeight="1">
      <c r="B19" s="7">
        <v>15</v>
      </c>
      <c r="C19" s="39" t="s">
        <v>41</v>
      </c>
      <c r="D19" s="4"/>
      <c r="E19" s="42" t="s">
        <v>54</v>
      </c>
      <c r="F19" s="3" t="s">
        <v>40</v>
      </c>
      <c r="G19" s="4"/>
      <c r="H19" s="4"/>
      <c r="I19" s="4"/>
      <c r="J19" s="4"/>
      <c r="K19" s="4"/>
      <c r="L19" s="4"/>
      <c r="M19" s="4"/>
      <c r="N19" s="4"/>
      <c r="O19" s="34">
        <v>1140</v>
      </c>
      <c r="P19" s="45"/>
      <c r="Q19" s="26">
        <f t="shared" si="0"/>
        <v>0</v>
      </c>
      <c r="R19" s="44"/>
    </row>
    <row r="20" spans="2:18" ht="29.25" customHeight="1">
      <c r="B20" s="7">
        <v>16</v>
      </c>
      <c r="C20" s="39" t="s">
        <v>41</v>
      </c>
      <c r="D20" s="4"/>
      <c r="E20" s="42" t="s">
        <v>55</v>
      </c>
      <c r="F20" s="3" t="s">
        <v>40</v>
      </c>
      <c r="G20" s="4"/>
      <c r="H20" s="4"/>
      <c r="I20" s="4"/>
      <c r="J20" s="4"/>
      <c r="K20" s="4"/>
      <c r="L20" s="4"/>
      <c r="M20" s="4"/>
      <c r="N20" s="4"/>
      <c r="O20" s="34">
        <v>480</v>
      </c>
      <c r="P20" s="45"/>
      <c r="Q20" s="26">
        <f t="shared" si="0"/>
        <v>0</v>
      </c>
      <c r="R20" s="44"/>
    </row>
    <row r="21" spans="2:18" ht="29.25" customHeight="1">
      <c r="B21" s="7">
        <v>17</v>
      </c>
      <c r="C21" s="39" t="s">
        <v>41</v>
      </c>
      <c r="D21" s="4"/>
      <c r="E21" s="42" t="s">
        <v>56</v>
      </c>
      <c r="F21" s="3" t="s">
        <v>40</v>
      </c>
      <c r="G21" s="4"/>
      <c r="H21" s="4"/>
      <c r="I21" s="4"/>
      <c r="J21" s="4"/>
      <c r="K21" s="4"/>
      <c r="L21" s="4"/>
      <c r="M21" s="4"/>
      <c r="N21" s="4"/>
      <c r="O21" s="34">
        <v>986</v>
      </c>
      <c r="P21" s="45"/>
      <c r="Q21" s="26">
        <f t="shared" si="0"/>
        <v>0</v>
      </c>
      <c r="R21" s="44"/>
    </row>
    <row r="22" spans="2:18" ht="29.25" customHeight="1">
      <c r="B22" s="7">
        <v>18</v>
      </c>
      <c r="C22" s="39" t="s">
        <v>41</v>
      </c>
      <c r="D22" s="4"/>
      <c r="E22" s="42" t="s">
        <v>57</v>
      </c>
      <c r="F22" s="3" t="s">
        <v>40</v>
      </c>
      <c r="G22" s="4"/>
      <c r="H22" s="4"/>
      <c r="I22" s="4"/>
      <c r="J22" s="4"/>
      <c r="K22" s="4"/>
      <c r="L22" s="4"/>
      <c r="M22" s="4"/>
      <c r="N22" s="4"/>
      <c r="O22" s="34">
        <v>680</v>
      </c>
      <c r="P22" s="45"/>
      <c r="Q22" s="26">
        <f t="shared" si="0"/>
        <v>0</v>
      </c>
      <c r="R22" s="44"/>
    </row>
    <row r="23" spans="2:18" ht="29.25" customHeight="1">
      <c r="B23" s="7">
        <v>19</v>
      </c>
      <c r="C23" s="39" t="s">
        <v>41</v>
      </c>
      <c r="D23" s="4"/>
      <c r="E23" s="42" t="s">
        <v>58</v>
      </c>
      <c r="F23" s="3" t="s">
        <v>40</v>
      </c>
      <c r="G23" s="4"/>
      <c r="H23" s="4"/>
      <c r="I23" s="4"/>
      <c r="J23" s="4"/>
      <c r="K23" s="4"/>
      <c r="L23" s="4"/>
      <c r="M23" s="4"/>
      <c r="N23" s="4"/>
      <c r="O23" s="34">
        <v>9</v>
      </c>
      <c r="P23" s="45"/>
      <c r="Q23" s="26">
        <f t="shared" si="0"/>
        <v>0</v>
      </c>
      <c r="R23" s="44"/>
    </row>
    <row r="24" spans="2:18" ht="29.25" customHeight="1">
      <c r="B24" s="7">
        <v>20</v>
      </c>
      <c r="C24" s="39" t="s">
        <v>41</v>
      </c>
      <c r="D24" s="4"/>
      <c r="E24" s="42" t="s">
        <v>59</v>
      </c>
      <c r="F24" s="3" t="s">
        <v>40</v>
      </c>
      <c r="G24" s="4"/>
      <c r="H24" s="4"/>
      <c r="I24" s="4"/>
      <c r="J24" s="4"/>
      <c r="K24" s="4"/>
      <c r="L24" s="4"/>
      <c r="M24" s="4"/>
      <c r="N24" s="4"/>
      <c r="O24" s="34">
        <v>35</v>
      </c>
      <c r="P24" s="45"/>
      <c r="Q24" s="26">
        <f t="shared" si="0"/>
        <v>0</v>
      </c>
      <c r="R24" s="44"/>
    </row>
    <row r="25" spans="2:18" ht="29.25" customHeight="1">
      <c r="B25" s="7">
        <v>21</v>
      </c>
      <c r="C25" s="39" t="s">
        <v>41</v>
      </c>
      <c r="D25" s="4"/>
      <c r="E25" s="42" t="s">
        <v>60</v>
      </c>
      <c r="F25" s="3" t="s">
        <v>40</v>
      </c>
      <c r="G25" s="4"/>
      <c r="H25" s="4"/>
      <c r="I25" s="4"/>
      <c r="J25" s="4"/>
      <c r="K25" s="4"/>
      <c r="L25" s="4"/>
      <c r="M25" s="4"/>
      <c r="N25" s="4"/>
      <c r="O25" s="34">
        <v>128</v>
      </c>
      <c r="P25" s="45"/>
      <c r="Q25" s="26">
        <f t="shared" si="0"/>
        <v>0</v>
      </c>
      <c r="R25" s="44"/>
    </row>
    <row r="26" spans="2:18" ht="29.25" customHeight="1">
      <c r="B26" s="7">
        <v>22</v>
      </c>
      <c r="C26" s="39" t="s">
        <v>41</v>
      </c>
      <c r="D26" s="4"/>
      <c r="E26" s="42" t="s">
        <v>61</v>
      </c>
      <c r="F26" s="3" t="s">
        <v>40</v>
      </c>
      <c r="G26" s="4"/>
      <c r="H26" s="4"/>
      <c r="I26" s="4"/>
      <c r="J26" s="4"/>
      <c r="K26" s="4"/>
      <c r="L26" s="4"/>
      <c r="M26" s="4"/>
      <c r="N26" s="4"/>
      <c r="O26" s="34">
        <v>32</v>
      </c>
      <c r="P26" s="45"/>
      <c r="Q26" s="26">
        <f t="shared" si="0"/>
        <v>0</v>
      </c>
      <c r="R26" s="44"/>
    </row>
    <row r="27" spans="2:18" ht="29.25" customHeight="1">
      <c r="B27" s="7">
        <v>23</v>
      </c>
      <c r="C27" s="39" t="s">
        <v>41</v>
      </c>
      <c r="D27" s="4"/>
      <c r="E27" s="42" t="s">
        <v>62</v>
      </c>
      <c r="F27" s="3" t="s">
        <v>40</v>
      </c>
      <c r="G27" s="4"/>
      <c r="H27" s="4"/>
      <c r="I27" s="4"/>
      <c r="J27" s="4"/>
      <c r="K27" s="4"/>
      <c r="L27" s="4"/>
      <c r="M27" s="4"/>
      <c r="N27" s="4"/>
      <c r="O27" s="34">
        <v>128</v>
      </c>
      <c r="P27" s="45"/>
      <c r="Q27" s="26">
        <f t="shared" si="0"/>
        <v>0</v>
      </c>
      <c r="R27" s="44"/>
    </row>
    <row r="28" spans="2:18" ht="29.25" customHeight="1">
      <c r="B28" s="7">
        <v>24</v>
      </c>
      <c r="C28" s="39" t="s">
        <v>41</v>
      </c>
      <c r="D28" s="4"/>
      <c r="E28" s="42" t="s">
        <v>63</v>
      </c>
      <c r="F28" s="3" t="s">
        <v>40</v>
      </c>
      <c r="G28" s="4"/>
      <c r="H28" s="4"/>
      <c r="I28" s="4"/>
      <c r="J28" s="4"/>
      <c r="K28" s="4"/>
      <c r="L28" s="4"/>
      <c r="M28" s="4"/>
      <c r="N28" s="4"/>
      <c r="O28" s="34">
        <v>128</v>
      </c>
      <c r="P28" s="45"/>
      <c r="Q28" s="26">
        <f t="shared" si="0"/>
        <v>0</v>
      </c>
      <c r="R28" s="44"/>
    </row>
    <row r="29" spans="2:18" ht="29.25" customHeight="1">
      <c r="B29" s="7">
        <v>25</v>
      </c>
      <c r="C29" s="39" t="s">
        <v>41</v>
      </c>
      <c r="D29" s="4"/>
      <c r="E29" s="42" t="s">
        <v>66</v>
      </c>
      <c r="F29" s="3" t="s">
        <v>40</v>
      </c>
      <c r="G29" s="4"/>
      <c r="H29" s="4"/>
      <c r="I29" s="4"/>
      <c r="J29" s="4"/>
      <c r="K29" s="4"/>
      <c r="L29" s="4"/>
      <c r="M29" s="4"/>
      <c r="N29" s="4"/>
      <c r="O29" s="34">
        <v>78</v>
      </c>
      <c r="P29" s="45"/>
      <c r="Q29" s="26">
        <f t="shared" si="0"/>
        <v>0</v>
      </c>
      <c r="R29" s="44"/>
    </row>
    <row r="30" spans="2:18" ht="29.25" customHeight="1">
      <c r="B30" s="7">
        <v>26</v>
      </c>
      <c r="C30" s="39" t="s">
        <v>41</v>
      </c>
      <c r="D30" s="4"/>
      <c r="E30" s="42" t="s">
        <v>67</v>
      </c>
      <c r="F30" s="3" t="s">
        <v>40</v>
      </c>
      <c r="G30" s="4"/>
      <c r="H30" s="4"/>
      <c r="I30" s="4"/>
      <c r="J30" s="4"/>
      <c r="K30" s="4"/>
      <c r="L30" s="4"/>
      <c r="M30" s="4"/>
      <c r="N30" s="4"/>
      <c r="O30" s="34">
        <v>7</v>
      </c>
      <c r="P30" s="45"/>
      <c r="Q30" s="26">
        <f t="shared" si="0"/>
        <v>0</v>
      </c>
      <c r="R30" s="44"/>
    </row>
    <row r="31" spans="2:18" ht="29.25" customHeight="1">
      <c r="B31" s="7">
        <v>27</v>
      </c>
      <c r="C31" s="39" t="s">
        <v>41</v>
      </c>
      <c r="D31" s="4"/>
      <c r="E31" s="42" t="s">
        <v>68</v>
      </c>
      <c r="F31" s="3" t="s">
        <v>40</v>
      </c>
      <c r="G31" s="4"/>
      <c r="H31" s="4"/>
      <c r="I31" s="4"/>
      <c r="J31" s="4"/>
      <c r="K31" s="4"/>
      <c r="L31" s="4"/>
      <c r="M31" s="4"/>
      <c r="N31" s="4"/>
      <c r="O31" s="34">
        <v>48</v>
      </c>
      <c r="P31" s="45"/>
      <c r="Q31" s="26">
        <f t="shared" si="0"/>
        <v>0</v>
      </c>
      <c r="R31" s="44"/>
    </row>
    <row r="32" spans="2:18" ht="29.25" customHeight="1">
      <c r="B32" s="7">
        <v>28</v>
      </c>
      <c r="C32" s="39" t="s">
        <v>41</v>
      </c>
      <c r="D32" s="4"/>
      <c r="E32" s="42" t="s">
        <v>69</v>
      </c>
      <c r="F32" s="3" t="s">
        <v>40</v>
      </c>
      <c r="G32" s="4"/>
      <c r="H32" s="4"/>
      <c r="I32" s="4"/>
      <c r="J32" s="4"/>
      <c r="K32" s="4"/>
      <c r="L32" s="4"/>
      <c r="M32" s="4"/>
      <c r="N32" s="4"/>
      <c r="O32" s="34">
        <v>150</v>
      </c>
      <c r="P32" s="45"/>
      <c r="Q32" s="26">
        <f t="shared" si="0"/>
        <v>0</v>
      </c>
      <c r="R32" s="44"/>
    </row>
    <row r="33" spans="2:18" ht="29.25" customHeight="1">
      <c r="B33" s="7">
        <v>29</v>
      </c>
      <c r="C33" s="39" t="s">
        <v>41</v>
      </c>
      <c r="D33" s="4"/>
      <c r="E33" s="12" t="s">
        <v>70</v>
      </c>
      <c r="F33" s="3" t="s">
        <v>40</v>
      </c>
      <c r="G33" s="4"/>
      <c r="H33" s="4"/>
      <c r="I33" s="4"/>
      <c r="J33" s="4"/>
      <c r="K33" s="4"/>
      <c r="L33" s="4"/>
      <c r="M33" s="4"/>
      <c r="N33" s="4"/>
      <c r="O33" s="34">
        <v>28</v>
      </c>
      <c r="P33" s="45"/>
      <c r="Q33" s="26">
        <f t="shared" si="0"/>
        <v>0</v>
      </c>
      <c r="R33" s="44"/>
    </row>
    <row r="34" spans="2:18" ht="29.25" customHeight="1">
      <c r="B34" s="7">
        <v>30</v>
      </c>
      <c r="C34" s="39" t="s">
        <v>41</v>
      </c>
      <c r="D34" s="4"/>
      <c r="E34" s="12" t="s">
        <v>71</v>
      </c>
      <c r="F34" s="3" t="s">
        <v>40</v>
      </c>
      <c r="G34" s="4"/>
      <c r="H34" s="4"/>
      <c r="I34" s="4"/>
      <c r="J34" s="4"/>
      <c r="K34" s="4"/>
      <c r="L34" s="4"/>
      <c r="M34" s="4"/>
      <c r="N34" s="4"/>
      <c r="O34" s="34">
        <v>84</v>
      </c>
      <c r="P34" s="45"/>
      <c r="Q34" s="26">
        <f t="shared" si="0"/>
        <v>0</v>
      </c>
      <c r="R34" s="44"/>
    </row>
    <row r="35" spans="2:18" ht="29.25" customHeight="1">
      <c r="B35" s="7">
        <v>31</v>
      </c>
      <c r="C35" s="39" t="s">
        <v>41</v>
      </c>
      <c r="D35" s="3"/>
      <c r="E35" s="12" t="s">
        <v>72</v>
      </c>
      <c r="F35" s="3" t="s">
        <v>40</v>
      </c>
      <c r="G35" s="4"/>
      <c r="H35" s="4"/>
      <c r="I35" s="4"/>
      <c r="J35" s="4"/>
      <c r="K35" s="4"/>
      <c r="L35" s="4"/>
      <c r="M35" s="4"/>
      <c r="N35" s="4"/>
      <c r="O35" s="34">
        <v>44</v>
      </c>
      <c r="P35" s="45"/>
      <c r="Q35" s="26">
        <f t="shared" si="0"/>
        <v>0</v>
      </c>
      <c r="R35" s="44"/>
    </row>
    <row r="36" spans="2:17" ht="29.25" customHeight="1">
      <c r="B36" s="7">
        <v>32</v>
      </c>
      <c r="C36" s="39" t="s">
        <v>41</v>
      </c>
      <c r="D36" s="3"/>
      <c r="E36" s="12" t="s">
        <v>73</v>
      </c>
      <c r="F36" s="3" t="s">
        <v>40</v>
      </c>
      <c r="G36" s="4"/>
      <c r="H36" s="4"/>
      <c r="I36" s="4"/>
      <c r="J36" s="4"/>
      <c r="K36" s="4"/>
      <c r="L36" s="4"/>
      <c r="M36" s="4"/>
      <c r="N36" s="4"/>
      <c r="O36" s="34">
        <v>44</v>
      </c>
      <c r="P36" s="45"/>
      <c r="Q36" s="26">
        <f t="shared" si="0"/>
        <v>0</v>
      </c>
    </row>
    <row r="37" spans="2:17" ht="29.25" customHeight="1">
      <c r="B37" s="7">
        <v>33</v>
      </c>
      <c r="C37" s="39" t="s">
        <v>41</v>
      </c>
      <c r="D37" s="3"/>
      <c r="E37" s="12" t="s">
        <v>74</v>
      </c>
      <c r="F37" s="3" t="s">
        <v>40</v>
      </c>
      <c r="G37" s="4"/>
      <c r="H37" s="4"/>
      <c r="I37" s="4"/>
      <c r="J37" s="4"/>
      <c r="K37" s="4"/>
      <c r="L37" s="4"/>
      <c r="M37" s="4"/>
      <c r="N37" s="4"/>
      <c r="O37" s="34">
        <v>225</v>
      </c>
      <c r="P37" s="45"/>
      <c r="Q37" s="26">
        <f t="shared" si="0"/>
        <v>0</v>
      </c>
    </row>
    <row r="38" spans="2:17" ht="29.25" customHeight="1">
      <c r="B38" s="7">
        <v>34</v>
      </c>
      <c r="C38" s="39" t="s">
        <v>41</v>
      </c>
      <c r="D38" s="3"/>
      <c r="E38" s="12" t="s">
        <v>75</v>
      </c>
      <c r="F38" s="3" t="s">
        <v>40</v>
      </c>
      <c r="G38" s="4"/>
      <c r="H38" s="4"/>
      <c r="I38" s="4"/>
      <c r="J38" s="4"/>
      <c r="K38" s="4"/>
      <c r="L38" s="4"/>
      <c r="M38" s="4"/>
      <c r="N38" s="4"/>
      <c r="O38" s="34">
        <v>15</v>
      </c>
      <c r="P38" s="45"/>
      <c r="Q38" s="26">
        <f t="shared" si="0"/>
        <v>0</v>
      </c>
    </row>
    <row r="39" spans="2:17" ht="29.25" customHeight="1">
      <c r="B39" s="7">
        <v>35</v>
      </c>
      <c r="C39" s="39" t="s">
        <v>41</v>
      </c>
      <c r="D39" s="3"/>
      <c r="E39" s="12" t="s">
        <v>76</v>
      </c>
      <c r="F39" s="3" t="s">
        <v>40</v>
      </c>
      <c r="G39" s="4"/>
      <c r="H39" s="4"/>
      <c r="I39" s="4"/>
      <c r="J39" s="4"/>
      <c r="K39" s="4"/>
      <c r="L39" s="4"/>
      <c r="M39" s="4"/>
      <c r="N39" s="4"/>
      <c r="O39" s="34">
        <v>30</v>
      </c>
      <c r="P39" s="45"/>
      <c r="Q39" s="26">
        <f t="shared" si="0"/>
        <v>0</v>
      </c>
    </row>
    <row r="40" spans="2:17" ht="29.25" customHeight="1">
      <c r="B40" s="7">
        <v>36</v>
      </c>
      <c r="C40" s="39" t="s">
        <v>41</v>
      </c>
      <c r="D40" s="3"/>
      <c r="E40" s="12" t="s">
        <v>77</v>
      </c>
      <c r="F40" s="3" t="s">
        <v>40</v>
      </c>
      <c r="G40" s="4"/>
      <c r="H40" s="4"/>
      <c r="I40" s="4"/>
      <c r="J40" s="4"/>
      <c r="K40" s="4"/>
      <c r="L40" s="4"/>
      <c r="M40" s="4"/>
      <c r="N40" s="4"/>
      <c r="O40" s="34">
        <v>200</v>
      </c>
      <c r="P40" s="45"/>
      <c r="Q40" s="26">
        <f t="shared" si="0"/>
        <v>0</v>
      </c>
    </row>
    <row r="41" spans="2:17" ht="29.25" customHeight="1">
      <c r="B41" s="7">
        <v>37</v>
      </c>
      <c r="C41" s="39" t="s">
        <v>41</v>
      </c>
      <c r="D41" s="3"/>
      <c r="E41" s="12" t="s">
        <v>78</v>
      </c>
      <c r="F41" s="3" t="s">
        <v>40</v>
      </c>
      <c r="G41" s="4"/>
      <c r="H41" s="4"/>
      <c r="I41" s="4"/>
      <c r="J41" s="4"/>
      <c r="K41" s="4"/>
      <c r="L41" s="4"/>
      <c r="M41" s="4"/>
      <c r="N41" s="4"/>
      <c r="O41" s="34">
        <v>550</v>
      </c>
      <c r="P41" s="45"/>
      <c r="Q41" s="26">
        <f t="shared" si="0"/>
        <v>0</v>
      </c>
    </row>
    <row r="42" spans="2:17" ht="29.25" customHeight="1">
      <c r="B42" s="7">
        <v>38</v>
      </c>
      <c r="C42" s="39" t="s">
        <v>41</v>
      </c>
      <c r="D42" s="3"/>
      <c r="E42" s="12" t="s">
        <v>79</v>
      </c>
      <c r="F42" s="3" t="s">
        <v>40</v>
      </c>
      <c r="G42" s="4"/>
      <c r="H42" s="4"/>
      <c r="I42" s="4"/>
      <c r="J42" s="4"/>
      <c r="K42" s="4"/>
      <c r="L42" s="4"/>
      <c r="M42" s="4"/>
      <c r="N42" s="4"/>
      <c r="O42" s="34">
        <v>14</v>
      </c>
      <c r="P42" s="45"/>
      <c r="Q42" s="26">
        <f t="shared" si="0"/>
        <v>0</v>
      </c>
    </row>
    <row r="43" spans="2:17" ht="29.25" customHeight="1">
      <c r="B43" s="7">
        <v>39</v>
      </c>
      <c r="C43" s="39" t="s">
        <v>41</v>
      </c>
      <c r="D43" s="3"/>
      <c r="E43" s="12" t="s">
        <v>82</v>
      </c>
      <c r="F43" s="3" t="s">
        <v>40</v>
      </c>
      <c r="G43" s="4"/>
      <c r="H43" s="4"/>
      <c r="I43" s="4"/>
      <c r="J43" s="4"/>
      <c r="K43" s="4"/>
      <c r="L43" s="4"/>
      <c r="M43" s="4"/>
      <c r="N43" s="4"/>
      <c r="O43" s="34">
        <v>245</v>
      </c>
      <c r="P43" s="45"/>
      <c r="Q43" s="26">
        <f t="shared" si="0"/>
        <v>0</v>
      </c>
    </row>
    <row r="44" spans="2:17" ht="29.25" customHeight="1">
      <c r="B44" s="7">
        <v>40</v>
      </c>
      <c r="C44" s="39" t="s">
        <v>41</v>
      </c>
      <c r="D44" s="3"/>
      <c r="E44" s="12" t="s">
        <v>80</v>
      </c>
      <c r="F44" s="3" t="s">
        <v>40</v>
      </c>
      <c r="G44" s="4"/>
      <c r="H44" s="4"/>
      <c r="I44" s="4"/>
      <c r="J44" s="4"/>
      <c r="K44" s="4"/>
      <c r="L44" s="4"/>
      <c r="M44" s="4"/>
      <c r="N44" s="4"/>
      <c r="O44" s="34">
        <v>6</v>
      </c>
      <c r="P44" s="45"/>
      <c r="Q44" s="26">
        <f t="shared" si="0"/>
        <v>0</v>
      </c>
    </row>
    <row r="45" spans="2:17" ht="29.25" customHeight="1">
      <c r="B45" s="3"/>
      <c r="C45" s="3" t="s">
        <v>10</v>
      </c>
      <c r="D45" s="3"/>
      <c r="E45" s="28"/>
      <c r="F45" s="4"/>
      <c r="G45" s="4"/>
      <c r="H45" s="4"/>
      <c r="I45" s="4"/>
      <c r="J45" s="4"/>
      <c r="K45" s="4"/>
      <c r="L45" s="4"/>
      <c r="M45" s="4"/>
      <c r="N45" s="4"/>
      <c r="O45" s="34"/>
      <c r="P45" s="45"/>
      <c r="Q45" s="26">
        <f>SUM(Q5:Q44)</f>
        <v>0</v>
      </c>
    </row>
  </sheetData>
  <sheetProtection/>
  <mergeCells count="1">
    <mergeCell ref="A1:Q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6"/>
  <sheetViews>
    <sheetView showZeros="0" view="pageBreakPreview" zoomScaleSheetLayoutView="100" zoomScalePageLayoutView="0" workbookViewId="0" topLeftCell="A1">
      <selection activeCell="E10" sqref="E10"/>
    </sheetView>
  </sheetViews>
  <sheetFormatPr defaultColWidth="9.00390625" defaultRowHeight="13.5"/>
  <cols>
    <col min="1" max="1" width="1.75390625" style="0" customWidth="1"/>
    <col min="2" max="2" width="5.50390625" style="0" bestFit="1" customWidth="1"/>
    <col min="3" max="3" width="17.875" style="0" customWidth="1"/>
    <col min="4" max="4" width="20.375" style="0" hidden="1" customWidth="1"/>
    <col min="5" max="5" width="22.625" style="0" customWidth="1"/>
    <col min="6" max="6" width="6.50390625" style="0" bestFit="1" customWidth="1"/>
    <col min="7" max="14" width="9.00390625" style="0" hidden="1" customWidth="1"/>
    <col min="15" max="15" width="11.875" style="32" bestFit="1" customWidth="1"/>
    <col min="16" max="16" width="8.75390625" style="20" hidden="1" customWidth="1"/>
    <col min="17" max="17" width="11.875" style="20" hidden="1" customWidth="1"/>
    <col min="18" max="18" width="9.00390625" style="21" hidden="1" customWidth="1"/>
    <col min="19" max="19" width="11.375" style="21" hidden="1" customWidth="1"/>
    <col min="20" max="21" width="9.00390625" style="9" hidden="1" customWidth="1"/>
    <col min="22" max="22" width="9.00390625" style="25" hidden="1" customWidth="1"/>
    <col min="23" max="24" width="12.25390625" style="0" customWidth="1"/>
  </cols>
  <sheetData>
    <row r="1" spans="1:24" ht="17.25">
      <c r="A1" s="57" t="s">
        <v>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spans="1:17" ht="12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P2" s="16"/>
      <c r="Q2" s="16"/>
    </row>
    <row r="3" spans="2:17" ht="17.25" hidden="1"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P3" s="17"/>
      <c r="Q3" s="17"/>
    </row>
    <row r="4" spans="2:24" ht="29.25" customHeight="1">
      <c r="B4" s="5" t="s">
        <v>3</v>
      </c>
      <c r="C4" s="5" t="s">
        <v>5</v>
      </c>
      <c r="D4" s="10" t="s">
        <v>7</v>
      </c>
      <c r="E4" s="10" t="s">
        <v>4</v>
      </c>
      <c r="F4" s="3" t="s">
        <v>2</v>
      </c>
      <c r="G4" s="6"/>
      <c r="H4" s="6"/>
      <c r="I4" s="6"/>
      <c r="J4" s="6"/>
      <c r="K4" s="6"/>
      <c r="L4" s="6"/>
      <c r="M4" s="6"/>
      <c r="N4" s="6"/>
      <c r="O4" s="31" t="s">
        <v>9</v>
      </c>
      <c r="P4" s="18" t="s">
        <v>1</v>
      </c>
      <c r="Q4" s="18" t="s">
        <v>0</v>
      </c>
      <c r="R4" s="22" t="s">
        <v>1</v>
      </c>
      <c r="S4" s="22" t="s">
        <v>0</v>
      </c>
      <c r="T4" s="8" t="s">
        <v>11</v>
      </c>
      <c r="U4" s="24" t="s">
        <v>8</v>
      </c>
      <c r="V4" s="26" t="s">
        <v>0</v>
      </c>
      <c r="W4" s="30" t="s">
        <v>1</v>
      </c>
      <c r="X4" s="30" t="s">
        <v>0</v>
      </c>
    </row>
    <row r="5" spans="2:24" ht="29.25" customHeight="1">
      <c r="B5" s="7">
        <v>1</v>
      </c>
      <c r="C5" s="39" t="s">
        <v>41</v>
      </c>
      <c r="D5" s="4"/>
      <c r="E5" s="42" t="s">
        <v>12</v>
      </c>
      <c r="F5" s="3" t="s">
        <v>40</v>
      </c>
      <c r="G5" s="4"/>
      <c r="H5" s="4"/>
      <c r="I5" s="4"/>
      <c r="J5" s="4"/>
      <c r="K5" s="4"/>
      <c r="L5" s="4"/>
      <c r="M5" s="4"/>
      <c r="N5" s="4"/>
      <c r="O5" s="34">
        <v>24</v>
      </c>
      <c r="P5" s="35"/>
      <c r="Q5" s="35"/>
      <c r="R5" s="23"/>
      <c r="S5" s="23"/>
      <c r="T5" s="8">
        <v>26</v>
      </c>
      <c r="U5" s="8">
        <v>17</v>
      </c>
      <c r="V5" s="27">
        <f aca="true" t="shared" si="0" ref="V5:V25">O5*T5</f>
        <v>624</v>
      </c>
      <c r="W5" s="41"/>
      <c r="X5" s="41"/>
    </row>
    <row r="6" spans="2:24" ht="29.25" customHeight="1">
      <c r="B6" s="7">
        <v>2</v>
      </c>
      <c r="C6" s="39" t="s">
        <v>41</v>
      </c>
      <c r="D6" s="4"/>
      <c r="E6" s="42" t="s">
        <v>13</v>
      </c>
      <c r="F6" s="3" t="s">
        <v>40</v>
      </c>
      <c r="G6" s="4"/>
      <c r="H6" s="4"/>
      <c r="I6" s="4"/>
      <c r="J6" s="4"/>
      <c r="K6" s="4"/>
      <c r="L6" s="4"/>
      <c r="M6" s="4"/>
      <c r="N6" s="4"/>
      <c r="O6" s="34">
        <v>72</v>
      </c>
      <c r="P6" s="35"/>
      <c r="Q6" s="35"/>
      <c r="R6" s="23"/>
      <c r="S6" s="23"/>
      <c r="T6" s="8">
        <v>10</v>
      </c>
      <c r="U6" s="8">
        <v>21</v>
      </c>
      <c r="V6" s="27">
        <f t="shared" si="0"/>
        <v>720</v>
      </c>
      <c r="W6" s="41"/>
      <c r="X6" s="41"/>
    </row>
    <row r="7" spans="2:24" ht="29.25" customHeight="1">
      <c r="B7" s="7">
        <v>3</v>
      </c>
      <c r="C7" s="39" t="s">
        <v>41</v>
      </c>
      <c r="D7" s="4"/>
      <c r="E7" s="42" t="s">
        <v>15</v>
      </c>
      <c r="F7" s="3" t="s">
        <v>40</v>
      </c>
      <c r="G7" s="4"/>
      <c r="H7" s="4"/>
      <c r="I7" s="4"/>
      <c r="J7" s="4"/>
      <c r="K7" s="4"/>
      <c r="L7" s="4"/>
      <c r="M7" s="4"/>
      <c r="N7" s="4"/>
      <c r="O7" s="34">
        <v>50</v>
      </c>
      <c r="P7" s="35"/>
      <c r="Q7" s="35"/>
      <c r="R7" s="23"/>
      <c r="S7" s="23"/>
      <c r="T7" s="8">
        <v>10</v>
      </c>
      <c r="U7" s="8">
        <v>33</v>
      </c>
      <c r="V7" s="27">
        <f t="shared" si="0"/>
        <v>500</v>
      </c>
      <c r="W7" s="41"/>
      <c r="X7" s="41"/>
    </row>
    <row r="8" spans="2:24" ht="29.25" customHeight="1">
      <c r="B8" s="7">
        <v>4</v>
      </c>
      <c r="C8" s="39" t="s">
        <v>41</v>
      </c>
      <c r="D8" s="4"/>
      <c r="E8" s="42" t="s">
        <v>14</v>
      </c>
      <c r="F8" s="3" t="s">
        <v>40</v>
      </c>
      <c r="G8" s="4"/>
      <c r="H8" s="4"/>
      <c r="I8" s="4"/>
      <c r="J8" s="4"/>
      <c r="K8" s="4"/>
      <c r="L8" s="4"/>
      <c r="M8" s="4"/>
      <c r="N8" s="4"/>
      <c r="O8" s="34">
        <v>512</v>
      </c>
      <c r="P8" s="35"/>
      <c r="Q8" s="35"/>
      <c r="R8" s="23"/>
      <c r="S8" s="23"/>
      <c r="T8" s="8">
        <v>6</v>
      </c>
      <c r="U8" s="8">
        <v>50</v>
      </c>
      <c r="V8" s="27">
        <f t="shared" si="0"/>
        <v>3072</v>
      </c>
      <c r="W8" s="41"/>
      <c r="X8" s="41"/>
    </row>
    <row r="9" spans="2:24" ht="29.25" customHeight="1">
      <c r="B9" s="7">
        <v>5</v>
      </c>
      <c r="C9" s="39" t="s">
        <v>41</v>
      </c>
      <c r="D9" s="4"/>
      <c r="E9" s="42" t="s">
        <v>16</v>
      </c>
      <c r="F9" s="3" t="s">
        <v>40</v>
      </c>
      <c r="G9" s="4"/>
      <c r="H9" s="4"/>
      <c r="I9" s="4"/>
      <c r="J9" s="4"/>
      <c r="K9" s="4"/>
      <c r="L9" s="4"/>
      <c r="M9" s="4"/>
      <c r="N9" s="4"/>
      <c r="O9" s="34">
        <v>2146</v>
      </c>
      <c r="P9" s="35"/>
      <c r="Q9" s="35"/>
      <c r="R9" s="23"/>
      <c r="S9" s="23"/>
      <c r="T9" s="8">
        <v>8</v>
      </c>
      <c r="U9" s="8">
        <v>22</v>
      </c>
      <c r="V9" s="27">
        <f t="shared" si="0"/>
        <v>17168</v>
      </c>
      <c r="W9" s="41"/>
      <c r="X9" s="41"/>
    </row>
    <row r="10" spans="2:24" ht="29.25" customHeight="1">
      <c r="B10" s="7">
        <v>6</v>
      </c>
      <c r="C10" s="39" t="s">
        <v>41</v>
      </c>
      <c r="D10" s="4"/>
      <c r="E10" s="42" t="s">
        <v>17</v>
      </c>
      <c r="F10" s="3" t="s">
        <v>40</v>
      </c>
      <c r="G10" s="4"/>
      <c r="H10" s="4"/>
      <c r="I10" s="4"/>
      <c r="J10" s="4"/>
      <c r="K10" s="4"/>
      <c r="L10" s="4"/>
      <c r="M10" s="4"/>
      <c r="N10" s="4"/>
      <c r="O10" s="34">
        <v>780</v>
      </c>
      <c r="P10" s="35"/>
      <c r="Q10" s="35"/>
      <c r="R10" s="23"/>
      <c r="S10" s="23"/>
      <c r="T10" s="8">
        <v>4</v>
      </c>
      <c r="U10" s="8">
        <v>54</v>
      </c>
      <c r="V10" s="27">
        <f t="shared" si="0"/>
        <v>3120</v>
      </c>
      <c r="W10" s="41"/>
      <c r="X10" s="41"/>
    </row>
    <row r="11" spans="2:24" ht="29.25" customHeight="1">
      <c r="B11" s="7">
        <v>7</v>
      </c>
      <c r="C11" s="39" t="s">
        <v>41</v>
      </c>
      <c r="D11" s="4"/>
      <c r="E11" s="42" t="s">
        <v>18</v>
      </c>
      <c r="F11" s="3" t="s">
        <v>40</v>
      </c>
      <c r="G11" s="4"/>
      <c r="H11" s="4"/>
      <c r="I11" s="4"/>
      <c r="J11" s="4"/>
      <c r="K11" s="4"/>
      <c r="L11" s="4"/>
      <c r="M11" s="4"/>
      <c r="N11" s="4"/>
      <c r="O11" s="34">
        <v>600</v>
      </c>
      <c r="P11" s="35"/>
      <c r="Q11" s="35"/>
      <c r="R11" s="23"/>
      <c r="S11" s="23"/>
      <c r="T11" s="8">
        <v>5</v>
      </c>
      <c r="U11" s="8">
        <v>2</v>
      </c>
      <c r="V11" s="27">
        <f t="shared" si="0"/>
        <v>3000</v>
      </c>
      <c r="W11" s="41"/>
      <c r="X11" s="41"/>
    </row>
    <row r="12" spans="2:24" ht="29.25" customHeight="1">
      <c r="B12" s="7">
        <v>8</v>
      </c>
      <c r="C12" s="39" t="s">
        <v>41</v>
      </c>
      <c r="D12" s="4"/>
      <c r="E12" s="42" t="s">
        <v>19</v>
      </c>
      <c r="F12" s="3" t="s">
        <v>40</v>
      </c>
      <c r="G12" s="4"/>
      <c r="H12" s="4"/>
      <c r="I12" s="4"/>
      <c r="J12" s="4"/>
      <c r="K12" s="4"/>
      <c r="L12" s="4"/>
      <c r="M12" s="4"/>
      <c r="N12" s="4"/>
      <c r="O12" s="34">
        <v>1054</v>
      </c>
      <c r="P12" s="35"/>
      <c r="Q12" s="35"/>
      <c r="R12" s="23"/>
      <c r="S12" s="23"/>
      <c r="T12" s="8">
        <v>148</v>
      </c>
      <c r="U12" s="8">
        <v>0.5</v>
      </c>
      <c r="V12" s="27">
        <f t="shared" si="0"/>
        <v>155992</v>
      </c>
      <c r="W12" s="41"/>
      <c r="X12" s="41"/>
    </row>
    <row r="13" spans="2:24" ht="29.25" customHeight="1">
      <c r="B13" s="7">
        <v>9</v>
      </c>
      <c r="C13" s="39" t="s">
        <v>41</v>
      </c>
      <c r="D13" s="4"/>
      <c r="E13" s="42" t="s">
        <v>20</v>
      </c>
      <c r="F13" s="3" t="s">
        <v>40</v>
      </c>
      <c r="G13" s="4"/>
      <c r="H13" s="4"/>
      <c r="I13" s="4"/>
      <c r="J13" s="4"/>
      <c r="K13" s="4"/>
      <c r="L13" s="4"/>
      <c r="M13" s="4"/>
      <c r="N13" s="4"/>
      <c r="O13" s="34">
        <v>1922</v>
      </c>
      <c r="P13" s="35"/>
      <c r="Q13" s="35"/>
      <c r="R13" s="23"/>
      <c r="S13" s="23"/>
      <c r="T13" s="8">
        <v>1</v>
      </c>
      <c r="U13" s="8">
        <v>7</v>
      </c>
      <c r="V13" s="27">
        <f t="shared" si="0"/>
        <v>1922</v>
      </c>
      <c r="W13" s="41"/>
      <c r="X13" s="41"/>
    </row>
    <row r="14" spans="2:24" ht="29.25" customHeight="1">
      <c r="B14" s="7">
        <v>10</v>
      </c>
      <c r="C14" s="39" t="s">
        <v>41</v>
      </c>
      <c r="D14" s="4"/>
      <c r="E14" s="42" t="s">
        <v>21</v>
      </c>
      <c r="F14" s="3" t="s">
        <v>40</v>
      </c>
      <c r="G14" s="4"/>
      <c r="H14" s="4"/>
      <c r="I14" s="4"/>
      <c r="J14" s="4"/>
      <c r="K14" s="4"/>
      <c r="L14" s="4"/>
      <c r="M14" s="4"/>
      <c r="N14" s="4"/>
      <c r="O14" s="34">
        <v>320</v>
      </c>
      <c r="P14" s="35"/>
      <c r="Q14" s="35"/>
      <c r="R14" s="23"/>
      <c r="S14" s="23"/>
      <c r="T14" s="8">
        <v>1</v>
      </c>
      <c r="U14" s="8">
        <v>8</v>
      </c>
      <c r="V14" s="27">
        <f t="shared" si="0"/>
        <v>320</v>
      </c>
      <c r="W14" s="41"/>
      <c r="X14" s="41"/>
    </row>
    <row r="15" spans="2:24" ht="29.25" customHeight="1">
      <c r="B15" s="7">
        <v>11</v>
      </c>
      <c r="C15" s="39" t="s">
        <v>41</v>
      </c>
      <c r="D15" s="4"/>
      <c r="E15" s="42" t="s">
        <v>22</v>
      </c>
      <c r="F15" s="3" t="s">
        <v>40</v>
      </c>
      <c r="G15" s="4"/>
      <c r="H15" s="4"/>
      <c r="I15" s="4"/>
      <c r="J15" s="4"/>
      <c r="K15" s="4"/>
      <c r="L15" s="4"/>
      <c r="M15" s="4"/>
      <c r="N15" s="4"/>
      <c r="O15" s="34">
        <v>2400</v>
      </c>
      <c r="P15" s="35"/>
      <c r="Q15" s="35"/>
      <c r="R15" s="23"/>
      <c r="S15" s="23"/>
      <c r="T15" s="8">
        <v>1</v>
      </c>
      <c r="U15" s="8">
        <v>11</v>
      </c>
      <c r="V15" s="27">
        <f t="shared" si="0"/>
        <v>2400</v>
      </c>
      <c r="W15" s="41"/>
      <c r="X15" s="41"/>
    </row>
    <row r="16" spans="2:24" ht="29.25" customHeight="1">
      <c r="B16" s="7">
        <v>12</v>
      </c>
      <c r="C16" s="39" t="s">
        <v>41</v>
      </c>
      <c r="D16" s="4"/>
      <c r="E16" s="42" t="s">
        <v>23</v>
      </c>
      <c r="F16" s="3" t="s">
        <v>40</v>
      </c>
      <c r="G16" s="4"/>
      <c r="H16" s="4"/>
      <c r="I16" s="4"/>
      <c r="J16" s="4"/>
      <c r="K16" s="4"/>
      <c r="L16" s="4"/>
      <c r="M16" s="4"/>
      <c r="N16" s="4"/>
      <c r="O16" s="34">
        <v>5040</v>
      </c>
      <c r="P16" s="35"/>
      <c r="Q16" s="35"/>
      <c r="R16" s="23"/>
      <c r="S16" s="23"/>
      <c r="T16" s="8">
        <v>2</v>
      </c>
      <c r="U16" s="8">
        <v>15</v>
      </c>
      <c r="V16" s="27">
        <f t="shared" si="0"/>
        <v>10080</v>
      </c>
      <c r="W16" s="41"/>
      <c r="X16" s="41"/>
    </row>
    <row r="17" spans="2:24" ht="29.25" customHeight="1">
      <c r="B17" s="7">
        <v>13</v>
      </c>
      <c r="C17" s="39" t="s">
        <v>41</v>
      </c>
      <c r="D17" s="4"/>
      <c r="E17" s="42" t="s">
        <v>24</v>
      </c>
      <c r="F17" s="3" t="s">
        <v>40</v>
      </c>
      <c r="G17" s="4"/>
      <c r="H17" s="4"/>
      <c r="I17" s="4"/>
      <c r="J17" s="4"/>
      <c r="K17" s="4"/>
      <c r="L17" s="4"/>
      <c r="M17" s="4"/>
      <c r="N17" s="4"/>
      <c r="O17" s="34">
        <v>120</v>
      </c>
      <c r="P17" s="35"/>
      <c r="Q17" s="35"/>
      <c r="R17" s="23"/>
      <c r="S17" s="23"/>
      <c r="T17" s="8">
        <v>6</v>
      </c>
      <c r="U17" s="8">
        <v>19</v>
      </c>
      <c r="V17" s="27">
        <f t="shared" si="0"/>
        <v>720</v>
      </c>
      <c r="W17" s="41"/>
      <c r="X17" s="41"/>
    </row>
    <row r="18" spans="2:24" ht="29.25" customHeight="1">
      <c r="B18" s="7">
        <v>14</v>
      </c>
      <c r="C18" s="39" t="s">
        <v>41</v>
      </c>
      <c r="D18" s="4"/>
      <c r="E18" s="42" t="s">
        <v>25</v>
      </c>
      <c r="F18" s="3" t="s">
        <v>40</v>
      </c>
      <c r="G18" s="4"/>
      <c r="H18" s="4"/>
      <c r="I18" s="4"/>
      <c r="J18" s="4"/>
      <c r="K18" s="4"/>
      <c r="L18" s="4"/>
      <c r="M18" s="4"/>
      <c r="N18" s="4"/>
      <c r="O18" s="34">
        <v>660</v>
      </c>
      <c r="P18" s="35"/>
      <c r="Q18" s="35"/>
      <c r="R18" s="23"/>
      <c r="S18" s="23"/>
      <c r="T18" s="8">
        <v>1</v>
      </c>
      <c r="U18" s="8">
        <v>19</v>
      </c>
      <c r="V18" s="27">
        <f t="shared" si="0"/>
        <v>660</v>
      </c>
      <c r="W18" s="41"/>
      <c r="X18" s="41"/>
    </row>
    <row r="19" spans="2:24" ht="29.25" customHeight="1">
      <c r="B19" s="7">
        <v>15</v>
      </c>
      <c r="C19" s="39" t="s">
        <v>41</v>
      </c>
      <c r="D19" s="4"/>
      <c r="E19" s="42" t="s">
        <v>26</v>
      </c>
      <c r="F19" s="3" t="s">
        <v>40</v>
      </c>
      <c r="G19" s="4"/>
      <c r="H19" s="4"/>
      <c r="I19" s="4"/>
      <c r="J19" s="4"/>
      <c r="K19" s="4"/>
      <c r="L19" s="4"/>
      <c r="M19" s="4"/>
      <c r="N19" s="4"/>
      <c r="O19" s="34">
        <v>1122</v>
      </c>
      <c r="P19" s="35"/>
      <c r="Q19" s="35"/>
      <c r="R19" s="23"/>
      <c r="S19" s="23"/>
      <c r="T19" s="8">
        <v>23</v>
      </c>
      <c r="U19" s="8">
        <v>38</v>
      </c>
      <c r="V19" s="27">
        <f t="shared" si="0"/>
        <v>25806</v>
      </c>
      <c r="W19" s="41"/>
      <c r="X19" s="41"/>
    </row>
    <row r="20" spans="2:24" ht="29.25" customHeight="1">
      <c r="B20" s="7">
        <v>16</v>
      </c>
      <c r="C20" s="39" t="s">
        <v>41</v>
      </c>
      <c r="D20" s="4"/>
      <c r="E20" s="42" t="s">
        <v>27</v>
      </c>
      <c r="F20" s="3" t="s">
        <v>40</v>
      </c>
      <c r="G20" s="4"/>
      <c r="H20" s="4"/>
      <c r="I20" s="4"/>
      <c r="J20" s="4"/>
      <c r="K20" s="4"/>
      <c r="L20" s="4"/>
      <c r="M20" s="4"/>
      <c r="N20" s="4"/>
      <c r="O20" s="34">
        <v>572</v>
      </c>
      <c r="P20" s="35"/>
      <c r="Q20" s="35"/>
      <c r="R20" s="23"/>
      <c r="S20" s="23"/>
      <c r="T20" s="8">
        <v>6</v>
      </c>
      <c r="U20" s="8">
        <v>39</v>
      </c>
      <c r="V20" s="27">
        <f t="shared" si="0"/>
        <v>3432</v>
      </c>
      <c r="W20" s="41"/>
      <c r="X20" s="41"/>
    </row>
    <row r="21" spans="2:24" ht="29.25" customHeight="1">
      <c r="B21" s="7">
        <v>17</v>
      </c>
      <c r="C21" s="39" t="s">
        <v>41</v>
      </c>
      <c r="D21" s="4"/>
      <c r="E21" s="42" t="s">
        <v>28</v>
      </c>
      <c r="F21" s="3" t="s">
        <v>40</v>
      </c>
      <c r="G21" s="4"/>
      <c r="H21" s="4"/>
      <c r="I21" s="4"/>
      <c r="J21" s="4"/>
      <c r="K21" s="4"/>
      <c r="L21" s="4"/>
      <c r="M21" s="4"/>
      <c r="N21" s="4"/>
      <c r="O21" s="34">
        <v>1260</v>
      </c>
      <c r="P21" s="35"/>
      <c r="Q21" s="35"/>
      <c r="R21" s="23"/>
      <c r="S21" s="23"/>
      <c r="T21" s="8">
        <v>2</v>
      </c>
      <c r="U21" s="8">
        <v>37</v>
      </c>
      <c r="V21" s="27">
        <f t="shared" si="0"/>
        <v>2520</v>
      </c>
      <c r="W21" s="41"/>
      <c r="X21" s="41"/>
    </row>
    <row r="22" spans="2:24" ht="29.25" customHeight="1">
      <c r="B22" s="7">
        <v>18</v>
      </c>
      <c r="C22" s="39" t="s">
        <v>41</v>
      </c>
      <c r="D22" s="4"/>
      <c r="E22" s="42" t="s">
        <v>29</v>
      </c>
      <c r="F22" s="3" t="s">
        <v>40</v>
      </c>
      <c r="G22" s="4"/>
      <c r="H22" s="4"/>
      <c r="I22" s="4"/>
      <c r="J22" s="4"/>
      <c r="K22" s="4"/>
      <c r="L22" s="4"/>
      <c r="M22" s="4"/>
      <c r="N22" s="4"/>
      <c r="O22" s="34">
        <v>360</v>
      </c>
      <c r="P22" s="35"/>
      <c r="Q22" s="35"/>
      <c r="R22" s="23"/>
      <c r="S22" s="23"/>
      <c r="T22" s="8">
        <v>1</v>
      </c>
      <c r="U22" s="8">
        <v>5</v>
      </c>
      <c r="V22" s="27">
        <f t="shared" si="0"/>
        <v>360</v>
      </c>
      <c r="W22" s="41"/>
      <c r="X22" s="41"/>
    </row>
    <row r="23" spans="2:24" ht="29.25" customHeight="1">
      <c r="B23" s="7">
        <v>19</v>
      </c>
      <c r="C23" s="39" t="s">
        <v>41</v>
      </c>
      <c r="D23" s="4"/>
      <c r="E23" s="42" t="s">
        <v>30</v>
      </c>
      <c r="F23" s="3" t="s">
        <v>40</v>
      </c>
      <c r="G23" s="4"/>
      <c r="H23" s="4"/>
      <c r="I23" s="4"/>
      <c r="J23" s="4"/>
      <c r="K23" s="4"/>
      <c r="L23" s="4"/>
      <c r="M23" s="4"/>
      <c r="N23" s="4"/>
      <c r="O23" s="34">
        <v>384</v>
      </c>
      <c r="P23" s="35"/>
      <c r="Q23" s="35"/>
      <c r="R23" s="23"/>
      <c r="S23" s="23"/>
      <c r="T23" s="8">
        <v>1</v>
      </c>
      <c r="U23" s="8">
        <v>5</v>
      </c>
      <c r="V23" s="27">
        <f t="shared" si="0"/>
        <v>384</v>
      </c>
      <c r="W23" s="41"/>
      <c r="X23" s="41"/>
    </row>
    <row r="24" spans="2:24" ht="29.25" customHeight="1">
      <c r="B24" s="7">
        <v>20</v>
      </c>
      <c r="C24" s="39" t="s">
        <v>41</v>
      </c>
      <c r="D24" s="4"/>
      <c r="E24" s="42" t="s">
        <v>31</v>
      </c>
      <c r="F24" s="3" t="s">
        <v>40</v>
      </c>
      <c r="G24" s="4"/>
      <c r="H24" s="4"/>
      <c r="I24" s="4"/>
      <c r="J24" s="4"/>
      <c r="K24" s="4"/>
      <c r="L24" s="4"/>
      <c r="M24" s="4"/>
      <c r="N24" s="4"/>
      <c r="O24" s="34">
        <v>720</v>
      </c>
      <c r="P24" s="35"/>
      <c r="Q24" s="35"/>
      <c r="R24" s="23"/>
      <c r="S24" s="23"/>
      <c r="T24" s="8">
        <v>1</v>
      </c>
      <c r="U24" s="8">
        <v>5</v>
      </c>
      <c r="V24" s="27">
        <f t="shared" si="0"/>
        <v>720</v>
      </c>
      <c r="W24" s="41"/>
      <c r="X24" s="41"/>
    </row>
    <row r="25" spans="2:24" ht="29.25" customHeight="1">
      <c r="B25" s="7">
        <v>21</v>
      </c>
      <c r="C25" s="39" t="s">
        <v>41</v>
      </c>
      <c r="D25" s="4"/>
      <c r="E25" s="42" t="s">
        <v>32</v>
      </c>
      <c r="F25" s="3" t="s">
        <v>40</v>
      </c>
      <c r="G25" s="4"/>
      <c r="H25" s="4"/>
      <c r="I25" s="4"/>
      <c r="J25" s="4"/>
      <c r="K25" s="4"/>
      <c r="L25" s="4"/>
      <c r="M25" s="4"/>
      <c r="N25" s="4"/>
      <c r="O25" s="34">
        <v>748</v>
      </c>
      <c r="P25" s="35"/>
      <c r="Q25" s="35"/>
      <c r="R25" s="23"/>
      <c r="S25" s="23"/>
      <c r="T25" s="8">
        <v>1</v>
      </c>
      <c r="U25" s="8">
        <v>10</v>
      </c>
      <c r="V25" s="27">
        <f t="shared" si="0"/>
        <v>748</v>
      </c>
      <c r="W25" s="41"/>
      <c r="X25" s="41"/>
    </row>
    <row r="26" spans="2:24" ht="29.25" customHeight="1">
      <c r="B26" s="7">
        <v>22</v>
      </c>
      <c r="C26" s="39" t="s">
        <v>41</v>
      </c>
      <c r="D26" s="4"/>
      <c r="E26" s="42" t="s">
        <v>33</v>
      </c>
      <c r="F26" s="3" t="s">
        <v>40</v>
      </c>
      <c r="G26" s="4"/>
      <c r="H26" s="4"/>
      <c r="I26" s="4"/>
      <c r="J26" s="4"/>
      <c r="K26" s="4"/>
      <c r="L26" s="4"/>
      <c r="M26" s="4"/>
      <c r="N26" s="4"/>
      <c r="O26" s="34">
        <v>340</v>
      </c>
      <c r="P26" s="35"/>
      <c r="Q26" s="35"/>
      <c r="R26" s="23"/>
      <c r="S26" s="23"/>
      <c r="T26" s="8"/>
      <c r="U26" s="8"/>
      <c r="V26" s="27"/>
      <c r="W26" s="41"/>
      <c r="X26" s="41"/>
    </row>
    <row r="27" spans="2:24" ht="29.25" customHeight="1">
      <c r="B27" s="7">
        <v>23</v>
      </c>
      <c r="C27" s="39" t="s">
        <v>41</v>
      </c>
      <c r="D27" s="4"/>
      <c r="E27" s="42" t="s">
        <v>34</v>
      </c>
      <c r="F27" s="3" t="s">
        <v>40</v>
      </c>
      <c r="G27" s="4"/>
      <c r="H27" s="4"/>
      <c r="I27" s="4"/>
      <c r="J27" s="4"/>
      <c r="K27" s="4"/>
      <c r="L27" s="4"/>
      <c r="M27" s="4"/>
      <c r="N27" s="4"/>
      <c r="O27" s="34">
        <v>1204</v>
      </c>
      <c r="P27" s="35"/>
      <c r="Q27" s="35"/>
      <c r="R27" s="23"/>
      <c r="S27" s="23"/>
      <c r="T27" s="8"/>
      <c r="U27" s="8"/>
      <c r="V27" s="27"/>
      <c r="W27" s="41"/>
      <c r="X27" s="41"/>
    </row>
    <row r="28" spans="2:24" ht="29.25" customHeight="1">
      <c r="B28" s="7">
        <v>24</v>
      </c>
      <c r="C28" s="39" t="s">
        <v>41</v>
      </c>
      <c r="D28" s="4"/>
      <c r="E28" s="42" t="s">
        <v>35</v>
      </c>
      <c r="F28" s="3" t="s">
        <v>40</v>
      </c>
      <c r="G28" s="4"/>
      <c r="H28" s="4"/>
      <c r="I28" s="4"/>
      <c r="J28" s="4"/>
      <c r="K28" s="4"/>
      <c r="L28" s="4"/>
      <c r="M28" s="4"/>
      <c r="N28" s="4"/>
      <c r="O28" s="34">
        <v>360</v>
      </c>
      <c r="P28" s="35"/>
      <c r="Q28" s="35"/>
      <c r="R28" s="23"/>
      <c r="S28" s="23"/>
      <c r="T28" s="8"/>
      <c r="U28" s="8"/>
      <c r="V28" s="27"/>
      <c r="W28" s="41"/>
      <c r="X28" s="41"/>
    </row>
    <row r="29" spans="2:24" ht="29.25" customHeight="1">
      <c r="B29" s="7">
        <v>25</v>
      </c>
      <c r="C29" s="39" t="s">
        <v>41</v>
      </c>
      <c r="D29" s="4"/>
      <c r="E29" s="42" t="s">
        <v>36</v>
      </c>
      <c r="F29" s="3" t="s">
        <v>40</v>
      </c>
      <c r="G29" s="4"/>
      <c r="H29" s="4"/>
      <c r="I29" s="4"/>
      <c r="J29" s="4"/>
      <c r="K29" s="4"/>
      <c r="L29" s="4"/>
      <c r="M29" s="4"/>
      <c r="N29" s="4"/>
      <c r="O29" s="34">
        <v>168</v>
      </c>
      <c r="P29" s="35"/>
      <c r="Q29" s="35"/>
      <c r="R29" s="23"/>
      <c r="S29" s="23"/>
      <c r="T29" s="8"/>
      <c r="U29" s="8"/>
      <c r="V29" s="27"/>
      <c r="W29" s="41"/>
      <c r="X29" s="41"/>
    </row>
    <row r="30" spans="2:24" ht="29.25" customHeight="1">
      <c r="B30" s="7">
        <v>26</v>
      </c>
      <c r="C30" s="39" t="s">
        <v>41</v>
      </c>
      <c r="D30" s="4"/>
      <c r="E30" s="42" t="s">
        <v>37</v>
      </c>
      <c r="F30" s="3" t="s">
        <v>40</v>
      </c>
      <c r="G30" s="4"/>
      <c r="H30" s="4"/>
      <c r="I30" s="4"/>
      <c r="J30" s="4"/>
      <c r="K30" s="4"/>
      <c r="L30" s="4"/>
      <c r="M30" s="4"/>
      <c r="N30" s="4"/>
      <c r="O30" s="34">
        <v>360</v>
      </c>
      <c r="P30" s="35"/>
      <c r="Q30" s="35"/>
      <c r="R30" s="23"/>
      <c r="S30" s="23"/>
      <c r="T30" s="8"/>
      <c r="U30" s="8"/>
      <c r="V30" s="27"/>
      <c r="W30" s="41"/>
      <c r="X30" s="41"/>
    </row>
    <row r="31" spans="2:24" ht="29.25" customHeight="1">
      <c r="B31" s="7">
        <v>27</v>
      </c>
      <c r="C31" s="39" t="s">
        <v>41</v>
      </c>
      <c r="D31" s="4"/>
      <c r="E31" s="42" t="s">
        <v>38</v>
      </c>
      <c r="F31" s="3" t="s">
        <v>40</v>
      </c>
      <c r="G31" s="4"/>
      <c r="H31" s="4"/>
      <c r="I31" s="4"/>
      <c r="J31" s="4"/>
      <c r="K31" s="4"/>
      <c r="L31" s="4"/>
      <c r="M31" s="4"/>
      <c r="N31" s="4"/>
      <c r="O31" s="34">
        <v>810</v>
      </c>
      <c r="P31" s="35"/>
      <c r="Q31" s="35"/>
      <c r="R31" s="23"/>
      <c r="S31" s="23"/>
      <c r="T31" s="8"/>
      <c r="U31" s="8"/>
      <c r="V31" s="27"/>
      <c r="W31" s="41"/>
      <c r="X31" s="41"/>
    </row>
    <row r="32" spans="2:24" ht="29.25" customHeight="1">
      <c r="B32" s="7"/>
      <c r="C32" s="40" t="s">
        <v>39</v>
      </c>
      <c r="D32" s="4"/>
      <c r="E32" s="42"/>
      <c r="F32" s="3"/>
      <c r="G32" s="4"/>
      <c r="H32" s="4"/>
      <c r="I32" s="4"/>
      <c r="J32" s="4"/>
      <c r="K32" s="4"/>
      <c r="L32" s="4"/>
      <c r="M32" s="4"/>
      <c r="N32" s="4"/>
      <c r="O32" s="34"/>
      <c r="P32" s="35"/>
      <c r="Q32" s="35"/>
      <c r="R32" s="23"/>
      <c r="S32" s="23"/>
      <c r="T32" s="8"/>
      <c r="U32" s="8"/>
      <c r="V32" s="27"/>
      <c r="W32" s="41"/>
      <c r="X32" s="41"/>
    </row>
    <row r="33" spans="2:24" ht="29.25" customHeight="1">
      <c r="B33" s="7"/>
      <c r="C33" s="8"/>
      <c r="D33" s="4"/>
      <c r="E33" s="12"/>
      <c r="F33" s="3"/>
      <c r="G33" s="4"/>
      <c r="H33" s="4"/>
      <c r="I33" s="4"/>
      <c r="J33" s="4"/>
      <c r="K33" s="4"/>
      <c r="L33" s="4"/>
      <c r="M33" s="4"/>
      <c r="N33" s="4"/>
      <c r="O33" s="34"/>
      <c r="P33" s="35"/>
      <c r="Q33" s="35"/>
      <c r="R33" s="23"/>
      <c r="S33" s="23"/>
      <c r="T33" s="8"/>
      <c r="U33" s="8"/>
      <c r="V33" s="27"/>
      <c r="W33" s="41"/>
      <c r="X33" s="41"/>
    </row>
    <row r="34" spans="2:24" ht="29.25" customHeight="1">
      <c r="B34" s="7"/>
      <c r="C34" s="8"/>
      <c r="D34" s="4"/>
      <c r="E34" s="12"/>
      <c r="F34" s="3"/>
      <c r="G34" s="4"/>
      <c r="H34" s="4"/>
      <c r="I34" s="4"/>
      <c r="J34" s="4"/>
      <c r="K34" s="4"/>
      <c r="L34" s="4"/>
      <c r="M34" s="4"/>
      <c r="N34" s="4"/>
      <c r="O34" s="34"/>
      <c r="P34" s="35"/>
      <c r="Q34" s="35"/>
      <c r="R34" s="23"/>
      <c r="S34" s="23"/>
      <c r="T34" s="8"/>
      <c r="U34" s="8"/>
      <c r="V34" s="27"/>
      <c r="W34" s="41"/>
      <c r="X34" s="41"/>
    </row>
    <row r="35" spans="2:24" ht="29.25" customHeight="1">
      <c r="B35" s="3"/>
      <c r="C35" s="3" t="s">
        <v>10</v>
      </c>
      <c r="D35" s="3"/>
      <c r="E35" s="28"/>
      <c r="F35" s="4"/>
      <c r="G35" s="4"/>
      <c r="H35" s="4"/>
      <c r="I35" s="4"/>
      <c r="J35" s="4"/>
      <c r="K35" s="4"/>
      <c r="L35" s="4"/>
      <c r="M35" s="4"/>
      <c r="N35" s="4"/>
      <c r="O35" s="34">
        <f>SUM(O5:O34)</f>
        <v>24108</v>
      </c>
      <c r="P35" s="36"/>
      <c r="Q35" s="37"/>
      <c r="R35" s="29"/>
      <c r="S35" s="29"/>
      <c r="T35" s="8">
        <f>SUM(T5:T34)</f>
        <v>264</v>
      </c>
      <c r="U35" s="30"/>
      <c r="V35" s="27">
        <f>SUM(V5:V34)</f>
        <v>234268</v>
      </c>
      <c r="W35" s="41"/>
      <c r="X35" s="41"/>
    </row>
    <row r="36" spans="2:17" ht="17.25">
      <c r="B36" s="14"/>
      <c r="C36" s="14"/>
      <c r="D36" s="14"/>
      <c r="E36" s="15"/>
      <c r="F36" s="13"/>
      <c r="G36" s="13"/>
      <c r="H36" s="13"/>
      <c r="I36" s="13"/>
      <c r="J36" s="13"/>
      <c r="K36" s="13"/>
      <c r="L36" s="13"/>
      <c r="M36" s="13"/>
      <c r="N36" s="13"/>
      <c r="O36" s="33"/>
      <c r="P36" s="19"/>
      <c r="Q36" s="19"/>
    </row>
  </sheetData>
  <sheetProtection/>
  <mergeCells count="1">
    <mergeCell ref="A1:X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9"/>
  <sheetViews>
    <sheetView showZeros="0" zoomScalePageLayoutView="0" workbookViewId="0" topLeftCell="A1">
      <selection activeCell="A1" sqref="A1:IV1"/>
    </sheetView>
  </sheetViews>
  <sheetFormatPr defaultColWidth="9.00390625" defaultRowHeight="13.5"/>
  <cols>
    <col min="1" max="1" width="4.50390625" style="0" customWidth="1"/>
    <col min="2" max="2" width="5.50390625" style="0" bestFit="1" customWidth="1"/>
    <col min="3" max="3" width="17.25390625" style="0" customWidth="1"/>
    <col min="4" max="4" width="20.375" style="0" hidden="1" customWidth="1"/>
    <col min="5" max="5" width="22.625" style="0" customWidth="1"/>
    <col min="6" max="6" width="6.50390625" style="0" bestFit="1" customWidth="1"/>
    <col min="7" max="14" width="9.00390625" style="0" hidden="1" customWidth="1"/>
    <col min="15" max="15" width="11.875" style="32" bestFit="1" customWidth="1"/>
    <col min="16" max="16" width="8.75390625" style="20" customWidth="1"/>
    <col min="17" max="17" width="11.875" style="20" customWidth="1"/>
    <col min="18" max="18" width="9.00390625" style="21" hidden="1" customWidth="1"/>
    <col min="19" max="19" width="11.375" style="21" hidden="1" customWidth="1"/>
    <col min="20" max="21" width="9.00390625" style="9" hidden="1" customWidth="1"/>
    <col min="22" max="22" width="9.00390625" style="25" hidden="1" customWidth="1"/>
  </cols>
  <sheetData>
    <row r="1" spans="1:21" ht="17.25">
      <c r="A1" s="57" t="s">
        <v>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17" ht="17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P2" s="16"/>
      <c r="Q2" s="16"/>
    </row>
    <row r="3" spans="2:17" ht="17.25"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P3" s="17"/>
      <c r="Q3" s="17"/>
    </row>
    <row r="4" spans="2:22" ht="29.25" customHeight="1">
      <c r="B4" s="5" t="s">
        <v>3</v>
      </c>
      <c r="C4" s="5" t="s">
        <v>5</v>
      </c>
      <c r="D4" s="10" t="s">
        <v>7</v>
      </c>
      <c r="E4" s="10" t="s">
        <v>4</v>
      </c>
      <c r="F4" s="3" t="s">
        <v>2</v>
      </c>
      <c r="G4" s="6"/>
      <c r="H4" s="6"/>
      <c r="I4" s="6"/>
      <c r="J4" s="6"/>
      <c r="K4" s="6"/>
      <c r="L4" s="6"/>
      <c r="M4" s="6"/>
      <c r="N4" s="6"/>
      <c r="O4" s="31" t="s">
        <v>9</v>
      </c>
      <c r="P4" s="18" t="s">
        <v>1</v>
      </c>
      <c r="Q4" s="18" t="s">
        <v>0</v>
      </c>
      <c r="R4" s="22" t="s">
        <v>1</v>
      </c>
      <c r="S4" s="22" t="s">
        <v>0</v>
      </c>
      <c r="T4" s="8" t="s">
        <v>11</v>
      </c>
      <c r="U4" s="24" t="s">
        <v>8</v>
      </c>
      <c r="V4" s="26" t="s">
        <v>0</v>
      </c>
    </row>
    <row r="5" spans="2:22" ht="29.25" customHeight="1">
      <c r="B5" s="8">
        <f>'内訳'!B3</f>
        <v>1</v>
      </c>
      <c r="C5" s="8" t="str">
        <f>'内訳'!C3</f>
        <v>廃タイヤ</v>
      </c>
      <c r="D5" s="8" t="e">
        <f>内訳!#REF!</f>
        <v>#REF!</v>
      </c>
      <c r="E5" s="8" t="str">
        <f>'内訳'!D3</f>
        <v>２１５／８５Ｒ１８</v>
      </c>
      <c r="F5" s="8" t="str">
        <f>'内訳'!E3</f>
        <v>KG</v>
      </c>
      <c r="G5" s="8" t="e">
        <f>内訳!#REF!</f>
        <v>#REF!</v>
      </c>
      <c r="H5" s="8" t="e">
        <f>内訳!#REF!</f>
        <v>#REF!</v>
      </c>
      <c r="I5" s="8" t="e">
        <f>内訳!#REF!</f>
        <v>#REF!</v>
      </c>
      <c r="J5" s="8" t="e">
        <f>内訳!#REF!</f>
        <v>#REF!</v>
      </c>
      <c r="K5" s="8" t="e">
        <f>内訳!#REF!</f>
        <v>#REF!</v>
      </c>
      <c r="L5" s="8" t="e">
        <f>内訳!#REF!</f>
        <v>#REF!</v>
      </c>
      <c r="M5" s="8" t="e">
        <f>内訳!#REF!</f>
        <v>#REF!</v>
      </c>
      <c r="N5" s="8" t="e">
        <f>内訳!#REF!</f>
        <v>#REF!</v>
      </c>
      <c r="O5" s="8">
        <f>'内訳'!F3</f>
        <v>340</v>
      </c>
      <c r="P5" s="35"/>
      <c r="Q5" s="35"/>
      <c r="R5" s="23"/>
      <c r="S5" s="23"/>
      <c r="T5" s="8">
        <v>26</v>
      </c>
      <c r="U5" s="8">
        <v>17</v>
      </c>
      <c r="V5" s="27">
        <f aca="true" t="shared" si="0" ref="V5:V25">O5*T5</f>
        <v>8840</v>
      </c>
    </row>
    <row r="6" spans="2:22" ht="29.25" customHeight="1">
      <c r="B6" s="8">
        <f>'内訳'!B4</f>
        <v>2</v>
      </c>
      <c r="C6" s="8" t="str">
        <f>'内訳'!C4</f>
        <v>廃タイヤ</v>
      </c>
      <c r="D6" s="8" t="e">
        <f>内訳!#REF!</f>
        <v>#REF!</v>
      </c>
      <c r="E6" s="8" t="str">
        <f>'内訳'!D4</f>
        <v>２１５／８５Ｒ１８　スタッドレス</v>
      </c>
      <c r="F6" s="8" t="str">
        <f>'内訳'!E4</f>
        <v>KG</v>
      </c>
      <c r="G6" s="8" t="e">
        <f>内訳!#REF!</f>
        <v>#REF!</v>
      </c>
      <c r="H6" s="8" t="e">
        <f>内訳!#REF!</f>
        <v>#REF!</v>
      </c>
      <c r="I6" s="8" t="e">
        <f>内訳!#REF!</f>
        <v>#REF!</v>
      </c>
      <c r="J6" s="8" t="e">
        <f>内訳!#REF!</f>
        <v>#REF!</v>
      </c>
      <c r="K6" s="8" t="e">
        <f>内訳!#REF!</f>
        <v>#REF!</v>
      </c>
      <c r="L6" s="8" t="e">
        <f>内訳!#REF!</f>
        <v>#REF!</v>
      </c>
      <c r="M6" s="8" t="e">
        <f>内訳!#REF!</f>
        <v>#REF!</v>
      </c>
      <c r="N6" s="8" t="e">
        <f>内訳!#REF!</f>
        <v>#REF!</v>
      </c>
      <c r="O6" s="8">
        <f>'内訳'!F4</f>
        <v>680</v>
      </c>
      <c r="P6" s="35"/>
      <c r="Q6" s="35"/>
      <c r="R6" s="23"/>
      <c r="S6" s="23"/>
      <c r="T6" s="8">
        <v>10</v>
      </c>
      <c r="U6" s="8">
        <v>21</v>
      </c>
      <c r="V6" s="27">
        <f t="shared" si="0"/>
        <v>6800</v>
      </c>
    </row>
    <row r="7" spans="2:22" ht="29.25" customHeight="1">
      <c r="B7" s="8">
        <f>'内訳'!B6</f>
        <v>4</v>
      </c>
      <c r="C7" s="8" t="str">
        <f>'内訳'!C6</f>
        <v>廃タイヤ</v>
      </c>
      <c r="D7" s="8" t="e">
        <f>内訳!#REF!</f>
        <v>#REF!</v>
      </c>
      <c r="E7" s="8" t="str">
        <f>'内訳'!D6</f>
        <v>１２Ｒ２２．５－１４ＰＲ</v>
      </c>
      <c r="F7" s="8" t="str">
        <f>'内訳'!E6</f>
        <v>KG</v>
      </c>
      <c r="G7" s="8" t="e">
        <f>内訳!#REF!</f>
        <v>#REF!</v>
      </c>
      <c r="H7" s="8" t="e">
        <f>内訳!#REF!</f>
        <v>#REF!</v>
      </c>
      <c r="I7" s="8" t="e">
        <f>内訳!#REF!</f>
        <v>#REF!</v>
      </c>
      <c r="J7" s="8" t="e">
        <f>内訳!#REF!</f>
        <v>#REF!</v>
      </c>
      <c r="K7" s="8" t="e">
        <f>内訳!#REF!</f>
        <v>#REF!</v>
      </c>
      <c r="L7" s="8" t="e">
        <f>内訳!#REF!</f>
        <v>#REF!</v>
      </c>
      <c r="M7" s="8" t="e">
        <f>内訳!#REF!</f>
        <v>#REF!</v>
      </c>
      <c r="N7" s="8" t="e">
        <f>内訳!#REF!</f>
        <v>#REF!</v>
      </c>
      <c r="O7" s="8">
        <f>'内訳'!F6</f>
        <v>6240</v>
      </c>
      <c r="P7" s="35"/>
      <c r="Q7" s="35"/>
      <c r="R7" s="23"/>
      <c r="S7" s="23"/>
      <c r="T7" s="8">
        <v>10</v>
      </c>
      <c r="U7" s="8">
        <v>33</v>
      </c>
      <c r="V7" s="27">
        <f t="shared" si="0"/>
        <v>62400</v>
      </c>
    </row>
    <row r="8" spans="2:22" ht="29.25" customHeight="1">
      <c r="B8" s="8">
        <f>'内訳'!B7</f>
        <v>5</v>
      </c>
      <c r="C8" s="8" t="str">
        <f>'内訳'!C7</f>
        <v>廃タイヤ</v>
      </c>
      <c r="D8" s="8" t="e">
        <f>内訳!#REF!</f>
        <v>#REF!</v>
      </c>
      <c r="E8" s="8" t="str">
        <f>'内訳'!D7</f>
        <v>３７×１２．５０Ｒ１７．５</v>
      </c>
      <c r="F8" s="8" t="str">
        <f>'内訳'!E7</f>
        <v>KG</v>
      </c>
      <c r="G8" s="8" t="e">
        <f>内訳!#REF!</f>
        <v>#REF!</v>
      </c>
      <c r="H8" s="8" t="e">
        <f>内訳!#REF!</f>
        <v>#REF!</v>
      </c>
      <c r="I8" s="8" t="e">
        <f>内訳!#REF!</f>
        <v>#REF!</v>
      </c>
      <c r="J8" s="8" t="e">
        <f>内訳!#REF!</f>
        <v>#REF!</v>
      </c>
      <c r="K8" s="8" t="e">
        <f>内訳!#REF!</f>
        <v>#REF!</v>
      </c>
      <c r="L8" s="8" t="e">
        <f>内訳!#REF!</f>
        <v>#REF!</v>
      </c>
      <c r="M8" s="8" t="e">
        <f>内訳!#REF!</f>
        <v>#REF!</v>
      </c>
      <c r="N8" s="8" t="e">
        <f>内訳!#REF!</f>
        <v>#REF!</v>
      </c>
      <c r="O8" s="8">
        <f>'内訳'!F7</f>
        <v>4250</v>
      </c>
      <c r="P8" s="35"/>
      <c r="Q8" s="35"/>
      <c r="R8" s="23"/>
      <c r="S8" s="23"/>
      <c r="T8" s="8">
        <v>6</v>
      </c>
      <c r="U8" s="8">
        <v>50</v>
      </c>
      <c r="V8" s="27">
        <f t="shared" si="0"/>
        <v>25500</v>
      </c>
    </row>
    <row r="9" spans="2:22" ht="29.25" customHeight="1">
      <c r="B9" s="8">
        <f>'内訳'!B8</f>
        <v>6</v>
      </c>
      <c r="C9" s="8" t="str">
        <f>'内訳'!C8</f>
        <v>廃タイヤ</v>
      </c>
      <c r="D9" s="8" t="e">
        <f>内訳!#REF!</f>
        <v>#REF!</v>
      </c>
      <c r="E9" s="8" t="str">
        <f>'内訳'!D8</f>
        <v>８．２５－Ｒ２０－１４ＰＲ　Ｍ＆Ｓ</v>
      </c>
      <c r="F9" s="8" t="str">
        <f>'内訳'!E8</f>
        <v>KG</v>
      </c>
      <c r="G9" s="8" t="e">
        <f>内訳!#REF!</f>
        <v>#REF!</v>
      </c>
      <c r="H9" s="8" t="e">
        <f>内訳!#REF!</f>
        <v>#REF!</v>
      </c>
      <c r="I9" s="8" t="e">
        <f>内訳!#REF!</f>
        <v>#REF!</v>
      </c>
      <c r="J9" s="8" t="e">
        <f>内訳!#REF!</f>
        <v>#REF!</v>
      </c>
      <c r="K9" s="8" t="e">
        <f>内訳!#REF!</f>
        <v>#REF!</v>
      </c>
      <c r="L9" s="8" t="e">
        <f>内訳!#REF!</f>
        <v>#REF!</v>
      </c>
      <c r="M9" s="8" t="e">
        <f>内訳!#REF!</f>
        <v>#REF!</v>
      </c>
      <c r="N9" s="8" t="e">
        <f>内訳!#REF!</f>
        <v>#REF!</v>
      </c>
      <c r="O9" s="8">
        <f>'内訳'!F8</f>
        <v>416</v>
      </c>
      <c r="P9" s="35"/>
      <c r="Q9" s="35"/>
      <c r="R9" s="23"/>
      <c r="S9" s="23"/>
      <c r="T9" s="8">
        <v>8</v>
      </c>
      <c r="U9" s="8">
        <v>22</v>
      </c>
      <c r="V9" s="27">
        <f t="shared" si="0"/>
        <v>3328</v>
      </c>
    </row>
    <row r="10" spans="2:22" ht="29.25" customHeight="1">
      <c r="B10" s="8">
        <f>'内訳'!B9</f>
        <v>7</v>
      </c>
      <c r="C10" s="8" t="str">
        <f>'内訳'!C9</f>
        <v>廃タイヤ</v>
      </c>
      <c r="D10" s="8" t="e">
        <f>内訳!#REF!</f>
        <v>#REF!</v>
      </c>
      <c r="E10" s="8" t="str">
        <f>'内訳'!D9</f>
        <v>２１５／８５Ｒ１８　１１３Ｌ　スタッドレス</v>
      </c>
      <c r="F10" s="8" t="str">
        <f>'内訳'!E9</f>
        <v>KG</v>
      </c>
      <c r="G10" s="8" t="e">
        <f>内訳!#REF!</f>
        <v>#REF!</v>
      </c>
      <c r="H10" s="8" t="e">
        <f>内訳!#REF!</f>
        <v>#REF!</v>
      </c>
      <c r="I10" s="8" t="e">
        <f>内訳!#REF!</f>
        <v>#REF!</v>
      </c>
      <c r="J10" s="8" t="e">
        <f>内訳!#REF!</f>
        <v>#REF!</v>
      </c>
      <c r="K10" s="8" t="e">
        <f>内訳!#REF!</f>
        <v>#REF!</v>
      </c>
      <c r="L10" s="8" t="e">
        <f>内訳!#REF!</f>
        <v>#REF!</v>
      </c>
      <c r="M10" s="8" t="e">
        <f>内訳!#REF!</f>
        <v>#REF!</v>
      </c>
      <c r="N10" s="8" t="e">
        <f>内訳!#REF!</f>
        <v>#REF!</v>
      </c>
      <c r="O10" s="8">
        <f>'内訳'!F9</f>
        <v>150</v>
      </c>
      <c r="P10" s="35"/>
      <c r="Q10" s="35"/>
      <c r="R10" s="23"/>
      <c r="S10" s="23"/>
      <c r="T10" s="8">
        <v>4</v>
      </c>
      <c r="U10" s="8">
        <v>54</v>
      </c>
      <c r="V10" s="27">
        <f t="shared" si="0"/>
        <v>600</v>
      </c>
    </row>
    <row r="11" spans="2:22" ht="29.25" customHeight="1">
      <c r="B11" s="7"/>
      <c r="C11" s="8"/>
      <c r="D11" s="4"/>
      <c r="E11" s="12"/>
      <c r="F11" s="3"/>
      <c r="G11" s="4"/>
      <c r="H11" s="4"/>
      <c r="I11" s="4"/>
      <c r="J11" s="4"/>
      <c r="K11" s="4"/>
      <c r="L11" s="4"/>
      <c r="M11" s="4"/>
      <c r="N11" s="4"/>
      <c r="O11" s="34"/>
      <c r="P11" s="35"/>
      <c r="Q11" s="35"/>
      <c r="R11" s="23"/>
      <c r="S11" s="23"/>
      <c r="T11" s="8">
        <v>5</v>
      </c>
      <c r="U11" s="8">
        <v>2</v>
      </c>
      <c r="V11" s="27">
        <f t="shared" si="0"/>
        <v>0</v>
      </c>
    </row>
    <row r="12" spans="2:22" ht="29.25" customHeight="1">
      <c r="B12" s="7"/>
      <c r="C12" s="8"/>
      <c r="D12" s="4"/>
      <c r="E12" s="12"/>
      <c r="F12" s="3"/>
      <c r="G12" s="4"/>
      <c r="H12" s="4"/>
      <c r="I12" s="4"/>
      <c r="J12" s="4"/>
      <c r="K12" s="4"/>
      <c r="L12" s="4"/>
      <c r="M12" s="4"/>
      <c r="N12" s="4"/>
      <c r="O12" s="34"/>
      <c r="P12" s="35"/>
      <c r="Q12" s="35"/>
      <c r="R12" s="23"/>
      <c r="S12" s="23"/>
      <c r="T12" s="8">
        <v>148</v>
      </c>
      <c r="U12" s="8">
        <v>0.5</v>
      </c>
      <c r="V12" s="27">
        <f t="shared" si="0"/>
        <v>0</v>
      </c>
    </row>
    <row r="13" spans="2:22" ht="29.25" customHeight="1">
      <c r="B13" s="7"/>
      <c r="C13" s="8"/>
      <c r="D13" s="4"/>
      <c r="E13" s="12"/>
      <c r="F13" s="3"/>
      <c r="G13" s="4"/>
      <c r="H13" s="4"/>
      <c r="I13" s="4"/>
      <c r="J13" s="4"/>
      <c r="K13" s="4"/>
      <c r="L13" s="4"/>
      <c r="M13" s="4"/>
      <c r="N13" s="4"/>
      <c r="O13" s="34"/>
      <c r="P13" s="35"/>
      <c r="Q13" s="35"/>
      <c r="R13" s="23"/>
      <c r="S13" s="23"/>
      <c r="T13" s="8">
        <v>1</v>
      </c>
      <c r="U13" s="8">
        <v>7</v>
      </c>
      <c r="V13" s="27">
        <f t="shared" si="0"/>
        <v>0</v>
      </c>
    </row>
    <row r="14" spans="2:22" ht="29.25" customHeight="1">
      <c r="B14" s="7"/>
      <c r="C14" s="8"/>
      <c r="D14" s="4"/>
      <c r="E14" s="12"/>
      <c r="F14" s="3"/>
      <c r="G14" s="4"/>
      <c r="H14" s="4"/>
      <c r="I14" s="4"/>
      <c r="J14" s="4"/>
      <c r="K14" s="4"/>
      <c r="L14" s="4"/>
      <c r="M14" s="4"/>
      <c r="N14" s="4"/>
      <c r="O14" s="34"/>
      <c r="P14" s="35"/>
      <c r="Q14" s="35"/>
      <c r="R14" s="23"/>
      <c r="S14" s="23"/>
      <c r="T14" s="8">
        <v>1</v>
      </c>
      <c r="U14" s="8">
        <v>8</v>
      </c>
      <c r="V14" s="27">
        <f t="shared" si="0"/>
        <v>0</v>
      </c>
    </row>
    <row r="15" spans="2:22" ht="29.25" customHeight="1">
      <c r="B15" s="7"/>
      <c r="C15" s="8"/>
      <c r="D15" s="4"/>
      <c r="E15" s="12"/>
      <c r="F15" s="3"/>
      <c r="G15" s="4"/>
      <c r="H15" s="4"/>
      <c r="I15" s="4"/>
      <c r="J15" s="4"/>
      <c r="K15" s="4"/>
      <c r="L15" s="4"/>
      <c r="M15" s="4"/>
      <c r="N15" s="4"/>
      <c r="O15" s="34"/>
      <c r="P15" s="35"/>
      <c r="Q15" s="35"/>
      <c r="R15" s="23"/>
      <c r="S15" s="23"/>
      <c r="T15" s="8">
        <v>1</v>
      </c>
      <c r="U15" s="8">
        <v>11</v>
      </c>
      <c r="V15" s="27">
        <f t="shared" si="0"/>
        <v>0</v>
      </c>
    </row>
    <row r="16" spans="2:22" ht="29.25" customHeight="1">
      <c r="B16" s="7"/>
      <c r="C16" s="8"/>
      <c r="D16" s="4"/>
      <c r="E16" s="12"/>
      <c r="F16" s="3"/>
      <c r="G16" s="4"/>
      <c r="H16" s="4"/>
      <c r="I16" s="4"/>
      <c r="J16" s="4"/>
      <c r="K16" s="4"/>
      <c r="L16" s="4"/>
      <c r="M16" s="4"/>
      <c r="N16" s="4"/>
      <c r="O16" s="34"/>
      <c r="P16" s="35"/>
      <c r="Q16" s="35"/>
      <c r="R16" s="23"/>
      <c r="S16" s="23"/>
      <c r="T16" s="8">
        <v>2</v>
      </c>
      <c r="U16" s="8">
        <v>15</v>
      </c>
      <c r="V16" s="27">
        <f t="shared" si="0"/>
        <v>0</v>
      </c>
    </row>
    <row r="17" spans="2:22" ht="29.25" customHeight="1">
      <c r="B17" s="7"/>
      <c r="C17" s="8"/>
      <c r="D17" s="4"/>
      <c r="E17" s="12"/>
      <c r="F17" s="3"/>
      <c r="G17" s="4"/>
      <c r="H17" s="4"/>
      <c r="I17" s="4"/>
      <c r="J17" s="4"/>
      <c r="K17" s="4"/>
      <c r="L17" s="4"/>
      <c r="M17" s="4"/>
      <c r="N17" s="4"/>
      <c r="O17" s="34"/>
      <c r="P17" s="35"/>
      <c r="Q17" s="35"/>
      <c r="R17" s="23"/>
      <c r="S17" s="23"/>
      <c r="T17" s="8">
        <v>6</v>
      </c>
      <c r="U17" s="8">
        <v>19</v>
      </c>
      <c r="V17" s="27">
        <f t="shared" si="0"/>
        <v>0</v>
      </c>
    </row>
    <row r="18" spans="2:22" ht="29.25" customHeight="1">
      <c r="B18" s="7"/>
      <c r="C18" s="8"/>
      <c r="D18" s="4"/>
      <c r="E18" s="12"/>
      <c r="F18" s="3"/>
      <c r="G18" s="4"/>
      <c r="H18" s="4"/>
      <c r="I18" s="4"/>
      <c r="J18" s="4"/>
      <c r="K18" s="4"/>
      <c r="L18" s="4"/>
      <c r="M18" s="4"/>
      <c r="N18" s="4"/>
      <c r="O18" s="34"/>
      <c r="P18" s="35"/>
      <c r="Q18" s="35"/>
      <c r="R18" s="23"/>
      <c r="S18" s="23"/>
      <c r="T18" s="8">
        <v>1</v>
      </c>
      <c r="U18" s="8">
        <v>19</v>
      </c>
      <c r="V18" s="27">
        <f t="shared" si="0"/>
        <v>0</v>
      </c>
    </row>
    <row r="19" spans="2:22" ht="29.25" customHeight="1">
      <c r="B19" s="7"/>
      <c r="C19" s="8"/>
      <c r="D19" s="4"/>
      <c r="E19" s="12"/>
      <c r="F19" s="3"/>
      <c r="G19" s="4"/>
      <c r="H19" s="4"/>
      <c r="I19" s="4"/>
      <c r="J19" s="4"/>
      <c r="K19" s="4"/>
      <c r="L19" s="4"/>
      <c r="M19" s="4"/>
      <c r="N19" s="4"/>
      <c r="O19" s="34"/>
      <c r="P19" s="35"/>
      <c r="Q19" s="35"/>
      <c r="R19" s="23"/>
      <c r="S19" s="23"/>
      <c r="T19" s="8">
        <v>23</v>
      </c>
      <c r="U19" s="8">
        <v>38</v>
      </c>
      <c r="V19" s="27">
        <f t="shared" si="0"/>
        <v>0</v>
      </c>
    </row>
    <row r="20" spans="2:22" ht="29.25" customHeight="1">
      <c r="B20" s="7"/>
      <c r="C20" s="8"/>
      <c r="D20" s="4"/>
      <c r="E20" s="12"/>
      <c r="F20" s="3"/>
      <c r="G20" s="4"/>
      <c r="H20" s="4"/>
      <c r="I20" s="4"/>
      <c r="J20" s="4"/>
      <c r="K20" s="4"/>
      <c r="L20" s="4"/>
      <c r="M20" s="4"/>
      <c r="N20" s="4"/>
      <c r="O20" s="34"/>
      <c r="P20" s="35"/>
      <c r="Q20" s="35"/>
      <c r="R20" s="23"/>
      <c r="S20" s="23"/>
      <c r="T20" s="8">
        <v>6</v>
      </c>
      <c r="U20" s="8">
        <v>39</v>
      </c>
      <c r="V20" s="27">
        <f t="shared" si="0"/>
        <v>0</v>
      </c>
    </row>
    <row r="21" spans="2:22" ht="29.25" customHeight="1">
      <c r="B21" s="7"/>
      <c r="C21" s="8"/>
      <c r="D21" s="4"/>
      <c r="E21" s="12"/>
      <c r="F21" s="3"/>
      <c r="G21" s="4"/>
      <c r="H21" s="4"/>
      <c r="I21" s="4"/>
      <c r="J21" s="4"/>
      <c r="K21" s="4"/>
      <c r="L21" s="4"/>
      <c r="M21" s="4"/>
      <c r="N21" s="4"/>
      <c r="O21" s="34"/>
      <c r="P21" s="35"/>
      <c r="Q21" s="35"/>
      <c r="R21" s="23"/>
      <c r="S21" s="23"/>
      <c r="T21" s="8">
        <v>2</v>
      </c>
      <c r="U21" s="8">
        <v>37</v>
      </c>
      <c r="V21" s="27">
        <f t="shared" si="0"/>
        <v>0</v>
      </c>
    </row>
    <row r="22" spans="2:22" ht="29.25" customHeight="1">
      <c r="B22" s="7"/>
      <c r="C22" s="8"/>
      <c r="D22" s="4"/>
      <c r="E22" s="12"/>
      <c r="F22" s="3"/>
      <c r="G22" s="4"/>
      <c r="H22" s="4"/>
      <c r="I22" s="4"/>
      <c r="J22" s="4"/>
      <c r="K22" s="4"/>
      <c r="L22" s="4"/>
      <c r="M22" s="4"/>
      <c r="N22" s="4"/>
      <c r="O22" s="34"/>
      <c r="P22" s="35"/>
      <c r="Q22" s="35"/>
      <c r="R22" s="23"/>
      <c r="S22" s="23"/>
      <c r="T22" s="8">
        <v>1</v>
      </c>
      <c r="U22" s="8">
        <v>5</v>
      </c>
      <c r="V22" s="27">
        <f t="shared" si="0"/>
        <v>0</v>
      </c>
    </row>
    <row r="23" spans="2:22" ht="29.25" customHeight="1">
      <c r="B23" s="7"/>
      <c r="C23" s="8"/>
      <c r="D23" s="4"/>
      <c r="E23" s="12"/>
      <c r="F23" s="3"/>
      <c r="G23" s="4"/>
      <c r="H23" s="4"/>
      <c r="I23" s="4"/>
      <c r="J23" s="4"/>
      <c r="K23" s="4"/>
      <c r="L23" s="4"/>
      <c r="M23" s="4"/>
      <c r="N23" s="4"/>
      <c r="O23" s="34"/>
      <c r="P23" s="35"/>
      <c r="Q23" s="35"/>
      <c r="R23" s="23"/>
      <c r="S23" s="23"/>
      <c r="T23" s="8">
        <v>1</v>
      </c>
      <c r="U23" s="8">
        <v>5</v>
      </c>
      <c r="V23" s="27">
        <f t="shared" si="0"/>
        <v>0</v>
      </c>
    </row>
    <row r="24" spans="2:22" ht="29.25" customHeight="1">
      <c r="B24" s="7"/>
      <c r="C24" s="8"/>
      <c r="D24" s="4"/>
      <c r="E24" s="12"/>
      <c r="F24" s="3"/>
      <c r="G24" s="4"/>
      <c r="H24" s="4"/>
      <c r="I24" s="4"/>
      <c r="J24" s="4"/>
      <c r="K24" s="4"/>
      <c r="L24" s="4"/>
      <c r="M24" s="4"/>
      <c r="N24" s="4"/>
      <c r="O24" s="34"/>
      <c r="P24" s="35"/>
      <c r="Q24" s="35"/>
      <c r="R24" s="23"/>
      <c r="S24" s="23"/>
      <c r="T24" s="8">
        <v>1</v>
      </c>
      <c r="U24" s="8">
        <v>5</v>
      </c>
      <c r="V24" s="27">
        <f t="shared" si="0"/>
        <v>0</v>
      </c>
    </row>
    <row r="25" spans="2:22" ht="29.25" customHeight="1">
      <c r="B25" s="7"/>
      <c r="C25" s="8"/>
      <c r="D25" s="4"/>
      <c r="E25" s="12"/>
      <c r="F25" s="3"/>
      <c r="G25" s="4"/>
      <c r="H25" s="4"/>
      <c r="I25" s="4"/>
      <c r="J25" s="4"/>
      <c r="K25" s="4"/>
      <c r="L25" s="4"/>
      <c r="M25" s="4"/>
      <c r="N25" s="4"/>
      <c r="O25" s="34"/>
      <c r="P25" s="35"/>
      <c r="Q25" s="35"/>
      <c r="R25" s="23"/>
      <c r="S25" s="23"/>
      <c r="T25" s="8">
        <v>1</v>
      </c>
      <c r="U25" s="8">
        <v>10</v>
      </c>
      <c r="V25" s="27">
        <f t="shared" si="0"/>
        <v>0</v>
      </c>
    </row>
    <row r="26" spans="2:22" ht="29.25" customHeight="1" hidden="1">
      <c r="B26" s="7"/>
      <c r="C26" s="8"/>
      <c r="D26" s="4"/>
      <c r="E26" s="12"/>
      <c r="F26" s="3"/>
      <c r="G26" s="4"/>
      <c r="H26" s="4"/>
      <c r="I26" s="4"/>
      <c r="J26" s="4"/>
      <c r="K26" s="4"/>
      <c r="L26" s="4"/>
      <c r="M26" s="4"/>
      <c r="N26" s="4"/>
      <c r="O26" s="34"/>
      <c r="P26" s="35"/>
      <c r="Q26" s="35"/>
      <c r="R26" s="23"/>
      <c r="S26" s="23"/>
      <c r="T26" s="8"/>
      <c r="U26" s="8"/>
      <c r="V26" s="27"/>
    </row>
    <row r="27" spans="2:22" ht="29.25" customHeight="1" hidden="1">
      <c r="B27" s="7"/>
      <c r="C27" s="8"/>
      <c r="D27" s="4"/>
      <c r="E27" s="12"/>
      <c r="F27" s="3"/>
      <c r="G27" s="4"/>
      <c r="H27" s="4"/>
      <c r="I27" s="4"/>
      <c r="J27" s="4"/>
      <c r="K27" s="4"/>
      <c r="L27" s="4"/>
      <c r="M27" s="4"/>
      <c r="N27" s="4"/>
      <c r="O27" s="34"/>
      <c r="P27" s="35"/>
      <c r="Q27" s="35"/>
      <c r="R27" s="23"/>
      <c r="S27" s="23"/>
      <c r="T27" s="8"/>
      <c r="U27" s="8"/>
      <c r="V27" s="27"/>
    </row>
    <row r="28" spans="2:22" ht="29.25" customHeight="1">
      <c r="B28" s="3"/>
      <c r="C28" s="3" t="s">
        <v>10</v>
      </c>
      <c r="D28" s="3"/>
      <c r="E28" s="28"/>
      <c r="F28" s="4"/>
      <c r="G28" s="4"/>
      <c r="H28" s="4"/>
      <c r="I28" s="4"/>
      <c r="J28" s="4"/>
      <c r="K28" s="4"/>
      <c r="L28" s="4"/>
      <c r="M28" s="4"/>
      <c r="N28" s="4"/>
      <c r="O28" s="38">
        <f>SUM(O5:O27)</f>
        <v>12076</v>
      </c>
      <c r="P28" s="36"/>
      <c r="Q28" s="37"/>
      <c r="R28" s="29"/>
      <c r="S28" s="29"/>
      <c r="T28" s="8">
        <f>SUM(T5:T27)</f>
        <v>264</v>
      </c>
      <c r="U28" s="30"/>
      <c r="V28" s="27">
        <f>SUM(V5:V27)</f>
        <v>107468</v>
      </c>
    </row>
    <row r="29" spans="2:17" ht="17.25">
      <c r="B29" s="14"/>
      <c r="C29" s="14"/>
      <c r="D29" s="14"/>
      <c r="E29" s="15"/>
      <c r="F29" s="13"/>
      <c r="G29" s="13"/>
      <c r="H29" s="13"/>
      <c r="I29" s="13"/>
      <c r="J29" s="13"/>
      <c r="K29" s="13"/>
      <c r="L29" s="13"/>
      <c r="M29" s="13"/>
      <c r="N29" s="13"/>
      <c r="O29" s="33"/>
      <c r="P29" s="19"/>
      <c r="Q29" s="19"/>
    </row>
  </sheetData>
  <sheetProtection/>
  <mergeCells count="1">
    <mergeCell ref="A1:U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宮 秀子</dc:creator>
  <cp:keywords/>
  <dc:description/>
  <cp:lastModifiedBy>飯田　龍一</cp:lastModifiedBy>
  <cp:lastPrinted>2024-04-08T06:46:34Z</cp:lastPrinted>
  <dcterms:created xsi:type="dcterms:W3CDTF">2002-02-26T00:22:36Z</dcterms:created>
  <dcterms:modified xsi:type="dcterms:W3CDTF">2024-04-09T11:18:19Z</dcterms:modified>
  <cp:category/>
  <cp:version/>
  <cp:contentType/>
  <cp:contentStatus/>
</cp:coreProperties>
</file>