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spm.gbase.gsdf.mod.go.jp\関東補給処\各部各支処共有\EKN\2 契約課(Eaklst11kneuc)\契約班データ\1物品データ\瀬戸\6 入札用データ\公告一式\"/>
    </mc:Choice>
  </mc:AlternateContent>
  <bookViews>
    <workbookView xWindow="0" yWindow="0" windowWidth="20490" windowHeight="7530"/>
  </bookViews>
  <sheets>
    <sheet name="表紙" sheetId="1" r:id="rId1"/>
    <sheet name="内訳" sheetId="2" r:id="rId2"/>
  </sheets>
  <externalReferences>
    <externalReference r:id="rId3"/>
  </externalReferences>
  <definedNames>
    <definedName name="_xlnm.Print_Area" localSheetId="1">内訳!$A$1:$G$196</definedName>
    <definedName name="_xlnm.Print_Area" localSheetId="0">表紙!$C$1:$K$37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" i="2" l="1"/>
  <c r="G182" i="2" s="1"/>
  <c r="D182" i="2"/>
  <c r="B182" i="2"/>
  <c r="E181" i="2"/>
  <c r="G181" i="2" s="1"/>
  <c r="D181" i="2"/>
  <c r="B181" i="2"/>
  <c r="E180" i="2"/>
  <c r="G180" i="2" s="1"/>
  <c r="D180" i="2"/>
  <c r="B180" i="2"/>
  <c r="E179" i="2"/>
  <c r="G179" i="2" s="1"/>
  <c r="D179" i="2"/>
  <c r="B179" i="2"/>
  <c r="E178" i="2"/>
  <c r="G178" i="2" s="1"/>
  <c r="D178" i="2"/>
  <c r="B178" i="2"/>
  <c r="E177" i="2"/>
  <c r="G177" i="2" s="1"/>
  <c r="D177" i="2"/>
  <c r="B177" i="2"/>
  <c r="E176" i="2"/>
  <c r="G176" i="2" s="1"/>
  <c r="D176" i="2"/>
  <c r="B176" i="2"/>
  <c r="E175" i="2"/>
  <c r="G175" i="2" s="1"/>
  <c r="D175" i="2"/>
  <c r="B175" i="2"/>
  <c r="E174" i="2"/>
  <c r="G174" i="2" s="1"/>
  <c r="D174" i="2"/>
  <c r="B174" i="2"/>
  <c r="E173" i="2"/>
  <c r="G173" i="2" s="1"/>
  <c r="D173" i="2"/>
  <c r="B173" i="2"/>
  <c r="E172" i="2"/>
  <c r="G172" i="2" s="1"/>
  <c r="D172" i="2"/>
  <c r="B172" i="2"/>
  <c r="E168" i="2"/>
  <c r="G168" i="2" s="1"/>
  <c r="D168" i="2"/>
  <c r="B168" i="2"/>
  <c r="E167" i="2"/>
  <c r="G167" i="2" s="1"/>
  <c r="D167" i="2"/>
  <c r="B167" i="2"/>
  <c r="E166" i="2"/>
  <c r="G166" i="2" s="1"/>
  <c r="D166" i="2"/>
  <c r="B166" i="2"/>
  <c r="E165" i="2"/>
  <c r="G165" i="2" s="1"/>
  <c r="D165" i="2"/>
  <c r="B165" i="2"/>
  <c r="E164" i="2"/>
  <c r="G164" i="2" s="1"/>
  <c r="D164" i="2"/>
  <c r="B164" i="2"/>
  <c r="E163" i="2"/>
  <c r="G163" i="2" s="1"/>
  <c r="D163" i="2"/>
  <c r="B163" i="2"/>
  <c r="E162" i="2"/>
  <c r="G162" i="2" s="1"/>
  <c r="D162" i="2"/>
  <c r="B162" i="2"/>
  <c r="E161" i="2"/>
  <c r="G161" i="2" s="1"/>
  <c r="D161" i="2"/>
  <c r="B161" i="2"/>
  <c r="E160" i="2"/>
  <c r="G160" i="2" s="1"/>
  <c r="D160" i="2"/>
  <c r="B160" i="2"/>
  <c r="E159" i="2"/>
  <c r="G159" i="2" s="1"/>
  <c r="D159" i="2"/>
  <c r="B159" i="2"/>
  <c r="E158" i="2"/>
  <c r="G158" i="2" s="1"/>
  <c r="D158" i="2"/>
  <c r="B158" i="2"/>
  <c r="E157" i="2"/>
  <c r="G157" i="2" s="1"/>
  <c r="D157" i="2"/>
  <c r="B157" i="2"/>
  <c r="E156" i="2"/>
  <c r="G156" i="2" s="1"/>
  <c r="D156" i="2"/>
  <c r="B156" i="2"/>
  <c r="E155" i="2"/>
  <c r="G155" i="2" s="1"/>
  <c r="D155" i="2"/>
  <c r="B155" i="2"/>
  <c r="E154" i="2"/>
  <c r="G154" i="2" s="1"/>
  <c r="D154" i="2"/>
  <c r="B154" i="2"/>
  <c r="E153" i="2"/>
  <c r="G153" i="2" s="1"/>
  <c r="D153" i="2"/>
  <c r="B153" i="2"/>
  <c r="E152" i="2"/>
  <c r="G152" i="2" s="1"/>
  <c r="D152" i="2"/>
  <c r="B152" i="2"/>
  <c r="E151" i="2"/>
  <c r="G151" i="2" s="1"/>
  <c r="D151" i="2"/>
  <c r="B151" i="2"/>
  <c r="E150" i="2"/>
  <c r="G150" i="2" s="1"/>
  <c r="D150" i="2"/>
  <c r="B150" i="2"/>
  <c r="E149" i="2"/>
  <c r="G149" i="2" s="1"/>
  <c r="D149" i="2"/>
  <c r="B149" i="2"/>
  <c r="E148" i="2"/>
  <c r="G148" i="2" s="1"/>
  <c r="D148" i="2"/>
  <c r="B148" i="2"/>
  <c r="E147" i="2"/>
  <c r="G147" i="2" s="1"/>
  <c r="D147" i="2"/>
  <c r="B147" i="2"/>
  <c r="E146" i="2"/>
  <c r="G146" i="2" s="1"/>
  <c r="D146" i="2"/>
  <c r="B146" i="2"/>
  <c r="E145" i="2"/>
  <c r="G145" i="2" s="1"/>
  <c r="D145" i="2"/>
  <c r="B145" i="2"/>
  <c r="E144" i="2"/>
  <c r="G144" i="2" s="1"/>
  <c r="D144" i="2"/>
  <c r="B144" i="2"/>
  <c r="E140" i="2"/>
  <c r="G140" i="2" s="1"/>
  <c r="D140" i="2"/>
  <c r="B140" i="2"/>
  <c r="E139" i="2"/>
  <c r="G139" i="2" s="1"/>
  <c r="D139" i="2"/>
  <c r="B139" i="2"/>
  <c r="E138" i="2"/>
  <c r="G138" i="2" s="1"/>
  <c r="D138" i="2"/>
  <c r="B138" i="2"/>
  <c r="E137" i="2"/>
  <c r="G137" i="2" s="1"/>
  <c r="D137" i="2"/>
  <c r="B137" i="2"/>
  <c r="E136" i="2"/>
  <c r="G136" i="2" s="1"/>
  <c r="D136" i="2"/>
  <c r="B136" i="2"/>
  <c r="E135" i="2"/>
  <c r="G135" i="2" s="1"/>
  <c r="D135" i="2"/>
  <c r="B135" i="2"/>
  <c r="E134" i="2"/>
  <c r="G134" i="2" s="1"/>
  <c r="D134" i="2"/>
  <c r="B134" i="2"/>
  <c r="E133" i="2"/>
  <c r="G133" i="2" s="1"/>
  <c r="D133" i="2"/>
  <c r="B133" i="2"/>
  <c r="E132" i="2"/>
  <c r="G132" i="2" s="1"/>
  <c r="D132" i="2"/>
  <c r="B132" i="2"/>
  <c r="E131" i="2"/>
  <c r="G131" i="2" s="1"/>
  <c r="D131" i="2"/>
  <c r="B131" i="2"/>
  <c r="E130" i="2"/>
  <c r="G130" i="2" s="1"/>
  <c r="D130" i="2"/>
  <c r="B130" i="2"/>
  <c r="E129" i="2"/>
  <c r="G129" i="2" s="1"/>
  <c r="D129" i="2"/>
  <c r="B129" i="2"/>
  <c r="E128" i="2"/>
  <c r="G128" i="2" s="1"/>
  <c r="D128" i="2"/>
  <c r="B128" i="2"/>
  <c r="E127" i="2"/>
  <c r="G127" i="2" s="1"/>
  <c r="D127" i="2"/>
  <c r="B127" i="2"/>
  <c r="E126" i="2"/>
  <c r="G126" i="2" s="1"/>
  <c r="D126" i="2"/>
  <c r="B126" i="2"/>
  <c r="E125" i="2"/>
  <c r="G125" i="2" s="1"/>
  <c r="D125" i="2"/>
  <c r="B125" i="2"/>
  <c r="E124" i="2"/>
  <c r="G124" i="2" s="1"/>
  <c r="D124" i="2"/>
  <c r="B124" i="2"/>
  <c r="E123" i="2"/>
  <c r="G123" i="2" s="1"/>
  <c r="D123" i="2"/>
  <c r="B123" i="2"/>
  <c r="E122" i="2"/>
  <c r="G122" i="2" s="1"/>
  <c r="D122" i="2"/>
  <c r="B122" i="2"/>
  <c r="E121" i="2"/>
  <c r="G121" i="2" s="1"/>
  <c r="D121" i="2"/>
  <c r="B121" i="2"/>
  <c r="E120" i="2"/>
  <c r="G120" i="2" s="1"/>
  <c r="D120" i="2"/>
  <c r="B120" i="2"/>
  <c r="E119" i="2"/>
  <c r="G119" i="2" s="1"/>
  <c r="D119" i="2"/>
  <c r="B119" i="2"/>
  <c r="E118" i="2"/>
  <c r="G118" i="2" s="1"/>
  <c r="D118" i="2"/>
  <c r="B118" i="2"/>
  <c r="E117" i="2"/>
  <c r="G117" i="2" s="1"/>
  <c r="D117" i="2"/>
  <c r="B117" i="2"/>
  <c r="E116" i="2"/>
  <c r="G116" i="2" s="1"/>
  <c r="D116" i="2"/>
  <c r="B116" i="2"/>
  <c r="E112" i="2"/>
  <c r="G112" i="2" s="1"/>
  <c r="D112" i="2"/>
  <c r="B112" i="2"/>
  <c r="E111" i="2"/>
  <c r="G111" i="2" s="1"/>
  <c r="D111" i="2"/>
  <c r="B111" i="2"/>
  <c r="E110" i="2"/>
  <c r="G110" i="2" s="1"/>
  <c r="D110" i="2"/>
  <c r="B110" i="2"/>
  <c r="E109" i="2"/>
  <c r="G109" i="2" s="1"/>
  <c r="D109" i="2"/>
  <c r="B109" i="2"/>
  <c r="E108" i="2"/>
  <c r="G108" i="2" s="1"/>
  <c r="D108" i="2"/>
  <c r="B108" i="2"/>
  <c r="E107" i="2"/>
  <c r="G107" i="2" s="1"/>
  <c r="D107" i="2"/>
  <c r="B107" i="2"/>
  <c r="E106" i="2"/>
  <c r="G106" i="2" s="1"/>
  <c r="D106" i="2"/>
  <c r="B106" i="2"/>
  <c r="E105" i="2"/>
  <c r="G105" i="2" s="1"/>
  <c r="D105" i="2"/>
  <c r="B105" i="2"/>
  <c r="E104" i="2"/>
  <c r="G104" i="2" s="1"/>
  <c r="D104" i="2"/>
  <c r="B104" i="2"/>
  <c r="E103" i="2"/>
  <c r="G103" i="2" s="1"/>
  <c r="D103" i="2"/>
  <c r="B103" i="2"/>
  <c r="E102" i="2"/>
  <c r="G102" i="2" s="1"/>
  <c r="D102" i="2"/>
  <c r="B102" i="2"/>
  <c r="E101" i="2"/>
  <c r="G101" i="2" s="1"/>
  <c r="D101" i="2"/>
  <c r="B101" i="2"/>
  <c r="E100" i="2"/>
  <c r="G100" i="2" s="1"/>
  <c r="D100" i="2"/>
  <c r="B100" i="2"/>
  <c r="E99" i="2"/>
  <c r="G99" i="2" s="1"/>
  <c r="D99" i="2"/>
  <c r="B99" i="2"/>
  <c r="E98" i="2"/>
  <c r="G98" i="2" s="1"/>
  <c r="D98" i="2"/>
  <c r="B98" i="2"/>
  <c r="E97" i="2"/>
  <c r="G97" i="2" s="1"/>
  <c r="D97" i="2"/>
  <c r="B97" i="2"/>
  <c r="E96" i="2"/>
  <c r="G96" i="2" s="1"/>
  <c r="D96" i="2"/>
  <c r="B96" i="2"/>
  <c r="E95" i="2"/>
  <c r="G95" i="2" s="1"/>
  <c r="D95" i="2"/>
  <c r="B95" i="2"/>
  <c r="E94" i="2"/>
  <c r="G94" i="2" s="1"/>
  <c r="D94" i="2"/>
  <c r="B94" i="2"/>
  <c r="E93" i="2"/>
  <c r="G93" i="2" s="1"/>
  <c r="D93" i="2"/>
  <c r="B93" i="2"/>
  <c r="E92" i="2"/>
  <c r="G92" i="2" s="1"/>
  <c r="D92" i="2"/>
  <c r="B92" i="2"/>
  <c r="E91" i="2"/>
  <c r="G91" i="2" s="1"/>
  <c r="D91" i="2"/>
  <c r="B91" i="2"/>
  <c r="E90" i="2"/>
  <c r="G90" i="2" s="1"/>
  <c r="D90" i="2"/>
  <c r="B90" i="2"/>
  <c r="E89" i="2"/>
  <c r="G89" i="2" s="1"/>
  <c r="D89" i="2"/>
  <c r="B89" i="2"/>
  <c r="E88" i="2"/>
  <c r="G88" i="2" s="1"/>
  <c r="D88" i="2"/>
  <c r="B88" i="2"/>
  <c r="E84" i="2"/>
  <c r="G84" i="2" s="1"/>
  <c r="D84" i="2"/>
  <c r="B84" i="2"/>
  <c r="E83" i="2"/>
  <c r="G83" i="2" s="1"/>
  <c r="D83" i="2"/>
  <c r="B83" i="2"/>
  <c r="E82" i="2"/>
  <c r="G82" i="2" s="1"/>
  <c r="D82" i="2"/>
  <c r="B82" i="2"/>
  <c r="E81" i="2"/>
  <c r="G81" i="2" s="1"/>
  <c r="D81" i="2"/>
  <c r="B81" i="2"/>
  <c r="E80" i="2"/>
  <c r="G80" i="2" s="1"/>
  <c r="D80" i="2"/>
  <c r="B80" i="2"/>
  <c r="E79" i="2"/>
  <c r="G79" i="2" s="1"/>
  <c r="D79" i="2"/>
  <c r="B79" i="2"/>
  <c r="E78" i="2"/>
  <c r="G78" i="2" s="1"/>
  <c r="D78" i="2"/>
  <c r="B78" i="2"/>
  <c r="E77" i="2"/>
  <c r="G77" i="2" s="1"/>
  <c r="D77" i="2"/>
  <c r="B77" i="2"/>
  <c r="E76" i="2"/>
  <c r="G76" i="2" s="1"/>
  <c r="D76" i="2"/>
  <c r="B76" i="2"/>
  <c r="E75" i="2"/>
  <c r="G75" i="2" s="1"/>
  <c r="D75" i="2"/>
  <c r="B75" i="2"/>
  <c r="E74" i="2"/>
  <c r="G74" i="2" s="1"/>
  <c r="D74" i="2"/>
  <c r="B74" i="2"/>
  <c r="E73" i="2"/>
  <c r="G73" i="2" s="1"/>
  <c r="D73" i="2"/>
  <c r="B73" i="2"/>
  <c r="E72" i="2"/>
  <c r="G72" i="2" s="1"/>
  <c r="D72" i="2"/>
  <c r="B72" i="2"/>
  <c r="E71" i="2"/>
  <c r="G71" i="2" s="1"/>
  <c r="D71" i="2"/>
  <c r="B71" i="2"/>
  <c r="E70" i="2"/>
  <c r="G70" i="2" s="1"/>
  <c r="D70" i="2"/>
  <c r="B70" i="2"/>
  <c r="E69" i="2"/>
  <c r="G69" i="2" s="1"/>
  <c r="D69" i="2"/>
  <c r="B69" i="2"/>
  <c r="E68" i="2"/>
  <c r="G68" i="2" s="1"/>
  <c r="D68" i="2"/>
  <c r="B68" i="2"/>
  <c r="E67" i="2"/>
  <c r="G67" i="2" s="1"/>
  <c r="D67" i="2"/>
  <c r="B67" i="2"/>
  <c r="E66" i="2"/>
  <c r="G66" i="2" s="1"/>
  <c r="D66" i="2"/>
  <c r="B66" i="2"/>
  <c r="E65" i="2"/>
  <c r="G65" i="2" s="1"/>
  <c r="D65" i="2"/>
  <c r="B65" i="2"/>
  <c r="E64" i="2"/>
  <c r="G64" i="2" s="1"/>
  <c r="D64" i="2"/>
  <c r="B64" i="2"/>
  <c r="E63" i="2"/>
  <c r="G63" i="2" s="1"/>
  <c r="D63" i="2"/>
  <c r="B63" i="2"/>
  <c r="E62" i="2"/>
  <c r="G62" i="2" s="1"/>
  <c r="D62" i="2"/>
  <c r="B62" i="2"/>
  <c r="E61" i="2"/>
  <c r="G61" i="2" s="1"/>
  <c r="D61" i="2"/>
  <c r="B61" i="2"/>
  <c r="E60" i="2"/>
  <c r="G60" i="2" s="1"/>
  <c r="D60" i="2"/>
  <c r="B60" i="2"/>
  <c r="E56" i="2"/>
  <c r="G56" i="2" s="1"/>
  <c r="D56" i="2"/>
  <c r="B56" i="2"/>
  <c r="E55" i="2"/>
  <c r="G55" i="2" s="1"/>
  <c r="D55" i="2"/>
  <c r="B55" i="2"/>
  <c r="E54" i="2"/>
  <c r="G54" i="2" s="1"/>
  <c r="D54" i="2"/>
  <c r="B54" i="2"/>
  <c r="E53" i="2"/>
  <c r="G53" i="2" s="1"/>
  <c r="D53" i="2"/>
  <c r="B53" i="2"/>
  <c r="E52" i="2"/>
  <c r="G52" i="2" s="1"/>
  <c r="D52" i="2"/>
  <c r="B52" i="2"/>
  <c r="E51" i="2"/>
  <c r="G51" i="2" s="1"/>
  <c r="D51" i="2"/>
  <c r="B51" i="2"/>
  <c r="E50" i="2"/>
  <c r="G50" i="2" s="1"/>
  <c r="D50" i="2"/>
  <c r="B50" i="2"/>
  <c r="E49" i="2"/>
  <c r="G49" i="2" s="1"/>
  <c r="D49" i="2"/>
  <c r="B49" i="2"/>
  <c r="E48" i="2"/>
  <c r="G48" i="2" s="1"/>
  <c r="D48" i="2"/>
  <c r="B48" i="2"/>
  <c r="E47" i="2"/>
  <c r="G47" i="2" s="1"/>
  <c r="D47" i="2"/>
  <c r="B47" i="2"/>
  <c r="E46" i="2"/>
  <c r="G46" i="2" s="1"/>
  <c r="D46" i="2"/>
  <c r="B46" i="2"/>
  <c r="E45" i="2"/>
  <c r="G45" i="2" s="1"/>
  <c r="D45" i="2"/>
  <c r="B45" i="2"/>
  <c r="E44" i="2"/>
  <c r="G44" i="2" s="1"/>
  <c r="D44" i="2"/>
  <c r="B44" i="2"/>
  <c r="E43" i="2"/>
  <c r="G43" i="2" s="1"/>
  <c r="D43" i="2"/>
  <c r="B43" i="2"/>
  <c r="E42" i="2"/>
  <c r="G42" i="2" s="1"/>
  <c r="D42" i="2"/>
  <c r="B42" i="2"/>
  <c r="E41" i="2"/>
  <c r="G41" i="2" s="1"/>
  <c r="D41" i="2"/>
  <c r="B41" i="2"/>
  <c r="E40" i="2"/>
  <c r="G40" i="2" s="1"/>
  <c r="D40" i="2"/>
  <c r="B40" i="2"/>
  <c r="E39" i="2"/>
  <c r="G39" i="2" s="1"/>
  <c r="D39" i="2"/>
  <c r="B39" i="2"/>
  <c r="E38" i="2"/>
  <c r="G38" i="2" s="1"/>
  <c r="D38" i="2"/>
  <c r="B38" i="2"/>
  <c r="E37" i="2"/>
  <c r="G37" i="2" s="1"/>
  <c r="D37" i="2"/>
  <c r="B37" i="2"/>
  <c r="E36" i="2"/>
  <c r="G36" i="2" s="1"/>
  <c r="D36" i="2"/>
  <c r="B36" i="2"/>
  <c r="E35" i="2"/>
  <c r="G35" i="2" s="1"/>
  <c r="D35" i="2"/>
  <c r="B35" i="2"/>
  <c r="E34" i="2"/>
  <c r="G34" i="2" s="1"/>
  <c r="D34" i="2"/>
  <c r="B34" i="2"/>
  <c r="E33" i="2"/>
  <c r="G33" i="2" s="1"/>
  <c r="D33" i="2"/>
  <c r="B33" i="2"/>
  <c r="E32" i="2"/>
  <c r="G32" i="2" s="1"/>
  <c r="D32" i="2"/>
  <c r="B32" i="2"/>
  <c r="E28" i="2"/>
  <c r="G28" i="2" s="1"/>
  <c r="D28" i="2"/>
  <c r="B28" i="2"/>
  <c r="E27" i="2"/>
  <c r="G27" i="2" s="1"/>
  <c r="D27" i="2"/>
  <c r="B27" i="2"/>
  <c r="E26" i="2"/>
  <c r="G26" i="2" s="1"/>
  <c r="D26" i="2"/>
  <c r="B26" i="2"/>
  <c r="E25" i="2"/>
  <c r="G25" i="2" s="1"/>
  <c r="D25" i="2"/>
  <c r="B25" i="2"/>
  <c r="E24" i="2"/>
  <c r="G24" i="2" s="1"/>
  <c r="D24" i="2"/>
  <c r="B24" i="2"/>
  <c r="E23" i="2"/>
  <c r="G23" i="2" s="1"/>
  <c r="D23" i="2"/>
  <c r="B23" i="2"/>
  <c r="E22" i="2"/>
  <c r="G22" i="2" s="1"/>
  <c r="D22" i="2"/>
  <c r="B22" i="2"/>
  <c r="E21" i="2"/>
  <c r="G21" i="2" s="1"/>
  <c r="D21" i="2"/>
  <c r="B21" i="2"/>
  <c r="E20" i="2"/>
  <c r="G20" i="2" s="1"/>
  <c r="D20" i="2"/>
  <c r="B20" i="2"/>
  <c r="E19" i="2"/>
  <c r="G19" i="2" s="1"/>
  <c r="D19" i="2"/>
  <c r="B19" i="2"/>
  <c r="E18" i="2"/>
  <c r="G18" i="2" s="1"/>
  <c r="D18" i="2"/>
  <c r="B18" i="2"/>
  <c r="E17" i="2"/>
  <c r="G17" i="2" s="1"/>
  <c r="D17" i="2"/>
  <c r="B17" i="2"/>
  <c r="E16" i="2"/>
  <c r="G16" i="2" s="1"/>
  <c r="D16" i="2"/>
  <c r="B16" i="2"/>
  <c r="E15" i="2"/>
  <c r="G15" i="2" s="1"/>
  <c r="D15" i="2"/>
  <c r="B15" i="2"/>
  <c r="E14" i="2"/>
  <c r="G14" i="2" s="1"/>
  <c r="D14" i="2"/>
  <c r="B14" i="2"/>
  <c r="E13" i="2"/>
  <c r="G13" i="2" s="1"/>
  <c r="D13" i="2"/>
  <c r="B13" i="2"/>
  <c r="E12" i="2"/>
  <c r="G12" i="2" s="1"/>
  <c r="D12" i="2"/>
  <c r="B12" i="2"/>
  <c r="E11" i="2"/>
  <c r="G11" i="2" s="1"/>
  <c r="D11" i="2"/>
  <c r="B11" i="2"/>
  <c r="E10" i="2"/>
  <c r="G10" i="2" s="1"/>
  <c r="D10" i="2"/>
  <c r="B10" i="2"/>
  <c r="E9" i="2"/>
  <c r="G9" i="2" s="1"/>
  <c r="D9" i="2"/>
  <c r="B9" i="2"/>
  <c r="E8" i="2"/>
  <c r="G8" i="2" s="1"/>
  <c r="D8" i="2"/>
  <c r="B8" i="2"/>
  <c r="E7" i="2"/>
  <c r="G7" i="2" s="1"/>
  <c r="D7" i="2"/>
  <c r="B7" i="2"/>
  <c r="E6" i="2"/>
  <c r="G6" i="2" s="1"/>
  <c r="D6" i="2"/>
  <c r="B6" i="2"/>
  <c r="E5" i="2"/>
  <c r="G5" i="2" s="1"/>
  <c r="D5" i="2"/>
  <c r="B5" i="2"/>
  <c r="E4" i="2"/>
  <c r="G4" i="2" s="1"/>
  <c r="D4" i="2"/>
  <c r="B4" i="2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<sst xmlns="http://schemas.openxmlformats.org/spreadsheetml/2006/main" count="253" uniqueCount="40">
  <si>
    <t>入　　札　　書</t>
    <rPh sb="0" eb="1">
      <t>イ</t>
    </rPh>
    <rPh sb="3" eb="4">
      <t>サツ</t>
    </rPh>
    <rPh sb="6" eb="7">
      <t>ショ</t>
    </rPh>
    <phoneticPr fontId="3"/>
  </si>
  <si>
    <t xml:space="preserve"> 金額￥</t>
    <rPh sb="1" eb="3">
      <t>キンガク</t>
    </rPh>
    <phoneticPr fontId="3"/>
  </si>
  <si>
    <t>（消費税及び地方税額を含まない）</t>
    <rPh sb="1" eb="3">
      <t>ショウヒ</t>
    </rPh>
    <rPh sb="3" eb="4">
      <t>ゼイ</t>
    </rPh>
    <rPh sb="4" eb="5">
      <t>オヨ</t>
    </rPh>
    <rPh sb="6" eb="10">
      <t>チホウゼイガク</t>
    </rPh>
    <rPh sb="11" eb="12">
      <t>フク</t>
    </rPh>
    <phoneticPr fontId="3"/>
  </si>
  <si>
    <t>品　　　名</t>
    <rPh sb="0" eb="1">
      <t>シナ</t>
    </rPh>
    <rPh sb="4" eb="5">
      <t>メイ</t>
    </rPh>
    <phoneticPr fontId="3"/>
  </si>
  <si>
    <t>規　　　格</t>
    <rPh sb="0" eb="1">
      <t>キ</t>
    </rPh>
    <rPh sb="4" eb="5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</si>
  <si>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</si>
  <si>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</si>
  <si>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</si>
  <si>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</si>
  <si>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両口スパナ　ほか160件　　</t>
    <rPh sb="0" eb="2">
      <t>リョウクチ</t>
    </rPh>
    <rPh sb="11" eb="12">
      <t>ケン</t>
    </rPh>
    <phoneticPr fontId="3"/>
  </si>
  <si>
    <t>納入場所</t>
    <rPh sb="0" eb="2">
      <t>ノウニュウ</t>
    </rPh>
    <rPh sb="2" eb="4">
      <t>バショ</t>
    </rPh>
    <phoneticPr fontId="3"/>
  </si>
  <si>
    <t>通信電子部　保管分類課</t>
    <rPh sb="0" eb="5">
      <t>ツウシンデンシブ</t>
    </rPh>
    <rPh sb="6" eb="8">
      <t>ホカン</t>
    </rPh>
    <rPh sb="8" eb="10">
      <t>ブンルイ</t>
    </rPh>
    <rPh sb="10" eb="11">
      <t>カ</t>
    </rPh>
    <phoneticPr fontId="3"/>
  </si>
  <si>
    <t>納        期</t>
    <rPh sb="0" eb="1">
      <t>オサム</t>
    </rPh>
    <rPh sb="9" eb="10">
      <t>キ</t>
    </rPh>
    <phoneticPr fontId="3"/>
  </si>
  <si>
    <t>令和6年1月31日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</si>
  <si>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契約保 証 金</t>
    <rPh sb="0" eb="2">
      <t>ケイヤク</t>
    </rPh>
    <rPh sb="2" eb="3">
      <t>タモツ</t>
    </rPh>
    <rPh sb="4" eb="5">
      <t>アカシ</t>
    </rPh>
    <rPh sb="6" eb="7">
      <t>キン</t>
    </rPh>
    <phoneticPr fontId="3"/>
  </si>
  <si>
    <t>免除</t>
    <rPh sb="0" eb="2">
      <t>メンジョ</t>
    </rPh>
    <phoneticPr fontId="3"/>
  </si>
  <si>
    <t>見積書有効期間</t>
    <rPh sb="0" eb="2">
      <t>ミツ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3"/>
  </si>
  <si>
    <t xml:space="preserve"> 上記の公告又は通知に対して「入札及び契約心得」及び「標準契約書等」の契約条項等を承諾の上、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rPh sb="44" eb="45">
      <t>ウエ</t>
    </rPh>
    <phoneticPr fontId="3"/>
  </si>
  <si>
    <t>見積りいたします。</t>
    <rPh sb="0" eb="2">
      <t>ミツ</t>
    </rPh>
    <phoneticPr fontId="3"/>
  </si>
  <si>
    <t>　また、当社（私（個人の場合）、当団体（団体の場合））は「入札及び契約心得」に示された暴力団排除に関する誓約</t>
    <rPh sb="29" eb="31">
      <t>ニュウサツ</t>
    </rPh>
    <rPh sb="31" eb="32">
      <t>オヨ</t>
    </rPh>
    <rPh sb="33" eb="35">
      <t>ケイヤク</t>
    </rPh>
    <rPh sb="35" eb="37">
      <t>ココロエ</t>
    </rPh>
    <rPh sb="39" eb="40">
      <t>シメ</t>
    </rPh>
    <rPh sb="52" eb="53">
      <t>チカイ</t>
    </rPh>
    <rPh sb="53" eb="54">
      <t>ヤク</t>
    </rPh>
    <phoneticPr fontId="3"/>
  </si>
  <si>
    <t>事項について誓約いたします。</t>
    <phoneticPr fontId="3"/>
  </si>
  <si>
    <t>分任契約担当官</t>
    <rPh sb="0" eb="2">
      <t>ブンニン</t>
    </rPh>
    <rPh sb="2" eb="4">
      <t>ケイヤク</t>
    </rPh>
    <rPh sb="4" eb="7">
      <t>タントウカン</t>
    </rPh>
    <phoneticPr fontId="3"/>
  </si>
  <si>
    <t>分任支出負担行為担当官</t>
    <rPh sb="0" eb="8">
      <t>ブンニンシシュツフタンコウイ</t>
    </rPh>
    <rPh sb="8" eb="11">
      <t>タントウカン</t>
    </rPh>
    <phoneticPr fontId="3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</si>
  <si>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3"/>
  </si>
  <si>
    <t>調達会計部長　　　酒　井　　　隆　　　　　殿</t>
    <rPh sb="0" eb="2">
      <t>チョウタツ</t>
    </rPh>
    <rPh sb="2" eb="4">
      <t>カイケイ</t>
    </rPh>
    <rPh sb="4" eb="6">
      <t>ブチョウ</t>
    </rPh>
    <rPh sb="9" eb="10">
      <t>サケ</t>
    </rPh>
    <rPh sb="11" eb="12">
      <t>イ</t>
    </rPh>
    <rPh sb="15" eb="16">
      <t>タカシ</t>
    </rPh>
    <rPh sb="21" eb="22">
      <t>ドノ</t>
    </rPh>
    <phoneticPr fontId="3"/>
  </si>
  <si>
    <t>住所</t>
    <rPh sb="0" eb="2">
      <t>ジュウショ</t>
    </rPh>
    <phoneticPr fontId="3"/>
  </si>
  <si>
    <t>　</t>
    <phoneticPr fontId="3"/>
  </si>
  <si>
    <t>会社名</t>
    <rPh sb="0" eb="2">
      <t>カイシャ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</si>
  <si>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</si>
  <si>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</si>
  <si>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</si>
  <si>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(注) 押印を省略する場合には担当者名及び連絡先を記載すること。</t>
    <rPh sb="1" eb="2">
      <t>チュウ</t>
    </rPh>
    <rPh sb="4" eb="6">
      <t>オウイン</t>
    </rPh>
    <rPh sb="7" eb="9">
      <t>ショウリャク</t>
    </rPh>
    <rPh sb="11" eb="13">
      <t>バアイ</t>
    </rPh>
    <rPh sb="15" eb="18">
      <t>タントウシャ</t>
    </rPh>
    <rPh sb="18" eb="19">
      <t>メイ</t>
    </rPh>
    <rPh sb="19" eb="20">
      <t>オヨ</t>
    </rPh>
    <rPh sb="21" eb="24">
      <t>レンラクサキ</t>
    </rPh>
    <rPh sb="25" eb="27">
      <t>キサイ</t>
    </rPh>
    <phoneticPr fontId="3"/>
  </si>
  <si>
    <t>内訳書</t>
    <rPh sb="0" eb="3">
      <t>ウチワケショ</t>
    </rPh>
    <phoneticPr fontId="3"/>
  </si>
  <si>
    <t>別紙</t>
    <rPh sb="0" eb="2">
      <t>ベッシ</t>
    </rPh>
    <phoneticPr fontId="3"/>
  </si>
  <si>
    <t>Ｎｏ</t>
    <phoneticPr fontId="3"/>
  </si>
  <si>
    <t>規　　格</t>
    <rPh sb="0" eb="1">
      <t>キ</t>
    </rPh>
    <rPh sb="3" eb="4">
      <t>カク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</si>
  <si>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</si>
  <si>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</si>
  <si>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仕様書のとおり</t>
    <rPh sb="0" eb="2">
      <t>シヨウ</t>
    </rPh>
    <rPh sb="2" eb="3">
      <t>ショ</t>
    </rPh>
    <phoneticPr fontId="3"/>
  </si>
  <si>
    <t>以下余白</t>
    <rPh sb="0" eb="4">
      <t>イカヨハク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</si>
</sst>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distributed" vertical="distributed" justifyLastLine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3" fontId="7" fillId="0" borderId="2" xfId="0" applyNumberFormat="1" applyFont="1" applyBorder="1" applyAlignment="1">
      <alignment horizontal="right" vertical="center" shrinkToFit="1"/>
    </xf>
    <xf numFmtId="3" fontId="7" fillId="0" borderId="2" xfId="0" applyNumberFormat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distributed" justifyLastLine="1"/>
    </xf>
    <xf numFmtId="3" fontId="2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right" vertical="distributed" justifyLastLine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58" fontId="7" fillId="0" borderId="0" xfId="0" applyNumberFormat="1" applyFont="1" applyAlignment="1">
      <alignment horizontal="left" vertical="center" justifyLastLine="1"/>
    </xf>
    <xf numFmtId="0" fontId="7" fillId="0" borderId="0" xfId="0" applyFont="1" applyAlignment="1">
      <alignment vertical="center" justifyLastLine="1"/>
    </xf>
    <xf numFmtId="0" fontId="7" fillId="0" borderId="0" xfId="0" applyFont="1" applyAlignment="1">
      <alignment horizontal="left" vertical="center" justifyLastLine="1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2" borderId="2" xfId="0" applyNumberFormat="1" applyFont="1" applyFill="1" applyBorder="1" applyAlignment="1" applyProtection="1">
      <alignment vertical="center" wrapText="1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distributed" wrapText="1" justifyLastLine="1"/>
    </xf>
    <xf numFmtId="0" fontId="7" fillId="0" borderId="12" xfId="0" applyFont="1" applyBorder="1" applyAlignment="1">
      <alignment horizontal="distributed" vertical="distributed" justifyLastLine="1"/>
    </xf>
    <xf numFmtId="0" fontId="7" fillId="0" borderId="11" xfId="0" applyFont="1" applyBorder="1" applyAlignment="1">
      <alignment horizontal="distributed" vertical="distributed" justifyLastLine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distributed" vertical="center" wrapText="1" justifyLastLine="1"/>
    </xf>
    <xf numFmtId="49" fontId="7" fillId="0" borderId="13" xfId="0" applyNumberFormat="1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justifyLastLine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distributed" vertical="distributed" justifyLastLine="1"/>
    </xf>
    <xf numFmtId="0" fontId="2" fillId="0" borderId="2" xfId="0" applyFont="1" applyBorder="1" applyAlignment="1">
      <alignment horizontal="distributed" vertical="distributed" justifyLastLine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652463</xdr:colOff>
      <xdr:row>7</xdr:row>
      <xdr:rowOff>127002</xdr:rowOff>
    </xdr:from>
    <xdr:to>
      <xdr:col>7</xdr:col>
      <xdr:colOff>249236</xdr:colOff>
      <xdr:row>8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6638" y="2698752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6413;&#26360;&#65288;Excel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書 (支担)"/>
      <sheetName val="入札書（契担）"/>
      <sheetName val="内訳"/>
      <sheetName val="入札書 (支担) (2)"/>
      <sheetName val="BI貼り付け"/>
      <sheetName val="BI説明"/>
    </sheetNames>
    <sheetDataSet>
      <sheetData sheetId="0"/>
      <sheetData sheetId="1"/>
      <sheetData sheetId="2"/>
      <sheetData sheetId="3"/>
      <sheetData sheetId="4">
        <row r="3">
          <cell r="AG3" t="str">
            <v>両口スパナ</v>
          </cell>
          <cell r="AK3" t="str">
            <v>ST</v>
          </cell>
          <cell r="AM3">
            <v>1</v>
          </cell>
        </row>
        <row r="4">
          <cell r="AG4" t="str">
            <v>片頭ドライバービット</v>
          </cell>
          <cell r="AK4" t="str">
            <v>PC</v>
          </cell>
          <cell r="AM4">
            <v>1</v>
          </cell>
        </row>
        <row r="5">
          <cell r="AG5" t="str">
            <v>六角ビット</v>
          </cell>
          <cell r="AK5" t="str">
            <v>PC</v>
          </cell>
          <cell r="AM5">
            <v>1</v>
          </cell>
        </row>
        <row r="6">
          <cell r="AG6" t="str">
            <v>平行ピンポンチ</v>
          </cell>
          <cell r="AK6" t="str">
            <v>PC</v>
          </cell>
          <cell r="AM6">
            <v>1</v>
          </cell>
        </row>
        <row r="7">
          <cell r="AG7" t="str">
            <v>デジタルノギス</v>
          </cell>
          <cell r="AK7" t="str">
            <v>PC</v>
          </cell>
          <cell r="AM7">
            <v>1</v>
          </cell>
        </row>
        <row r="8">
          <cell r="AG8" t="str">
            <v>ソケット</v>
          </cell>
          <cell r="AK8" t="str">
            <v>EA</v>
          </cell>
          <cell r="AM8">
            <v>1</v>
          </cell>
        </row>
        <row r="9">
          <cell r="AG9" t="str">
            <v>両口スパナ</v>
          </cell>
          <cell r="AK9" t="str">
            <v>EA</v>
          </cell>
          <cell r="AM9">
            <v>1</v>
          </cell>
        </row>
        <row r="10">
          <cell r="AG10" t="str">
            <v>両口めがねレンチ</v>
          </cell>
          <cell r="AK10" t="str">
            <v>EA</v>
          </cell>
          <cell r="AM10">
            <v>1</v>
          </cell>
        </row>
        <row r="11">
          <cell r="AG11" t="str">
            <v>両口めがねレンチ</v>
          </cell>
          <cell r="AK11" t="str">
            <v>EA</v>
          </cell>
          <cell r="AM11">
            <v>1</v>
          </cell>
        </row>
        <row r="12">
          <cell r="AG12" t="str">
            <v>ボールポイント六角棒レンチ</v>
          </cell>
          <cell r="AK12" t="str">
            <v>PC</v>
          </cell>
          <cell r="AM12">
            <v>1</v>
          </cell>
        </row>
        <row r="13">
          <cell r="AG13" t="str">
            <v>両口スパナ</v>
          </cell>
          <cell r="AK13" t="str">
            <v>EA</v>
          </cell>
          <cell r="AM13">
            <v>1</v>
          </cell>
        </row>
        <row r="14">
          <cell r="AG14" t="str">
            <v>ソケットアダプター</v>
          </cell>
          <cell r="AK14" t="str">
            <v>EA</v>
          </cell>
          <cell r="AM14">
            <v>1</v>
          </cell>
        </row>
        <row r="15">
          <cell r="AG15" t="str">
            <v>ラチェットハンドル</v>
          </cell>
          <cell r="AK15" t="str">
            <v>EA</v>
          </cell>
          <cell r="AM15">
            <v>1</v>
          </cell>
        </row>
        <row r="16">
          <cell r="AG16" t="str">
            <v>両口めがねレンチ</v>
          </cell>
          <cell r="AK16" t="str">
            <v>EA</v>
          </cell>
          <cell r="AM16">
            <v>1</v>
          </cell>
        </row>
        <row r="17">
          <cell r="AG17" t="str">
            <v>両口めがねレンチ</v>
          </cell>
          <cell r="AK17" t="str">
            <v>EA</v>
          </cell>
          <cell r="AM17">
            <v>1</v>
          </cell>
        </row>
        <row r="18">
          <cell r="AG18" t="str">
            <v>ラチェットハンドル</v>
          </cell>
          <cell r="AK18" t="str">
            <v>EA</v>
          </cell>
          <cell r="AM18">
            <v>1</v>
          </cell>
        </row>
        <row r="19">
          <cell r="AG19" t="str">
            <v>ペンチ</v>
          </cell>
          <cell r="AK19" t="str">
            <v>EA</v>
          </cell>
          <cell r="AM19">
            <v>1</v>
          </cell>
        </row>
        <row r="20">
          <cell r="AG20" t="str">
            <v>ハンドリフター</v>
          </cell>
          <cell r="AK20" t="str">
            <v>UN</v>
          </cell>
          <cell r="AM20">
            <v>1</v>
          </cell>
        </row>
        <row r="21">
          <cell r="AG21" t="str">
            <v>ハンドパレットトラック</v>
          </cell>
          <cell r="AK21" t="str">
            <v>UN</v>
          </cell>
          <cell r="AM21">
            <v>2</v>
          </cell>
        </row>
        <row r="22">
          <cell r="AG22" t="str">
            <v>ゴミ袋</v>
          </cell>
          <cell r="AK22" t="str">
            <v>BG</v>
          </cell>
          <cell r="AM22">
            <v>20</v>
          </cell>
        </row>
        <row r="23">
          <cell r="AG23" t="str">
            <v>マスキングテープ</v>
          </cell>
          <cell r="AK23" t="str">
            <v>PK</v>
          </cell>
          <cell r="AM23">
            <v>4</v>
          </cell>
        </row>
        <row r="24">
          <cell r="AG24" t="str">
            <v>布粘着テープ</v>
          </cell>
          <cell r="AK24" t="str">
            <v>SP</v>
          </cell>
          <cell r="AM24">
            <v>30</v>
          </cell>
        </row>
        <row r="25">
          <cell r="AG25" t="str">
            <v>布粘着テープ</v>
          </cell>
          <cell r="AK25" t="str">
            <v>SP</v>
          </cell>
          <cell r="AM25">
            <v>400</v>
          </cell>
        </row>
        <row r="26">
          <cell r="AG26" t="str">
            <v>チャック付ポリ袋</v>
          </cell>
          <cell r="AK26" t="str">
            <v>BG</v>
          </cell>
          <cell r="AM26">
            <v>40</v>
          </cell>
        </row>
        <row r="27">
          <cell r="AG27" t="str">
            <v>ケーブルタイ</v>
          </cell>
          <cell r="AK27" t="str">
            <v>BG</v>
          </cell>
          <cell r="AM27">
            <v>2</v>
          </cell>
        </row>
        <row r="28">
          <cell r="AG28" t="str">
            <v>安全靴</v>
          </cell>
          <cell r="AK28" t="str">
            <v>EA</v>
          </cell>
          <cell r="AM28">
            <v>2</v>
          </cell>
        </row>
        <row r="29">
          <cell r="AG29" t="str">
            <v>安全靴</v>
          </cell>
          <cell r="AK29" t="str">
            <v>EA</v>
          </cell>
          <cell r="AM29">
            <v>2</v>
          </cell>
        </row>
        <row r="30">
          <cell r="AG30" t="str">
            <v>鋼製ピンセット</v>
          </cell>
          <cell r="AK30" t="str">
            <v>EA</v>
          </cell>
          <cell r="AM30">
            <v>1</v>
          </cell>
        </row>
        <row r="31">
          <cell r="AG31" t="str">
            <v>錆取り剤</v>
          </cell>
          <cell r="AK31" t="str">
            <v>PC</v>
          </cell>
          <cell r="AM31">
            <v>3</v>
          </cell>
        </row>
        <row r="32">
          <cell r="AG32" t="str">
            <v>革手袋</v>
          </cell>
          <cell r="AK32" t="str">
            <v>PR</v>
          </cell>
          <cell r="AM32">
            <v>25</v>
          </cell>
        </row>
        <row r="33">
          <cell r="AG33" t="str">
            <v>革手袋</v>
          </cell>
          <cell r="AK33" t="str">
            <v>PR</v>
          </cell>
          <cell r="AM33">
            <v>5</v>
          </cell>
        </row>
        <row r="34">
          <cell r="AG34" t="str">
            <v>パーツトレー</v>
          </cell>
          <cell r="AK34" t="str">
            <v>PR</v>
          </cell>
          <cell r="AM34">
            <v>4</v>
          </cell>
        </row>
        <row r="35">
          <cell r="AG35" t="str">
            <v>作業用チェア</v>
          </cell>
          <cell r="AK35" t="str">
            <v>EA</v>
          </cell>
          <cell r="AM35">
            <v>4</v>
          </cell>
        </row>
        <row r="36">
          <cell r="AG36" t="str">
            <v>電気はんだこて</v>
          </cell>
          <cell r="AK36" t="str">
            <v>PC</v>
          </cell>
          <cell r="AM36">
            <v>2</v>
          </cell>
        </row>
        <row r="37">
          <cell r="AG37" t="str">
            <v>はんだこて用こて先</v>
          </cell>
          <cell r="AK37" t="str">
            <v>EA</v>
          </cell>
          <cell r="AM37">
            <v>5</v>
          </cell>
        </row>
        <row r="38">
          <cell r="AG38" t="str">
            <v>マスキングテープ</v>
          </cell>
          <cell r="AK38" t="str">
            <v>SP</v>
          </cell>
          <cell r="AM38">
            <v>2</v>
          </cell>
        </row>
        <row r="39">
          <cell r="AG39" t="str">
            <v>工場用ワイパー</v>
          </cell>
          <cell r="AK39" t="str">
            <v>CA</v>
          </cell>
          <cell r="AM39">
            <v>36</v>
          </cell>
        </row>
        <row r="40">
          <cell r="AG40" t="str">
            <v>工業用シーリング剤</v>
          </cell>
          <cell r="AK40" t="str">
            <v>PC</v>
          </cell>
          <cell r="AM40">
            <v>2</v>
          </cell>
        </row>
        <row r="41">
          <cell r="AG41" t="str">
            <v>ソケット</v>
          </cell>
          <cell r="AK41" t="str">
            <v>ST</v>
          </cell>
          <cell r="AM41">
            <v>1</v>
          </cell>
        </row>
        <row r="42">
          <cell r="AG42" t="str">
            <v>ワイヤーブラシ</v>
          </cell>
          <cell r="AK42" t="str">
            <v>PC</v>
          </cell>
          <cell r="AM42">
            <v>3</v>
          </cell>
        </row>
        <row r="43">
          <cell r="AG43" t="str">
            <v>耐水ペーパー</v>
          </cell>
          <cell r="AK43" t="str">
            <v>BG</v>
          </cell>
          <cell r="AM43">
            <v>3</v>
          </cell>
        </row>
        <row r="44">
          <cell r="AG44" t="str">
            <v>空研ぎペーパー</v>
          </cell>
          <cell r="AK44" t="str">
            <v>BG</v>
          </cell>
          <cell r="AM44">
            <v>3</v>
          </cell>
        </row>
        <row r="45">
          <cell r="AG45" t="str">
            <v>エアダスター</v>
          </cell>
          <cell r="AK45" t="str">
            <v>PC</v>
          </cell>
          <cell r="AM45">
            <v>6</v>
          </cell>
        </row>
        <row r="46">
          <cell r="AG46" t="str">
            <v>フラックス</v>
          </cell>
          <cell r="AK46" t="str">
            <v>EA</v>
          </cell>
          <cell r="AM46">
            <v>2</v>
          </cell>
        </row>
        <row r="47">
          <cell r="AG47" t="str">
            <v>じょうご</v>
          </cell>
          <cell r="AK47" t="str">
            <v>EA</v>
          </cell>
          <cell r="AM47">
            <v>1</v>
          </cell>
        </row>
        <row r="48">
          <cell r="AG48" t="str">
            <v>シャーレ</v>
          </cell>
          <cell r="AK48" t="str">
            <v>EA</v>
          </cell>
          <cell r="AM48">
            <v>3</v>
          </cell>
        </row>
        <row r="49">
          <cell r="AG49" t="str">
            <v>ソケットレンチセット</v>
          </cell>
          <cell r="AK49" t="str">
            <v>ST</v>
          </cell>
          <cell r="AM49">
            <v>1</v>
          </cell>
        </row>
        <row r="50">
          <cell r="AG50" t="str">
            <v>滑り止めマット</v>
          </cell>
          <cell r="AK50" t="str">
            <v>SH</v>
          </cell>
          <cell r="AM50">
            <v>2</v>
          </cell>
        </row>
        <row r="51">
          <cell r="AG51" t="str">
            <v>除湿剤</v>
          </cell>
          <cell r="AK51" t="str">
            <v>BG</v>
          </cell>
          <cell r="AM51">
            <v>1</v>
          </cell>
        </row>
        <row r="52">
          <cell r="AG52" t="str">
            <v>養生テープ</v>
          </cell>
          <cell r="AK52" t="str">
            <v>SP</v>
          </cell>
          <cell r="AM52">
            <v>40</v>
          </cell>
        </row>
        <row r="53">
          <cell r="AG53" t="str">
            <v>安全コーン</v>
          </cell>
          <cell r="AK53" t="str">
            <v>PC</v>
          </cell>
          <cell r="AM53">
            <v>20</v>
          </cell>
        </row>
        <row r="54">
          <cell r="AG54" t="str">
            <v>片頭ドライバービット</v>
          </cell>
          <cell r="AK54" t="str">
            <v>ST</v>
          </cell>
          <cell r="AM54">
            <v>5</v>
          </cell>
        </row>
        <row r="55">
          <cell r="AG55" t="str">
            <v>工業用ワイパー</v>
          </cell>
          <cell r="AK55" t="str">
            <v>BN</v>
          </cell>
          <cell r="AM55">
            <v>25</v>
          </cell>
        </row>
        <row r="56">
          <cell r="AG56" t="str">
            <v>六角棒レンチ</v>
          </cell>
          <cell r="AK56" t="str">
            <v>ST</v>
          </cell>
          <cell r="AM56">
            <v>4</v>
          </cell>
        </row>
        <row r="57">
          <cell r="AG57" t="str">
            <v>塗料</v>
          </cell>
          <cell r="AK57" t="str">
            <v>PC</v>
          </cell>
          <cell r="AM57">
            <v>5</v>
          </cell>
        </row>
        <row r="58">
          <cell r="AG58" t="str">
            <v>ボルト</v>
          </cell>
          <cell r="AK58" t="str">
            <v>ST</v>
          </cell>
          <cell r="AM58">
            <v>10</v>
          </cell>
        </row>
        <row r="59">
          <cell r="AG59" t="str">
            <v>ボルト</v>
          </cell>
          <cell r="AK59" t="str">
            <v>ST</v>
          </cell>
          <cell r="AM59">
            <v>5</v>
          </cell>
        </row>
        <row r="60">
          <cell r="AG60" t="str">
            <v>ハンドナッター</v>
          </cell>
          <cell r="AK60" t="str">
            <v>UN</v>
          </cell>
          <cell r="AM60">
            <v>1</v>
          </cell>
        </row>
        <row r="61">
          <cell r="AG61" t="str">
            <v>ブラインドナット</v>
          </cell>
          <cell r="AK61" t="str">
            <v>PK</v>
          </cell>
          <cell r="AM61">
            <v>1</v>
          </cell>
        </row>
        <row r="62">
          <cell r="AG62" t="str">
            <v>テープのり</v>
          </cell>
          <cell r="AK62" t="str">
            <v>EA</v>
          </cell>
          <cell r="AM62">
            <v>15</v>
          </cell>
        </row>
        <row r="63">
          <cell r="AG63" t="str">
            <v>デスクマット</v>
          </cell>
          <cell r="AK63" t="str">
            <v>SH</v>
          </cell>
          <cell r="AM63">
            <v>3</v>
          </cell>
        </row>
        <row r="64">
          <cell r="AG64" t="str">
            <v>デスクマット</v>
          </cell>
          <cell r="AK64" t="str">
            <v>SH</v>
          </cell>
          <cell r="AM64">
            <v>2</v>
          </cell>
        </row>
        <row r="65">
          <cell r="AG65" t="str">
            <v>マグネット式クリップ</v>
          </cell>
          <cell r="AK65" t="str">
            <v>EA</v>
          </cell>
          <cell r="AM65">
            <v>2</v>
          </cell>
        </row>
        <row r="66">
          <cell r="AG66" t="str">
            <v>回転モップ</v>
          </cell>
          <cell r="AK66" t="str">
            <v>ST</v>
          </cell>
          <cell r="AM66">
            <v>1</v>
          </cell>
        </row>
        <row r="67">
          <cell r="AG67" t="str">
            <v>ほうき</v>
          </cell>
          <cell r="AK67" t="str">
            <v>PC</v>
          </cell>
          <cell r="AM67">
            <v>2</v>
          </cell>
        </row>
        <row r="68">
          <cell r="AG68" t="str">
            <v>マグネット付きケース</v>
          </cell>
          <cell r="AK68" t="str">
            <v>SH</v>
          </cell>
          <cell r="AM68">
            <v>10</v>
          </cell>
        </row>
        <row r="69">
          <cell r="AG69" t="str">
            <v>マグネット付きケース</v>
          </cell>
          <cell r="AK69" t="str">
            <v>SH</v>
          </cell>
          <cell r="AM69">
            <v>10</v>
          </cell>
        </row>
        <row r="70">
          <cell r="AG70" t="str">
            <v>カードケース</v>
          </cell>
          <cell r="AK70" t="str">
            <v>SH</v>
          </cell>
          <cell r="AM70">
            <v>10</v>
          </cell>
        </row>
        <row r="71">
          <cell r="AG71" t="str">
            <v>ＬＥＤ多目的灯</v>
          </cell>
          <cell r="AK71" t="str">
            <v>UN</v>
          </cell>
          <cell r="AM71">
            <v>1</v>
          </cell>
        </row>
        <row r="72">
          <cell r="AG72" t="str">
            <v>ＬＥＤ多目的灯</v>
          </cell>
          <cell r="AK72" t="str">
            <v>PC</v>
          </cell>
          <cell r="AM72">
            <v>1</v>
          </cell>
        </row>
        <row r="73">
          <cell r="AG73" t="str">
            <v>Ｏリング</v>
          </cell>
          <cell r="AK73" t="str">
            <v>BG</v>
          </cell>
          <cell r="AM73">
            <v>10</v>
          </cell>
        </row>
        <row r="74">
          <cell r="AG74" t="str">
            <v>マウスパッド</v>
          </cell>
          <cell r="AK74" t="str">
            <v>SH</v>
          </cell>
          <cell r="AM74">
            <v>3</v>
          </cell>
        </row>
        <row r="75">
          <cell r="AG75" t="str">
            <v>レーザーポインター</v>
          </cell>
          <cell r="AK75" t="str">
            <v>PC</v>
          </cell>
          <cell r="AM75">
            <v>1</v>
          </cell>
        </row>
        <row r="76">
          <cell r="AG76" t="str">
            <v>エアダスター</v>
          </cell>
          <cell r="AK76" t="str">
            <v>PC</v>
          </cell>
          <cell r="AM76">
            <v>5</v>
          </cell>
        </row>
        <row r="77">
          <cell r="AG77" t="str">
            <v>パーツクリーナー</v>
          </cell>
          <cell r="AK77" t="str">
            <v>PC</v>
          </cell>
          <cell r="AM77">
            <v>10</v>
          </cell>
        </row>
        <row r="78">
          <cell r="AG78" t="str">
            <v>ブレーキ＆パーツクリーナー</v>
          </cell>
          <cell r="AK78" t="str">
            <v>PC</v>
          </cell>
          <cell r="AM78">
            <v>10</v>
          </cell>
        </row>
        <row r="79">
          <cell r="AG79" t="str">
            <v>チャック付ポリ袋</v>
          </cell>
          <cell r="AK79" t="str">
            <v>BG</v>
          </cell>
          <cell r="AM79">
            <v>5</v>
          </cell>
        </row>
        <row r="80">
          <cell r="AG80" t="str">
            <v>エポキシ系接着剤２液タイプ</v>
          </cell>
          <cell r="AK80" t="str">
            <v>ST</v>
          </cell>
          <cell r="AM80">
            <v>10</v>
          </cell>
        </row>
        <row r="81">
          <cell r="AG81" t="str">
            <v>同軸ケーブル</v>
          </cell>
          <cell r="AK81" t="str">
            <v>SP</v>
          </cell>
          <cell r="AM81">
            <v>2</v>
          </cell>
        </row>
        <row r="82">
          <cell r="AG82" t="str">
            <v>検知剤</v>
          </cell>
          <cell r="AK82" t="str">
            <v>PC</v>
          </cell>
          <cell r="AM82">
            <v>2</v>
          </cell>
        </row>
        <row r="83">
          <cell r="AG83" t="str">
            <v>玄関マット</v>
          </cell>
          <cell r="AK83" t="str">
            <v>SH</v>
          </cell>
          <cell r="AM83">
            <v>2</v>
          </cell>
        </row>
        <row r="84">
          <cell r="AG84" t="str">
            <v>ゴミ袋</v>
          </cell>
          <cell r="AK84" t="str">
            <v>CA</v>
          </cell>
          <cell r="AM84">
            <v>2</v>
          </cell>
        </row>
        <row r="85">
          <cell r="AG85" t="str">
            <v>つなぎ服</v>
          </cell>
          <cell r="AK85" t="str">
            <v>EA</v>
          </cell>
          <cell r="AM85">
            <v>3</v>
          </cell>
        </row>
        <row r="86">
          <cell r="AG86" t="str">
            <v>一眼型保護メガネ</v>
          </cell>
          <cell r="AK86" t="str">
            <v>EA</v>
          </cell>
          <cell r="AM86">
            <v>10</v>
          </cell>
        </row>
        <row r="87">
          <cell r="AG87" t="str">
            <v>ビニールテープ</v>
          </cell>
          <cell r="AK87" t="str">
            <v>SP</v>
          </cell>
          <cell r="AM87">
            <v>10</v>
          </cell>
        </row>
        <row r="88">
          <cell r="AG88" t="str">
            <v>デジタルクランプメーター</v>
          </cell>
          <cell r="AK88" t="str">
            <v>UN</v>
          </cell>
          <cell r="AM88">
            <v>1</v>
          </cell>
        </row>
        <row r="89">
          <cell r="AG89" t="str">
            <v>回転計</v>
          </cell>
          <cell r="AK89" t="str">
            <v>EA</v>
          </cell>
          <cell r="AM89">
            <v>1</v>
          </cell>
        </row>
        <row r="90">
          <cell r="AG90" t="str">
            <v>ふせん</v>
          </cell>
          <cell r="AK90" t="str">
            <v>PK</v>
          </cell>
          <cell r="AM90">
            <v>3</v>
          </cell>
        </row>
        <row r="91">
          <cell r="AG91" t="str">
            <v>ふせん</v>
          </cell>
          <cell r="AK91" t="str">
            <v>PK</v>
          </cell>
          <cell r="AM91">
            <v>3</v>
          </cell>
        </row>
        <row r="92">
          <cell r="AG92" t="str">
            <v>ＬＥＤ投光器</v>
          </cell>
          <cell r="AK92" t="str">
            <v>UN</v>
          </cell>
          <cell r="AM92">
            <v>10</v>
          </cell>
        </row>
        <row r="93">
          <cell r="AG93" t="str">
            <v>使い捨て式防じんマスク</v>
          </cell>
          <cell r="AK93" t="str">
            <v>CA</v>
          </cell>
          <cell r="AM93">
            <v>5</v>
          </cell>
        </row>
        <row r="94">
          <cell r="AG94" t="str">
            <v>フィルム</v>
          </cell>
          <cell r="AK94" t="str">
            <v>PC</v>
          </cell>
          <cell r="AM94">
            <v>1</v>
          </cell>
        </row>
        <row r="95">
          <cell r="AG95" t="str">
            <v>モップ</v>
          </cell>
          <cell r="AK95" t="str">
            <v>EA</v>
          </cell>
          <cell r="AM95">
            <v>5</v>
          </cell>
        </row>
        <row r="96">
          <cell r="AG96" t="str">
            <v>モップ</v>
          </cell>
          <cell r="AK96" t="str">
            <v>PC</v>
          </cell>
          <cell r="AM96">
            <v>3</v>
          </cell>
        </row>
        <row r="97">
          <cell r="AG97" t="str">
            <v>モップ</v>
          </cell>
          <cell r="AK97" t="str">
            <v>EA</v>
          </cell>
          <cell r="AM97">
            <v>3</v>
          </cell>
        </row>
        <row r="98">
          <cell r="AG98" t="str">
            <v>エアブレードホース</v>
          </cell>
          <cell r="AK98" t="str">
            <v>SP</v>
          </cell>
          <cell r="AM98">
            <v>2</v>
          </cell>
        </row>
        <row r="99">
          <cell r="AG99" t="str">
            <v>液状ガスケット</v>
          </cell>
          <cell r="AK99" t="str">
            <v>PC</v>
          </cell>
          <cell r="AM99">
            <v>2</v>
          </cell>
        </row>
        <row r="100">
          <cell r="AG100" t="str">
            <v>液状ガスケット</v>
          </cell>
          <cell r="AK100" t="str">
            <v>PC</v>
          </cell>
          <cell r="AM100">
            <v>1</v>
          </cell>
        </row>
        <row r="101">
          <cell r="AG101" t="str">
            <v>配管用シール剤</v>
          </cell>
          <cell r="AK101" t="str">
            <v>PC</v>
          </cell>
          <cell r="AM101">
            <v>1</v>
          </cell>
        </row>
        <row r="102">
          <cell r="AG102" t="str">
            <v>防水テープ</v>
          </cell>
          <cell r="AK102" t="str">
            <v>SP</v>
          </cell>
          <cell r="AM102">
            <v>2</v>
          </cell>
        </row>
        <row r="103">
          <cell r="AG103" t="str">
            <v>工業用ホース</v>
          </cell>
          <cell r="AK103" t="str">
            <v>SP</v>
          </cell>
          <cell r="AM103">
            <v>1</v>
          </cell>
        </row>
        <row r="104">
          <cell r="AG104" t="str">
            <v>工業用ホース</v>
          </cell>
          <cell r="AK104" t="str">
            <v>SP</v>
          </cell>
          <cell r="AM104">
            <v>1</v>
          </cell>
        </row>
        <row r="105">
          <cell r="AG105" t="str">
            <v>接着剤１液タイプ</v>
          </cell>
          <cell r="AK105" t="str">
            <v>EA</v>
          </cell>
          <cell r="AM105">
            <v>3</v>
          </cell>
        </row>
        <row r="106">
          <cell r="AG106" t="str">
            <v>キャッチツール</v>
          </cell>
          <cell r="AK106" t="str">
            <v>PC</v>
          </cell>
          <cell r="AM106">
            <v>2</v>
          </cell>
        </row>
        <row r="107">
          <cell r="AG107" t="str">
            <v>精密ドライバー</v>
          </cell>
          <cell r="AK107" t="str">
            <v>PC</v>
          </cell>
          <cell r="AM107">
            <v>1</v>
          </cell>
        </row>
        <row r="108">
          <cell r="AG108" t="str">
            <v>蝶番</v>
          </cell>
          <cell r="AK108" t="str">
            <v>BG</v>
          </cell>
          <cell r="AM108">
            <v>1</v>
          </cell>
        </row>
        <row r="109">
          <cell r="AG109" t="str">
            <v>蝶番</v>
          </cell>
          <cell r="AK109" t="str">
            <v>BG</v>
          </cell>
          <cell r="AM109">
            <v>1</v>
          </cell>
        </row>
        <row r="110">
          <cell r="AG110" t="str">
            <v>蝶番</v>
          </cell>
          <cell r="AK110" t="str">
            <v>EA</v>
          </cell>
          <cell r="AM110">
            <v>4</v>
          </cell>
        </row>
        <row r="111">
          <cell r="AG111" t="str">
            <v>クリーンポット</v>
          </cell>
          <cell r="AK111" t="str">
            <v>EA</v>
          </cell>
          <cell r="AM111">
            <v>2</v>
          </cell>
        </row>
        <row r="112">
          <cell r="AG112" t="str">
            <v>電線</v>
          </cell>
          <cell r="AK112" t="str">
            <v>PC</v>
          </cell>
          <cell r="AM112">
            <v>1</v>
          </cell>
        </row>
        <row r="113">
          <cell r="AG113" t="str">
            <v>ラッカースプレー</v>
          </cell>
          <cell r="AK113" t="str">
            <v>PC</v>
          </cell>
          <cell r="AM113">
            <v>2</v>
          </cell>
        </row>
        <row r="114">
          <cell r="AG114" t="str">
            <v>ラッカースプレー</v>
          </cell>
          <cell r="AK114" t="str">
            <v>PC</v>
          </cell>
          <cell r="AM114">
            <v>2</v>
          </cell>
        </row>
        <row r="115">
          <cell r="AG115" t="str">
            <v>ラッカースプレー</v>
          </cell>
          <cell r="AK115" t="str">
            <v>PC</v>
          </cell>
          <cell r="AM115">
            <v>3</v>
          </cell>
        </row>
        <row r="116">
          <cell r="AG116" t="str">
            <v>接続端子</v>
          </cell>
          <cell r="AK116" t="str">
            <v>PK</v>
          </cell>
          <cell r="AM116">
            <v>10</v>
          </cell>
        </row>
        <row r="117">
          <cell r="AG117" t="str">
            <v>接続端子</v>
          </cell>
          <cell r="AK117" t="str">
            <v>PK</v>
          </cell>
          <cell r="AM117">
            <v>10</v>
          </cell>
        </row>
        <row r="118">
          <cell r="AG118" t="str">
            <v>ブレーキ＆パーツクリーナー</v>
          </cell>
          <cell r="AK118" t="str">
            <v>PC</v>
          </cell>
          <cell r="AM118">
            <v>24</v>
          </cell>
        </row>
        <row r="119">
          <cell r="AG119" t="str">
            <v>プラグ</v>
          </cell>
          <cell r="AK119" t="str">
            <v>EA</v>
          </cell>
          <cell r="AM119">
            <v>10</v>
          </cell>
        </row>
        <row r="120">
          <cell r="AG120" t="str">
            <v>ペール缶用ポンプ</v>
          </cell>
          <cell r="AK120" t="str">
            <v>PC</v>
          </cell>
          <cell r="AM120">
            <v>7</v>
          </cell>
        </row>
        <row r="121">
          <cell r="AG121" t="str">
            <v>ポンプ</v>
          </cell>
          <cell r="AK121" t="str">
            <v>PK</v>
          </cell>
          <cell r="AM121">
            <v>1</v>
          </cell>
        </row>
        <row r="122">
          <cell r="AG122" t="str">
            <v>不織布ウエス</v>
          </cell>
          <cell r="AK122" t="str">
            <v>CA</v>
          </cell>
          <cell r="AM122">
            <v>1</v>
          </cell>
        </row>
        <row r="123">
          <cell r="AG123" t="str">
            <v>紙ウエス</v>
          </cell>
          <cell r="AK123" t="str">
            <v>CA</v>
          </cell>
          <cell r="AM123">
            <v>1</v>
          </cell>
        </row>
        <row r="124">
          <cell r="AG124" t="str">
            <v>布ウエス</v>
          </cell>
          <cell r="AK124" t="str">
            <v>BG</v>
          </cell>
          <cell r="AM124">
            <v>7</v>
          </cell>
        </row>
        <row r="125">
          <cell r="AG125" t="str">
            <v>ラインテープ</v>
          </cell>
          <cell r="AK125" t="str">
            <v>SP</v>
          </cell>
          <cell r="AM125">
            <v>5</v>
          </cell>
        </row>
        <row r="126">
          <cell r="AG126" t="str">
            <v>絶縁テープ</v>
          </cell>
          <cell r="AK126" t="str">
            <v>PK</v>
          </cell>
          <cell r="AM126">
            <v>1</v>
          </cell>
        </row>
        <row r="127">
          <cell r="AG127" t="str">
            <v>絶縁テープ</v>
          </cell>
          <cell r="AK127" t="str">
            <v>PK</v>
          </cell>
          <cell r="AM127">
            <v>1</v>
          </cell>
        </row>
        <row r="128">
          <cell r="AG128" t="str">
            <v>絶縁テープ</v>
          </cell>
          <cell r="AK128" t="str">
            <v>PK</v>
          </cell>
          <cell r="AM128">
            <v>1</v>
          </cell>
        </row>
        <row r="129">
          <cell r="AG129" t="str">
            <v>絶縁テープ</v>
          </cell>
          <cell r="AK129" t="str">
            <v>PK</v>
          </cell>
          <cell r="AM129">
            <v>1</v>
          </cell>
        </row>
        <row r="130">
          <cell r="AG130" t="str">
            <v>ハンドソープ</v>
          </cell>
          <cell r="AK130" t="str">
            <v>EA</v>
          </cell>
          <cell r="AM130">
            <v>2</v>
          </cell>
        </row>
        <row r="131">
          <cell r="AG131" t="str">
            <v>豚本革手袋</v>
          </cell>
          <cell r="AK131" t="str">
            <v>PR</v>
          </cell>
          <cell r="AM131">
            <v>3</v>
          </cell>
        </row>
        <row r="132">
          <cell r="AG132" t="str">
            <v>一眼型保護メガネ</v>
          </cell>
          <cell r="AK132" t="str">
            <v>EA</v>
          </cell>
          <cell r="AM132">
            <v>4</v>
          </cell>
        </row>
        <row r="133">
          <cell r="AG133" t="str">
            <v>チャンネルブラシ</v>
          </cell>
          <cell r="AK133" t="str">
            <v>PC</v>
          </cell>
          <cell r="AM133">
            <v>10</v>
          </cell>
        </row>
        <row r="134">
          <cell r="AG134" t="str">
            <v>ねじゆるみ止め剤</v>
          </cell>
          <cell r="AK134" t="str">
            <v>PC</v>
          </cell>
          <cell r="AM134">
            <v>3</v>
          </cell>
        </row>
        <row r="135">
          <cell r="AG135" t="str">
            <v>瞬間接着剤</v>
          </cell>
          <cell r="AK135" t="str">
            <v>PC</v>
          </cell>
          <cell r="AM135">
            <v>1</v>
          </cell>
        </row>
        <row r="136">
          <cell r="AG136" t="str">
            <v>瞬間接着剤</v>
          </cell>
          <cell r="AK136" t="str">
            <v>PC</v>
          </cell>
          <cell r="AM136">
            <v>1</v>
          </cell>
        </row>
        <row r="137">
          <cell r="AG137" t="str">
            <v>接着剤１液タイプ</v>
          </cell>
          <cell r="AK137" t="str">
            <v>EA</v>
          </cell>
          <cell r="AM137">
            <v>3</v>
          </cell>
        </row>
        <row r="138">
          <cell r="AG138" t="str">
            <v>ニトリルゴム手袋</v>
          </cell>
          <cell r="AK138" t="str">
            <v>PR</v>
          </cell>
          <cell r="AM138">
            <v>5</v>
          </cell>
        </row>
        <row r="139">
          <cell r="AG139" t="str">
            <v>ニトリルゴム手袋</v>
          </cell>
          <cell r="AK139" t="str">
            <v>PR</v>
          </cell>
          <cell r="AM139">
            <v>5</v>
          </cell>
        </row>
        <row r="140">
          <cell r="AG140" t="str">
            <v>豚本革手袋</v>
          </cell>
          <cell r="AK140" t="str">
            <v>PR</v>
          </cell>
          <cell r="AM140">
            <v>3</v>
          </cell>
        </row>
        <row r="141">
          <cell r="AG141" t="str">
            <v>緩衝材</v>
          </cell>
          <cell r="AK141" t="str">
            <v>PC</v>
          </cell>
          <cell r="AM141">
            <v>5</v>
          </cell>
        </row>
        <row r="142">
          <cell r="AG142" t="str">
            <v>プレート式ゴムキャスター</v>
          </cell>
          <cell r="AK142" t="str">
            <v>EA</v>
          </cell>
          <cell r="AM142">
            <v>2</v>
          </cell>
        </row>
        <row r="143">
          <cell r="AG143" t="str">
            <v>プレート式ゴムキャスター</v>
          </cell>
          <cell r="AK143" t="str">
            <v>EA</v>
          </cell>
          <cell r="AM143">
            <v>2</v>
          </cell>
        </row>
        <row r="144">
          <cell r="AG144" t="str">
            <v>浸透・潤滑スプレー</v>
          </cell>
          <cell r="AK144" t="str">
            <v>PC</v>
          </cell>
          <cell r="AM144">
            <v>6</v>
          </cell>
        </row>
        <row r="145">
          <cell r="AG145" t="str">
            <v>静電気対策マット</v>
          </cell>
          <cell r="AK145" t="str">
            <v>SH</v>
          </cell>
          <cell r="AM145">
            <v>4</v>
          </cell>
        </row>
        <row r="146">
          <cell r="AG146" t="str">
            <v>静電気対策マット</v>
          </cell>
          <cell r="AK146" t="str">
            <v>EA</v>
          </cell>
          <cell r="AM146">
            <v>7</v>
          </cell>
        </row>
        <row r="147">
          <cell r="AG147" t="str">
            <v>リストストラップ</v>
          </cell>
          <cell r="AK147" t="str">
            <v>EA</v>
          </cell>
          <cell r="AM147">
            <v>6</v>
          </cell>
        </row>
        <row r="148">
          <cell r="AG148" t="str">
            <v>リストストラップ</v>
          </cell>
          <cell r="AK148" t="str">
            <v>EA</v>
          </cell>
          <cell r="AM148">
            <v>6</v>
          </cell>
        </row>
        <row r="149">
          <cell r="AG149" t="str">
            <v>静電気防止手袋</v>
          </cell>
          <cell r="AK149" t="str">
            <v>PR</v>
          </cell>
          <cell r="AM149">
            <v>8</v>
          </cell>
        </row>
        <row r="150">
          <cell r="AG150" t="str">
            <v>スムス手袋</v>
          </cell>
          <cell r="AK150" t="str">
            <v>DZ</v>
          </cell>
          <cell r="AM150">
            <v>2</v>
          </cell>
        </row>
        <row r="151">
          <cell r="AG151" t="str">
            <v>トルクレンチ用交換ヘッド</v>
          </cell>
          <cell r="AK151" t="str">
            <v>EA</v>
          </cell>
          <cell r="AM151">
            <v>1</v>
          </cell>
        </row>
        <row r="152">
          <cell r="AG152" t="str">
            <v>トルクレンチ用交換ヘッド</v>
          </cell>
          <cell r="AK152" t="str">
            <v>EA</v>
          </cell>
          <cell r="AM152">
            <v>1</v>
          </cell>
        </row>
        <row r="153">
          <cell r="AG153" t="str">
            <v>トルクレンチ用交換ヘッド</v>
          </cell>
          <cell r="AK153" t="str">
            <v>EA</v>
          </cell>
          <cell r="AM153">
            <v>1</v>
          </cell>
        </row>
        <row r="154">
          <cell r="AG154" t="str">
            <v>トルクレンチ用交換ヘッド</v>
          </cell>
          <cell r="AK154" t="str">
            <v>EA</v>
          </cell>
          <cell r="AM154">
            <v>1</v>
          </cell>
        </row>
        <row r="155">
          <cell r="AG155" t="str">
            <v>トルクレンチ用交換ヘッド</v>
          </cell>
          <cell r="AK155" t="str">
            <v>EA</v>
          </cell>
          <cell r="AM155">
            <v>1</v>
          </cell>
        </row>
        <row r="156">
          <cell r="AG156" t="str">
            <v>クリーニングシート</v>
          </cell>
          <cell r="AK156" t="str">
            <v>SH</v>
          </cell>
          <cell r="AM156">
            <v>3</v>
          </cell>
        </row>
        <row r="157">
          <cell r="AG157" t="str">
            <v>電源タップ</v>
          </cell>
          <cell r="AK157" t="str">
            <v>EA</v>
          </cell>
          <cell r="AM157">
            <v>5</v>
          </cell>
        </row>
        <row r="158">
          <cell r="AG158" t="str">
            <v>ホースリール</v>
          </cell>
          <cell r="AK158" t="str">
            <v>UN</v>
          </cell>
          <cell r="AM158">
            <v>1</v>
          </cell>
        </row>
        <row r="159">
          <cell r="AG159" t="str">
            <v>散水用ホース</v>
          </cell>
          <cell r="AK159" t="str">
            <v>SP</v>
          </cell>
          <cell r="AM159">
            <v>1</v>
          </cell>
        </row>
        <row r="160">
          <cell r="AG160" t="str">
            <v>ホースジョイント</v>
          </cell>
          <cell r="AK160" t="str">
            <v>EA</v>
          </cell>
          <cell r="AM160">
            <v>1</v>
          </cell>
        </row>
        <row r="161">
          <cell r="AG161" t="str">
            <v>チャック付ポリ袋</v>
          </cell>
          <cell r="AK161" t="str">
            <v>BG</v>
          </cell>
          <cell r="AM161">
            <v>5</v>
          </cell>
        </row>
        <row r="162">
          <cell r="AG162" t="str">
            <v>チャック付ポリ袋</v>
          </cell>
          <cell r="AK162" t="str">
            <v>BG</v>
          </cell>
          <cell r="AM162">
            <v>5</v>
          </cell>
        </row>
        <row r="163">
          <cell r="AG163" t="str">
            <v>パーツトレー</v>
          </cell>
          <cell r="AK163" t="str">
            <v>EA</v>
          </cell>
          <cell r="AM163">
            <v>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7"/>
  <sheetViews>
    <sheetView tabSelected="1" view="pageBreakPreview" zoomScaleNormal="100" zoomScaleSheetLayoutView="100" workbookViewId="0">
      <selection activeCell="M14" sqref="M14"/>
    </sheetView>
  </sheetViews>
  <sheetFormatPr defaultRowHeight="13.5" x14ac:dyDescent="0.15"/>
  <cols>
    <col min="1" max="2" width="9" style="1"/>
    <col min="3" max="3" width="4.25" style="1" customWidth="1"/>
    <col min="4" max="4" width="16.125" style="1" bestFit="1" customWidth="1"/>
    <col min="5" max="5" width="11.75" style="1" customWidth="1"/>
    <col min="6" max="6" width="15.625" style="1" customWidth="1"/>
    <col min="7" max="7" width="6.375" style="1" customWidth="1"/>
    <col min="8" max="8" width="9.12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9.25" customHeight="1" x14ac:dyDescent="0.15"/>
    <row r="2" spans="3:19" ht="22.5" customHeight="1" x14ac:dyDescent="0.15">
      <c r="C2" s="77" t="s">
        <v>0</v>
      </c>
      <c r="D2" s="77"/>
      <c r="E2" s="77"/>
      <c r="F2" s="77"/>
      <c r="G2" s="77"/>
      <c r="H2" s="77"/>
      <c r="I2" s="77"/>
      <c r="J2" s="77"/>
      <c r="K2" s="77"/>
    </row>
    <row r="3" spans="3:19" ht="30" customHeight="1" x14ac:dyDescent="0.15"/>
    <row r="4" spans="3:19" ht="19.5" thickBot="1" x14ac:dyDescent="0.25">
      <c r="D4" s="2" t="s">
        <v>1</v>
      </c>
      <c r="E4" s="78"/>
      <c r="F4" s="78"/>
      <c r="G4" s="78"/>
      <c r="H4" s="1" t="s">
        <v>2</v>
      </c>
      <c r="J4" s="3"/>
      <c r="K4" s="3"/>
    </row>
    <row r="5" spans="3:19" ht="32.25" customHeight="1" thickTop="1" x14ac:dyDescent="0.15"/>
    <row r="6" spans="3:19" ht="34.5" customHeight="1" x14ac:dyDescent="0.15">
      <c r="C6" s="79" t="s">
        <v>3</v>
      </c>
      <c r="D6" s="80"/>
      <c r="E6" s="80"/>
      <c r="F6" s="79" t="s">
        <v>4</v>
      </c>
      <c r="G6" s="80"/>
      <c r="H6" s="4" t="s">
        <v>5</v>
      </c>
      <c r="I6" s="5" t="s">
        <v>6</v>
      </c>
      <c r="J6" s="4" t="s">
        <v>7</v>
      </c>
      <c r="K6" s="4" t="s">
        <v>8</v>
      </c>
      <c r="M6" s="6"/>
      <c r="N6" s="6"/>
      <c r="O6" s="81"/>
      <c r="P6" s="81"/>
      <c r="Q6" s="81"/>
      <c r="R6" s="82"/>
      <c r="S6" s="82"/>
    </row>
    <row r="7" spans="3:19" ht="34.5" customHeight="1" x14ac:dyDescent="0.15">
      <c r="C7" s="74" t="s">
        <v>9</v>
      </c>
      <c r="D7" s="75"/>
      <c r="E7" s="75"/>
      <c r="F7" s="75"/>
      <c r="G7" s="75"/>
      <c r="H7" s="75"/>
      <c r="I7" s="75"/>
      <c r="J7" s="76"/>
      <c r="K7" s="7" t="str">
        <f t="shared" ref="K7:K14" si="0">IF(I7*J7,I7*J7," ")</f>
        <v xml:space="preserve"> </v>
      </c>
      <c r="M7" s="6"/>
      <c r="N7" s="6"/>
    </row>
    <row r="8" spans="3:19" ht="34.5" customHeight="1" x14ac:dyDescent="0.15">
      <c r="C8" s="72"/>
      <c r="D8" s="72"/>
      <c r="E8" s="72"/>
      <c r="F8" s="72"/>
      <c r="G8" s="72"/>
      <c r="H8" s="8"/>
      <c r="I8" s="7"/>
      <c r="J8" s="9"/>
      <c r="K8" s="7" t="str">
        <f t="shared" si="0"/>
        <v xml:space="preserve"> </v>
      </c>
      <c r="M8" s="6"/>
      <c r="N8" s="6"/>
    </row>
    <row r="9" spans="3:19" ht="32.25" customHeight="1" x14ac:dyDescent="0.15">
      <c r="C9" s="72"/>
      <c r="D9" s="72"/>
      <c r="E9" s="72"/>
      <c r="F9" s="72"/>
      <c r="G9" s="72"/>
      <c r="H9" s="8"/>
      <c r="I9" s="7"/>
      <c r="J9" s="10"/>
      <c r="K9" s="7" t="str">
        <f t="shared" si="0"/>
        <v xml:space="preserve"> </v>
      </c>
      <c r="M9" s="6"/>
      <c r="N9" s="6"/>
    </row>
    <row r="10" spans="3:19" ht="32.25" customHeight="1" x14ac:dyDescent="0.15">
      <c r="C10" s="72"/>
      <c r="D10" s="72"/>
      <c r="E10" s="72"/>
      <c r="F10" s="72"/>
      <c r="G10" s="72"/>
      <c r="H10" s="8"/>
      <c r="I10" s="7"/>
      <c r="J10" s="11"/>
      <c r="K10" s="7" t="str">
        <f t="shared" si="0"/>
        <v xml:space="preserve"> </v>
      </c>
    </row>
    <row r="11" spans="3:19" ht="32.25" customHeight="1" x14ac:dyDescent="0.15">
      <c r="C11" s="72"/>
      <c r="D11" s="72"/>
      <c r="E11" s="72"/>
      <c r="F11" s="72"/>
      <c r="G11" s="72"/>
      <c r="H11" s="8"/>
      <c r="I11" s="7"/>
      <c r="J11" s="12"/>
      <c r="K11" s="7" t="str">
        <f t="shared" si="0"/>
        <v xml:space="preserve"> </v>
      </c>
    </row>
    <row r="12" spans="3:19" ht="32.25" customHeight="1" x14ac:dyDescent="0.15">
      <c r="C12" s="61"/>
      <c r="D12" s="61"/>
      <c r="E12" s="61"/>
      <c r="F12" s="73"/>
      <c r="G12" s="61"/>
      <c r="H12" s="13"/>
      <c r="I12" s="14"/>
      <c r="J12" s="9"/>
      <c r="K12" s="7" t="str">
        <f t="shared" si="0"/>
        <v xml:space="preserve"> </v>
      </c>
    </row>
    <row r="13" spans="3:19" ht="32.25" customHeight="1" x14ac:dyDescent="0.15">
      <c r="C13" s="61"/>
      <c r="D13" s="61"/>
      <c r="E13" s="61"/>
      <c r="F13" s="73"/>
      <c r="G13" s="61"/>
      <c r="H13" s="13"/>
      <c r="I13" s="14"/>
      <c r="J13" s="9"/>
      <c r="K13" s="7" t="str">
        <f t="shared" si="0"/>
        <v xml:space="preserve"> </v>
      </c>
    </row>
    <row r="14" spans="3:19" ht="32.25" customHeight="1" x14ac:dyDescent="0.15">
      <c r="C14" s="61"/>
      <c r="D14" s="61"/>
      <c r="E14" s="61"/>
      <c r="F14" s="62"/>
      <c r="G14" s="62"/>
      <c r="H14" s="4"/>
      <c r="I14" s="15"/>
      <c r="J14" s="9"/>
      <c r="K14" s="7" t="str">
        <f t="shared" si="0"/>
        <v xml:space="preserve"> </v>
      </c>
    </row>
    <row r="15" spans="3:19" ht="32.25" customHeight="1" thickBot="1" x14ac:dyDescent="0.2">
      <c r="C15" s="16"/>
      <c r="D15" s="17"/>
      <c r="E15" s="17"/>
      <c r="F15" s="16"/>
      <c r="G15" s="18"/>
      <c r="H15" s="17"/>
      <c r="I15" s="19"/>
      <c r="J15" s="20"/>
      <c r="K15" s="21"/>
    </row>
    <row r="16" spans="3:19" ht="32.25" customHeight="1" thickTop="1" x14ac:dyDescent="0.15">
      <c r="C16" s="63" t="s">
        <v>10</v>
      </c>
      <c r="D16" s="64"/>
      <c r="E16" s="65" t="s">
        <v>11</v>
      </c>
      <c r="F16" s="66"/>
      <c r="G16" s="67"/>
      <c r="H16" s="68" t="s">
        <v>12</v>
      </c>
      <c r="I16" s="69"/>
      <c r="J16" s="70" t="s">
        <v>13</v>
      </c>
      <c r="K16" s="71"/>
    </row>
    <row r="17" spans="3:11" ht="32.25" customHeight="1" x14ac:dyDescent="0.15">
      <c r="C17" s="51" t="s">
        <v>14</v>
      </c>
      <c r="D17" s="52"/>
      <c r="E17" s="53"/>
      <c r="F17" s="54" t="s">
        <v>15</v>
      </c>
      <c r="G17" s="55"/>
      <c r="H17" s="56" t="s">
        <v>16</v>
      </c>
      <c r="I17" s="57"/>
      <c r="J17" s="58"/>
      <c r="K17" s="22"/>
    </row>
    <row r="18" spans="3:11" ht="19.5" customHeight="1" x14ac:dyDescent="0.15">
      <c r="C18" s="23"/>
      <c r="D18" s="23"/>
      <c r="E18" s="23"/>
      <c r="F18" s="23"/>
      <c r="G18" s="23"/>
      <c r="H18" s="23"/>
      <c r="I18" s="23"/>
      <c r="J18" s="23"/>
      <c r="K18" s="23"/>
    </row>
    <row r="19" spans="3:11" ht="19.5" customHeight="1" x14ac:dyDescent="0.15">
      <c r="C19" s="59" t="s">
        <v>17</v>
      </c>
      <c r="D19" s="59"/>
      <c r="E19" s="59"/>
      <c r="F19" s="59"/>
      <c r="G19" s="59"/>
      <c r="H19" s="59"/>
      <c r="I19" s="59"/>
      <c r="J19" s="59"/>
      <c r="K19" s="59"/>
    </row>
    <row r="20" spans="3:11" ht="21" customHeight="1" x14ac:dyDescent="0.15">
      <c r="C20" s="60" t="s">
        <v>18</v>
      </c>
      <c r="D20" s="60"/>
      <c r="E20" s="60"/>
      <c r="F20" s="60"/>
      <c r="G20" s="24"/>
      <c r="H20" s="24"/>
      <c r="I20" s="24"/>
      <c r="J20" s="24"/>
      <c r="K20" s="24"/>
    </row>
    <row r="21" spans="3:11" ht="21" customHeight="1" x14ac:dyDescent="0.15">
      <c r="C21" s="45" t="s">
        <v>19</v>
      </c>
      <c r="D21" s="45"/>
      <c r="E21" s="45"/>
      <c r="F21" s="45"/>
      <c r="G21" s="45"/>
      <c r="H21" s="45"/>
      <c r="I21" s="45"/>
      <c r="J21" s="45"/>
      <c r="K21" s="45"/>
    </row>
    <row r="22" spans="3:11" x14ac:dyDescent="0.15">
      <c r="C22" s="45" t="s">
        <v>20</v>
      </c>
      <c r="D22" s="45"/>
      <c r="E22" s="45"/>
      <c r="F22" s="45"/>
      <c r="G22" s="45"/>
      <c r="H22" s="45"/>
      <c r="I22" s="45"/>
      <c r="J22" s="45"/>
      <c r="K22" s="45"/>
    </row>
    <row r="23" spans="3:11" ht="14.25" x14ac:dyDescent="0.15">
      <c r="C23" s="23"/>
      <c r="D23" s="23"/>
      <c r="E23" s="23"/>
      <c r="F23" s="23"/>
      <c r="G23" s="23"/>
      <c r="H23" s="23"/>
      <c r="I23" s="23"/>
      <c r="J23" s="23"/>
      <c r="K23" s="23"/>
    </row>
    <row r="24" spans="3:11" ht="14.25" x14ac:dyDescent="0.15">
      <c r="D24" s="25">
        <v>45231</v>
      </c>
      <c r="E24" s="26"/>
      <c r="F24" s="26"/>
      <c r="G24" s="23"/>
      <c r="H24" s="23"/>
      <c r="I24" s="23"/>
      <c r="J24" s="23"/>
      <c r="K24" s="23"/>
    </row>
    <row r="25" spans="3:11" ht="18" customHeight="1" x14ac:dyDescent="0.15">
      <c r="D25" s="23"/>
      <c r="E25" s="27"/>
      <c r="F25" s="27"/>
      <c r="G25" s="23"/>
      <c r="H25" s="23"/>
      <c r="I25" s="23"/>
      <c r="J25" s="23"/>
      <c r="K25" s="23"/>
    </row>
    <row r="26" spans="3:11" ht="18" customHeight="1" x14ac:dyDescent="0.15">
      <c r="D26" s="46" t="s">
        <v>21</v>
      </c>
      <c r="E26" s="46"/>
      <c r="F26" s="46"/>
      <c r="G26" s="46"/>
      <c r="H26" s="46"/>
      <c r="I26" s="23"/>
      <c r="J26" s="23"/>
      <c r="K26" s="23"/>
    </row>
    <row r="27" spans="3:11" ht="19.5" customHeight="1" x14ac:dyDescent="0.15">
      <c r="D27" s="28" t="s">
        <v>22</v>
      </c>
      <c r="E27" s="28"/>
      <c r="F27" s="28"/>
      <c r="G27" s="28"/>
      <c r="H27" s="28"/>
      <c r="I27" s="23"/>
      <c r="J27" s="23"/>
      <c r="K27" s="23"/>
    </row>
    <row r="28" spans="3:11" ht="23.25" customHeight="1" x14ac:dyDescent="0.15">
      <c r="D28" s="28" t="s">
        <v>23</v>
      </c>
      <c r="E28" s="28"/>
      <c r="F28" s="28"/>
      <c r="G28" s="23"/>
      <c r="H28" s="23"/>
      <c r="I28" s="23"/>
      <c r="J28" s="23"/>
      <c r="K28" s="23"/>
    </row>
    <row r="29" spans="3:11" ht="14.25" x14ac:dyDescent="0.15">
      <c r="D29" s="28" t="s">
        <v>24</v>
      </c>
      <c r="E29" s="28"/>
      <c r="F29" s="28"/>
      <c r="G29" s="23"/>
      <c r="H29" s="23"/>
      <c r="I29" s="23"/>
      <c r="J29" s="23"/>
      <c r="K29" s="23"/>
    </row>
    <row r="30" spans="3:11" ht="23.25" customHeight="1" x14ac:dyDescent="0.15">
      <c r="C30" s="23"/>
      <c r="D30" s="23"/>
      <c r="E30" s="23"/>
      <c r="F30" s="23"/>
      <c r="G30" s="23"/>
      <c r="H30" s="23"/>
      <c r="I30" s="23"/>
      <c r="J30" s="23"/>
      <c r="K30" s="23"/>
    </row>
    <row r="31" spans="3:11" ht="24.75" customHeight="1" x14ac:dyDescent="0.15">
      <c r="C31" s="23"/>
      <c r="D31" s="23"/>
      <c r="E31" s="23"/>
      <c r="F31" s="23"/>
      <c r="G31" s="23"/>
      <c r="H31" s="23" t="s">
        <v>25</v>
      </c>
      <c r="I31" s="47" t="s">
        <v>26</v>
      </c>
      <c r="J31" s="47"/>
      <c r="K31" s="47"/>
    </row>
    <row r="32" spans="3:11" ht="24.75" customHeight="1" x14ac:dyDescent="0.15">
      <c r="C32" s="23"/>
      <c r="D32" s="23"/>
      <c r="E32" s="23"/>
      <c r="F32" s="23"/>
      <c r="G32" s="23"/>
      <c r="H32" s="23" t="s">
        <v>27</v>
      </c>
      <c r="I32" s="47" t="s">
        <v>26</v>
      </c>
      <c r="J32" s="47"/>
      <c r="K32" s="45"/>
    </row>
    <row r="33" spans="3:11" ht="24.75" customHeight="1" x14ac:dyDescent="0.15">
      <c r="C33" s="23"/>
      <c r="D33" s="23"/>
      <c r="E33" s="23"/>
      <c r="F33" s="23"/>
      <c r="G33" s="23"/>
      <c r="H33" s="24" t="s">
        <v>28</v>
      </c>
      <c r="I33" s="48"/>
      <c r="J33" s="48"/>
      <c r="K33" s="49"/>
    </row>
    <row r="34" spans="3:11" ht="24.75" customHeight="1" x14ac:dyDescent="0.15">
      <c r="C34" s="23"/>
      <c r="D34" s="23"/>
      <c r="E34" s="23"/>
      <c r="F34" s="23"/>
      <c r="G34" s="23"/>
      <c r="H34" s="24" t="s">
        <v>29</v>
      </c>
      <c r="I34" s="50"/>
      <c r="J34" s="50"/>
      <c r="K34" s="50"/>
    </row>
    <row r="35" spans="3:11" ht="24.75" customHeight="1" x14ac:dyDescent="0.15">
      <c r="C35" s="29"/>
      <c r="D35" s="29"/>
      <c r="E35" s="29"/>
      <c r="F35" s="29"/>
      <c r="G35" s="29"/>
      <c r="H35" s="24" t="s">
        <v>30</v>
      </c>
      <c r="I35" s="44"/>
      <c r="J35" s="44"/>
      <c r="K35" s="44"/>
    </row>
    <row r="37" spans="3:11" x14ac:dyDescent="0.15">
      <c r="D37" s="30" t="s">
        <v>31</v>
      </c>
    </row>
  </sheetData>
  <mergeCells count="38">
    <mergeCell ref="O6:Q6"/>
    <mergeCell ref="R6:S6"/>
    <mergeCell ref="C10:E10"/>
    <mergeCell ref="F10:G10"/>
    <mergeCell ref="C2:K2"/>
    <mergeCell ref="E4:G4"/>
    <mergeCell ref="C6:E6"/>
    <mergeCell ref="F6:G6"/>
    <mergeCell ref="C7:J7"/>
    <mergeCell ref="C8:E8"/>
    <mergeCell ref="F8:G8"/>
    <mergeCell ref="C9:E9"/>
    <mergeCell ref="F9:G9"/>
    <mergeCell ref="C11:E11"/>
    <mergeCell ref="F11:G11"/>
    <mergeCell ref="C12:E12"/>
    <mergeCell ref="F12:G12"/>
    <mergeCell ref="C13:E13"/>
    <mergeCell ref="F13:G13"/>
    <mergeCell ref="C21:K21"/>
    <mergeCell ref="C14:E14"/>
    <mergeCell ref="F14:G14"/>
    <mergeCell ref="C16:D16"/>
    <mergeCell ref="E16:G16"/>
    <mergeCell ref="H16:I16"/>
    <mergeCell ref="J16:K16"/>
    <mergeCell ref="C17:E17"/>
    <mergeCell ref="F17:G17"/>
    <mergeCell ref="H17:J17"/>
    <mergeCell ref="C19:K19"/>
    <mergeCell ref="C20:F20"/>
    <mergeCell ref="I35:K35"/>
    <mergeCell ref="C22:K22"/>
    <mergeCell ref="D26:H26"/>
    <mergeCell ref="I31:K31"/>
    <mergeCell ref="I32:K32"/>
    <mergeCell ref="I33:K33"/>
    <mergeCell ref="I34:K34"/>
  </mergeCells>
  <phoneticPr fontId="3"/>
  <pageMargins left="0.97" right="0.19685039370078741" top="0.62992125984251968" bottom="0" header="0.51181102362204722" footer="0.23622047244094491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showZeros="0" view="pageBreakPreview" zoomScaleNormal="100" zoomScaleSheetLayoutView="100" workbookViewId="0">
      <pane ySplit="3" topLeftCell="A190" activePane="bottomLeft" state="frozen"/>
      <selection pane="bottomLeft" activeCell="N6" sqref="N6"/>
    </sheetView>
  </sheetViews>
  <sheetFormatPr defaultRowHeight="13.5" x14ac:dyDescent="0.15"/>
  <cols>
    <col min="1" max="1" width="5.5" style="31" customWidth="1"/>
    <col min="2" max="2" width="22.125" style="32" customWidth="1"/>
    <col min="3" max="3" width="20" style="32" customWidth="1"/>
    <col min="4" max="4" width="6.875" style="32" customWidth="1"/>
    <col min="5" max="5" width="6.875" style="33" customWidth="1"/>
    <col min="6" max="7" width="12.5" style="32" customWidth="1"/>
  </cols>
  <sheetData>
    <row r="1" spans="1:15" s="32" customFormat="1" x14ac:dyDescent="0.15">
      <c r="A1" s="31"/>
      <c r="C1" s="83" t="s">
        <v>32</v>
      </c>
      <c r="D1" s="83"/>
      <c r="E1" s="83"/>
      <c r="G1" s="33" t="s">
        <v>33</v>
      </c>
    </row>
    <row r="2" spans="1:15" s="32" customFormat="1" ht="31.5" customHeight="1" x14ac:dyDescent="0.15">
      <c r="A2" s="31"/>
      <c r="C2" s="84"/>
      <c r="D2" s="84"/>
      <c r="E2" s="84"/>
      <c r="I2" s="34"/>
      <c r="J2" s="35"/>
    </row>
    <row r="3" spans="1:15" s="32" customFormat="1" ht="31.5" customHeight="1" x14ac:dyDescent="0.15">
      <c r="A3" s="36" t="s">
        <v>34</v>
      </c>
      <c r="B3" s="36" t="s">
        <v>3</v>
      </c>
      <c r="C3" s="36" t="s">
        <v>35</v>
      </c>
      <c r="D3" s="36" t="s">
        <v>5</v>
      </c>
      <c r="E3" s="36" t="s">
        <v>6</v>
      </c>
      <c r="F3" s="36" t="s">
        <v>36</v>
      </c>
      <c r="G3" s="36" t="s">
        <v>37</v>
      </c>
      <c r="H3" s="33"/>
      <c r="I3" s="37"/>
      <c r="J3" s="37"/>
      <c r="K3" s="37"/>
      <c r="L3" s="37"/>
      <c r="M3" s="37"/>
      <c r="N3" s="37"/>
      <c r="O3" s="37"/>
    </row>
    <row r="4" spans="1:15" s="32" customFormat="1" ht="28.5" customHeight="1" x14ac:dyDescent="0.15">
      <c r="A4" s="36">
        <v>1</v>
      </c>
      <c r="B4" s="38" t="str">
        <f>[1]BI貼り付け!AG3</f>
        <v>両口スパナ</v>
      </c>
      <c r="C4" s="36" t="s">
        <v>38</v>
      </c>
      <c r="D4" s="36" t="str">
        <f>[1]BI貼り付け!AK3</f>
        <v>ST</v>
      </c>
      <c r="E4" s="39">
        <f>[1]BI貼り付け!AM3</f>
        <v>1</v>
      </c>
      <c r="F4" s="39"/>
      <c r="G4" s="40">
        <f>F4*E4</f>
        <v>0</v>
      </c>
      <c r="I4" s="37"/>
      <c r="J4" s="37"/>
      <c r="K4" s="37"/>
      <c r="L4" s="37"/>
      <c r="M4" s="37"/>
      <c r="N4" s="37"/>
      <c r="O4" s="37"/>
    </row>
    <row r="5" spans="1:15" s="32" customFormat="1" ht="28.5" customHeight="1" x14ac:dyDescent="0.15">
      <c r="A5" s="36">
        <v>2</v>
      </c>
      <c r="B5" s="38" t="str">
        <f>[1]BI貼り付け!AG4</f>
        <v>片頭ドライバービット</v>
      </c>
      <c r="C5" s="36" t="s">
        <v>38</v>
      </c>
      <c r="D5" s="36" t="str">
        <f>[1]BI貼り付け!AK4</f>
        <v>PC</v>
      </c>
      <c r="E5" s="39">
        <f>[1]BI貼り付け!AM4</f>
        <v>1</v>
      </c>
      <c r="F5" s="39"/>
      <c r="G5" s="40">
        <f t="shared" ref="G5:G27" si="0">F5*E5</f>
        <v>0</v>
      </c>
      <c r="I5" s="37"/>
      <c r="J5" s="37"/>
      <c r="K5" s="37"/>
      <c r="L5" s="37"/>
      <c r="M5" s="37"/>
      <c r="N5" s="37"/>
      <c r="O5" s="37"/>
    </row>
    <row r="6" spans="1:15" s="32" customFormat="1" ht="28.5" customHeight="1" x14ac:dyDescent="0.15">
      <c r="A6" s="36">
        <v>3</v>
      </c>
      <c r="B6" s="38" t="str">
        <f>[1]BI貼り付け!AG5</f>
        <v>六角ビット</v>
      </c>
      <c r="C6" s="36" t="s">
        <v>38</v>
      </c>
      <c r="D6" s="36" t="str">
        <f>[1]BI貼り付け!AK5</f>
        <v>PC</v>
      </c>
      <c r="E6" s="39">
        <f>[1]BI貼り付け!AM5</f>
        <v>1</v>
      </c>
      <c r="F6" s="39"/>
      <c r="G6" s="40">
        <f t="shared" si="0"/>
        <v>0</v>
      </c>
      <c r="I6" s="37"/>
      <c r="J6" s="37"/>
      <c r="K6" s="37"/>
      <c r="L6" s="37"/>
      <c r="M6" s="37"/>
      <c r="N6" s="37"/>
      <c r="O6" s="37"/>
    </row>
    <row r="7" spans="1:15" s="32" customFormat="1" ht="28.5" customHeight="1" x14ac:dyDescent="0.15">
      <c r="A7" s="36">
        <v>4</v>
      </c>
      <c r="B7" s="38" t="str">
        <f>[1]BI貼り付け!AG6</f>
        <v>平行ピンポンチ</v>
      </c>
      <c r="C7" s="36" t="s">
        <v>38</v>
      </c>
      <c r="D7" s="36" t="str">
        <f>[1]BI貼り付け!AK6</f>
        <v>PC</v>
      </c>
      <c r="E7" s="39">
        <f>[1]BI貼り付け!AM6</f>
        <v>1</v>
      </c>
      <c r="F7" s="39"/>
      <c r="G7" s="40">
        <f t="shared" si="0"/>
        <v>0</v>
      </c>
      <c r="I7" s="37"/>
      <c r="J7" s="37"/>
      <c r="K7" s="37"/>
      <c r="L7" s="37"/>
      <c r="M7" s="37"/>
      <c r="N7" s="37"/>
      <c r="O7" s="41"/>
    </row>
    <row r="8" spans="1:15" s="32" customFormat="1" ht="28.5" customHeight="1" x14ac:dyDescent="0.15">
      <c r="A8" s="36">
        <v>5</v>
      </c>
      <c r="B8" s="38" t="str">
        <f>[1]BI貼り付け!AG7</f>
        <v>デジタルノギス</v>
      </c>
      <c r="C8" s="36" t="s">
        <v>38</v>
      </c>
      <c r="D8" s="36" t="str">
        <f>[1]BI貼り付け!AK7</f>
        <v>PC</v>
      </c>
      <c r="E8" s="39">
        <f>[1]BI貼り付け!AM7</f>
        <v>1</v>
      </c>
      <c r="F8" s="39"/>
      <c r="G8" s="40">
        <f t="shared" si="0"/>
        <v>0</v>
      </c>
      <c r="I8" s="37"/>
      <c r="J8" s="37"/>
      <c r="K8" s="37"/>
      <c r="L8" s="37"/>
      <c r="M8" s="37"/>
      <c r="N8" s="37"/>
      <c r="O8" s="37"/>
    </row>
    <row r="9" spans="1:15" s="32" customFormat="1" ht="28.5" customHeight="1" x14ac:dyDescent="0.15">
      <c r="A9" s="36">
        <v>6</v>
      </c>
      <c r="B9" s="38" t="str">
        <f>[1]BI貼り付け!AG8</f>
        <v>ソケット</v>
      </c>
      <c r="C9" s="36" t="s">
        <v>38</v>
      </c>
      <c r="D9" s="36" t="str">
        <f>[1]BI貼り付け!AK8</f>
        <v>EA</v>
      </c>
      <c r="E9" s="39">
        <f>[1]BI貼り付け!AM8</f>
        <v>1</v>
      </c>
      <c r="F9" s="39"/>
      <c r="G9" s="40">
        <f t="shared" si="0"/>
        <v>0</v>
      </c>
      <c r="I9" s="37"/>
      <c r="J9" s="37"/>
      <c r="K9" s="37"/>
      <c r="L9" s="37"/>
      <c r="M9" s="37"/>
      <c r="N9" s="37"/>
      <c r="O9" s="37"/>
    </row>
    <row r="10" spans="1:15" s="32" customFormat="1" ht="28.5" customHeight="1" x14ac:dyDescent="0.15">
      <c r="A10" s="36">
        <v>7</v>
      </c>
      <c r="B10" s="38" t="str">
        <f>[1]BI貼り付け!AG9</f>
        <v>両口スパナ</v>
      </c>
      <c r="C10" s="36" t="s">
        <v>38</v>
      </c>
      <c r="D10" s="36" t="str">
        <f>[1]BI貼り付け!AK9</f>
        <v>EA</v>
      </c>
      <c r="E10" s="39">
        <f>[1]BI貼り付け!AM9</f>
        <v>1</v>
      </c>
      <c r="F10" s="39"/>
      <c r="G10" s="40">
        <f t="shared" si="0"/>
        <v>0</v>
      </c>
      <c r="I10" s="37"/>
      <c r="J10" s="37"/>
      <c r="K10" s="37"/>
      <c r="L10" s="37"/>
      <c r="M10" s="37"/>
      <c r="N10" s="37"/>
      <c r="O10" s="37"/>
    </row>
    <row r="11" spans="1:15" s="32" customFormat="1" ht="28.5" customHeight="1" x14ac:dyDescent="0.15">
      <c r="A11" s="36">
        <v>8</v>
      </c>
      <c r="B11" s="38" t="str">
        <f>[1]BI貼り付け!AG10</f>
        <v>両口めがねレンチ</v>
      </c>
      <c r="C11" s="36" t="s">
        <v>38</v>
      </c>
      <c r="D11" s="36" t="str">
        <f>[1]BI貼り付け!AK10</f>
        <v>EA</v>
      </c>
      <c r="E11" s="39">
        <f>[1]BI貼り付け!AM10</f>
        <v>1</v>
      </c>
      <c r="F11" s="39"/>
      <c r="G11" s="40">
        <f t="shared" si="0"/>
        <v>0</v>
      </c>
      <c r="I11" s="37"/>
      <c r="J11" s="37"/>
      <c r="K11" s="37"/>
      <c r="L11" s="37"/>
      <c r="M11" s="37"/>
      <c r="N11" s="37"/>
      <c r="O11" s="37"/>
    </row>
    <row r="12" spans="1:15" s="32" customFormat="1" ht="28.5" customHeight="1" x14ac:dyDescent="0.15">
      <c r="A12" s="36">
        <v>9</v>
      </c>
      <c r="B12" s="38" t="str">
        <f>[1]BI貼り付け!AG11</f>
        <v>両口めがねレンチ</v>
      </c>
      <c r="C12" s="36" t="s">
        <v>38</v>
      </c>
      <c r="D12" s="36" t="str">
        <f>[1]BI貼り付け!AK11</f>
        <v>EA</v>
      </c>
      <c r="E12" s="39">
        <f>[1]BI貼り付け!AM11</f>
        <v>1</v>
      </c>
      <c r="F12" s="39"/>
      <c r="G12" s="40">
        <f t="shared" si="0"/>
        <v>0</v>
      </c>
      <c r="I12" s="37"/>
      <c r="J12" s="37"/>
      <c r="K12" s="37"/>
      <c r="L12" s="37"/>
      <c r="M12" s="37"/>
      <c r="N12" s="37"/>
      <c r="O12" s="37"/>
    </row>
    <row r="13" spans="1:15" s="32" customFormat="1" ht="28.5" customHeight="1" x14ac:dyDescent="0.15">
      <c r="A13" s="36">
        <v>10</v>
      </c>
      <c r="B13" s="38" t="str">
        <f>[1]BI貼り付け!AG12</f>
        <v>ボールポイント六角棒レンチ</v>
      </c>
      <c r="C13" s="36" t="s">
        <v>38</v>
      </c>
      <c r="D13" s="36" t="str">
        <f>[1]BI貼り付け!AK12</f>
        <v>PC</v>
      </c>
      <c r="E13" s="39">
        <f>[1]BI貼り付け!AM12</f>
        <v>1</v>
      </c>
      <c r="F13" s="39"/>
      <c r="G13" s="40">
        <f t="shared" si="0"/>
        <v>0</v>
      </c>
      <c r="I13" s="37"/>
      <c r="J13" s="37"/>
      <c r="K13" s="37"/>
      <c r="L13" s="37"/>
      <c r="M13" s="37"/>
      <c r="N13" s="37"/>
      <c r="O13" s="37"/>
    </row>
    <row r="14" spans="1:15" s="32" customFormat="1" ht="28.5" customHeight="1" x14ac:dyDescent="0.15">
      <c r="A14" s="36">
        <v>11</v>
      </c>
      <c r="B14" s="38" t="str">
        <f>[1]BI貼り付け!AG13</f>
        <v>両口スパナ</v>
      </c>
      <c r="C14" s="36" t="s">
        <v>38</v>
      </c>
      <c r="D14" s="36" t="str">
        <f>[1]BI貼り付け!AK13</f>
        <v>EA</v>
      </c>
      <c r="E14" s="39">
        <f>[1]BI貼り付け!AM13</f>
        <v>1</v>
      </c>
      <c r="F14" s="39"/>
      <c r="G14" s="40">
        <f t="shared" si="0"/>
        <v>0</v>
      </c>
      <c r="I14" s="37"/>
      <c r="J14" s="37"/>
      <c r="K14" s="37"/>
      <c r="L14" s="37"/>
      <c r="M14" s="37"/>
      <c r="N14" s="37"/>
      <c r="O14" s="37"/>
    </row>
    <row r="15" spans="1:15" s="32" customFormat="1" ht="28.5" customHeight="1" x14ac:dyDescent="0.15">
      <c r="A15" s="36">
        <v>12</v>
      </c>
      <c r="B15" s="38" t="str">
        <f>[1]BI貼り付け!AG14</f>
        <v>ソケットアダプター</v>
      </c>
      <c r="C15" s="36" t="s">
        <v>38</v>
      </c>
      <c r="D15" s="36" t="str">
        <f>[1]BI貼り付け!AK14</f>
        <v>EA</v>
      </c>
      <c r="E15" s="39">
        <f>[1]BI貼り付け!AM14</f>
        <v>1</v>
      </c>
      <c r="F15" s="39"/>
      <c r="G15" s="40">
        <f t="shared" si="0"/>
        <v>0</v>
      </c>
      <c r="I15" s="37"/>
      <c r="J15" s="37"/>
      <c r="K15" s="37"/>
      <c r="L15" s="37"/>
      <c r="M15" s="37"/>
      <c r="N15" s="37"/>
      <c r="O15" s="37"/>
    </row>
    <row r="16" spans="1:15" s="32" customFormat="1" ht="28.5" customHeight="1" x14ac:dyDescent="0.15">
      <c r="A16" s="36">
        <v>13</v>
      </c>
      <c r="B16" s="38" t="str">
        <f>[1]BI貼り付け!AG15</f>
        <v>ラチェットハンドル</v>
      </c>
      <c r="C16" s="36" t="s">
        <v>38</v>
      </c>
      <c r="D16" s="36" t="str">
        <f>[1]BI貼り付け!AK15</f>
        <v>EA</v>
      </c>
      <c r="E16" s="39">
        <f>[1]BI貼り付け!AM15</f>
        <v>1</v>
      </c>
      <c r="F16" s="39"/>
      <c r="G16" s="40">
        <f t="shared" si="0"/>
        <v>0</v>
      </c>
      <c r="I16" s="37"/>
      <c r="J16" s="37"/>
      <c r="K16" s="37"/>
      <c r="L16" s="37"/>
      <c r="M16" s="37"/>
      <c r="N16" s="37"/>
      <c r="O16" s="37"/>
    </row>
    <row r="17" spans="1:15" s="32" customFormat="1" ht="28.5" customHeight="1" x14ac:dyDescent="0.15">
      <c r="A17" s="36">
        <v>14</v>
      </c>
      <c r="B17" s="38" t="str">
        <f>[1]BI貼り付け!AG16</f>
        <v>両口めがねレンチ</v>
      </c>
      <c r="C17" s="36" t="s">
        <v>38</v>
      </c>
      <c r="D17" s="36" t="str">
        <f>[1]BI貼り付け!AK16</f>
        <v>EA</v>
      </c>
      <c r="E17" s="39">
        <f>[1]BI貼り付け!AM16</f>
        <v>1</v>
      </c>
      <c r="F17" s="35"/>
      <c r="G17" s="40">
        <f t="shared" si="0"/>
        <v>0</v>
      </c>
      <c r="I17" s="37"/>
      <c r="J17" s="37"/>
      <c r="K17" s="37"/>
      <c r="L17" s="37"/>
      <c r="M17" s="37"/>
      <c r="N17" s="37"/>
      <c r="O17" s="37"/>
    </row>
    <row r="18" spans="1:15" s="32" customFormat="1" ht="28.5" customHeight="1" x14ac:dyDescent="0.15">
      <c r="A18" s="36">
        <v>15</v>
      </c>
      <c r="B18" s="38" t="str">
        <f>[1]BI貼り付け!AG17</f>
        <v>両口めがねレンチ</v>
      </c>
      <c r="C18" s="36" t="s">
        <v>38</v>
      </c>
      <c r="D18" s="36" t="str">
        <f>[1]BI貼り付け!AK17</f>
        <v>EA</v>
      </c>
      <c r="E18" s="39">
        <f>[1]BI貼り付け!AM17</f>
        <v>1</v>
      </c>
      <c r="F18" s="35"/>
      <c r="G18" s="40">
        <f t="shared" si="0"/>
        <v>0</v>
      </c>
      <c r="I18" s="37"/>
      <c r="J18" s="37"/>
      <c r="K18" s="37"/>
      <c r="L18" s="37"/>
      <c r="M18" s="37"/>
      <c r="N18" s="37"/>
      <c r="O18" s="37"/>
    </row>
    <row r="19" spans="1:15" s="32" customFormat="1" ht="28.5" customHeight="1" x14ac:dyDescent="0.15">
      <c r="A19" s="36">
        <v>16</v>
      </c>
      <c r="B19" s="38" t="str">
        <f>[1]BI貼り付け!AG18</f>
        <v>ラチェットハンドル</v>
      </c>
      <c r="C19" s="36" t="s">
        <v>38</v>
      </c>
      <c r="D19" s="36" t="str">
        <f>[1]BI貼り付け!AK18</f>
        <v>EA</v>
      </c>
      <c r="E19" s="39">
        <f>[1]BI貼り付け!AM18</f>
        <v>1</v>
      </c>
      <c r="F19" s="35"/>
      <c r="G19" s="40">
        <f t="shared" si="0"/>
        <v>0</v>
      </c>
      <c r="I19" s="37"/>
      <c r="J19" s="37"/>
      <c r="K19" s="37"/>
      <c r="L19" s="37"/>
      <c r="M19" s="37"/>
      <c r="N19" s="37"/>
      <c r="O19" s="37"/>
    </row>
    <row r="20" spans="1:15" s="32" customFormat="1" ht="28.5" customHeight="1" x14ac:dyDescent="0.15">
      <c r="A20" s="36">
        <v>17</v>
      </c>
      <c r="B20" s="38" t="str">
        <f>[1]BI貼り付け!AG19</f>
        <v>ペンチ</v>
      </c>
      <c r="C20" s="36" t="s">
        <v>38</v>
      </c>
      <c r="D20" s="36" t="str">
        <f>[1]BI貼り付け!AK19</f>
        <v>EA</v>
      </c>
      <c r="E20" s="39">
        <f>[1]BI貼り付け!AM19</f>
        <v>1</v>
      </c>
      <c r="F20" s="35"/>
      <c r="G20" s="40">
        <f t="shared" si="0"/>
        <v>0</v>
      </c>
      <c r="I20" s="37"/>
      <c r="J20" s="37"/>
      <c r="K20" s="37"/>
      <c r="L20" s="37"/>
      <c r="M20" s="37"/>
      <c r="N20" s="37"/>
      <c r="O20" s="37"/>
    </row>
    <row r="21" spans="1:15" s="32" customFormat="1" ht="28.5" customHeight="1" x14ac:dyDescent="0.15">
      <c r="A21" s="36">
        <v>18</v>
      </c>
      <c r="B21" s="38" t="str">
        <f>[1]BI貼り付け!AG20</f>
        <v>ハンドリフター</v>
      </c>
      <c r="C21" s="36" t="s">
        <v>38</v>
      </c>
      <c r="D21" s="36" t="str">
        <f>[1]BI貼り付け!AK20</f>
        <v>UN</v>
      </c>
      <c r="E21" s="39">
        <f>[1]BI貼り付け!AM20</f>
        <v>1</v>
      </c>
      <c r="F21" s="35"/>
      <c r="G21" s="40">
        <f t="shared" si="0"/>
        <v>0</v>
      </c>
      <c r="I21" s="37"/>
      <c r="J21" s="37"/>
      <c r="K21" s="37"/>
      <c r="L21" s="37"/>
      <c r="M21" s="37"/>
      <c r="N21" s="37"/>
      <c r="O21" s="37"/>
    </row>
    <row r="22" spans="1:15" s="32" customFormat="1" ht="28.5" customHeight="1" x14ac:dyDescent="0.15">
      <c r="A22" s="36">
        <v>19</v>
      </c>
      <c r="B22" s="38" t="str">
        <f>[1]BI貼り付け!AG21</f>
        <v>ハンドパレットトラック</v>
      </c>
      <c r="C22" s="36" t="s">
        <v>38</v>
      </c>
      <c r="D22" s="36" t="str">
        <f>[1]BI貼り付け!AK21</f>
        <v>UN</v>
      </c>
      <c r="E22" s="39">
        <f>[1]BI貼り付け!AM21</f>
        <v>2</v>
      </c>
      <c r="F22" s="35"/>
      <c r="G22" s="40">
        <f t="shared" si="0"/>
        <v>0</v>
      </c>
      <c r="I22" s="37"/>
      <c r="J22" s="37"/>
      <c r="K22" s="37"/>
      <c r="L22" s="37"/>
      <c r="M22" s="37"/>
      <c r="N22" s="37"/>
      <c r="O22" s="37"/>
    </row>
    <row r="23" spans="1:15" s="32" customFormat="1" ht="28.5" customHeight="1" x14ac:dyDescent="0.15">
      <c r="A23" s="36">
        <v>20</v>
      </c>
      <c r="B23" s="38" t="str">
        <f>[1]BI貼り付け!AG22</f>
        <v>ゴミ袋</v>
      </c>
      <c r="C23" s="36" t="s">
        <v>38</v>
      </c>
      <c r="D23" s="36" t="str">
        <f>[1]BI貼り付け!AK22</f>
        <v>BG</v>
      </c>
      <c r="E23" s="39">
        <f>[1]BI貼り付け!AM22</f>
        <v>20</v>
      </c>
      <c r="F23" s="35"/>
      <c r="G23" s="40">
        <f t="shared" si="0"/>
        <v>0</v>
      </c>
      <c r="I23" s="37"/>
      <c r="J23" s="37"/>
      <c r="K23" s="37"/>
      <c r="L23" s="37"/>
      <c r="M23" s="37"/>
      <c r="N23" s="37"/>
      <c r="O23" s="37"/>
    </row>
    <row r="24" spans="1:15" s="32" customFormat="1" ht="28.5" customHeight="1" x14ac:dyDescent="0.15">
      <c r="A24" s="36">
        <v>21</v>
      </c>
      <c r="B24" s="38" t="str">
        <f>[1]BI貼り付け!AG23</f>
        <v>マスキングテープ</v>
      </c>
      <c r="C24" s="36" t="s">
        <v>38</v>
      </c>
      <c r="D24" s="36" t="str">
        <f>[1]BI貼り付け!AK23</f>
        <v>PK</v>
      </c>
      <c r="E24" s="39">
        <f>[1]BI貼り付け!AM23</f>
        <v>4</v>
      </c>
      <c r="F24" s="35"/>
      <c r="G24" s="40">
        <f t="shared" si="0"/>
        <v>0</v>
      </c>
      <c r="I24" s="37"/>
      <c r="J24" s="37"/>
      <c r="K24" s="37"/>
      <c r="L24" s="37"/>
      <c r="M24" s="37"/>
      <c r="N24" s="37"/>
      <c r="O24" s="37"/>
    </row>
    <row r="25" spans="1:15" s="32" customFormat="1" ht="28.5" customHeight="1" x14ac:dyDescent="0.15">
      <c r="A25" s="36">
        <v>22</v>
      </c>
      <c r="B25" s="38" t="str">
        <f>[1]BI貼り付け!AG24</f>
        <v>布粘着テープ</v>
      </c>
      <c r="C25" s="36" t="s">
        <v>38</v>
      </c>
      <c r="D25" s="36" t="str">
        <f>[1]BI貼り付け!AK24</f>
        <v>SP</v>
      </c>
      <c r="E25" s="39">
        <f>[1]BI貼り付け!AM24</f>
        <v>30</v>
      </c>
      <c r="F25" s="35"/>
      <c r="G25" s="40">
        <f t="shared" si="0"/>
        <v>0</v>
      </c>
      <c r="I25" s="37"/>
      <c r="J25" s="37"/>
      <c r="K25" s="37"/>
      <c r="L25" s="37"/>
      <c r="M25" s="37"/>
      <c r="N25" s="37"/>
      <c r="O25" s="37"/>
    </row>
    <row r="26" spans="1:15" s="32" customFormat="1" ht="28.5" customHeight="1" x14ac:dyDescent="0.15">
      <c r="A26" s="36">
        <v>23</v>
      </c>
      <c r="B26" s="38" t="str">
        <f>[1]BI貼り付け!AG25</f>
        <v>布粘着テープ</v>
      </c>
      <c r="C26" s="36" t="s">
        <v>38</v>
      </c>
      <c r="D26" s="36" t="str">
        <f>[1]BI貼り付け!AK25</f>
        <v>SP</v>
      </c>
      <c r="E26" s="39">
        <f>[1]BI貼り付け!AM25</f>
        <v>400</v>
      </c>
      <c r="F26" s="35"/>
      <c r="G26" s="40">
        <f t="shared" si="0"/>
        <v>0</v>
      </c>
      <c r="I26" s="37"/>
      <c r="J26" s="37"/>
      <c r="K26" s="37"/>
      <c r="L26" s="37"/>
      <c r="M26" s="37"/>
      <c r="N26" s="37"/>
      <c r="O26" s="37"/>
    </row>
    <row r="27" spans="1:15" s="32" customFormat="1" ht="28.5" customHeight="1" x14ac:dyDescent="0.15">
      <c r="A27" s="36">
        <v>24</v>
      </c>
      <c r="B27" s="38" t="str">
        <f>[1]BI貼り付け!AG26</f>
        <v>チャック付ポリ袋</v>
      </c>
      <c r="C27" s="36" t="s">
        <v>38</v>
      </c>
      <c r="D27" s="36" t="str">
        <f>[1]BI貼り付け!AK26</f>
        <v>BG</v>
      </c>
      <c r="E27" s="39">
        <f>[1]BI貼り付け!AM26</f>
        <v>40</v>
      </c>
      <c r="F27" s="35"/>
      <c r="G27" s="40">
        <f t="shared" si="0"/>
        <v>0</v>
      </c>
      <c r="I27" s="37"/>
      <c r="J27" s="37"/>
      <c r="K27" s="37"/>
      <c r="L27" s="37"/>
      <c r="M27" s="37"/>
      <c r="N27" s="37"/>
      <c r="O27" s="37"/>
    </row>
    <row r="28" spans="1:15" s="32" customFormat="1" ht="28.5" customHeight="1" x14ac:dyDescent="0.15">
      <c r="A28" s="36">
        <v>25</v>
      </c>
      <c r="B28" s="38" t="str">
        <f>[1]BI貼り付け!AG27</f>
        <v>ケーブルタイ</v>
      </c>
      <c r="C28" s="36" t="s">
        <v>38</v>
      </c>
      <c r="D28" s="36" t="str">
        <f>[1]BI貼り付け!AK27</f>
        <v>BG</v>
      </c>
      <c r="E28" s="39">
        <f>[1]BI貼り付け!AM27</f>
        <v>2</v>
      </c>
      <c r="F28" s="35"/>
      <c r="G28" s="40">
        <f>F28*E28</f>
        <v>0</v>
      </c>
      <c r="I28" s="42"/>
      <c r="J28" s="43"/>
      <c r="K28" s="37"/>
      <c r="L28" s="43"/>
      <c r="M28" s="43"/>
      <c r="N28" s="37"/>
      <c r="O28" s="37"/>
    </row>
    <row r="29" spans="1:15" s="32" customFormat="1" x14ac:dyDescent="0.15">
      <c r="A29" s="31"/>
      <c r="C29" s="83" t="s">
        <v>32</v>
      </c>
      <c r="D29" s="83"/>
      <c r="E29" s="83"/>
      <c r="G29" s="33"/>
    </row>
    <row r="30" spans="1:15" s="32" customFormat="1" ht="31.5" customHeight="1" x14ac:dyDescent="0.15">
      <c r="A30" s="31"/>
      <c r="C30" s="84"/>
      <c r="D30" s="84"/>
      <c r="E30" s="84"/>
    </row>
    <row r="31" spans="1:15" s="32" customFormat="1" ht="31.5" customHeight="1" x14ac:dyDescent="0.15">
      <c r="A31" s="36" t="s">
        <v>34</v>
      </c>
      <c r="B31" s="36" t="s">
        <v>3</v>
      </c>
      <c r="C31" s="36" t="s">
        <v>35</v>
      </c>
      <c r="D31" s="36" t="s">
        <v>5</v>
      </c>
      <c r="E31" s="36" t="s">
        <v>6</v>
      </c>
      <c r="F31" s="36" t="s">
        <v>36</v>
      </c>
      <c r="G31" s="36" t="s">
        <v>37</v>
      </c>
      <c r="I31" s="37"/>
      <c r="J31" s="37"/>
      <c r="K31" s="37"/>
      <c r="L31" s="37"/>
      <c r="M31" s="37"/>
      <c r="N31" s="37"/>
      <c r="O31" s="37"/>
    </row>
    <row r="32" spans="1:15" s="32" customFormat="1" ht="28.5" customHeight="1" x14ac:dyDescent="0.15">
      <c r="A32" s="36">
        <v>26</v>
      </c>
      <c r="B32" s="38" t="str">
        <f>[1]BI貼り付け!AG28</f>
        <v>安全靴</v>
      </c>
      <c r="C32" s="36" t="s">
        <v>38</v>
      </c>
      <c r="D32" s="36" t="str">
        <f>[1]BI貼り付け!AK28</f>
        <v>EA</v>
      </c>
      <c r="E32" s="39">
        <f>[1]BI貼り付け!AM28</f>
        <v>2</v>
      </c>
      <c r="F32" s="39"/>
      <c r="G32" s="40">
        <f>F32*E32</f>
        <v>0</v>
      </c>
      <c r="I32" s="37"/>
      <c r="J32" s="37"/>
      <c r="K32" s="37"/>
      <c r="L32" s="37"/>
      <c r="M32" s="37"/>
      <c r="N32" s="37"/>
      <c r="O32" s="37"/>
    </row>
    <row r="33" spans="1:15" s="32" customFormat="1" ht="28.5" customHeight="1" x14ac:dyDescent="0.15">
      <c r="A33" s="36">
        <v>27</v>
      </c>
      <c r="B33" s="38" t="str">
        <f>[1]BI貼り付け!AG29</f>
        <v>安全靴</v>
      </c>
      <c r="C33" s="36" t="s">
        <v>38</v>
      </c>
      <c r="D33" s="36" t="str">
        <f>[1]BI貼り付け!AK29</f>
        <v>EA</v>
      </c>
      <c r="E33" s="39">
        <f>[1]BI貼り付け!AM29</f>
        <v>2</v>
      </c>
      <c r="F33" s="39"/>
      <c r="G33" s="40">
        <f t="shared" ref="G33:G84" si="1">F33*E33</f>
        <v>0</v>
      </c>
      <c r="I33" s="37"/>
      <c r="J33" s="37"/>
      <c r="K33" s="37"/>
      <c r="L33" s="37"/>
      <c r="M33" s="37"/>
      <c r="N33" s="37"/>
      <c r="O33" s="37"/>
    </row>
    <row r="34" spans="1:15" s="32" customFormat="1" ht="28.5" customHeight="1" x14ac:dyDescent="0.15">
      <c r="A34" s="36">
        <v>28</v>
      </c>
      <c r="B34" s="38" t="str">
        <f>[1]BI貼り付け!AG30</f>
        <v>鋼製ピンセット</v>
      </c>
      <c r="C34" s="36" t="s">
        <v>38</v>
      </c>
      <c r="D34" s="36" t="str">
        <f>[1]BI貼り付け!AK30</f>
        <v>EA</v>
      </c>
      <c r="E34" s="39">
        <f>[1]BI貼り付け!AM30</f>
        <v>1</v>
      </c>
      <c r="F34" s="39"/>
      <c r="G34" s="40">
        <f t="shared" si="1"/>
        <v>0</v>
      </c>
      <c r="I34" s="37"/>
      <c r="J34" s="37"/>
      <c r="K34" s="37"/>
      <c r="L34" s="37"/>
      <c r="M34" s="37"/>
      <c r="N34" s="37"/>
      <c r="O34" s="37"/>
    </row>
    <row r="35" spans="1:15" s="32" customFormat="1" ht="28.5" customHeight="1" x14ac:dyDescent="0.15">
      <c r="A35" s="36">
        <v>29</v>
      </c>
      <c r="B35" s="38" t="str">
        <f>[1]BI貼り付け!AG31</f>
        <v>錆取り剤</v>
      </c>
      <c r="C35" s="36" t="s">
        <v>38</v>
      </c>
      <c r="D35" s="36" t="str">
        <f>[1]BI貼り付け!AK31</f>
        <v>PC</v>
      </c>
      <c r="E35" s="39">
        <f>[1]BI貼り付け!AM31</f>
        <v>3</v>
      </c>
      <c r="F35" s="39"/>
      <c r="G35" s="40">
        <f t="shared" si="1"/>
        <v>0</v>
      </c>
      <c r="I35" s="37"/>
      <c r="J35" s="37"/>
      <c r="K35" s="37"/>
      <c r="L35" s="37"/>
      <c r="M35" s="37"/>
      <c r="N35" s="37"/>
      <c r="O35" s="41"/>
    </row>
    <row r="36" spans="1:15" s="32" customFormat="1" ht="28.5" customHeight="1" x14ac:dyDescent="0.15">
      <c r="A36" s="36">
        <v>30</v>
      </c>
      <c r="B36" s="38" t="str">
        <f>[1]BI貼り付け!AG32</f>
        <v>革手袋</v>
      </c>
      <c r="C36" s="36" t="s">
        <v>38</v>
      </c>
      <c r="D36" s="36" t="str">
        <f>[1]BI貼り付け!AK32</f>
        <v>PR</v>
      </c>
      <c r="E36" s="39">
        <f>[1]BI貼り付け!AM32</f>
        <v>25</v>
      </c>
      <c r="F36" s="39"/>
      <c r="G36" s="40">
        <f t="shared" si="1"/>
        <v>0</v>
      </c>
      <c r="I36" s="37"/>
      <c r="J36" s="37"/>
      <c r="K36" s="37"/>
      <c r="L36" s="37"/>
      <c r="M36" s="37"/>
      <c r="N36" s="37"/>
      <c r="O36" s="37"/>
    </row>
    <row r="37" spans="1:15" s="32" customFormat="1" ht="28.5" customHeight="1" x14ac:dyDescent="0.15">
      <c r="A37" s="36">
        <v>31</v>
      </c>
      <c r="B37" s="38" t="str">
        <f>[1]BI貼り付け!AG33</f>
        <v>革手袋</v>
      </c>
      <c r="C37" s="36" t="s">
        <v>38</v>
      </c>
      <c r="D37" s="36" t="str">
        <f>[1]BI貼り付け!AK33</f>
        <v>PR</v>
      </c>
      <c r="E37" s="39">
        <f>[1]BI貼り付け!AM33</f>
        <v>5</v>
      </c>
      <c r="F37" s="39"/>
      <c r="G37" s="40">
        <f t="shared" si="1"/>
        <v>0</v>
      </c>
      <c r="I37" s="37"/>
      <c r="J37" s="37"/>
      <c r="K37" s="37"/>
      <c r="L37" s="37"/>
      <c r="M37" s="37"/>
      <c r="N37" s="37"/>
      <c r="O37" s="37"/>
    </row>
    <row r="38" spans="1:15" s="32" customFormat="1" ht="28.5" customHeight="1" x14ac:dyDescent="0.15">
      <c r="A38" s="36">
        <v>32</v>
      </c>
      <c r="B38" s="38" t="str">
        <f>[1]BI貼り付け!AG34</f>
        <v>パーツトレー</v>
      </c>
      <c r="C38" s="36" t="s">
        <v>38</v>
      </c>
      <c r="D38" s="36" t="str">
        <f>[1]BI貼り付け!AK34</f>
        <v>PR</v>
      </c>
      <c r="E38" s="39">
        <f>[1]BI貼り付け!AM34</f>
        <v>4</v>
      </c>
      <c r="F38" s="39"/>
      <c r="G38" s="40">
        <f t="shared" si="1"/>
        <v>0</v>
      </c>
      <c r="I38" s="37"/>
      <c r="J38" s="37"/>
      <c r="K38" s="37"/>
      <c r="L38" s="37"/>
      <c r="M38" s="37"/>
      <c r="N38" s="37"/>
      <c r="O38" s="37"/>
    </row>
    <row r="39" spans="1:15" s="32" customFormat="1" ht="28.5" customHeight="1" x14ac:dyDescent="0.15">
      <c r="A39" s="36">
        <v>33</v>
      </c>
      <c r="B39" s="38" t="str">
        <f>[1]BI貼り付け!AG35</f>
        <v>作業用チェア</v>
      </c>
      <c r="C39" s="36" t="s">
        <v>38</v>
      </c>
      <c r="D39" s="36" t="str">
        <f>[1]BI貼り付け!AK35</f>
        <v>EA</v>
      </c>
      <c r="E39" s="39">
        <f>[1]BI貼り付け!AM35</f>
        <v>4</v>
      </c>
      <c r="F39" s="39"/>
      <c r="G39" s="40">
        <f t="shared" si="1"/>
        <v>0</v>
      </c>
      <c r="I39" s="37"/>
      <c r="J39" s="37"/>
      <c r="K39" s="37"/>
      <c r="L39" s="37"/>
      <c r="M39" s="37"/>
      <c r="N39" s="37"/>
      <c r="O39" s="37"/>
    </row>
    <row r="40" spans="1:15" s="32" customFormat="1" ht="28.5" customHeight="1" x14ac:dyDescent="0.15">
      <c r="A40" s="36">
        <v>34</v>
      </c>
      <c r="B40" s="38" t="str">
        <f>[1]BI貼り付け!AG36</f>
        <v>電気はんだこて</v>
      </c>
      <c r="C40" s="36" t="s">
        <v>38</v>
      </c>
      <c r="D40" s="36" t="str">
        <f>[1]BI貼り付け!AK36</f>
        <v>PC</v>
      </c>
      <c r="E40" s="39">
        <f>[1]BI貼り付け!AM36</f>
        <v>2</v>
      </c>
      <c r="F40" s="39"/>
      <c r="G40" s="40">
        <f t="shared" si="1"/>
        <v>0</v>
      </c>
      <c r="I40" s="37"/>
      <c r="J40" s="37"/>
      <c r="K40" s="37"/>
      <c r="L40" s="37"/>
      <c r="M40" s="37"/>
      <c r="N40" s="37"/>
      <c r="O40" s="37"/>
    </row>
    <row r="41" spans="1:15" s="32" customFormat="1" ht="28.5" customHeight="1" x14ac:dyDescent="0.15">
      <c r="A41" s="36">
        <v>35</v>
      </c>
      <c r="B41" s="38" t="str">
        <f>[1]BI貼り付け!AG37</f>
        <v>はんだこて用こて先</v>
      </c>
      <c r="C41" s="36" t="s">
        <v>38</v>
      </c>
      <c r="D41" s="36" t="str">
        <f>[1]BI貼り付け!AK37</f>
        <v>EA</v>
      </c>
      <c r="E41" s="39">
        <f>[1]BI貼り付け!AM37</f>
        <v>5</v>
      </c>
      <c r="F41" s="39"/>
      <c r="G41" s="40">
        <f t="shared" si="1"/>
        <v>0</v>
      </c>
      <c r="I41" s="37"/>
      <c r="J41" s="37"/>
      <c r="K41" s="37"/>
      <c r="L41" s="37"/>
      <c r="M41" s="37"/>
      <c r="N41" s="37"/>
      <c r="O41" s="37"/>
    </row>
    <row r="42" spans="1:15" s="32" customFormat="1" ht="28.5" customHeight="1" x14ac:dyDescent="0.15">
      <c r="A42" s="36">
        <v>36</v>
      </c>
      <c r="B42" s="38" t="str">
        <f>[1]BI貼り付け!AG38</f>
        <v>マスキングテープ</v>
      </c>
      <c r="C42" s="36" t="s">
        <v>38</v>
      </c>
      <c r="D42" s="36" t="str">
        <f>[1]BI貼り付け!AK38</f>
        <v>SP</v>
      </c>
      <c r="E42" s="39">
        <f>[1]BI貼り付け!AM38</f>
        <v>2</v>
      </c>
      <c r="F42" s="39"/>
      <c r="G42" s="40">
        <f t="shared" si="1"/>
        <v>0</v>
      </c>
      <c r="I42" s="37"/>
      <c r="J42" s="37"/>
      <c r="K42" s="37"/>
      <c r="L42" s="37"/>
      <c r="M42" s="37"/>
      <c r="N42" s="37"/>
      <c r="O42" s="37"/>
    </row>
    <row r="43" spans="1:15" s="32" customFormat="1" ht="28.5" customHeight="1" x14ac:dyDescent="0.15">
      <c r="A43" s="36">
        <v>37</v>
      </c>
      <c r="B43" s="38" t="str">
        <f>[1]BI貼り付け!AG39</f>
        <v>工場用ワイパー</v>
      </c>
      <c r="C43" s="36" t="s">
        <v>38</v>
      </c>
      <c r="D43" s="36" t="str">
        <f>[1]BI貼り付け!AK39</f>
        <v>CA</v>
      </c>
      <c r="E43" s="39">
        <f>[1]BI貼り付け!AM39</f>
        <v>36</v>
      </c>
      <c r="F43" s="39"/>
      <c r="G43" s="40">
        <f t="shared" si="1"/>
        <v>0</v>
      </c>
      <c r="I43" s="37"/>
      <c r="J43" s="37"/>
      <c r="K43" s="37"/>
      <c r="L43" s="37"/>
      <c r="M43" s="37"/>
      <c r="N43" s="37"/>
      <c r="O43" s="37"/>
    </row>
    <row r="44" spans="1:15" s="32" customFormat="1" ht="28.5" customHeight="1" x14ac:dyDescent="0.15">
      <c r="A44" s="36">
        <v>38</v>
      </c>
      <c r="B44" s="38" t="str">
        <f>[1]BI貼り付け!AG40</f>
        <v>工業用シーリング剤</v>
      </c>
      <c r="C44" s="36" t="s">
        <v>38</v>
      </c>
      <c r="D44" s="36" t="str">
        <f>[1]BI貼り付け!AK40</f>
        <v>PC</v>
      </c>
      <c r="E44" s="39">
        <f>[1]BI貼り付け!AM40</f>
        <v>2</v>
      </c>
      <c r="F44" s="39"/>
      <c r="G44" s="40">
        <f t="shared" si="1"/>
        <v>0</v>
      </c>
      <c r="I44" s="37"/>
      <c r="J44" s="37"/>
      <c r="K44" s="37"/>
      <c r="L44" s="37"/>
      <c r="M44" s="37"/>
      <c r="N44" s="37"/>
      <c r="O44" s="37"/>
    </row>
    <row r="45" spans="1:15" s="32" customFormat="1" ht="28.5" customHeight="1" x14ac:dyDescent="0.15">
      <c r="A45" s="36">
        <v>39</v>
      </c>
      <c r="B45" s="38" t="str">
        <f>[1]BI貼り付け!AG41</f>
        <v>ソケット</v>
      </c>
      <c r="C45" s="36" t="s">
        <v>38</v>
      </c>
      <c r="D45" s="36" t="str">
        <f>[1]BI貼り付け!AK41</f>
        <v>ST</v>
      </c>
      <c r="E45" s="39">
        <f>[1]BI貼り付け!AM41</f>
        <v>1</v>
      </c>
      <c r="F45" s="35"/>
      <c r="G45" s="40">
        <f t="shared" si="1"/>
        <v>0</v>
      </c>
      <c r="I45" s="37"/>
      <c r="J45" s="37"/>
      <c r="K45" s="37"/>
      <c r="L45" s="37"/>
      <c r="M45" s="37"/>
      <c r="N45" s="37"/>
      <c r="O45" s="37"/>
    </row>
    <row r="46" spans="1:15" s="32" customFormat="1" ht="28.5" customHeight="1" x14ac:dyDescent="0.15">
      <c r="A46" s="36">
        <v>40</v>
      </c>
      <c r="B46" s="38" t="str">
        <f>[1]BI貼り付け!AG42</f>
        <v>ワイヤーブラシ</v>
      </c>
      <c r="C46" s="36" t="s">
        <v>38</v>
      </c>
      <c r="D46" s="36" t="str">
        <f>[1]BI貼り付け!AK42</f>
        <v>PC</v>
      </c>
      <c r="E46" s="39">
        <f>[1]BI貼り付け!AM42</f>
        <v>3</v>
      </c>
      <c r="F46" s="35"/>
      <c r="G46" s="40">
        <f t="shared" si="1"/>
        <v>0</v>
      </c>
      <c r="I46" s="37"/>
      <c r="J46" s="37"/>
      <c r="K46" s="37"/>
      <c r="L46" s="37"/>
      <c r="M46" s="37"/>
      <c r="N46" s="37"/>
      <c r="O46" s="37"/>
    </row>
    <row r="47" spans="1:15" s="32" customFormat="1" ht="28.5" customHeight="1" x14ac:dyDescent="0.15">
      <c r="A47" s="36">
        <v>41</v>
      </c>
      <c r="B47" s="38" t="str">
        <f>[1]BI貼り付け!AG43</f>
        <v>耐水ペーパー</v>
      </c>
      <c r="C47" s="36" t="s">
        <v>38</v>
      </c>
      <c r="D47" s="36" t="str">
        <f>[1]BI貼り付け!AK43</f>
        <v>BG</v>
      </c>
      <c r="E47" s="39">
        <f>[1]BI貼り付け!AM43</f>
        <v>3</v>
      </c>
      <c r="F47" s="35"/>
      <c r="G47" s="40">
        <f t="shared" si="1"/>
        <v>0</v>
      </c>
      <c r="I47" s="37"/>
      <c r="J47" s="37"/>
      <c r="K47" s="37"/>
      <c r="L47" s="37"/>
      <c r="M47" s="37"/>
      <c r="N47" s="37"/>
      <c r="O47" s="37"/>
    </row>
    <row r="48" spans="1:15" s="32" customFormat="1" ht="28.5" customHeight="1" x14ac:dyDescent="0.15">
      <c r="A48" s="36">
        <v>42</v>
      </c>
      <c r="B48" s="38" t="str">
        <f>[1]BI貼り付け!AG44</f>
        <v>空研ぎペーパー</v>
      </c>
      <c r="C48" s="36" t="s">
        <v>38</v>
      </c>
      <c r="D48" s="36" t="str">
        <f>[1]BI貼り付け!AK44</f>
        <v>BG</v>
      </c>
      <c r="E48" s="39">
        <f>[1]BI貼り付け!AM44</f>
        <v>3</v>
      </c>
      <c r="F48" s="39"/>
      <c r="G48" s="40">
        <f t="shared" si="1"/>
        <v>0</v>
      </c>
      <c r="I48" s="37"/>
      <c r="J48" s="37"/>
      <c r="K48" s="37"/>
      <c r="L48" s="37"/>
      <c r="M48" s="37"/>
      <c r="N48" s="37"/>
      <c r="O48" s="37"/>
    </row>
    <row r="49" spans="1:15" s="32" customFormat="1" ht="28.5" customHeight="1" x14ac:dyDescent="0.15">
      <c r="A49" s="36">
        <v>43</v>
      </c>
      <c r="B49" s="38" t="str">
        <f>[1]BI貼り付け!AG45</f>
        <v>エアダスター</v>
      </c>
      <c r="C49" s="36" t="s">
        <v>38</v>
      </c>
      <c r="D49" s="36" t="str">
        <f>[1]BI貼り付け!AK45</f>
        <v>PC</v>
      </c>
      <c r="E49" s="39">
        <f>[1]BI貼り付け!AM45</f>
        <v>6</v>
      </c>
      <c r="F49" s="39"/>
      <c r="G49" s="40">
        <f t="shared" si="1"/>
        <v>0</v>
      </c>
      <c r="I49" s="37"/>
      <c r="J49" s="37"/>
      <c r="K49" s="37"/>
      <c r="L49" s="37"/>
      <c r="M49" s="37"/>
      <c r="N49" s="37"/>
      <c r="O49" s="37"/>
    </row>
    <row r="50" spans="1:15" s="32" customFormat="1" ht="28.5" customHeight="1" x14ac:dyDescent="0.15">
      <c r="A50" s="36">
        <v>44</v>
      </c>
      <c r="B50" s="38" t="str">
        <f>[1]BI貼り付け!AG46</f>
        <v>フラックス</v>
      </c>
      <c r="C50" s="36" t="s">
        <v>38</v>
      </c>
      <c r="D50" s="36" t="str">
        <f>[1]BI貼り付け!AK46</f>
        <v>EA</v>
      </c>
      <c r="E50" s="39">
        <f>[1]BI貼り付け!AM46</f>
        <v>2</v>
      </c>
      <c r="F50" s="39"/>
      <c r="G50" s="40">
        <f t="shared" si="1"/>
        <v>0</v>
      </c>
      <c r="I50" s="37"/>
      <c r="J50" s="37"/>
      <c r="K50" s="37"/>
      <c r="L50" s="37"/>
      <c r="M50" s="37"/>
      <c r="N50" s="37"/>
      <c r="O50" s="37"/>
    </row>
    <row r="51" spans="1:15" s="32" customFormat="1" ht="28.5" customHeight="1" x14ac:dyDescent="0.15">
      <c r="A51" s="36">
        <v>45</v>
      </c>
      <c r="B51" s="38" t="str">
        <f>[1]BI貼り付け!AG47</f>
        <v>じょうご</v>
      </c>
      <c r="C51" s="36" t="s">
        <v>38</v>
      </c>
      <c r="D51" s="36" t="str">
        <f>[1]BI貼り付け!AK47</f>
        <v>EA</v>
      </c>
      <c r="E51" s="39">
        <f>[1]BI貼り付け!AM47</f>
        <v>1</v>
      </c>
      <c r="F51" s="39"/>
      <c r="G51" s="40">
        <f t="shared" si="1"/>
        <v>0</v>
      </c>
      <c r="I51" s="37"/>
      <c r="J51" s="37"/>
      <c r="K51" s="37"/>
      <c r="L51" s="37"/>
      <c r="M51" s="37"/>
      <c r="N51" s="37"/>
      <c r="O51" s="37"/>
    </row>
    <row r="52" spans="1:15" s="32" customFormat="1" ht="28.5" customHeight="1" x14ac:dyDescent="0.15">
      <c r="A52" s="36">
        <v>46</v>
      </c>
      <c r="B52" s="38" t="str">
        <f>[1]BI貼り付け!AG48</f>
        <v>シャーレ</v>
      </c>
      <c r="C52" s="36" t="s">
        <v>38</v>
      </c>
      <c r="D52" s="36" t="str">
        <f>[1]BI貼り付け!AK48</f>
        <v>EA</v>
      </c>
      <c r="E52" s="39">
        <f>[1]BI貼り付け!AM48</f>
        <v>3</v>
      </c>
      <c r="F52" s="39"/>
      <c r="G52" s="40">
        <f t="shared" si="1"/>
        <v>0</v>
      </c>
      <c r="I52" s="37"/>
      <c r="J52" s="37"/>
      <c r="K52" s="37"/>
      <c r="L52" s="37"/>
      <c r="M52" s="37"/>
      <c r="N52" s="37"/>
      <c r="O52" s="37"/>
    </row>
    <row r="53" spans="1:15" s="32" customFormat="1" ht="28.5" customHeight="1" x14ac:dyDescent="0.15">
      <c r="A53" s="36">
        <v>47</v>
      </c>
      <c r="B53" s="38" t="str">
        <f>[1]BI貼り付け!AG49</f>
        <v>ソケットレンチセット</v>
      </c>
      <c r="C53" s="36" t="s">
        <v>38</v>
      </c>
      <c r="D53" s="36" t="str">
        <f>[1]BI貼り付け!AK49</f>
        <v>ST</v>
      </c>
      <c r="E53" s="39">
        <f>[1]BI貼り付け!AM49</f>
        <v>1</v>
      </c>
      <c r="F53" s="39"/>
      <c r="G53" s="40">
        <f t="shared" si="1"/>
        <v>0</v>
      </c>
      <c r="I53" s="37"/>
      <c r="J53" s="37"/>
      <c r="K53" s="37"/>
      <c r="L53" s="37"/>
      <c r="M53" s="37"/>
      <c r="N53" s="37"/>
      <c r="O53" s="37"/>
    </row>
    <row r="54" spans="1:15" s="32" customFormat="1" ht="28.5" customHeight="1" x14ac:dyDescent="0.15">
      <c r="A54" s="36">
        <v>48</v>
      </c>
      <c r="B54" s="38" t="str">
        <f>[1]BI貼り付け!AG50</f>
        <v>滑り止めマット</v>
      </c>
      <c r="C54" s="36" t="s">
        <v>38</v>
      </c>
      <c r="D54" s="36" t="str">
        <f>[1]BI貼り付け!AK50</f>
        <v>SH</v>
      </c>
      <c r="E54" s="39">
        <f>[1]BI貼り付け!AM50</f>
        <v>2</v>
      </c>
      <c r="F54" s="39"/>
      <c r="G54" s="40">
        <f t="shared" si="1"/>
        <v>0</v>
      </c>
      <c r="I54" s="37"/>
      <c r="J54" s="37"/>
      <c r="K54" s="37"/>
      <c r="L54" s="37"/>
      <c r="M54" s="37"/>
      <c r="N54" s="37"/>
      <c r="O54" s="37"/>
    </row>
    <row r="55" spans="1:15" s="32" customFormat="1" ht="28.5" customHeight="1" x14ac:dyDescent="0.15">
      <c r="A55" s="36">
        <v>49</v>
      </c>
      <c r="B55" s="38" t="str">
        <f>[1]BI貼り付け!AG51</f>
        <v>除湿剤</v>
      </c>
      <c r="C55" s="36" t="s">
        <v>38</v>
      </c>
      <c r="D55" s="36" t="str">
        <f>[1]BI貼り付け!AK51</f>
        <v>BG</v>
      </c>
      <c r="E55" s="39">
        <f>[1]BI貼り付け!AM51</f>
        <v>1</v>
      </c>
      <c r="F55" s="39"/>
      <c r="G55" s="40">
        <f t="shared" si="1"/>
        <v>0</v>
      </c>
      <c r="I55" s="37"/>
      <c r="J55" s="37"/>
      <c r="K55" s="37"/>
      <c r="L55" s="37"/>
      <c r="M55" s="37"/>
      <c r="N55" s="37"/>
      <c r="O55" s="37"/>
    </row>
    <row r="56" spans="1:15" s="32" customFormat="1" ht="28.5" customHeight="1" x14ac:dyDescent="0.15">
      <c r="A56" s="36">
        <v>50</v>
      </c>
      <c r="B56" s="38" t="str">
        <f>[1]BI貼り付け!AG52</f>
        <v>養生テープ</v>
      </c>
      <c r="C56" s="36" t="s">
        <v>38</v>
      </c>
      <c r="D56" s="36" t="str">
        <f>[1]BI貼り付け!AK52</f>
        <v>SP</v>
      </c>
      <c r="E56" s="39">
        <f>[1]BI貼り付け!AM52</f>
        <v>40</v>
      </c>
      <c r="F56" s="39"/>
      <c r="G56" s="40">
        <f t="shared" si="1"/>
        <v>0</v>
      </c>
      <c r="I56" s="42"/>
      <c r="J56" s="43"/>
      <c r="K56" s="37"/>
      <c r="L56" s="43"/>
      <c r="M56" s="43"/>
      <c r="N56" s="37"/>
      <c r="O56" s="37"/>
    </row>
    <row r="57" spans="1:15" s="32" customFormat="1" x14ac:dyDescent="0.15">
      <c r="A57" s="31"/>
      <c r="C57" s="83" t="s">
        <v>32</v>
      </c>
      <c r="D57" s="83"/>
      <c r="E57" s="83"/>
    </row>
    <row r="58" spans="1:15" s="32" customFormat="1" ht="31.5" customHeight="1" x14ac:dyDescent="0.15">
      <c r="A58" s="31"/>
      <c r="C58" s="84"/>
      <c r="D58" s="84"/>
      <c r="E58" s="84"/>
    </row>
    <row r="59" spans="1:15" s="32" customFormat="1" ht="31.5" customHeight="1" x14ac:dyDescent="0.15">
      <c r="A59" s="36" t="s">
        <v>34</v>
      </c>
      <c r="B59" s="36" t="s">
        <v>3</v>
      </c>
      <c r="C59" s="36" t="s">
        <v>35</v>
      </c>
      <c r="D59" s="36" t="s">
        <v>5</v>
      </c>
      <c r="E59" s="36" t="s">
        <v>6</v>
      </c>
      <c r="F59" s="36" t="s">
        <v>36</v>
      </c>
      <c r="G59" s="36" t="s">
        <v>37</v>
      </c>
      <c r="I59" s="37"/>
      <c r="J59" s="37"/>
      <c r="K59" s="37"/>
      <c r="L59" s="37"/>
      <c r="M59" s="37"/>
      <c r="N59" s="37"/>
      <c r="O59" s="37"/>
    </row>
    <row r="60" spans="1:15" s="32" customFormat="1" ht="28.5" customHeight="1" x14ac:dyDescent="0.15">
      <c r="A60" s="36">
        <v>51</v>
      </c>
      <c r="B60" s="38" t="str">
        <f>[1]BI貼り付け!AG53</f>
        <v>安全コーン</v>
      </c>
      <c r="C60" s="36" t="s">
        <v>38</v>
      </c>
      <c r="D60" s="36" t="str">
        <f>[1]BI貼り付け!AK53</f>
        <v>PC</v>
      </c>
      <c r="E60" s="39">
        <f>[1]BI貼り付け!AM53</f>
        <v>20</v>
      </c>
      <c r="F60" s="39"/>
      <c r="G60" s="40">
        <f t="shared" si="1"/>
        <v>0</v>
      </c>
      <c r="I60" s="37"/>
      <c r="J60" s="37"/>
      <c r="K60" s="37"/>
      <c r="L60" s="37"/>
      <c r="M60" s="37"/>
      <c r="N60" s="37"/>
      <c r="O60" s="37"/>
    </row>
    <row r="61" spans="1:15" s="32" customFormat="1" ht="28.5" customHeight="1" x14ac:dyDescent="0.15">
      <c r="A61" s="36">
        <v>52</v>
      </c>
      <c r="B61" s="38" t="str">
        <f>[1]BI貼り付け!AG54</f>
        <v>片頭ドライバービット</v>
      </c>
      <c r="C61" s="36" t="s">
        <v>38</v>
      </c>
      <c r="D61" s="36" t="str">
        <f>[1]BI貼り付け!AK54</f>
        <v>ST</v>
      </c>
      <c r="E61" s="39">
        <f>[1]BI貼り付け!AM54</f>
        <v>5</v>
      </c>
      <c r="F61" s="39"/>
      <c r="G61" s="40">
        <f t="shared" si="1"/>
        <v>0</v>
      </c>
      <c r="I61" s="37"/>
      <c r="J61" s="37"/>
      <c r="K61" s="37"/>
      <c r="L61" s="37"/>
      <c r="M61" s="37"/>
      <c r="N61" s="37"/>
      <c r="O61" s="37"/>
    </row>
    <row r="62" spans="1:15" s="32" customFormat="1" ht="28.5" customHeight="1" x14ac:dyDescent="0.15">
      <c r="A62" s="36">
        <v>53</v>
      </c>
      <c r="B62" s="38" t="str">
        <f>[1]BI貼り付け!AG55</f>
        <v>工業用ワイパー</v>
      </c>
      <c r="C62" s="36" t="s">
        <v>38</v>
      </c>
      <c r="D62" s="36" t="str">
        <f>[1]BI貼り付け!AK55</f>
        <v>BN</v>
      </c>
      <c r="E62" s="39">
        <f>[1]BI貼り付け!AM55</f>
        <v>25</v>
      </c>
      <c r="F62" s="39"/>
      <c r="G62" s="40">
        <f t="shared" si="1"/>
        <v>0</v>
      </c>
      <c r="I62" s="37"/>
      <c r="J62" s="37"/>
      <c r="K62" s="37"/>
      <c r="L62" s="37"/>
      <c r="M62" s="37"/>
      <c r="N62" s="37"/>
      <c r="O62" s="37"/>
    </row>
    <row r="63" spans="1:15" s="32" customFormat="1" ht="28.5" customHeight="1" x14ac:dyDescent="0.15">
      <c r="A63" s="36">
        <v>54</v>
      </c>
      <c r="B63" s="38" t="str">
        <f>[1]BI貼り付け!AG56</f>
        <v>六角棒レンチ</v>
      </c>
      <c r="C63" s="36" t="s">
        <v>38</v>
      </c>
      <c r="D63" s="36" t="str">
        <f>[1]BI貼り付け!AK56</f>
        <v>ST</v>
      </c>
      <c r="E63" s="39">
        <f>[1]BI貼り付け!AM56</f>
        <v>4</v>
      </c>
      <c r="F63" s="39"/>
      <c r="G63" s="40">
        <f t="shared" si="1"/>
        <v>0</v>
      </c>
      <c r="I63" s="37"/>
      <c r="J63" s="37"/>
      <c r="K63" s="37"/>
      <c r="L63" s="37"/>
      <c r="M63" s="37"/>
      <c r="N63" s="37"/>
      <c r="O63" s="41"/>
    </row>
    <row r="64" spans="1:15" s="32" customFormat="1" ht="28.5" customHeight="1" x14ac:dyDescent="0.15">
      <c r="A64" s="36">
        <v>55</v>
      </c>
      <c r="B64" s="38" t="str">
        <f>[1]BI貼り付け!AG57</f>
        <v>塗料</v>
      </c>
      <c r="C64" s="36" t="s">
        <v>38</v>
      </c>
      <c r="D64" s="36" t="str">
        <f>[1]BI貼り付け!AK57</f>
        <v>PC</v>
      </c>
      <c r="E64" s="39">
        <f>[1]BI貼り付け!AM57</f>
        <v>5</v>
      </c>
      <c r="F64" s="39"/>
      <c r="G64" s="40">
        <f t="shared" si="1"/>
        <v>0</v>
      </c>
      <c r="I64" s="37"/>
      <c r="J64" s="37"/>
      <c r="K64" s="37"/>
      <c r="L64" s="37"/>
      <c r="M64" s="37"/>
      <c r="N64" s="37"/>
      <c r="O64" s="37"/>
    </row>
    <row r="65" spans="1:15" s="32" customFormat="1" ht="28.5" customHeight="1" x14ac:dyDescent="0.15">
      <c r="A65" s="36">
        <v>56</v>
      </c>
      <c r="B65" s="38" t="str">
        <f>[1]BI貼り付け!AG58</f>
        <v>ボルト</v>
      </c>
      <c r="C65" s="36" t="s">
        <v>38</v>
      </c>
      <c r="D65" s="36" t="str">
        <f>[1]BI貼り付け!AK58</f>
        <v>ST</v>
      </c>
      <c r="E65" s="39">
        <f>[1]BI貼り付け!AM58</f>
        <v>10</v>
      </c>
      <c r="F65" s="39"/>
      <c r="G65" s="40">
        <f t="shared" si="1"/>
        <v>0</v>
      </c>
      <c r="I65" s="37"/>
      <c r="J65" s="37"/>
      <c r="K65" s="37"/>
      <c r="L65" s="37"/>
      <c r="M65" s="37"/>
      <c r="N65" s="37"/>
      <c r="O65" s="37"/>
    </row>
    <row r="66" spans="1:15" s="32" customFormat="1" ht="28.5" customHeight="1" x14ac:dyDescent="0.15">
      <c r="A66" s="36">
        <v>57</v>
      </c>
      <c r="B66" s="38" t="str">
        <f>[1]BI貼り付け!AG59</f>
        <v>ボルト</v>
      </c>
      <c r="C66" s="36" t="s">
        <v>38</v>
      </c>
      <c r="D66" s="36" t="str">
        <f>[1]BI貼り付け!AK59</f>
        <v>ST</v>
      </c>
      <c r="E66" s="39">
        <f>[1]BI貼り付け!AM59</f>
        <v>5</v>
      </c>
      <c r="F66" s="39"/>
      <c r="G66" s="40">
        <f t="shared" si="1"/>
        <v>0</v>
      </c>
      <c r="I66" s="37"/>
      <c r="J66" s="37"/>
      <c r="K66" s="37"/>
      <c r="L66" s="37"/>
      <c r="M66" s="37"/>
      <c r="N66" s="37"/>
      <c r="O66" s="37"/>
    </row>
    <row r="67" spans="1:15" s="32" customFormat="1" ht="28.5" customHeight="1" x14ac:dyDescent="0.15">
      <c r="A67" s="36">
        <v>58</v>
      </c>
      <c r="B67" s="38" t="str">
        <f>[1]BI貼り付け!AG60</f>
        <v>ハンドナッター</v>
      </c>
      <c r="C67" s="36" t="s">
        <v>38</v>
      </c>
      <c r="D67" s="36" t="str">
        <f>[1]BI貼り付け!AK60</f>
        <v>UN</v>
      </c>
      <c r="E67" s="39">
        <f>[1]BI貼り付け!AM60</f>
        <v>1</v>
      </c>
      <c r="F67" s="39"/>
      <c r="G67" s="40">
        <f t="shared" si="1"/>
        <v>0</v>
      </c>
      <c r="I67" s="37"/>
      <c r="J67" s="37"/>
      <c r="K67" s="37"/>
      <c r="L67" s="37"/>
      <c r="M67" s="37"/>
      <c r="N67" s="37"/>
      <c r="O67" s="37"/>
    </row>
    <row r="68" spans="1:15" s="32" customFormat="1" ht="28.5" customHeight="1" x14ac:dyDescent="0.15">
      <c r="A68" s="36">
        <v>59</v>
      </c>
      <c r="B68" s="38" t="str">
        <f>[1]BI貼り付け!AG61</f>
        <v>ブラインドナット</v>
      </c>
      <c r="C68" s="36" t="s">
        <v>38</v>
      </c>
      <c r="D68" s="36" t="str">
        <f>[1]BI貼り付け!AK61</f>
        <v>PK</v>
      </c>
      <c r="E68" s="39">
        <f>[1]BI貼り付け!AM61</f>
        <v>1</v>
      </c>
      <c r="F68" s="39"/>
      <c r="G68" s="40">
        <f t="shared" si="1"/>
        <v>0</v>
      </c>
      <c r="I68" s="37"/>
      <c r="J68" s="37"/>
      <c r="K68" s="37"/>
      <c r="L68" s="37"/>
      <c r="M68" s="37"/>
      <c r="N68" s="37"/>
      <c r="O68" s="37"/>
    </row>
    <row r="69" spans="1:15" s="32" customFormat="1" ht="28.5" customHeight="1" x14ac:dyDescent="0.15">
      <c r="A69" s="36">
        <v>60</v>
      </c>
      <c r="B69" s="38" t="str">
        <f>[1]BI貼り付け!AG62</f>
        <v>テープのり</v>
      </c>
      <c r="C69" s="36" t="s">
        <v>38</v>
      </c>
      <c r="D69" s="36" t="str">
        <f>[1]BI貼り付け!AK62</f>
        <v>EA</v>
      </c>
      <c r="E69" s="39">
        <f>[1]BI貼り付け!AM62</f>
        <v>15</v>
      </c>
      <c r="F69" s="39"/>
      <c r="G69" s="40">
        <f t="shared" si="1"/>
        <v>0</v>
      </c>
      <c r="I69" s="37"/>
      <c r="J69" s="37"/>
      <c r="K69" s="37"/>
      <c r="L69" s="37"/>
      <c r="M69" s="37"/>
      <c r="N69" s="37"/>
      <c r="O69" s="37"/>
    </row>
    <row r="70" spans="1:15" s="32" customFormat="1" ht="28.5" customHeight="1" x14ac:dyDescent="0.15">
      <c r="A70" s="36">
        <v>61</v>
      </c>
      <c r="B70" s="38" t="str">
        <f>[1]BI貼り付け!AG63</f>
        <v>デスクマット</v>
      </c>
      <c r="C70" s="36" t="s">
        <v>38</v>
      </c>
      <c r="D70" s="36" t="str">
        <f>[1]BI貼り付け!AK63</f>
        <v>SH</v>
      </c>
      <c r="E70" s="39">
        <f>[1]BI貼り付け!AM63</f>
        <v>3</v>
      </c>
      <c r="F70" s="39"/>
      <c r="G70" s="40">
        <f t="shared" si="1"/>
        <v>0</v>
      </c>
      <c r="I70" s="37"/>
      <c r="J70" s="37"/>
      <c r="K70" s="37"/>
      <c r="L70" s="37"/>
      <c r="M70" s="37"/>
      <c r="N70" s="37"/>
      <c r="O70" s="37"/>
    </row>
    <row r="71" spans="1:15" s="32" customFormat="1" ht="28.5" customHeight="1" x14ac:dyDescent="0.15">
      <c r="A71" s="36">
        <v>62</v>
      </c>
      <c r="B71" s="38" t="str">
        <f>[1]BI貼り付け!AG64</f>
        <v>デスクマット</v>
      </c>
      <c r="C71" s="36" t="s">
        <v>38</v>
      </c>
      <c r="D71" s="36" t="str">
        <f>[1]BI貼り付け!AK64</f>
        <v>SH</v>
      </c>
      <c r="E71" s="39">
        <f>[1]BI貼り付け!AM64</f>
        <v>2</v>
      </c>
      <c r="F71" s="39"/>
      <c r="G71" s="40">
        <f t="shared" si="1"/>
        <v>0</v>
      </c>
      <c r="I71" s="37"/>
      <c r="J71" s="37"/>
      <c r="K71" s="37"/>
      <c r="L71" s="37"/>
      <c r="M71" s="37"/>
      <c r="N71" s="37"/>
      <c r="O71" s="37"/>
    </row>
    <row r="72" spans="1:15" s="32" customFormat="1" ht="28.5" customHeight="1" x14ac:dyDescent="0.15">
      <c r="A72" s="36">
        <v>63</v>
      </c>
      <c r="B72" s="38" t="str">
        <f>[1]BI貼り付け!AG65</f>
        <v>マグネット式クリップ</v>
      </c>
      <c r="C72" s="36" t="s">
        <v>38</v>
      </c>
      <c r="D72" s="36" t="str">
        <f>[1]BI貼り付け!AK65</f>
        <v>EA</v>
      </c>
      <c r="E72" s="39">
        <f>[1]BI貼り付け!AM65</f>
        <v>2</v>
      </c>
      <c r="F72" s="39"/>
      <c r="G72" s="40">
        <f t="shared" si="1"/>
        <v>0</v>
      </c>
      <c r="I72" s="37"/>
      <c r="J72" s="37"/>
      <c r="K72" s="37"/>
      <c r="L72" s="37"/>
      <c r="M72" s="37"/>
      <c r="N72" s="37"/>
      <c r="O72" s="37"/>
    </row>
    <row r="73" spans="1:15" s="32" customFormat="1" ht="28.5" customHeight="1" x14ac:dyDescent="0.15">
      <c r="A73" s="36">
        <v>64</v>
      </c>
      <c r="B73" s="38" t="str">
        <f>[1]BI貼り付け!AG66</f>
        <v>回転モップ</v>
      </c>
      <c r="C73" s="36" t="s">
        <v>38</v>
      </c>
      <c r="D73" s="36" t="str">
        <f>[1]BI貼り付け!AK66</f>
        <v>ST</v>
      </c>
      <c r="E73" s="39">
        <f>[1]BI貼り付け!AM66</f>
        <v>1</v>
      </c>
      <c r="F73" s="35"/>
      <c r="G73" s="40">
        <f t="shared" si="1"/>
        <v>0</v>
      </c>
      <c r="I73" s="37"/>
      <c r="J73" s="37"/>
      <c r="K73" s="37"/>
      <c r="L73" s="37"/>
      <c r="M73" s="37"/>
      <c r="N73" s="37"/>
      <c r="O73" s="37"/>
    </row>
    <row r="74" spans="1:15" s="32" customFormat="1" ht="28.5" customHeight="1" x14ac:dyDescent="0.15">
      <c r="A74" s="36">
        <v>65</v>
      </c>
      <c r="B74" s="38" t="str">
        <f>[1]BI貼り付け!AG67</f>
        <v>ほうき</v>
      </c>
      <c r="C74" s="36" t="s">
        <v>38</v>
      </c>
      <c r="D74" s="36" t="str">
        <f>[1]BI貼り付け!AK67</f>
        <v>PC</v>
      </c>
      <c r="E74" s="39">
        <f>[1]BI貼り付け!AM67</f>
        <v>2</v>
      </c>
      <c r="F74" s="35"/>
      <c r="G74" s="40">
        <f t="shared" si="1"/>
        <v>0</v>
      </c>
      <c r="I74" s="37"/>
      <c r="J74" s="37"/>
      <c r="K74" s="37"/>
      <c r="L74" s="37"/>
      <c r="M74" s="37"/>
      <c r="N74" s="37"/>
      <c r="O74" s="37"/>
    </row>
    <row r="75" spans="1:15" s="32" customFormat="1" ht="28.5" customHeight="1" x14ac:dyDescent="0.15">
      <c r="A75" s="36">
        <v>66</v>
      </c>
      <c r="B75" s="38" t="str">
        <f>[1]BI貼り付け!AG68</f>
        <v>マグネット付きケース</v>
      </c>
      <c r="C75" s="36" t="s">
        <v>38</v>
      </c>
      <c r="D75" s="36" t="str">
        <f>[1]BI貼り付け!AK68</f>
        <v>SH</v>
      </c>
      <c r="E75" s="39">
        <f>[1]BI貼り付け!AM68</f>
        <v>10</v>
      </c>
      <c r="F75" s="35"/>
      <c r="G75" s="40">
        <f t="shared" si="1"/>
        <v>0</v>
      </c>
      <c r="I75" s="37"/>
      <c r="J75" s="37"/>
      <c r="K75" s="37"/>
      <c r="L75" s="37"/>
      <c r="M75" s="37"/>
      <c r="N75" s="37"/>
      <c r="O75" s="37"/>
    </row>
    <row r="76" spans="1:15" s="32" customFormat="1" ht="28.5" customHeight="1" x14ac:dyDescent="0.15">
      <c r="A76" s="36">
        <v>67</v>
      </c>
      <c r="B76" s="38" t="str">
        <f>[1]BI貼り付け!AG69</f>
        <v>マグネット付きケース</v>
      </c>
      <c r="C76" s="36" t="s">
        <v>38</v>
      </c>
      <c r="D76" s="36" t="str">
        <f>[1]BI貼り付け!AK69</f>
        <v>SH</v>
      </c>
      <c r="E76" s="39">
        <f>[1]BI貼り付け!AM69</f>
        <v>10</v>
      </c>
      <c r="F76" s="39"/>
      <c r="G76" s="40">
        <f t="shared" si="1"/>
        <v>0</v>
      </c>
      <c r="I76" s="37"/>
      <c r="J76" s="37"/>
      <c r="K76" s="37"/>
      <c r="L76" s="37"/>
      <c r="M76" s="37"/>
      <c r="N76" s="37"/>
      <c r="O76" s="37"/>
    </row>
    <row r="77" spans="1:15" s="32" customFormat="1" ht="28.5" customHeight="1" x14ac:dyDescent="0.15">
      <c r="A77" s="36">
        <v>68</v>
      </c>
      <c r="B77" s="38" t="str">
        <f>[1]BI貼り付け!AG70</f>
        <v>カードケース</v>
      </c>
      <c r="C77" s="36" t="s">
        <v>38</v>
      </c>
      <c r="D77" s="36" t="str">
        <f>[1]BI貼り付け!AK70</f>
        <v>SH</v>
      </c>
      <c r="E77" s="39">
        <f>[1]BI貼り付け!AM70</f>
        <v>10</v>
      </c>
      <c r="F77" s="39"/>
      <c r="G77" s="40">
        <f t="shared" si="1"/>
        <v>0</v>
      </c>
      <c r="I77" s="37"/>
      <c r="J77" s="37"/>
      <c r="K77" s="37"/>
      <c r="L77" s="37"/>
      <c r="M77" s="37"/>
      <c r="N77" s="37"/>
      <c r="O77" s="37"/>
    </row>
    <row r="78" spans="1:15" s="32" customFormat="1" ht="28.5" customHeight="1" x14ac:dyDescent="0.15">
      <c r="A78" s="36">
        <v>69</v>
      </c>
      <c r="B78" s="38" t="str">
        <f>[1]BI貼り付け!AG71</f>
        <v>ＬＥＤ多目的灯</v>
      </c>
      <c r="C78" s="36" t="s">
        <v>38</v>
      </c>
      <c r="D78" s="36" t="str">
        <f>[1]BI貼り付け!AK71</f>
        <v>UN</v>
      </c>
      <c r="E78" s="39">
        <f>[1]BI貼り付け!AM71</f>
        <v>1</v>
      </c>
      <c r="F78" s="39"/>
      <c r="G78" s="40">
        <f t="shared" si="1"/>
        <v>0</v>
      </c>
      <c r="I78" s="37"/>
      <c r="J78" s="37"/>
      <c r="K78" s="37"/>
      <c r="L78" s="37"/>
      <c r="M78" s="37"/>
      <c r="N78" s="37"/>
      <c r="O78" s="37"/>
    </row>
    <row r="79" spans="1:15" s="32" customFormat="1" ht="28.5" customHeight="1" x14ac:dyDescent="0.15">
      <c r="A79" s="36">
        <v>70</v>
      </c>
      <c r="B79" s="38" t="str">
        <f>[1]BI貼り付け!AG72</f>
        <v>ＬＥＤ多目的灯</v>
      </c>
      <c r="C79" s="36" t="s">
        <v>38</v>
      </c>
      <c r="D79" s="36" t="str">
        <f>[1]BI貼り付け!AK72</f>
        <v>PC</v>
      </c>
      <c r="E79" s="39">
        <f>[1]BI貼り付け!AM72</f>
        <v>1</v>
      </c>
      <c r="F79" s="39"/>
      <c r="G79" s="40">
        <f t="shared" si="1"/>
        <v>0</v>
      </c>
      <c r="I79" s="37"/>
      <c r="J79" s="37"/>
      <c r="K79" s="37"/>
      <c r="L79" s="37"/>
      <c r="M79" s="37"/>
      <c r="N79" s="37"/>
      <c r="O79" s="37"/>
    </row>
    <row r="80" spans="1:15" s="32" customFormat="1" ht="28.5" customHeight="1" x14ac:dyDescent="0.15">
      <c r="A80" s="36">
        <v>71</v>
      </c>
      <c r="B80" s="38" t="str">
        <f>[1]BI貼り付け!AG73</f>
        <v>Ｏリング</v>
      </c>
      <c r="C80" s="36" t="s">
        <v>38</v>
      </c>
      <c r="D80" s="36" t="str">
        <f>[1]BI貼り付け!AK73</f>
        <v>BG</v>
      </c>
      <c r="E80" s="39">
        <f>[1]BI貼り付け!AM73</f>
        <v>10</v>
      </c>
      <c r="F80" s="39"/>
      <c r="G80" s="40">
        <f t="shared" si="1"/>
        <v>0</v>
      </c>
      <c r="I80" s="37"/>
      <c r="J80" s="37"/>
      <c r="K80" s="37"/>
      <c r="L80" s="37"/>
      <c r="M80" s="37"/>
      <c r="N80" s="37"/>
      <c r="O80" s="37"/>
    </row>
    <row r="81" spans="1:15" s="32" customFormat="1" ht="28.5" customHeight="1" x14ac:dyDescent="0.15">
      <c r="A81" s="36">
        <v>72</v>
      </c>
      <c r="B81" s="38" t="str">
        <f>[1]BI貼り付け!AG74</f>
        <v>マウスパッド</v>
      </c>
      <c r="C81" s="36" t="s">
        <v>38</v>
      </c>
      <c r="D81" s="36" t="str">
        <f>[1]BI貼り付け!AK74</f>
        <v>SH</v>
      </c>
      <c r="E81" s="39">
        <f>[1]BI貼り付け!AM74</f>
        <v>3</v>
      </c>
      <c r="F81" s="39"/>
      <c r="G81" s="40">
        <f t="shared" si="1"/>
        <v>0</v>
      </c>
      <c r="I81" s="37"/>
      <c r="J81" s="37"/>
      <c r="K81" s="37"/>
      <c r="L81" s="37"/>
      <c r="M81" s="37"/>
      <c r="N81" s="37"/>
      <c r="O81" s="37"/>
    </row>
    <row r="82" spans="1:15" s="32" customFormat="1" ht="28.5" customHeight="1" x14ac:dyDescent="0.15">
      <c r="A82" s="36">
        <v>73</v>
      </c>
      <c r="B82" s="38" t="str">
        <f>[1]BI貼り付け!AG75</f>
        <v>レーザーポインター</v>
      </c>
      <c r="C82" s="36" t="s">
        <v>38</v>
      </c>
      <c r="D82" s="36" t="str">
        <f>[1]BI貼り付け!AK75</f>
        <v>PC</v>
      </c>
      <c r="E82" s="39">
        <f>[1]BI貼り付け!AM75</f>
        <v>1</v>
      </c>
      <c r="F82" s="39"/>
      <c r="G82" s="40">
        <f t="shared" si="1"/>
        <v>0</v>
      </c>
      <c r="I82" s="37"/>
      <c r="J82" s="37"/>
      <c r="K82" s="37"/>
      <c r="L82" s="37"/>
      <c r="M82" s="37"/>
      <c r="N82" s="37"/>
      <c r="O82" s="37"/>
    </row>
    <row r="83" spans="1:15" s="32" customFormat="1" ht="28.5" customHeight="1" x14ac:dyDescent="0.15">
      <c r="A83" s="36">
        <v>74</v>
      </c>
      <c r="B83" s="38" t="str">
        <f>[1]BI貼り付け!AG76</f>
        <v>エアダスター</v>
      </c>
      <c r="C83" s="36" t="s">
        <v>38</v>
      </c>
      <c r="D83" s="36" t="str">
        <f>[1]BI貼り付け!AK76</f>
        <v>PC</v>
      </c>
      <c r="E83" s="39">
        <f>[1]BI貼り付け!AM76</f>
        <v>5</v>
      </c>
      <c r="F83" s="39"/>
      <c r="G83" s="40">
        <f t="shared" si="1"/>
        <v>0</v>
      </c>
      <c r="I83" s="37"/>
      <c r="J83" s="37"/>
      <c r="K83" s="37"/>
      <c r="L83" s="37"/>
      <c r="M83" s="37"/>
      <c r="N83" s="37"/>
      <c r="O83" s="37"/>
    </row>
    <row r="84" spans="1:15" s="32" customFormat="1" ht="28.5" customHeight="1" x14ac:dyDescent="0.15">
      <c r="A84" s="36">
        <v>75</v>
      </c>
      <c r="B84" s="38" t="str">
        <f>[1]BI貼り付け!AG77</f>
        <v>パーツクリーナー</v>
      </c>
      <c r="C84" s="36" t="s">
        <v>38</v>
      </c>
      <c r="D84" s="36" t="str">
        <f>[1]BI貼り付け!AK77</f>
        <v>PC</v>
      </c>
      <c r="E84" s="39">
        <f>[1]BI貼り付け!AM77</f>
        <v>10</v>
      </c>
      <c r="F84" s="39"/>
      <c r="G84" s="40">
        <f t="shared" si="1"/>
        <v>0</v>
      </c>
      <c r="I84" s="42"/>
      <c r="J84" s="43"/>
      <c r="K84" s="37"/>
      <c r="L84" s="43"/>
      <c r="M84" s="43"/>
      <c r="N84" s="37"/>
      <c r="O84" s="37"/>
    </row>
    <row r="85" spans="1:15" s="32" customFormat="1" x14ac:dyDescent="0.15">
      <c r="A85" s="31"/>
      <c r="C85" s="83" t="s">
        <v>32</v>
      </c>
      <c r="D85" s="83"/>
      <c r="E85" s="83"/>
      <c r="G85" s="33"/>
    </row>
    <row r="86" spans="1:15" s="32" customFormat="1" ht="31.5" customHeight="1" x14ac:dyDescent="0.15">
      <c r="A86" s="31"/>
      <c r="C86" s="84"/>
      <c r="D86" s="84"/>
      <c r="E86" s="84"/>
    </row>
    <row r="87" spans="1:15" s="32" customFormat="1" ht="31.5" customHeight="1" x14ac:dyDescent="0.15">
      <c r="A87" s="36" t="s">
        <v>34</v>
      </c>
      <c r="B87" s="36" t="s">
        <v>3</v>
      </c>
      <c r="C87" s="36" t="s">
        <v>35</v>
      </c>
      <c r="D87" s="36" t="s">
        <v>5</v>
      </c>
      <c r="E87" s="36" t="s">
        <v>6</v>
      </c>
      <c r="F87" s="36" t="s">
        <v>36</v>
      </c>
      <c r="G87" s="36" t="s">
        <v>37</v>
      </c>
      <c r="I87" s="37"/>
      <c r="J87" s="37"/>
      <c r="K87" s="37"/>
      <c r="L87" s="37"/>
      <c r="M87" s="37"/>
      <c r="N87" s="37"/>
      <c r="O87" s="37"/>
    </row>
    <row r="88" spans="1:15" s="32" customFormat="1" ht="28.5" customHeight="1" x14ac:dyDescent="0.15">
      <c r="A88" s="36">
        <v>76</v>
      </c>
      <c r="B88" s="38" t="str">
        <f>[1]BI貼り付け!AG78</f>
        <v>ブレーキ＆パーツクリーナー</v>
      </c>
      <c r="C88" s="36" t="s">
        <v>38</v>
      </c>
      <c r="D88" s="36" t="str">
        <f>[1]BI貼り付け!AK78</f>
        <v>PC</v>
      </c>
      <c r="E88" s="39">
        <f>[1]BI貼り付け!AM78</f>
        <v>10</v>
      </c>
      <c r="F88" s="39"/>
      <c r="G88" s="40">
        <f>F88*E88</f>
        <v>0</v>
      </c>
      <c r="I88" s="37"/>
      <c r="J88" s="37"/>
      <c r="K88" s="37"/>
      <c r="L88" s="37"/>
      <c r="M88" s="37"/>
      <c r="N88" s="37"/>
      <c r="O88" s="37"/>
    </row>
    <row r="89" spans="1:15" s="32" customFormat="1" ht="28.5" customHeight="1" x14ac:dyDescent="0.15">
      <c r="A89" s="36">
        <v>77</v>
      </c>
      <c r="B89" s="38" t="str">
        <f>[1]BI貼り付け!AG79</f>
        <v>チャック付ポリ袋</v>
      </c>
      <c r="C89" s="36" t="s">
        <v>38</v>
      </c>
      <c r="D89" s="36" t="str">
        <f>[1]BI貼り付け!AK79</f>
        <v>BG</v>
      </c>
      <c r="E89" s="39">
        <f>[1]BI貼り付け!AM79</f>
        <v>5</v>
      </c>
      <c r="F89" s="39"/>
      <c r="G89" s="40">
        <f t="shared" ref="G89:G112" si="2">F89*E89</f>
        <v>0</v>
      </c>
      <c r="I89" s="37"/>
      <c r="J89" s="37"/>
      <c r="K89" s="37"/>
      <c r="L89" s="37"/>
      <c r="M89" s="37"/>
      <c r="N89" s="37"/>
      <c r="O89" s="37"/>
    </row>
    <row r="90" spans="1:15" s="32" customFormat="1" ht="28.5" customHeight="1" x14ac:dyDescent="0.15">
      <c r="A90" s="36">
        <v>78</v>
      </c>
      <c r="B90" s="38" t="str">
        <f>[1]BI貼り付け!AG80</f>
        <v>エポキシ系接着剤２液タイプ</v>
      </c>
      <c r="C90" s="36" t="s">
        <v>38</v>
      </c>
      <c r="D90" s="36" t="str">
        <f>[1]BI貼り付け!AK80</f>
        <v>ST</v>
      </c>
      <c r="E90" s="39">
        <f>[1]BI貼り付け!AM80</f>
        <v>10</v>
      </c>
      <c r="F90" s="39"/>
      <c r="G90" s="40">
        <f t="shared" si="2"/>
        <v>0</v>
      </c>
      <c r="I90" s="37"/>
      <c r="J90" s="37"/>
      <c r="K90" s="37"/>
      <c r="L90" s="37"/>
      <c r="M90" s="37"/>
      <c r="N90" s="37"/>
      <c r="O90" s="37"/>
    </row>
    <row r="91" spans="1:15" s="32" customFormat="1" ht="28.5" customHeight="1" x14ac:dyDescent="0.15">
      <c r="A91" s="36">
        <v>79</v>
      </c>
      <c r="B91" s="38" t="str">
        <f>[1]BI貼り付け!AG81</f>
        <v>同軸ケーブル</v>
      </c>
      <c r="C91" s="36" t="s">
        <v>38</v>
      </c>
      <c r="D91" s="36" t="str">
        <f>[1]BI貼り付け!AK81</f>
        <v>SP</v>
      </c>
      <c r="E91" s="39">
        <f>[1]BI貼り付け!AM81</f>
        <v>2</v>
      </c>
      <c r="F91" s="39"/>
      <c r="G91" s="40">
        <f t="shared" si="2"/>
        <v>0</v>
      </c>
      <c r="I91" s="37"/>
      <c r="J91" s="37"/>
      <c r="K91" s="37"/>
      <c r="L91" s="37"/>
      <c r="M91" s="37"/>
      <c r="N91" s="37"/>
      <c r="O91" s="41"/>
    </row>
    <row r="92" spans="1:15" s="32" customFormat="1" ht="28.5" customHeight="1" x14ac:dyDescent="0.15">
      <c r="A92" s="36">
        <v>80</v>
      </c>
      <c r="B92" s="38" t="str">
        <f>[1]BI貼り付け!AG82</f>
        <v>検知剤</v>
      </c>
      <c r="C92" s="36" t="s">
        <v>38</v>
      </c>
      <c r="D92" s="36" t="str">
        <f>[1]BI貼り付け!AK82</f>
        <v>PC</v>
      </c>
      <c r="E92" s="39">
        <f>[1]BI貼り付け!AM82</f>
        <v>2</v>
      </c>
      <c r="F92" s="39"/>
      <c r="G92" s="40">
        <f t="shared" si="2"/>
        <v>0</v>
      </c>
      <c r="I92" s="37"/>
      <c r="J92" s="37"/>
      <c r="K92" s="37"/>
      <c r="L92" s="37"/>
      <c r="M92" s="37"/>
      <c r="N92" s="37"/>
      <c r="O92" s="37"/>
    </row>
    <row r="93" spans="1:15" s="32" customFormat="1" ht="28.5" customHeight="1" x14ac:dyDescent="0.15">
      <c r="A93" s="36">
        <v>81</v>
      </c>
      <c r="B93" s="38" t="str">
        <f>[1]BI貼り付け!AG83</f>
        <v>玄関マット</v>
      </c>
      <c r="C93" s="36" t="s">
        <v>38</v>
      </c>
      <c r="D93" s="36" t="str">
        <f>[1]BI貼り付け!AK83</f>
        <v>SH</v>
      </c>
      <c r="E93" s="39">
        <f>[1]BI貼り付け!AM83</f>
        <v>2</v>
      </c>
      <c r="F93" s="39"/>
      <c r="G93" s="40">
        <f t="shared" si="2"/>
        <v>0</v>
      </c>
      <c r="I93" s="37"/>
      <c r="J93" s="37"/>
      <c r="K93" s="37"/>
      <c r="L93" s="37"/>
      <c r="M93" s="37"/>
      <c r="N93" s="37"/>
      <c r="O93" s="37"/>
    </row>
    <row r="94" spans="1:15" s="32" customFormat="1" ht="28.5" customHeight="1" x14ac:dyDescent="0.15">
      <c r="A94" s="36">
        <v>82</v>
      </c>
      <c r="B94" s="38" t="str">
        <f>[1]BI貼り付け!AG84</f>
        <v>ゴミ袋</v>
      </c>
      <c r="C94" s="36" t="s">
        <v>38</v>
      </c>
      <c r="D94" s="36" t="str">
        <f>[1]BI貼り付け!AK84</f>
        <v>CA</v>
      </c>
      <c r="E94" s="39">
        <f>[1]BI貼り付け!AM84</f>
        <v>2</v>
      </c>
      <c r="F94" s="39"/>
      <c r="G94" s="40">
        <f t="shared" si="2"/>
        <v>0</v>
      </c>
      <c r="I94" s="37"/>
      <c r="J94" s="37"/>
      <c r="K94" s="37"/>
      <c r="L94" s="37"/>
      <c r="M94" s="37"/>
      <c r="N94" s="37"/>
      <c r="O94" s="37"/>
    </row>
    <row r="95" spans="1:15" s="32" customFormat="1" ht="28.5" customHeight="1" x14ac:dyDescent="0.15">
      <c r="A95" s="36">
        <v>83</v>
      </c>
      <c r="B95" s="38" t="str">
        <f>[1]BI貼り付け!AG85</f>
        <v>つなぎ服</v>
      </c>
      <c r="C95" s="36" t="s">
        <v>38</v>
      </c>
      <c r="D95" s="36" t="str">
        <f>[1]BI貼り付け!AK85</f>
        <v>EA</v>
      </c>
      <c r="E95" s="39">
        <f>[1]BI貼り付け!AM85</f>
        <v>3</v>
      </c>
      <c r="F95" s="39"/>
      <c r="G95" s="40">
        <f t="shared" si="2"/>
        <v>0</v>
      </c>
      <c r="I95" s="37"/>
      <c r="J95" s="37"/>
      <c r="K95" s="37"/>
      <c r="L95" s="37"/>
      <c r="M95" s="37"/>
      <c r="N95" s="37"/>
      <c r="O95" s="37"/>
    </row>
    <row r="96" spans="1:15" s="32" customFormat="1" ht="28.5" customHeight="1" x14ac:dyDescent="0.15">
      <c r="A96" s="36">
        <v>84</v>
      </c>
      <c r="B96" s="38" t="str">
        <f>[1]BI貼り付け!AG86</f>
        <v>一眼型保護メガネ</v>
      </c>
      <c r="C96" s="36" t="s">
        <v>38</v>
      </c>
      <c r="D96" s="36" t="str">
        <f>[1]BI貼り付け!AK86</f>
        <v>EA</v>
      </c>
      <c r="E96" s="39">
        <f>[1]BI貼り付け!AM86</f>
        <v>10</v>
      </c>
      <c r="F96" s="39"/>
      <c r="G96" s="40">
        <f t="shared" si="2"/>
        <v>0</v>
      </c>
      <c r="I96" s="37"/>
      <c r="J96" s="37"/>
      <c r="K96" s="37"/>
      <c r="L96" s="37"/>
      <c r="M96" s="37"/>
      <c r="N96" s="37"/>
      <c r="O96" s="37"/>
    </row>
    <row r="97" spans="1:15" s="32" customFormat="1" ht="28.5" customHeight="1" x14ac:dyDescent="0.15">
      <c r="A97" s="36">
        <v>85</v>
      </c>
      <c r="B97" s="38" t="str">
        <f>[1]BI貼り付け!AG87</f>
        <v>ビニールテープ</v>
      </c>
      <c r="C97" s="36" t="s">
        <v>38</v>
      </c>
      <c r="D97" s="36" t="str">
        <f>[1]BI貼り付け!AK87</f>
        <v>SP</v>
      </c>
      <c r="E97" s="39">
        <f>[1]BI貼り付け!AM87</f>
        <v>10</v>
      </c>
      <c r="F97" s="39"/>
      <c r="G97" s="40">
        <f t="shared" si="2"/>
        <v>0</v>
      </c>
      <c r="I97" s="37"/>
      <c r="J97" s="37"/>
      <c r="K97" s="37"/>
      <c r="L97" s="37"/>
      <c r="M97" s="37"/>
      <c r="N97" s="37"/>
      <c r="O97" s="37"/>
    </row>
    <row r="98" spans="1:15" s="32" customFormat="1" ht="28.5" customHeight="1" x14ac:dyDescent="0.15">
      <c r="A98" s="36">
        <v>86</v>
      </c>
      <c r="B98" s="38" t="str">
        <f>[1]BI貼り付け!AG88</f>
        <v>デジタルクランプメーター</v>
      </c>
      <c r="C98" s="36" t="s">
        <v>38</v>
      </c>
      <c r="D98" s="36" t="str">
        <f>[1]BI貼り付け!AK88</f>
        <v>UN</v>
      </c>
      <c r="E98" s="39">
        <f>[1]BI貼り付け!AM88</f>
        <v>1</v>
      </c>
      <c r="F98" s="39"/>
      <c r="G98" s="40">
        <f t="shared" si="2"/>
        <v>0</v>
      </c>
      <c r="I98" s="37"/>
      <c r="J98" s="37"/>
      <c r="K98" s="37"/>
      <c r="L98" s="37"/>
      <c r="M98" s="37"/>
      <c r="N98" s="37"/>
      <c r="O98" s="37"/>
    </row>
    <row r="99" spans="1:15" s="32" customFormat="1" ht="28.5" customHeight="1" x14ac:dyDescent="0.15">
      <c r="A99" s="36">
        <v>87</v>
      </c>
      <c r="B99" s="38" t="str">
        <f>[1]BI貼り付け!AG89</f>
        <v>回転計</v>
      </c>
      <c r="C99" s="36" t="s">
        <v>38</v>
      </c>
      <c r="D99" s="36" t="str">
        <f>[1]BI貼り付け!AK89</f>
        <v>EA</v>
      </c>
      <c r="E99" s="39">
        <f>[1]BI貼り付け!AM89</f>
        <v>1</v>
      </c>
      <c r="F99" s="39"/>
      <c r="G99" s="40">
        <f t="shared" si="2"/>
        <v>0</v>
      </c>
      <c r="I99" s="37"/>
      <c r="J99" s="37"/>
      <c r="K99" s="37"/>
      <c r="L99" s="37"/>
      <c r="M99" s="37"/>
      <c r="N99" s="37"/>
      <c r="O99" s="37"/>
    </row>
    <row r="100" spans="1:15" s="32" customFormat="1" ht="28.5" customHeight="1" x14ac:dyDescent="0.15">
      <c r="A100" s="36">
        <v>88</v>
      </c>
      <c r="B100" s="38" t="str">
        <f>[1]BI貼り付け!AG90</f>
        <v>ふせん</v>
      </c>
      <c r="C100" s="36" t="s">
        <v>38</v>
      </c>
      <c r="D100" s="36" t="str">
        <f>[1]BI貼り付け!AK90</f>
        <v>PK</v>
      </c>
      <c r="E100" s="39">
        <f>[1]BI貼り付け!AM90</f>
        <v>3</v>
      </c>
      <c r="F100" s="39"/>
      <c r="G100" s="40">
        <f t="shared" si="2"/>
        <v>0</v>
      </c>
      <c r="I100" s="37"/>
      <c r="J100" s="37"/>
      <c r="K100" s="37"/>
      <c r="L100" s="37"/>
      <c r="M100" s="37"/>
      <c r="N100" s="37"/>
      <c r="O100" s="37"/>
    </row>
    <row r="101" spans="1:15" s="32" customFormat="1" ht="28.5" customHeight="1" x14ac:dyDescent="0.15">
      <c r="A101" s="36">
        <v>89</v>
      </c>
      <c r="B101" s="38" t="str">
        <f>[1]BI貼り付け!AG91</f>
        <v>ふせん</v>
      </c>
      <c r="C101" s="36" t="s">
        <v>38</v>
      </c>
      <c r="D101" s="36" t="str">
        <f>[1]BI貼り付け!AK91</f>
        <v>PK</v>
      </c>
      <c r="E101" s="39">
        <f>[1]BI貼り付け!AM91</f>
        <v>3</v>
      </c>
      <c r="F101" s="35"/>
      <c r="G101" s="40">
        <f t="shared" si="2"/>
        <v>0</v>
      </c>
      <c r="I101" s="37"/>
      <c r="J101" s="37"/>
      <c r="K101" s="37"/>
      <c r="L101" s="37"/>
      <c r="M101" s="37"/>
      <c r="N101" s="37"/>
      <c r="O101" s="37"/>
    </row>
    <row r="102" spans="1:15" s="32" customFormat="1" ht="28.5" customHeight="1" x14ac:dyDescent="0.15">
      <c r="A102" s="36">
        <v>90</v>
      </c>
      <c r="B102" s="38" t="str">
        <f>[1]BI貼り付け!AG92</f>
        <v>ＬＥＤ投光器</v>
      </c>
      <c r="C102" s="36" t="s">
        <v>38</v>
      </c>
      <c r="D102" s="36" t="str">
        <f>[1]BI貼り付け!AK92</f>
        <v>UN</v>
      </c>
      <c r="E102" s="39">
        <f>[1]BI貼り付け!AM92</f>
        <v>10</v>
      </c>
      <c r="F102" s="35"/>
      <c r="G102" s="40">
        <f t="shared" si="2"/>
        <v>0</v>
      </c>
      <c r="I102" s="37"/>
      <c r="J102" s="37"/>
      <c r="K102" s="37"/>
      <c r="L102" s="37"/>
      <c r="M102" s="37"/>
      <c r="N102" s="37"/>
      <c r="O102" s="37"/>
    </row>
    <row r="103" spans="1:15" s="32" customFormat="1" ht="28.5" customHeight="1" x14ac:dyDescent="0.15">
      <c r="A103" s="36">
        <v>91</v>
      </c>
      <c r="B103" s="38" t="str">
        <f>[1]BI貼り付け!AG93</f>
        <v>使い捨て式防じんマスク</v>
      </c>
      <c r="C103" s="36" t="s">
        <v>38</v>
      </c>
      <c r="D103" s="36" t="str">
        <f>[1]BI貼り付け!AK93</f>
        <v>CA</v>
      </c>
      <c r="E103" s="39">
        <f>[1]BI貼り付け!AM93</f>
        <v>5</v>
      </c>
      <c r="F103" s="35"/>
      <c r="G103" s="40">
        <f t="shared" si="2"/>
        <v>0</v>
      </c>
      <c r="I103" s="37"/>
      <c r="J103" s="37"/>
      <c r="K103" s="37"/>
      <c r="L103" s="37"/>
      <c r="M103" s="37"/>
      <c r="N103" s="37"/>
      <c r="O103" s="37"/>
    </row>
    <row r="104" spans="1:15" s="32" customFormat="1" ht="28.5" customHeight="1" x14ac:dyDescent="0.15">
      <c r="A104" s="36">
        <v>92</v>
      </c>
      <c r="B104" s="38" t="str">
        <f>[1]BI貼り付け!AG94</f>
        <v>フィルム</v>
      </c>
      <c r="C104" s="36" t="s">
        <v>38</v>
      </c>
      <c r="D104" s="36" t="str">
        <f>[1]BI貼り付け!AK94</f>
        <v>PC</v>
      </c>
      <c r="E104" s="39">
        <f>[1]BI貼り付け!AM94</f>
        <v>1</v>
      </c>
      <c r="F104" s="39"/>
      <c r="G104" s="40">
        <f t="shared" si="2"/>
        <v>0</v>
      </c>
      <c r="I104" s="37"/>
      <c r="J104" s="37"/>
      <c r="K104" s="37"/>
      <c r="L104" s="37"/>
      <c r="M104" s="37"/>
      <c r="N104" s="37"/>
      <c r="O104" s="37"/>
    </row>
    <row r="105" spans="1:15" s="32" customFormat="1" ht="28.5" customHeight="1" x14ac:dyDescent="0.15">
      <c r="A105" s="36">
        <v>93</v>
      </c>
      <c r="B105" s="38" t="str">
        <f>[1]BI貼り付け!AG95</f>
        <v>モップ</v>
      </c>
      <c r="C105" s="36" t="s">
        <v>38</v>
      </c>
      <c r="D105" s="36" t="str">
        <f>[1]BI貼り付け!AK95</f>
        <v>EA</v>
      </c>
      <c r="E105" s="39">
        <f>[1]BI貼り付け!AM95</f>
        <v>5</v>
      </c>
      <c r="F105" s="39"/>
      <c r="G105" s="40">
        <f t="shared" si="2"/>
        <v>0</v>
      </c>
      <c r="I105" s="37"/>
      <c r="J105" s="37"/>
      <c r="K105" s="37"/>
      <c r="L105" s="37"/>
      <c r="M105" s="37"/>
      <c r="N105" s="37"/>
      <c r="O105" s="37"/>
    </row>
    <row r="106" spans="1:15" s="32" customFormat="1" ht="28.5" customHeight="1" x14ac:dyDescent="0.15">
      <c r="A106" s="36">
        <v>94</v>
      </c>
      <c r="B106" s="38" t="str">
        <f>[1]BI貼り付け!AG96</f>
        <v>モップ</v>
      </c>
      <c r="C106" s="36" t="s">
        <v>38</v>
      </c>
      <c r="D106" s="36" t="str">
        <f>[1]BI貼り付け!AK96</f>
        <v>PC</v>
      </c>
      <c r="E106" s="39">
        <f>[1]BI貼り付け!AM96</f>
        <v>3</v>
      </c>
      <c r="F106" s="39"/>
      <c r="G106" s="40">
        <f t="shared" si="2"/>
        <v>0</v>
      </c>
      <c r="I106" s="37"/>
      <c r="J106" s="37"/>
      <c r="K106" s="37"/>
      <c r="L106" s="37"/>
      <c r="M106" s="37"/>
      <c r="N106" s="37"/>
      <c r="O106" s="37"/>
    </row>
    <row r="107" spans="1:15" s="32" customFormat="1" ht="28.5" customHeight="1" x14ac:dyDescent="0.15">
      <c r="A107" s="36">
        <v>95</v>
      </c>
      <c r="B107" s="38" t="str">
        <f>[1]BI貼り付け!AG97</f>
        <v>モップ</v>
      </c>
      <c r="C107" s="36" t="s">
        <v>38</v>
      </c>
      <c r="D107" s="36" t="str">
        <f>[1]BI貼り付け!AK97</f>
        <v>EA</v>
      </c>
      <c r="E107" s="39">
        <f>[1]BI貼り付け!AM97</f>
        <v>3</v>
      </c>
      <c r="F107" s="39"/>
      <c r="G107" s="40">
        <f t="shared" si="2"/>
        <v>0</v>
      </c>
      <c r="I107" s="37"/>
      <c r="J107" s="37"/>
      <c r="K107" s="37"/>
      <c r="L107" s="37"/>
      <c r="M107" s="37"/>
      <c r="N107" s="37"/>
      <c r="O107" s="37"/>
    </row>
    <row r="108" spans="1:15" s="32" customFormat="1" ht="28.5" customHeight="1" x14ac:dyDescent="0.15">
      <c r="A108" s="36">
        <v>96</v>
      </c>
      <c r="B108" s="38" t="str">
        <f>[1]BI貼り付け!AG98</f>
        <v>エアブレードホース</v>
      </c>
      <c r="C108" s="36" t="s">
        <v>38</v>
      </c>
      <c r="D108" s="36" t="str">
        <f>[1]BI貼り付け!AK98</f>
        <v>SP</v>
      </c>
      <c r="E108" s="39">
        <f>[1]BI貼り付け!AM98</f>
        <v>2</v>
      </c>
      <c r="F108" s="39"/>
      <c r="G108" s="40">
        <f t="shared" si="2"/>
        <v>0</v>
      </c>
      <c r="I108" s="37"/>
      <c r="J108" s="37"/>
      <c r="K108" s="37"/>
      <c r="L108" s="37"/>
      <c r="M108" s="37"/>
      <c r="N108" s="37"/>
      <c r="O108" s="37"/>
    </row>
    <row r="109" spans="1:15" s="32" customFormat="1" ht="28.5" customHeight="1" x14ac:dyDescent="0.15">
      <c r="A109" s="36">
        <v>97</v>
      </c>
      <c r="B109" s="38" t="str">
        <f>[1]BI貼り付け!AG99</f>
        <v>液状ガスケット</v>
      </c>
      <c r="C109" s="36" t="s">
        <v>38</v>
      </c>
      <c r="D109" s="36" t="str">
        <f>[1]BI貼り付け!AK99</f>
        <v>PC</v>
      </c>
      <c r="E109" s="39">
        <f>[1]BI貼り付け!AM99</f>
        <v>2</v>
      </c>
      <c r="F109" s="39"/>
      <c r="G109" s="40">
        <f t="shared" si="2"/>
        <v>0</v>
      </c>
      <c r="I109" s="37"/>
      <c r="J109" s="37"/>
      <c r="K109" s="37"/>
      <c r="L109" s="37"/>
      <c r="M109" s="37"/>
      <c r="N109" s="37"/>
      <c r="O109" s="37"/>
    </row>
    <row r="110" spans="1:15" s="32" customFormat="1" ht="28.5" customHeight="1" x14ac:dyDescent="0.15">
      <c r="A110" s="36">
        <v>98</v>
      </c>
      <c r="B110" s="38" t="str">
        <f>[1]BI貼り付け!AG100</f>
        <v>液状ガスケット</v>
      </c>
      <c r="C110" s="36" t="s">
        <v>38</v>
      </c>
      <c r="D110" s="36" t="str">
        <f>[1]BI貼り付け!AK100</f>
        <v>PC</v>
      </c>
      <c r="E110" s="39">
        <f>[1]BI貼り付け!AM100</f>
        <v>1</v>
      </c>
      <c r="F110" s="39"/>
      <c r="G110" s="40">
        <f t="shared" si="2"/>
        <v>0</v>
      </c>
      <c r="I110" s="37"/>
      <c r="J110" s="37"/>
      <c r="K110" s="37"/>
      <c r="L110" s="37"/>
      <c r="M110" s="37"/>
      <c r="N110" s="37"/>
      <c r="O110" s="37"/>
    </row>
    <row r="111" spans="1:15" s="32" customFormat="1" ht="28.5" customHeight="1" x14ac:dyDescent="0.15">
      <c r="A111" s="36">
        <v>99</v>
      </c>
      <c r="B111" s="38" t="str">
        <f>[1]BI貼り付け!AG101</f>
        <v>配管用シール剤</v>
      </c>
      <c r="C111" s="36" t="s">
        <v>38</v>
      </c>
      <c r="D111" s="36" t="str">
        <f>[1]BI貼り付け!AK101</f>
        <v>PC</v>
      </c>
      <c r="E111" s="39">
        <f>[1]BI貼り付け!AM101</f>
        <v>1</v>
      </c>
      <c r="F111" s="39"/>
      <c r="G111" s="40">
        <f t="shared" si="2"/>
        <v>0</v>
      </c>
      <c r="I111" s="37"/>
      <c r="J111" s="37"/>
      <c r="K111" s="37"/>
      <c r="L111" s="37"/>
      <c r="M111" s="37"/>
      <c r="N111" s="37"/>
      <c r="O111" s="37"/>
    </row>
    <row r="112" spans="1:15" s="32" customFormat="1" ht="28.5" customHeight="1" x14ac:dyDescent="0.15">
      <c r="A112" s="36">
        <v>100</v>
      </c>
      <c r="B112" s="38" t="str">
        <f>[1]BI貼り付け!AG102</f>
        <v>防水テープ</v>
      </c>
      <c r="C112" s="36" t="s">
        <v>38</v>
      </c>
      <c r="D112" s="36" t="str">
        <f>[1]BI貼り付け!AK102</f>
        <v>SP</v>
      </c>
      <c r="E112" s="39">
        <f>[1]BI貼り付け!AM102</f>
        <v>2</v>
      </c>
      <c r="F112" s="39"/>
      <c r="G112" s="40">
        <f t="shared" si="2"/>
        <v>0</v>
      </c>
      <c r="I112" s="42"/>
      <c r="J112" s="43"/>
      <c r="K112" s="37"/>
      <c r="L112" s="43"/>
      <c r="M112" s="43"/>
      <c r="N112" s="37"/>
      <c r="O112" s="37"/>
    </row>
    <row r="113" spans="1:15" s="32" customFormat="1" x14ac:dyDescent="0.15">
      <c r="A113" s="31"/>
      <c r="C113" s="83" t="s">
        <v>32</v>
      </c>
      <c r="D113" s="83"/>
      <c r="E113" s="83"/>
      <c r="G113" s="33"/>
    </row>
    <row r="114" spans="1:15" s="32" customFormat="1" ht="31.5" customHeight="1" x14ac:dyDescent="0.15">
      <c r="A114" s="31"/>
      <c r="C114" s="84"/>
      <c r="D114" s="84"/>
      <c r="E114" s="84"/>
    </row>
    <row r="115" spans="1:15" s="32" customFormat="1" ht="31.5" customHeight="1" x14ac:dyDescent="0.15">
      <c r="A115" s="36" t="s">
        <v>34</v>
      </c>
      <c r="B115" s="36" t="s">
        <v>3</v>
      </c>
      <c r="C115" s="36" t="s">
        <v>35</v>
      </c>
      <c r="D115" s="36" t="s">
        <v>5</v>
      </c>
      <c r="E115" s="36" t="s">
        <v>6</v>
      </c>
      <c r="F115" s="36" t="s">
        <v>36</v>
      </c>
      <c r="G115" s="36" t="s">
        <v>37</v>
      </c>
      <c r="I115" s="37"/>
      <c r="J115" s="37"/>
      <c r="K115" s="37"/>
      <c r="L115" s="37"/>
      <c r="M115" s="37"/>
      <c r="N115" s="37"/>
      <c r="O115" s="37"/>
    </row>
    <row r="116" spans="1:15" s="32" customFormat="1" ht="28.5" customHeight="1" x14ac:dyDescent="0.15">
      <c r="A116" s="36">
        <v>101</v>
      </c>
      <c r="B116" s="38" t="str">
        <f>[1]BI貼り付け!AG103</f>
        <v>工業用ホース</v>
      </c>
      <c r="C116" s="36" t="s">
        <v>38</v>
      </c>
      <c r="D116" s="36" t="str">
        <f>[1]BI貼り付け!AK103</f>
        <v>SP</v>
      </c>
      <c r="E116" s="39">
        <f>[1]BI貼り付け!AM103</f>
        <v>1</v>
      </c>
      <c r="F116" s="39"/>
      <c r="G116" s="40">
        <f>F116*E116</f>
        <v>0</v>
      </c>
      <c r="I116" s="37"/>
      <c r="J116" s="37"/>
      <c r="K116" s="37"/>
      <c r="L116" s="37"/>
      <c r="M116" s="37"/>
      <c r="N116" s="37"/>
      <c r="O116" s="37"/>
    </row>
    <row r="117" spans="1:15" s="32" customFormat="1" ht="28.5" customHeight="1" x14ac:dyDescent="0.15">
      <c r="A117" s="36">
        <v>102</v>
      </c>
      <c r="B117" s="38" t="str">
        <f>[1]BI貼り付け!AG104</f>
        <v>工業用ホース</v>
      </c>
      <c r="C117" s="36" t="s">
        <v>38</v>
      </c>
      <c r="D117" s="36" t="str">
        <f>[1]BI貼り付け!AK104</f>
        <v>SP</v>
      </c>
      <c r="E117" s="39">
        <f>[1]BI貼り付け!AM104</f>
        <v>1</v>
      </c>
      <c r="F117" s="39"/>
      <c r="G117" s="40">
        <f t="shared" ref="G117:G140" si="3">F117*E117</f>
        <v>0</v>
      </c>
      <c r="I117" s="37"/>
      <c r="J117" s="37"/>
      <c r="K117" s="37"/>
      <c r="L117" s="37"/>
      <c r="M117" s="37"/>
      <c r="N117" s="37"/>
      <c r="O117" s="37"/>
    </row>
    <row r="118" spans="1:15" s="32" customFormat="1" ht="28.5" customHeight="1" x14ac:dyDescent="0.15">
      <c r="A118" s="36">
        <v>103</v>
      </c>
      <c r="B118" s="38" t="str">
        <f>[1]BI貼り付け!AG105</f>
        <v>接着剤１液タイプ</v>
      </c>
      <c r="C118" s="36" t="s">
        <v>38</v>
      </c>
      <c r="D118" s="36" t="str">
        <f>[1]BI貼り付け!AK105</f>
        <v>EA</v>
      </c>
      <c r="E118" s="39">
        <f>[1]BI貼り付け!AM105</f>
        <v>3</v>
      </c>
      <c r="F118" s="39"/>
      <c r="G118" s="40">
        <f t="shared" si="3"/>
        <v>0</v>
      </c>
      <c r="I118" s="37"/>
      <c r="J118" s="37"/>
      <c r="K118" s="37"/>
      <c r="L118" s="37"/>
      <c r="M118" s="37"/>
      <c r="N118" s="37"/>
      <c r="O118" s="37"/>
    </row>
    <row r="119" spans="1:15" s="32" customFormat="1" ht="28.5" customHeight="1" x14ac:dyDescent="0.15">
      <c r="A119" s="36">
        <v>104</v>
      </c>
      <c r="B119" s="38" t="str">
        <f>[1]BI貼り付け!AG106</f>
        <v>キャッチツール</v>
      </c>
      <c r="C119" s="36" t="s">
        <v>38</v>
      </c>
      <c r="D119" s="36" t="str">
        <f>[1]BI貼り付け!AK106</f>
        <v>PC</v>
      </c>
      <c r="E119" s="39">
        <f>[1]BI貼り付け!AM106</f>
        <v>2</v>
      </c>
      <c r="F119" s="39"/>
      <c r="G119" s="40">
        <f t="shared" si="3"/>
        <v>0</v>
      </c>
      <c r="I119" s="37"/>
      <c r="J119" s="37"/>
      <c r="K119" s="37"/>
      <c r="L119" s="37"/>
      <c r="M119" s="37"/>
      <c r="N119" s="37"/>
      <c r="O119" s="41"/>
    </row>
    <row r="120" spans="1:15" s="32" customFormat="1" ht="28.5" customHeight="1" x14ac:dyDescent="0.15">
      <c r="A120" s="36">
        <v>105</v>
      </c>
      <c r="B120" s="38" t="str">
        <f>[1]BI貼り付け!AG107</f>
        <v>精密ドライバー</v>
      </c>
      <c r="C120" s="36" t="s">
        <v>38</v>
      </c>
      <c r="D120" s="36" t="str">
        <f>[1]BI貼り付け!AK107</f>
        <v>PC</v>
      </c>
      <c r="E120" s="39">
        <f>[1]BI貼り付け!AM107</f>
        <v>1</v>
      </c>
      <c r="F120" s="39"/>
      <c r="G120" s="40">
        <f t="shared" si="3"/>
        <v>0</v>
      </c>
      <c r="I120" s="37"/>
      <c r="J120" s="37"/>
      <c r="K120" s="37"/>
      <c r="L120" s="37"/>
      <c r="M120" s="37"/>
      <c r="N120" s="37"/>
      <c r="O120" s="37"/>
    </row>
    <row r="121" spans="1:15" s="32" customFormat="1" ht="28.5" customHeight="1" x14ac:dyDescent="0.15">
      <c r="A121" s="36">
        <v>106</v>
      </c>
      <c r="B121" s="38" t="str">
        <f>[1]BI貼り付け!AG108</f>
        <v>蝶番</v>
      </c>
      <c r="C121" s="36" t="s">
        <v>38</v>
      </c>
      <c r="D121" s="36" t="str">
        <f>[1]BI貼り付け!AK108</f>
        <v>BG</v>
      </c>
      <c r="E121" s="39">
        <f>[1]BI貼り付け!AM108</f>
        <v>1</v>
      </c>
      <c r="F121" s="39"/>
      <c r="G121" s="40">
        <f t="shared" si="3"/>
        <v>0</v>
      </c>
      <c r="I121" s="37"/>
      <c r="J121" s="37"/>
      <c r="K121" s="37"/>
      <c r="L121" s="37"/>
      <c r="M121" s="37"/>
      <c r="N121" s="37"/>
      <c r="O121" s="37"/>
    </row>
    <row r="122" spans="1:15" s="32" customFormat="1" ht="28.5" customHeight="1" x14ac:dyDescent="0.15">
      <c r="A122" s="36">
        <v>107</v>
      </c>
      <c r="B122" s="38" t="str">
        <f>[1]BI貼り付け!AG109</f>
        <v>蝶番</v>
      </c>
      <c r="C122" s="36" t="s">
        <v>38</v>
      </c>
      <c r="D122" s="36" t="str">
        <f>[1]BI貼り付け!AK109</f>
        <v>BG</v>
      </c>
      <c r="E122" s="39">
        <f>[1]BI貼り付け!AM109</f>
        <v>1</v>
      </c>
      <c r="F122" s="39"/>
      <c r="G122" s="40">
        <f t="shared" si="3"/>
        <v>0</v>
      </c>
      <c r="I122" s="37"/>
      <c r="J122" s="37"/>
      <c r="K122" s="37"/>
      <c r="L122" s="37"/>
      <c r="M122" s="37"/>
      <c r="N122" s="37"/>
      <c r="O122" s="37"/>
    </row>
    <row r="123" spans="1:15" s="32" customFormat="1" ht="28.5" customHeight="1" x14ac:dyDescent="0.15">
      <c r="A123" s="36">
        <v>108</v>
      </c>
      <c r="B123" s="38" t="str">
        <f>[1]BI貼り付け!AG110</f>
        <v>蝶番</v>
      </c>
      <c r="C123" s="36" t="s">
        <v>38</v>
      </c>
      <c r="D123" s="36" t="str">
        <f>[1]BI貼り付け!AK110</f>
        <v>EA</v>
      </c>
      <c r="E123" s="39">
        <f>[1]BI貼り付け!AM110</f>
        <v>4</v>
      </c>
      <c r="F123" s="39"/>
      <c r="G123" s="40">
        <f t="shared" si="3"/>
        <v>0</v>
      </c>
      <c r="I123" s="37"/>
      <c r="J123" s="37"/>
      <c r="K123" s="37"/>
      <c r="L123" s="37"/>
      <c r="M123" s="37"/>
      <c r="N123" s="37"/>
      <c r="O123" s="37"/>
    </row>
    <row r="124" spans="1:15" s="32" customFormat="1" ht="28.5" customHeight="1" x14ac:dyDescent="0.15">
      <c r="A124" s="36">
        <v>109</v>
      </c>
      <c r="B124" s="38" t="str">
        <f>[1]BI貼り付け!AG111</f>
        <v>クリーンポット</v>
      </c>
      <c r="C124" s="36" t="s">
        <v>38</v>
      </c>
      <c r="D124" s="36" t="str">
        <f>[1]BI貼り付け!AK111</f>
        <v>EA</v>
      </c>
      <c r="E124" s="39">
        <f>[1]BI貼り付け!AM111</f>
        <v>2</v>
      </c>
      <c r="F124" s="39"/>
      <c r="G124" s="40">
        <f t="shared" si="3"/>
        <v>0</v>
      </c>
      <c r="I124" s="37"/>
      <c r="J124" s="37"/>
      <c r="K124" s="37"/>
      <c r="L124" s="37"/>
      <c r="M124" s="37"/>
      <c r="N124" s="37"/>
      <c r="O124" s="37"/>
    </row>
    <row r="125" spans="1:15" s="32" customFormat="1" ht="28.5" customHeight="1" x14ac:dyDescent="0.15">
      <c r="A125" s="36">
        <v>110</v>
      </c>
      <c r="B125" s="38" t="str">
        <f>[1]BI貼り付け!AG112</f>
        <v>電線</v>
      </c>
      <c r="C125" s="36" t="s">
        <v>38</v>
      </c>
      <c r="D125" s="36" t="str">
        <f>[1]BI貼り付け!AK112</f>
        <v>PC</v>
      </c>
      <c r="E125" s="39">
        <f>[1]BI貼り付け!AM112</f>
        <v>1</v>
      </c>
      <c r="F125" s="39"/>
      <c r="G125" s="40">
        <f t="shared" si="3"/>
        <v>0</v>
      </c>
      <c r="I125" s="37"/>
      <c r="J125" s="37"/>
      <c r="K125" s="37"/>
      <c r="L125" s="37"/>
      <c r="M125" s="37"/>
      <c r="N125" s="37"/>
      <c r="O125" s="37"/>
    </row>
    <row r="126" spans="1:15" s="32" customFormat="1" ht="28.5" customHeight="1" x14ac:dyDescent="0.15">
      <c r="A126" s="36">
        <v>111</v>
      </c>
      <c r="B126" s="38" t="str">
        <f>[1]BI貼り付け!AG113</f>
        <v>ラッカースプレー</v>
      </c>
      <c r="C126" s="36" t="s">
        <v>38</v>
      </c>
      <c r="D126" s="36" t="str">
        <f>[1]BI貼り付け!AK113</f>
        <v>PC</v>
      </c>
      <c r="E126" s="39">
        <f>[1]BI貼り付け!AM113</f>
        <v>2</v>
      </c>
      <c r="F126" s="39"/>
      <c r="G126" s="40">
        <f t="shared" si="3"/>
        <v>0</v>
      </c>
      <c r="I126" s="37"/>
      <c r="J126" s="37"/>
      <c r="K126" s="37"/>
      <c r="L126" s="37"/>
      <c r="M126" s="37"/>
      <c r="N126" s="37"/>
      <c r="O126" s="37"/>
    </row>
    <row r="127" spans="1:15" s="32" customFormat="1" ht="28.5" customHeight="1" x14ac:dyDescent="0.15">
      <c r="A127" s="36">
        <v>112</v>
      </c>
      <c r="B127" s="38" t="str">
        <f>[1]BI貼り付け!AG114</f>
        <v>ラッカースプレー</v>
      </c>
      <c r="C127" s="36" t="s">
        <v>38</v>
      </c>
      <c r="D127" s="36" t="str">
        <f>[1]BI貼り付け!AK114</f>
        <v>PC</v>
      </c>
      <c r="E127" s="39">
        <f>[1]BI貼り付け!AM114</f>
        <v>2</v>
      </c>
      <c r="F127" s="39"/>
      <c r="G127" s="40">
        <f t="shared" si="3"/>
        <v>0</v>
      </c>
      <c r="I127" s="37"/>
      <c r="J127" s="37"/>
      <c r="K127" s="37"/>
      <c r="L127" s="37"/>
      <c r="M127" s="37"/>
      <c r="N127" s="37"/>
      <c r="O127" s="37"/>
    </row>
    <row r="128" spans="1:15" s="32" customFormat="1" ht="28.5" customHeight="1" x14ac:dyDescent="0.15">
      <c r="A128" s="36">
        <v>113</v>
      </c>
      <c r="B128" s="38" t="str">
        <f>[1]BI貼り付け!AG115</f>
        <v>ラッカースプレー</v>
      </c>
      <c r="C128" s="36" t="s">
        <v>38</v>
      </c>
      <c r="D128" s="36" t="str">
        <f>[1]BI貼り付け!AK115</f>
        <v>PC</v>
      </c>
      <c r="E128" s="39">
        <f>[1]BI貼り付け!AM115</f>
        <v>3</v>
      </c>
      <c r="F128" s="39"/>
      <c r="G128" s="40">
        <f t="shared" si="3"/>
        <v>0</v>
      </c>
      <c r="I128" s="37"/>
      <c r="J128" s="37"/>
      <c r="K128" s="37"/>
      <c r="L128" s="37"/>
      <c r="M128" s="37"/>
      <c r="N128" s="37"/>
      <c r="O128" s="37"/>
    </row>
    <row r="129" spans="1:15" s="32" customFormat="1" ht="28.5" customHeight="1" x14ac:dyDescent="0.15">
      <c r="A129" s="36">
        <v>114</v>
      </c>
      <c r="B129" s="38" t="str">
        <f>[1]BI貼り付け!AG116</f>
        <v>接続端子</v>
      </c>
      <c r="C129" s="36" t="s">
        <v>38</v>
      </c>
      <c r="D129" s="36" t="str">
        <f>[1]BI貼り付け!AK116</f>
        <v>PK</v>
      </c>
      <c r="E129" s="39">
        <f>[1]BI貼り付け!AM116</f>
        <v>10</v>
      </c>
      <c r="F129" s="35"/>
      <c r="G129" s="40">
        <f>F129*E129</f>
        <v>0</v>
      </c>
      <c r="I129" s="37"/>
      <c r="J129" s="37"/>
      <c r="K129" s="37"/>
      <c r="L129" s="37"/>
      <c r="M129" s="37"/>
      <c r="N129" s="37"/>
      <c r="O129" s="37"/>
    </row>
    <row r="130" spans="1:15" s="32" customFormat="1" ht="28.5" customHeight="1" x14ac:dyDescent="0.15">
      <c r="A130" s="36">
        <v>115</v>
      </c>
      <c r="B130" s="38" t="str">
        <f>[1]BI貼り付け!AG117</f>
        <v>接続端子</v>
      </c>
      <c r="C130" s="36" t="s">
        <v>38</v>
      </c>
      <c r="D130" s="36" t="str">
        <f>[1]BI貼り付け!AK117</f>
        <v>PK</v>
      </c>
      <c r="E130" s="39">
        <f>[1]BI貼り付け!AM117</f>
        <v>10</v>
      </c>
      <c r="F130" s="35"/>
      <c r="G130" s="40">
        <f t="shared" si="3"/>
        <v>0</v>
      </c>
      <c r="I130" s="37"/>
      <c r="J130" s="37"/>
      <c r="K130" s="37"/>
      <c r="L130" s="37"/>
      <c r="M130" s="37"/>
      <c r="N130" s="37"/>
      <c r="O130" s="37"/>
    </row>
    <row r="131" spans="1:15" s="32" customFormat="1" ht="28.5" customHeight="1" x14ac:dyDescent="0.15">
      <c r="A131" s="36">
        <v>116</v>
      </c>
      <c r="B131" s="38" t="str">
        <f>[1]BI貼り付け!AG118</f>
        <v>ブレーキ＆パーツクリーナー</v>
      </c>
      <c r="C131" s="36" t="s">
        <v>38</v>
      </c>
      <c r="D131" s="36" t="str">
        <f>[1]BI貼り付け!AK118</f>
        <v>PC</v>
      </c>
      <c r="E131" s="39">
        <f>[1]BI貼り付け!AM118</f>
        <v>24</v>
      </c>
      <c r="F131" s="35"/>
      <c r="G131" s="40">
        <f t="shared" si="3"/>
        <v>0</v>
      </c>
      <c r="I131" s="37"/>
      <c r="J131" s="37"/>
      <c r="K131" s="37"/>
      <c r="L131" s="37"/>
      <c r="M131" s="37"/>
      <c r="N131" s="37"/>
      <c r="O131" s="37"/>
    </row>
    <row r="132" spans="1:15" s="32" customFormat="1" ht="28.5" customHeight="1" x14ac:dyDescent="0.15">
      <c r="A132" s="36">
        <v>117</v>
      </c>
      <c r="B132" s="38" t="str">
        <f>[1]BI貼り付け!AG119</f>
        <v>プラグ</v>
      </c>
      <c r="C132" s="36" t="s">
        <v>38</v>
      </c>
      <c r="D132" s="36" t="str">
        <f>[1]BI貼り付け!AK119</f>
        <v>EA</v>
      </c>
      <c r="E132" s="39">
        <f>[1]BI貼り付け!AM119</f>
        <v>10</v>
      </c>
      <c r="F132" s="39"/>
      <c r="G132" s="40">
        <f t="shared" si="3"/>
        <v>0</v>
      </c>
      <c r="I132" s="37"/>
      <c r="J132" s="37"/>
      <c r="K132" s="37"/>
      <c r="L132" s="37"/>
      <c r="M132" s="37"/>
      <c r="N132" s="37"/>
      <c r="O132" s="37"/>
    </row>
    <row r="133" spans="1:15" s="32" customFormat="1" ht="28.5" customHeight="1" x14ac:dyDescent="0.15">
      <c r="A133" s="36">
        <v>118</v>
      </c>
      <c r="B133" s="38" t="str">
        <f>[1]BI貼り付け!AG120</f>
        <v>ペール缶用ポンプ</v>
      </c>
      <c r="C133" s="36" t="s">
        <v>38</v>
      </c>
      <c r="D133" s="36" t="str">
        <f>[1]BI貼り付け!AK120</f>
        <v>PC</v>
      </c>
      <c r="E133" s="39">
        <f>[1]BI貼り付け!AM120</f>
        <v>7</v>
      </c>
      <c r="F133" s="39"/>
      <c r="G133" s="40">
        <f t="shared" si="3"/>
        <v>0</v>
      </c>
      <c r="I133" s="37"/>
      <c r="J133" s="37"/>
      <c r="K133" s="37"/>
      <c r="L133" s="37"/>
      <c r="M133" s="37"/>
      <c r="N133" s="37"/>
      <c r="O133" s="37"/>
    </row>
    <row r="134" spans="1:15" s="32" customFormat="1" ht="28.5" customHeight="1" x14ac:dyDescent="0.15">
      <c r="A134" s="36">
        <v>119</v>
      </c>
      <c r="B134" s="38" t="str">
        <f>[1]BI貼り付け!AG121</f>
        <v>ポンプ</v>
      </c>
      <c r="C134" s="36" t="s">
        <v>38</v>
      </c>
      <c r="D134" s="36" t="str">
        <f>[1]BI貼り付け!AK121</f>
        <v>PK</v>
      </c>
      <c r="E134" s="39">
        <f>[1]BI貼り付け!AM121</f>
        <v>1</v>
      </c>
      <c r="F134" s="39"/>
      <c r="G134" s="40">
        <f t="shared" si="3"/>
        <v>0</v>
      </c>
      <c r="I134" s="37"/>
      <c r="J134" s="37"/>
      <c r="K134" s="37"/>
      <c r="L134" s="37"/>
      <c r="M134" s="37"/>
      <c r="N134" s="37"/>
      <c r="O134" s="37"/>
    </row>
    <row r="135" spans="1:15" s="32" customFormat="1" ht="28.5" customHeight="1" x14ac:dyDescent="0.15">
      <c r="A135" s="36">
        <v>120</v>
      </c>
      <c r="B135" s="38" t="str">
        <f>[1]BI貼り付け!AG122</f>
        <v>不織布ウエス</v>
      </c>
      <c r="C135" s="36" t="s">
        <v>38</v>
      </c>
      <c r="D135" s="36" t="str">
        <f>[1]BI貼り付け!AK122</f>
        <v>CA</v>
      </c>
      <c r="E135" s="39">
        <f>[1]BI貼り付け!AM122</f>
        <v>1</v>
      </c>
      <c r="F135" s="39"/>
      <c r="G135" s="40">
        <f t="shared" si="3"/>
        <v>0</v>
      </c>
      <c r="I135" s="37"/>
      <c r="J135" s="37"/>
      <c r="K135" s="37"/>
      <c r="L135" s="37"/>
      <c r="M135" s="37"/>
      <c r="N135" s="37"/>
      <c r="O135" s="37"/>
    </row>
    <row r="136" spans="1:15" s="32" customFormat="1" ht="28.5" customHeight="1" x14ac:dyDescent="0.15">
      <c r="A136" s="36">
        <v>121</v>
      </c>
      <c r="B136" s="38" t="str">
        <f>[1]BI貼り付け!AG123</f>
        <v>紙ウエス</v>
      </c>
      <c r="C136" s="36" t="s">
        <v>38</v>
      </c>
      <c r="D136" s="36" t="str">
        <f>[1]BI貼り付け!AK123</f>
        <v>CA</v>
      </c>
      <c r="E136" s="39">
        <f>[1]BI貼り付け!AM123</f>
        <v>1</v>
      </c>
      <c r="F136" s="39"/>
      <c r="G136" s="40">
        <f t="shared" si="3"/>
        <v>0</v>
      </c>
      <c r="I136" s="37"/>
      <c r="J136" s="37"/>
      <c r="K136" s="37"/>
      <c r="L136" s="37"/>
      <c r="M136" s="37"/>
      <c r="N136" s="37"/>
      <c r="O136" s="37"/>
    </row>
    <row r="137" spans="1:15" s="32" customFormat="1" ht="28.5" customHeight="1" x14ac:dyDescent="0.15">
      <c r="A137" s="36">
        <v>122</v>
      </c>
      <c r="B137" s="38" t="str">
        <f>[1]BI貼り付け!AG124</f>
        <v>布ウエス</v>
      </c>
      <c r="C137" s="36" t="s">
        <v>38</v>
      </c>
      <c r="D137" s="36" t="str">
        <f>[1]BI貼り付け!AK124</f>
        <v>BG</v>
      </c>
      <c r="E137" s="39">
        <f>[1]BI貼り付け!AM124</f>
        <v>7</v>
      </c>
      <c r="F137" s="39"/>
      <c r="G137" s="40">
        <f t="shared" si="3"/>
        <v>0</v>
      </c>
      <c r="I137" s="37"/>
      <c r="J137" s="37"/>
      <c r="K137" s="37"/>
      <c r="L137" s="37"/>
      <c r="M137" s="37"/>
      <c r="N137" s="37"/>
      <c r="O137" s="37"/>
    </row>
    <row r="138" spans="1:15" s="32" customFormat="1" ht="28.5" customHeight="1" x14ac:dyDescent="0.15">
      <c r="A138" s="36">
        <v>123</v>
      </c>
      <c r="B138" s="38" t="str">
        <f>[1]BI貼り付け!AG125</f>
        <v>ラインテープ</v>
      </c>
      <c r="C138" s="36" t="s">
        <v>38</v>
      </c>
      <c r="D138" s="36" t="str">
        <f>[1]BI貼り付け!AK125</f>
        <v>SP</v>
      </c>
      <c r="E138" s="39">
        <f>[1]BI貼り付け!AM125</f>
        <v>5</v>
      </c>
      <c r="F138" s="39"/>
      <c r="G138" s="40">
        <f t="shared" si="3"/>
        <v>0</v>
      </c>
      <c r="I138" s="37"/>
      <c r="J138" s="37"/>
      <c r="K138" s="37"/>
      <c r="L138" s="37"/>
      <c r="M138" s="37"/>
      <c r="N138" s="37"/>
      <c r="O138" s="37"/>
    </row>
    <row r="139" spans="1:15" s="32" customFormat="1" ht="28.5" customHeight="1" x14ac:dyDescent="0.15">
      <c r="A139" s="36">
        <v>124</v>
      </c>
      <c r="B139" s="38" t="str">
        <f>[1]BI貼り付け!AG126</f>
        <v>絶縁テープ</v>
      </c>
      <c r="C139" s="36" t="s">
        <v>38</v>
      </c>
      <c r="D139" s="36" t="str">
        <f>[1]BI貼り付け!AK126</f>
        <v>PK</v>
      </c>
      <c r="E139" s="39">
        <f>[1]BI貼り付け!AM126</f>
        <v>1</v>
      </c>
      <c r="F139" s="39"/>
      <c r="G139" s="40">
        <f t="shared" si="3"/>
        <v>0</v>
      </c>
      <c r="I139" s="37"/>
      <c r="J139" s="37"/>
      <c r="K139" s="37"/>
      <c r="L139" s="37"/>
      <c r="M139" s="37"/>
      <c r="N139" s="37"/>
      <c r="O139" s="37"/>
    </row>
    <row r="140" spans="1:15" s="32" customFormat="1" ht="28.5" customHeight="1" x14ac:dyDescent="0.15">
      <c r="A140" s="36">
        <v>125</v>
      </c>
      <c r="B140" s="38" t="str">
        <f>[1]BI貼り付け!AG127</f>
        <v>絶縁テープ</v>
      </c>
      <c r="C140" s="36" t="s">
        <v>38</v>
      </c>
      <c r="D140" s="36" t="str">
        <f>[1]BI貼り付け!AK127</f>
        <v>PK</v>
      </c>
      <c r="E140" s="39">
        <f>[1]BI貼り付け!AM127</f>
        <v>1</v>
      </c>
      <c r="F140" s="39"/>
      <c r="G140" s="40">
        <f t="shared" si="3"/>
        <v>0</v>
      </c>
      <c r="I140" s="42"/>
      <c r="J140" s="43"/>
      <c r="K140" s="37"/>
      <c r="L140" s="43"/>
      <c r="M140" s="43"/>
      <c r="N140" s="37"/>
      <c r="O140" s="37"/>
    </row>
    <row r="141" spans="1:15" s="32" customFormat="1" x14ac:dyDescent="0.15">
      <c r="A141" s="31"/>
      <c r="C141" s="83" t="s">
        <v>32</v>
      </c>
      <c r="D141" s="83"/>
      <c r="E141" s="83"/>
      <c r="G141" s="33"/>
    </row>
    <row r="142" spans="1:15" s="32" customFormat="1" ht="31.5" customHeight="1" x14ac:dyDescent="0.15">
      <c r="A142" s="31"/>
      <c r="C142" s="84"/>
      <c r="D142" s="84"/>
      <c r="E142" s="84"/>
    </row>
    <row r="143" spans="1:15" s="32" customFormat="1" ht="31.5" customHeight="1" x14ac:dyDescent="0.15">
      <c r="A143" s="36" t="s">
        <v>34</v>
      </c>
      <c r="B143" s="36" t="s">
        <v>3</v>
      </c>
      <c r="C143" s="36" t="s">
        <v>35</v>
      </c>
      <c r="D143" s="36" t="s">
        <v>5</v>
      </c>
      <c r="E143" s="36" t="s">
        <v>6</v>
      </c>
      <c r="F143" s="36" t="s">
        <v>36</v>
      </c>
      <c r="G143" s="36" t="s">
        <v>37</v>
      </c>
      <c r="I143" s="37"/>
      <c r="J143" s="37"/>
      <c r="K143" s="37"/>
      <c r="L143" s="37"/>
      <c r="M143" s="37"/>
      <c r="N143" s="37"/>
      <c r="O143" s="37"/>
    </row>
    <row r="144" spans="1:15" s="32" customFormat="1" ht="28.5" customHeight="1" x14ac:dyDescent="0.15">
      <c r="A144" s="36">
        <v>126</v>
      </c>
      <c r="B144" s="38" t="str">
        <f>[1]BI貼り付け!AG128</f>
        <v>絶縁テープ</v>
      </c>
      <c r="C144" s="36" t="s">
        <v>38</v>
      </c>
      <c r="D144" s="36" t="str">
        <f>[1]BI貼り付け!AK128</f>
        <v>PK</v>
      </c>
      <c r="E144" s="39">
        <f>[1]BI貼り付け!AM128</f>
        <v>1</v>
      </c>
      <c r="F144" s="39"/>
      <c r="G144" s="40">
        <f>F144*E144</f>
        <v>0</v>
      </c>
      <c r="I144" s="37"/>
      <c r="J144" s="37"/>
      <c r="K144" s="37"/>
      <c r="L144" s="37"/>
      <c r="M144" s="37"/>
      <c r="N144" s="37"/>
      <c r="O144" s="37"/>
    </row>
    <row r="145" spans="1:15" s="32" customFormat="1" ht="28.5" customHeight="1" x14ac:dyDescent="0.15">
      <c r="A145" s="36">
        <v>127</v>
      </c>
      <c r="B145" s="38" t="str">
        <f>[1]BI貼り付け!AG129</f>
        <v>絶縁テープ</v>
      </c>
      <c r="C145" s="36" t="s">
        <v>38</v>
      </c>
      <c r="D145" s="36" t="str">
        <f>[1]BI貼り付け!AK129</f>
        <v>PK</v>
      </c>
      <c r="E145" s="39">
        <f>[1]BI貼り付け!AM129</f>
        <v>1</v>
      </c>
      <c r="F145" s="39"/>
      <c r="G145" s="40">
        <f t="shared" ref="G145:G168" si="4">F145*E145</f>
        <v>0</v>
      </c>
      <c r="I145" s="37"/>
      <c r="J145" s="37"/>
      <c r="K145" s="37"/>
      <c r="L145" s="37"/>
      <c r="M145" s="37"/>
      <c r="N145" s="37"/>
      <c r="O145" s="37"/>
    </row>
    <row r="146" spans="1:15" s="32" customFormat="1" ht="28.5" customHeight="1" x14ac:dyDescent="0.15">
      <c r="A146" s="36">
        <v>128</v>
      </c>
      <c r="B146" s="38" t="str">
        <f>[1]BI貼り付け!AG130</f>
        <v>ハンドソープ</v>
      </c>
      <c r="C146" s="36" t="s">
        <v>38</v>
      </c>
      <c r="D146" s="36" t="str">
        <f>[1]BI貼り付け!AK130</f>
        <v>EA</v>
      </c>
      <c r="E146" s="39">
        <f>[1]BI貼り付け!AM130</f>
        <v>2</v>
      </c>
      <c r="F146" s="39"/>
      <c r="G146" s="40">
        <f t="shared" si="4"/>
        <v>0</v>
      </c>
      <c r="I146" s="37"/>
      <c r="J146" s="37"/>
      <c r="K146" s="37"/>
      <c r="L146" s="37"/>
      <c r="M146" s="37"/>
      <c r="N146" s="37"/>
      <c r="O146" s="37"/>
    </row>
    <row r="147" spans="1:15" s="32" customFormat="1" ht="28.5" customHeight="1" x14ac:dyDescent="0.15">
      <c r="A147" s="36">
        <v>129</v>
      </c>
      <c r="B147" s="38" t="str">
        <f>[1]BI貼り付け!AG131</f>
        <v>豚本革手袋</v>
      </c>
      <c r="C147" s="36" t="s">
        <v>38</v>
      </c>
      <c r="D147" s="36" t="str">
        <f>[1]BI貼り付け!AK131</f>
        <v>PR</v>
      </c>
      <c r="E147" s="39">
        <f>[1]BI貼り付け!AM131</f>
        <v>3</v>
      </c>
      <c r="F147" s="39"/>
      <c r="G147" s="40">
        <f t="shared" si="4"/>
        <v>0</v>
      </c>
      <c r="I147" s="37"/>
      <c r="J147" s="37"/>
      <c r="K147" s="37"/>
      <c r="L147" s="37"/>
      <c r="M147" s="37"/>
      <c r="N147" s="37"/>
      <c r="O147" s="41"/>
    </row>
    <row r="148" spans="1:15" s="32" customFormat="1" ht="28.5" customHeight="1" x14ac:dyDescent="0.15">
      <c r="A148" s="36">
        <v>130</v>
      </c>
      <c r="B148" s="38" t="str">
        <f>[1]BI貼り付け!AG132</f>
        <v>一眼型保護メガネ</v>
      </c>
      <c r="C148" s="36" t="s">
        <v>38</v>
      </c>
      <c r="D148" s="36" t="str">
        <f>[1]BI貼り付け!AK132</f>
        <v>EA</v>
      </c>
      <c r="E148" s="39">
        <f>[1]BI貼り付け!AM132</f>
        <v>4</v>
      </c>
      <c r="F148" s="39"/>
      <c r="G148" s="40">
        <f t="shared" si="4"/>
        <v>0</v>
      </c>
      <c r="I148" s="37"/>
      <c r="J148" s="37"/>
      <c r="K148" s="37"/>
      <c r="L148" s="37"/>
      <c r="M148" s="37"/>
      <c r="N148" s="37"/>
      <c r="O148" s="37"/>
    </row>
    <row r="149" spans="1:15" s="32" customFormat="1" ht="28.5" customHeight="1" x14ac:dyDescent="0.15">
      <c r="A149" s="36">
        <v>131</v>
      </c>
      <c r="B149" s="38" t="str">
        <f>[1]BI貼り付け!AG133</f>
        <v>チャンネルブラシ</v>
      </c>
      <c r="C149" s="36" t="s">
        <v>38</v>
      </c>
      <c r="D149" s="36" t="str">
        <f>[1]BI貼り付け!AK133</f>
        <v>PC</v>
      </c>
      <c r="E149" s="39">
        <f>[1]BI貼り付け!AM133</f>
        <v>10</v>
      </c>
      <c r="F149" s="39"/>
      <c r="G149" s="40">
        <f t="shared" si="4"/>
        <v>0</v>
      </c>
      <c r="I149" s="37"/>
      <c r="J149" s="37"/>
      <c r="K149" s="37"/>
      <c r="L149" s="37"/>
      <c r="M149" s="37"/>
      <c r="N149" s="37"/>
      <c r="O149" s="37"/>
    </row>
    <row r="150" spans="1:15" s="32" customFormat="1" ht="28.5" customHeight="1" x14ac:dyDescent="0.15">
      <c r="A150" s="36">
        <v>132</v>
      </c>
      <c r="B150" s="38" t="str">
        <f>[1]BI貼り付け!AG134</f>
        <v>ねじゆるみ止め剤</v>
      </c>
      <c r="C150" s="36" t="s">
        <v>38</v>
      </c>
      <c r="D150" s="36" t="str">
        <f>[1]BI貼り付け!AK134</f>
        <v>PC</v>
      </c>
      <c r="E150" s="39">
        <f>[1]BI貼り付け!AM134</f>
        <v>3</v>
      </c>
      <c r="F150" s="39"/>
      <c r="G150" s="40">
        <f t="shared" si="4"/>
        <v>0</v>
      </c>
      <c r="I150" s="37"/>
      <c r="J150" s="37"/>
      <c r="K150" s="37"/>
      <c r="L150" s="37"/>
      <c r="M150" s="37"/>
      <c r="N150" s="37"/>
      <c r="O150" s="37"/>
    </row>
    <row r="151" spans="1:15" s="32" customFormat="1" ht="28.5" customHeight="1" x14ac:dyDescent="0.15">
      <c r="A151" s="36">
        <v>133</v>
      </c>
      <c r="B151" s="38" t="str">
        <f>[1]BI貼り付け!AG135</f>
        <v>瞬間接着剤</v>
      </c>
      <c r="C151" s="36" t="s">
        <v>38</v>
      </c>
      <c r="D151" s="36" t="str">
        <f>[1]BI貼り付け!AK135</f>
        <v>PC</v>
      </c>
      <c r="E151" s="39">
        <f>[1]BI貼り付け!AM135</f>
        <v>1</v>
      </c>
      <c r="F151" s="39"/>
      <c r="G151" s="40">
        <f t="shared" si="4"/>
        <v>0</v>
      </c>
      <c r="I151" s="37"/>
      <c r="J151" s="37"/>
      <c r="K151" s="37"/>
      <c r="L151" s="37"/>
      <c r="M151" s="37"/>
      <c r="N151" s="37"/>
      <c r="O151" s="37"/>
    </row>
    <row r="152" spans="1:15" s="32" customFormat="1" ht="28.5" customHeight="1" x14ac:dyDescent="0.15">
      <c r="A152" s="36">
        <v>134</v>
      </c>
      <c r="B152" s="38" t="str">
        <f>[1]BI貼り付け!AG136</f>
        <v>瞬間接着剤</v>
      </c>
      <c r="C152" s="36" t="s">
        <v>38</v>
      </c>
      <c r="D152" s="36" t="str">
        <f>[1]BI貼り付け!AK136</f>
        <v>PC</v>
      </c>
      <c r="E152" s="39">
        <f>[1]BI貼り付け!AM136</f>
        <v>1</v>
      </c>
      <c r="F152" s="39"/>
      <c r="G152" s="40">
        <f t="shared" si="4"/>
        <v>0</v>
      </c>
      <c r="I152" s="37"/>
      <c r="J152" s="37"/>
      <c r="K152" s="37"/>
      <c r="L152" s="37"/>
      <c r="M152" s="37"/>
      <c r="N152" s="37"/>
      <c r="O152" s="37"/>
    </row>
    <row r="153" spans="1:15" s="32" customFormat="1" ht="28.5" customHeight="1" x14ac:dyDescent="0.15">
      <c r="A153" s="36">
        <v>135</v>
      </c>
      <c r="B153" s="38" t="str">
        <f>[1]BI貼り付け!AG137</f>
        <v>接着剤１液タイプ</v>
      </c>
      <c r="C153" s="36" t="s">
        <v>38</v>
      </c>
      <c r="D153" s="36" t="str">
        <f>[1]BI貼り付け!AK137</f>
        <v>EA</v>
      </c>
      <c r="E153" s="39">
        <f>[1]BI貼り付け!AM137</f>
        <v>3</v>
      </c>
      <c r="F153" s="39"/>
      <c r="G153" s="40">
        <f t="shared" si="4"/>
        <v>0</v>
      </c>
      <c r="I153" s="37"/>
      <c r="J153" s="37"/>
      <c r="K153" s="37"/>
      <c r="L153" s="37"/>
      <c r="M153" s="37"/>
      <c r="N153" s="37"/>
      <c r="O153" s="37"/>
    </row>
    <row r="154" spans="1:15" s="32" customFormat="1" ht="28.5" customHeight="1" x14ac:dyDescent="0.15">
      <c r="A154" s="36">
        <v>136</v>
      </c>
      <c r="B154" s="38" t="str">
        <f>[1]BI貼り付け!AG138</f>
        <v>ニトリルゴム手袋</v>
      </c>
      <c r="C154" s="36" t="s">
        <v>38</v>
      </c>
      <c r="D154" s="36" t="str">
        <f>[1]BI貼り付け!AK138</f>
        <v>PR</v>
      </c>
      <c r="E154" s="39">
        <f>[1]BI貼り付け!AM138</f>
        <v>5</v>
      </c>
      <c r="F154" s="39"/>
      <c r="G154" s="40">
        <f t="shared" si="4"/>
        <v>0</v>
      </c>
      <c r="I154" s="37"/>
      <c r="J154" s="37"/>
      <c r="K154" s="37"/>
      <c r="L154" s="37"/>
      <c r="M154" s="37"/>
      <c r="N154" s="37"/>
      <c r="O154" s="37"/>
    </row>
    <row r="155" spans="1:15" s="32" customFormat="1" ht="28.5" customHeight="1" x14ac:dyDescent="0.15">
      <c r="A155" s="36">
        <v>137</v>
      </c>
      <c r="B155" s="38" t="str">
        <f>[1]BI貼り付け!AG139</f>
        <v>ニトリルゴム手袋</v>
      </c>
      <c r="C155" s="36" t="s">
        <v>38</v>
      </c>
      <c r="D155" s="36" t="str">
        <f>[1]BI貼り付け!AK139</f>
        <v>PR</v>
      </c>
      <c r="E155" s="39">
        <f>[1]BI貼り付け!AM139</f>
        <v>5</v>
      </c>
      <c r="F155" s="39"/>
      <c r="G155" s="40">
        <f t="shared" si="4"/>
        <v>0</v>
      </c>
      <c r="I155" s="37"/>
      <c r="J155" s="37"/>
      <c r="K155" s="37"/>
      <c r="L155" s="37"/>
      <c r="M155" s="37"/>
      <c r="N155" s="37"/>
      <c r="O155" s="37"/>
    </row>
    <row r="156" spans="1:15" s="32" customFormat="1" ht="28.5" customHeight="1" x14ac:dyDescent="0.15">
      <c r="A156" s="36">
        <v>138</v>
      </c>
      <c r="B156" s="38" t="str">
        <f>[1]BI貼り付け!AG140</f>
        <v>豚本革手袋</v>
      </c>
      <c r="C156" s="36" t="s">
        <v>38</v>
      </c>
      <c r="D156" s="36" t="str">
        <f>[1]BI貼り付け!AK140</f>
        <v>PR</v>
      </c>
      <c r="E156" s="39">
        <f>[1]BI貼り付け!AM140</f>
        <v>3</v>
      </c>
      <c r="F156" s="39"/>
      <c r="G156" s="40">
        <f t="shared" si="4"/>
        <v>0</v>
      </c>
      <c r="I156" s="37"/>
      <c r="J156" s="37"/>
      <c r="K156" s="37"/>
      <c r="L156" s="37"/>
      <c r="M156" s="37"/>
      <c r="N156" s="37"/>
      <c r="O156" s="37"/>
    </row>
    <row r="157" spans="1:15" s="32" customFormat="1" ht="28.5" customHeight="1" x14ac:dyDescent="0.15">
      <c r="A157" s="36">
        <v>139</v>
      </c>
      <c r="B157" s="38" t="str">
        <f>[1]BI貼り付け!AG141</f>
        <v>緩衝材</v>
      </c>
      <c r="C157" s="36" t="s">
        <v>38</v>
      </c>
      <c r="D157" s="36" t="str">
        <f>[1]BI貼り付け!AK141</f>
        <v>PC</v>
      </c>
      <c r="E157" s="39">
        <f>[1]BI貼り付け!AM141</f>
        <v>5</v>
      </c>
      <c r="F157" s="35"/>
      <c r="G157" s="40">
        <f t="shared" si="4"/>
        <v>0</v>
      </c>
      <c r="I157" s="37"/>
      <c r="J157" s="37"/>
      <c r="K157" s="37"/>
      <c r="L157" s="37"/>
      <c r="M157" s="37"/>
      <c r="N157" s="37"/>
      <c r="O157" s="37"/>
    </row>
    <row r="158" spans="1:15" s="32" customFormat="1" ht="28.5" customHeight="1" x14ac:dyDescent="0.15">
      <c r="A158" s="36">
        <v>140</v>
      </c>
      <c r="B158" s="38" t="str">
        <f>[1]BI貼り付け!AG142</f>
        <v>プレート式ゴムキャスター</v>
      </c>
      <c r="C158" s="36" t="s">
        <v>38</v>
      </c>
      <c r="D158" s="36" t="str">
        <f>[1]BI貼り付け!AK142</f>
        <v>EA</v>
      </c>
      <c r="E158" s="39">
        <f>[1]BI貼り付け!AM142</f>
        <v>2</v>
      </c>
      <c r="F158" s="35"/>
      <c r="G158" s="40">
        <f t="shared" si="4"/>
        <v>0</v>
      </c>
      <c r="I158" s="37"/>
      <c r="J158" s="37"/>
      <c r="K158" s="37"/>
      <c r="L158" s="37"/>
      <c r="M158" s="37"/>
      <c r="N158" s="37"/>
      <c r="O158" s="37"/>
    </row>
    <row r="159" spans="1:15" s="32" customFormat="1" ht="28.5" customHeight="1" x14ac:dyDescent="0.15">
      <c r="A159" s="36">
        <v>141</v>
      </c>
      <c r="B159" s="38" t="str">
        <f>[1]BI貼り付け!AG143</f>
        <v>プレート式ゴムキャスター</v>
      </c>
      <c r="C159" s="36" t="s">
        <v>38</v>
      </c>
      <c r="D159" s="36" t="str">
        <f>[1]BI貼り付け!AK143</f>
        <v>EA</v>
      </c>
      <c r="E159" s="39">
        <f>[1]BI貼り付け!AM143</f>
        <v>2</v>
      </c>
      <c r="F159" s="35"/>
      <c r="G159" s="40">
        <f t="shared" si="4"/>
        <v>0</v>
      </c>
      <c r="I159" s="37"/>
      <c r="J159" s="37"/>
      <c r="K159" s="37"/>
      <c r="L159" s="37"/>
      <c r="M159" s="37"/>
      <c r="N159" s="37"/>
      <c r="O159" s="37"/>
    </row>
    <row r="160" spans="1:15" s="32" customFormat="1" ht="28.5" customHeight="1" x14ac:dyDescent="0.15">
      <c r="A160" s="36">
        <v>142</v>
      </c>
      <c r="B160" s="38" t="str">
        <f>[1]BI貼り付け!AG144</f>
        <v>浸透・潤滑スプレー</v>
      </c>
      <c r="C160" s="36" t="s">
        <v>38</v>
      </c>
      <c r="D160" s="36" t="str">
        <f>[1]BI貼り付け!AK144</f>
        <v>PC</v>
      </c>
      <c r="E160" s="39">
        <f>[1]BI貼り付け!AM144</f>
        <v>6</v>
      </c>
      <c r="F160" s="39"/>
      <c r="G160" s="40">
        <f t="shared" si="4"/>
        <v>0</v>
      </c>
      <c r="I160" s="37"/>
      <c r="J160" s="37"/>
      <c r="K160" s="37"/>
      <c r="L160" s="37"/>
      <c r="M160" s="37"/>
      <c r="N160" s="37"/>
      <c r="O160" s="37"/>
    </row>
    <row r="161" spans="1:15" s="32" customFormat="1" ht="28.5" customHeight="1" x14ac:dyDescent="0.15">
      <c r="A161" s="36">
        <v>143</v>
      </c>
      <c r="B161" s="38" t="str">
        <f>[1]BI貼り付け!AG145</f>
        <v>静電気対策マット</v>
      </c>
      <c r="C161" s="36" t="s">
        <v>38</v>
      </c>
      <c r="D161" s="36" t="str">
        <f>[1]BI貼り付け!AK145</f>
        <v>SH</v>
      </c>
      <c r="E161" s="39">
        <f>[1]BI貼り付け!AM145</f>
        <v>4</v>
      </c>
      <c r="F161" s="39"/>
      <c r="G161" s="40">
        <f t="shared" si="4"/>
        <v>0</v>
      </c>
      <c r="I161" s="37"/>
      <c r="J161" s="37"/>
      <c r="K161" s="37"/>
      <c r="L161" s="37"/>
      <c r="M161" s="37"/>
      <c r="N161" s="37"/>
      <c r="O161" s="37"/>
    </row>
    <row r="162" spans="1:15" s="32" customFormat="1" ht="28.5" customHeight="1" x14ac:dyDescent="0.15">
      <c r="A162" s="36">
        <v>144</v>
      </c>
      <c r="B162" s="38" t="str">
        <f>[1]BI貼り付け!AG146</f>
        <v>静電気対策マット</v>
      </c>
      <c r="C162" s="36" t="s">
        <v>38</v>
      </c>
      <c r="D162" s="36" t="str">
        <f>[1]BI貼り付け!AK146</f>
        <v>EA</v>
      </c>
      <c r="E162" s="39">
        <f>[1]BI貼り付け!AM146</f>
        <v>7</v>
      </c>
      <c r="F162" s="39"/>
      <c r="G162" s="40">
        <f t="shared" si="4"/>
        <v>0</v>
      </c>
      <c r="I162" s="37"/>
      <c r="J162" s="37"/>
      <c r="K162" s="37"/>
      <c r="L162" s="37"/>
      <c r="M162" s="37"/>
      <c r="N162" s="37"/>
      <c r="O162" s="37"/>
    </row>
    <row r="163" spans="1:15" s="32" customFormat="1" ht="28.5" customHeight="1" x14ac:dyDescent="0.15">
      <c r="A163" s="36">
        <v>145</v>
      </c>
      <c r="B163" s="38" t="str">
        <f>[1]BI貼り付け!AG147</f>
        <v>リストストラップ</v>
      </c>
      <c r="C163" s="36" t="s">
        <v>38</v>
      </c>
      <c r="D163" s="36" t="str">
        <f>[1]BI貼り付け!AK147</f>
        <v>EA</v>
      </c>
      <c r="E163" s="39">
        <f>[1]BI貼り付け!AM147</f>
        <v>6</v>
      </c>
      <c r="F163" s="39"/>
      <c r="G163" s="40">
        <f t="shared" si="4"/>
        <v>0</v>
      </c>
      <c r="I163" s="37"/>
      <c r="J163" s="37"/>
      <c r="K163" s="37"/>
      <c r="L163" s="37"/>
      <c r="M163" s="37"/>
      <c r="N163" s="37"/>
      <c r="O163" s="37"/>
    </row>
    <row r="164" spans="1:15" s="32" customFormat="1" ht="28.5" customHeight="1" x14ac:dyDescent="0.15">
      <c r="A164" s="36">
        <v>146</v>
      </c>
      <c r="B164" s="38" t="str">
        <f>[1]BI貼り付け!AG148</f>
        <v>リストストラップ</v>
      </c>
      <c r="C164" s="36" t="s">
        <v>38</v>
      </c>
      <c r="D164" s="36" t="str">
        <f>[1]BI貼り付け!AK148</f>
        <v>EA</v>
      </c>
      <c r="E164" s="39">
        <f>[1]BI貼り付け!AM148</f>
        <v>6</v>
      </c>
      <c r="F164" s="39"/>
      <c r="G164" s="40">
        <f t="shared" si="4"/>
        <v>0</v>
      </c>
      <c r="I164" s="37"/>
      <c r="J164" s="37"/>
      <c r="K164" s="37"/>
      <c r="L164" s="37"/>
      <c r="M164" s="37"/>
      <c r="N164" s="37"/>
      <c r="O164" s="37"/>
    </row>
    <row r="165" spans="1:15" s="32" customFormat="1" ht="28.5" customHeight="1" x14ac:dyDescent="0.15">
      <c r="A165" s="36">
        <v>147</v>
      </c>
      <c r="B165" s="38" t="str">
        <f>[1]BI貼り付け!AG149</f>
        <v>静電気防止手袋</v>
      </c>
      <c r="C165" s="36" t="s">
        <v>38</v>
      </c>
      <c r="D165" s="36" t="str">
        <f>[1]BI貼り付け!AK149</f>
        <v>PR</v>
      </c>
      <c r="E165" s="39">
        <f>[1]BI貼り付け!AM149</f>
        <v>8</v>
      </c>
      <c r="F165" s="39"/>
      <c r="G165" s="40">
        <f t="shared" si="4"/>
        <v>0</v>
      </c>
      <c r="I165" s="37"/>
      <c r="J165" s="37"/>
      <c r="K165" s="37"/>
      <c r="L165" s="37"/>
      <c r="M165" s="37"/>
      <c r="N165" s="37"/>
      <c r="O165" s="37"/>
    </row>
    <row r="166" spans="1:15" s="32" customFormat="1" ht="28.5" customHeight="1" x14ac:dyDescent="0.15">
      <c r="A166" s="36">
        <v>148</v>
      </c>
      <c r="B166" s="38" t="str">
        <f>[1]BI貼り付け!AG150</f>
        <v>スムス手袋</v>
      </c>
      <c r="C166" s="36" t="s">
        <v>38</v>
      </c>
      <c r="D166" s="36" t="str">
        <f>[1]BI貼り付け!AK150</f>
        <v>DZ</v>
      </c>
      <c r="E166" s="39">
        <f>[1]BI貼り付け!AM150</f>
        <v>2</v>
      </c>
      <c r="F166" s="39"/>
      <c r="G166" s="40">
        <f t="shared" si="4"/>
        <v>0</v>
      </c>
      <c r="I166" s="37"/>
      <c r="J166" s="37"/>
      <c r="K166" s="37"/>
      <c r="L166" s="37"/>
      <c r="M166" s="37"/>
      <c r="N166" s="37"/>
      <c r="O166" s="37"/>
    </row>
    <row r="167" spans="1:15" s="32" customFormat="1" ht="28.5" customHeight="1" x14ac:dyDescent="0.15">
      <c r="A167" s="36">
        <v>149</v>
      </c>
      <c r="B167" s="38" t="str">
        <f>[1]BI貼り付け!AG151</f>
        <v>トルクレンチ用交換ヘッド</v>
      </c>
      <c r="C167" s="36" t="s">
        <v>38</v>
      </c>
      <c r="D167" s="36" t="str">
        <f>[1]BI貼り付け!AK151</f>
        <v>EA</v>
      </c>
      <c r="E167" s="39">
        <f>[1]BI貼り付け!AM151</f>
        <v>1</v>
      </c>
      <c r="F167" s="39"/>
      <c r="G167" s="40">
        <f t="shared" si="4"/>
        <v>0</v>
      </c>
      <c r="I167" s="37"/>
      <c r="J167" s="37"/>
      <c r="K167" s="37"/>
      <c r="L167" s="37"/>
      <c r="M167" s="37"/>
      <c r="N167" s="37"/>
      <c r="O167" s="37"/>
    </row>
    <row r="168" spans="1:15" s="32" customFormat="1" ht="28.5" customHeight="1" x14ac:dyDescent="0.15">
      <c r="A168" s="36">
        <v>150</v>
      </c>
      <c r="B168" s="38" t="str">
        <f>[1]BI貼り付け!AG152</f>
        <v>トルクレンチ用交換ヘッド</v>
      </c>
      <c r="C168" s="36" t="s">
        <v>38</v>
      </c>
      <c r="D168" s="36" t="str">
        <f>[1]BI貼り付け!AK152</f>
        <v>EA</v>
      </c>
      <c r="E168" s="39">
        <f>[1]BI貼り付け!AM152</f>
        <v>1</v>
      </c>
      <c r="F168" s="39"/>
      <c r="G168" s="40">
        <f t="shared" si="4"/>
        <v>0</v>
      </c>
      <c r="I168" s="42"/>
      <c r="J168" s="43"/>
      <c r="K168" s="37"/>
      <c r="L168" s="43"/>
      <c r="M168" s="43"/>
      <c r="N168" s="37"/>
      <c r="O168" s="37"/>
    </row>
    <row r="169" spans="1:15" s="32" customFormat="1" x14ac:dyDescent="0.15">
      <c r="A169" s="31"/>
      <c r="C169" s="83" t="s">
        <v>32</v>
      </c>
      <c r="D169" s="83"/>
      <c r="E169" s="83"/>
      <c r="G169" s="33"/>
    </row>
    <row r="170" spans="1:15" s="32" customFormat="1" ht="31.5" customHeight="1" x14ac:dyDescent="0.15">
      <c r="A170" s="31"/>
      <c r="C170" s="84"/>
      <c r="D170" s="84"/>
      <c r="E170" s="84"/>
    </row>
    <row r="171" spans="1:15" s="32" customFormat="1" ht="31.5" customHeight="1" x14ac:dyDescent="0.15">
      <c r="A171" s="36" t="s">
        <v>34</v>
      </c>
      <c r="B171" s="36" t="s">
        <v>3</v>
      </c>
      <c r="C171" s="36" t="s">
        <v>35</v>
      </c>
      <c r="D171" s="36" t="s">
        <v>5</v>
      </c>
      <c r="E171" s="36" t="s">
        <v>6</v>
      </c>
      <c r="F171" s="36" t="s">
        <v>36</v>
      </c>
      <c r="G171" s="36" t="s">
        <v>37</v>
      </c>
      <c r="I171" s="37"/>
      <c r="J171" s="37"/>
      <c r="K171" s="37"/>
      <c r="L171" s="37"/>
      <c r="M171" s="37"/>
      <c r="N171" s="37"/>
      <c r="O171" s="37"/>
    </row>
    <row r="172" spans="1:15" s="32" customFormat="1" ht="28.5" customHeight="1" x14ac:dyDescent="0.15">
      <c r="A172" s="36">
        <v>151</v>
      </c>
      <c r="B172" s="38" t="str">
        <f>[1]BI貼り付け!AG153</f>
        <v>トルクレンチ用交換ヘッド</v>
      </c>
      <c r="C172" s="36" t="s">
        <v>38</v>
      </c>
      <c r="D172" s="36" t="str">
        <f>[1]BI貼り付け!AK153</f>
        <v>EA</v>
      </c>
      <c r="E172" s="39">
        <f>[1]BI貼り付け!AM153</f>
        <v>1</v>
      </c>
      <c r="F172" s="39"/>
      <c r="G172" s="40">
        <f>F172*E172</f>
        <v>0</v>
      </c>
      <c r="I172" s="37"/>
      <c r="J172" s="37"/>
      <c r="K172" s="37"/>
      <c r="L172" s="37"/>
      <c r="M172" s="37"/>
      <c r="N172" s="37"/>
      <c r="O172" s="37"/>
    </row>
    <row r="173" spans="1:15" s="32" customFormat="1" ht="28.5" customHeight="1" x14ac:dyDescent="0.15">
      <c r="A173" s="36">
        <v>152</v>
      </c>
      <c r="B173" s="38" t="str">
        <f>[1]BI貼り付け!AG154</f>
        <v>トルクレンチ用交換ヘッド</v>
      </c>
      <c r="C173" s="36" t="s">
        <v>38</v>
      </c>
      <c r="D173" s="36" t="str">
        <f>[1]BI貼り付け!AK154</f>
        <v>EA</v>
      </c>
      <c r="E173" s="39">
        <f>[1]BI貼り付け!AM154</f>
        <v>1</v>
      </c>
      <c r="F173" s="39"/>
      <c r="G173" s="40">
        <f t="shared" ref="G173:G182" si="5">F173*E173</f>
        <v>0</v>
      </c>
      <c r="I173" s="37"/>
      <c r="J173" s="37"/>
      <c r="K173" s="37"/>
      <c r="L173" s="37"/>
      <c r="M173" s="37"/>
      <c r="N173" s="37"/>
      <c r="O173" s="37"/>
    </row>
    <row r="174" spans="1:15" s="32" customFormat="1" ht="28.5" customHeight="1" x14ac:dyDescent="0.15">
      <c r="A174" s="36">
        <v>153</v>
      </c>
      <c r="B174" s="38" t="str">
        <f>[1]BI貼り付け!AG155</f>
        <v>トルクレンチ用交換ヘッド</v>
      </c>
      <c r="C174" s="36" t="s">
        <v>38</v>
      </c>
      <c r="D174" s="36" t="str">
        <f>[1]BI貼り付け!AK155</f>
        <v>EA</v>
      </c>
      <c r="E174" s="39">
        <f>[1]BI貼り付け!AM155</f>
        <v>1</v>
      </c>
      <c r="F174" s="39"/>
      <c r="G174" s="40">
        <f t="shared" si="5"/>
        <v>0</v>
      </c>
      <c r="I174" s="37"/>
      <c r="J174" s="37"/>
      <c r="K174" s="37"/>
      <c r="L174" s="37"/>
      <c r="M174" s="37"/>
      <c r="N174" s="37"/>
      <c r="O174" s="37"/>
    </row>
    <row r="175" spans="1:15" s="32" customFormat="1" ht="28.5" customHeight="1" x14ac:dyDescent="0.15">
      <c r="A175" s="36">
        <v>154</v>
      </c>
      <c r="B175" s="38" t="str">
        <f>[1]BI貼り付け!AG156</f>
        <v>クリーニングシート</v>
      </c>
      <c r="C175" s="36" t="s">
        <v>38</v>
      </c>
      <c r="D175" s="36" t="str">
        <f>[1]BI貼り付け!AK156</f>
        <v>SH</v>
      </c>
      <c r="E175" s="39">
        <f>[1]BI貼り付け!AM156</f>
        <v>3</v>
      </c>
      <c r="F175" s="39"/>
      <c r="G175" s="40">
        <f t="shared" si="5"/>
        <v>0</v>
      </c>
      <c r="I175" s="37"/>
      <c r="J175" s="37"/>
      <c r="K175" s="37"/>
      <c r="L175" s="37"/>
      <c r="M175" s="37"/>
      <c r="N175" s="37"/>
      <c r="O175" s="41"/>
    </row>
    <row r="176" spans="1:15" s="32" customFormat="1" ht="28.5" customHeight="1" x14ac:dyDescent="0.15">
      <c r="A176" s="36">
        <v>155</v>
      </c>
      <c r="B176" s="38" t="str">
        <f>[1]BI貼り付け!AG157</f>
        <v>電源タップ</v>
      </c>
      <c r="C176" s="36" t="s">
        <v>38</v>
      </c>
      <c r="D176" s="36" t="str">
        <f>[1]BI貼り付け!AK157</f>
        <v>EA</v>
      </c>
      <c r="E176" s="39">
        <f>[1]BI貼り付け!AM157</f>
        <v>5</v>
      </c>
      <c r="F176" s="39"/>
      <c r="G176" s="40">
        <f t="shared" si="5"/>
        <v>0</v>
      </c>
      <c r="I176" s="37"/>
      <c r="J176" s="37"/>
      <c r="K176" s="37"/>
      <c r="L176" s="37"/>
      <c r="M176" s="37"/>
      <c r="N176" s="37"/>
      <c r="O176" s="37"/>
    </row>
    <row r="177" spans="1:15" s="32" customFormat="1" ht="28.5" customHeight="1" x14ac:dyDescent="0.15">
      <c r="A177" s="36">
        <v>156</v>
      </c>
      <c r="B177" s="38" t="str">
        <f>[1]BI貼り付け!AG158</f>
        <v>ホースリール</v>
      </c>
      <c r="C177" s="36" t="s">
        <v>38</v>
      </c>
      <c r="D177" s="36" t="str">
        <f>[1]BI貼り付け!AK158</f>
        <v>UN</v>
      </c>
      <c r="E177" s="39">
        <f>[1]BI貼り付け!AM158</f>
        <v>1</v>
      </c>
      <c r="F177" s="39"/>
      <c r="G177" s="40">
        <f t="shared" si="5"/>
        <v>0</v>
      </c>
      <c r="I177" s="37"/>
      <c r="J177" s="37"/>
      <c r="K177" s="37"/>
      <c r="L177" s="37"/>
      <c r="M177" s="37"/>
      <c r="N177" s="37"/>
      <c r="O177" s="37"/>
    </row>
    <row r="178" spans="1:15" s="32" customFormat="1" ht="28.5" customHeight="1" x14ac:dyDescent="0.15">
      <c r="A178" s="36">
        <v>157</v>
      </c>
      <c r="B178" s="38" t="str">
        <f>[1]BI貼り付け!AG159</f>
        <v>散水用ホース</v>
      </c>
      <c r="C178" s="36" t="s">
        <v>38</v>
      </c>
      <c r="D178" s="36" t="str">
        <f>[1]BI貼り付け!AK159</f>
        <v>SP</v>
      </c>
      <c r="E178" s="39">
        <f>[1]BI貼り付け!AM159</f>
        <v>1</v>
      </c>
      <c r="F178" s="39"/>
      <c r="G178" s="40">
        <f t="shared" si="5"/>
        <v>0</v>
      </c>
      <c r="I178" s="37"/>
      <c r="J178" s="37"/>
      <c r="K178" s="37"/>
      <c r="L178" s="37"/>
      <c r="M178" s="37"/>
      <c r="N178" s="37"/>
      <c r="O178" s="37"/>
    </row>
    <row r="179" spans="1:15" s="32" customFormat="1" ht="28.5" customHeight="1" x14ac:dyDescent="0.15">
      <c r="A179" s="36">
        <v>158</v>
      </c>
      <c r="B179" s="38" t="str">
        <f>[1]BI貼り付け!AG160</f>
        <v>ホースジョイント</v>
      </c>
      <c r="C179" s="36" t="s">
        <v>38</v>
      </c>
      <c r="D179" s="36" t="str">
        <f>[1]BI貼り付け!AK160</f>
        <v>EA</v>
      </c>
      <c r="E179" s="39">
        <f>[1]BI貼り付け!AM160</f>
        <v>1</v>
      </c>
      <c r="F179" s="39"/>
      <c r="G179" s="40">
        <f t="shared" si="5"/>
        <v>0</v>
      </c>
      <c r="I179" s="37"/>
      <c r="J179" s="37"/>
      <c r="K179" s="37"/>
      <c r="L179" s="37"/>
      <c r="M179" s="37"/>
      <c r="N179" s="37"/>
      <c r="O179" s="37"/>
    </row>
    <row r="180" spans="1:15" s="32" customFormat="1" ht="28.5" customHeight="1" x14ac:dyDescent="0.15">
      <c r="A180" s="36">
        <v>159</v>
      </c>
      <c r="B180" s="38" t="str">
        <f>[1]BI貼り付け!AG161</f>
        <v>チャック付ポリ袋</v>
      </c>
      <c r="C180" s="36" t="s">
        <v>38</v>
      </c>
      <c r="D180" s="36" t="str">
        <f>[1]BI貼り付け!AK161</f>
        <v>BG</v>
      </c>
      <c r="E180" s="39">
        <f>[1]BI貼り付け!AM161</f>
        <v>5</v>
      </c>
      <c r="F180" s="39"/>
      <c r="G180" s="40">
        <f t="shared" si="5"/>
        <v>0</v>
      </c>
      <c r="I180" s="37"/>
      <c r="J180" s="37"/>
      <c r="K180" s="37"/>
      <c r="L180" s="37"/>
      <c r="M180" s="37"/>
      <c r="N180" s="37"/>
      <c r="O180" s="37"/>
    </row>
    <row r="181" spans="1:15" s="32" customFormat="1" ht="28.5" customHeight="1" x14ac:dyDescent="0.15">
      <c r="A181" s="36">
        <v>160</v>
      </c>
      <c r="B181" s="38" t="str">
        <f>[1]BI貼り付け!AG162</f>
        <v>チャック付ポリ袋</v>
      </c>
      <c r="C181" s="36" t="s">
        <v>38</v>
      </c>
      <c r="D181" s="36" t="str">
        <f>[1]BI貼り付け!AK162</f>
        <v>BG</v>
      </c>
      <c r="E181" s="39">
        <f>[1]BI貼り付け!AM162</f>
        <v>5</v>
      </c>
      <c r="F181" s="39"/>
      <c r="G181" s="40">
        <f t="shared" si="5"/>
        <v>0</v>
      </c>
      <c r="I181" s="37"/>
      <c r="J181" s="37"/>
      <c r="K181" s="37"/>
      <c r="L181" s="37"/>
      <c r="M181" s="37"/>
      <c r="N181" s="37"/>
      <c r="O181" s="37"/>
    </row>
    <row r="182" spans="1:15" s="32" customFormat="1" ht="28.5" customHeight="1" x14ac:dyDescent="0.15">
      <c r="A182" s="36">
        <v>161</v>
      </c>
      <c r="B182" s="38" t="str">
        <f>[1]BI貼り付け!AG163</f>
        <v>パーツトレー</v>
      </c>
      <c r="C182" s="36" t="s">
        <v>38</v>
      </c>
      <c r="D182" s="36" t="str">
        <f>[1]BI貼り付け!AK163</f>
        <v>EA</v>
      </c>
      <c r="E182" s="39">
        <f>[1]BI貼り付け!AM163</f>
        <v>5</v>
      </c>
      <c r="F182" s="39"/>
      <c r="G182" s="40">
        <f t="shared" si="5"/>
        <v>0</v>
      </c>
      <c r="I182" s="37"/>
      <c r="J182" s="37"/>
      <c r="K182" s="37"/>
      <c r="L182" s="37"/>
      <c r="M182" s="37"/>
      <c r="N182" s="37"/>
      <c r="O182" s="37"/>
    </row>
    <row r="183" spans="1:15" s="32" customFormat="1" ht="28.5" customHeight="1" x14ac:dyDescent="0.15">
      <c r="A183" s="36"/>
      <c r="B183" s="38"/>
      <c r="C183" s="36" t="s">
        <v>39</v>
      </c>
      <c r="D183" s="36"/>
      <c r="E183" s="39"/>
      <c r="F183" s="39"/>
      <c r="G183" s="40"/>
      <c r="I183" s="37"/>
      <c r="J183" s="37"/>
      <c r="K183" s="37"/>
      <c r="L183" s="37"/>
      <c r="M183" s="37"/>
      <c r="N183" s="37"/>
      <c r="O183" s="37"/>
    </row>
    <row r="184" spans="1:15" s="32" customFormat="1" ht="28.5" customHeight="1" x14ac:dyDescent="0.15">
      <c r="A184" s="36"/>
      <c r="B184" s="38"/>
      <c r="C184" s="36"/>
      <c r="D184" s="36"/>
      <c r="E184" s="39"/>
      <c r="F184" s="39"/>
      <c r="G184" s="40"/>
      <c r="I184" s="37"/>
      <c r="J184" s="37"/>
      <c r="K184" s="37"/>
      <c r="L184" s="37"/>
      <c r="M184" s="37"/>
      <c r="N184" s="37"/>
      <c r="O184" s="37"/>
    </row>
    <row r="185" spans="1:15" s="32" customFormat="1" ht="28.5" customHeight="1" x14ac:dyDescent="0.15">
      <c r="A185" s="36"/>
      <c r="B185" s="38"/>
      <c r="C185" s="36"/>
      <c r="D185" s="36"/>
      <c r="E185" s="39"/>
      <c r="F185" s="35"/>
      <c r="G185" s="40"/>
      <c r="I185" s="37"/>
      <c r="J185" s="37"/>
      <c r="K185" s="37"/>
      <c r="L185" s="37"/>
      <c r="M185" s="37"/>
      <c r="N185" s="37"/>
      <c r="O185" s="37"/>
    </row>
    <row r="186" spans="1:15" s="32" customFormat="1" ht="28.5" customHeight="1" x14ac:dyDescent="0.15">
      <c r="A186" s="36"/>
      <c r="B186" s="38"/>
      <c r="C186" s="36"/>
      <c r="D186" s="36"/>
      <c r="E186" s="39"/>
      <c r="F186" s="35"/>
      <c r="G186" s="40"/>
      <c r="I186" s="37"/>
      <c r="J186" s="37"/>
      <c r="K186" s="37"/>
      <c r="L186" s="37"/>
      <c r="M186" s="37"/>
      <c r="N186" s="37"/>
      <c r="O186" s="37"/>
    </row>
    <row r="187" spans="1:15" s="32" customFormat="1" ht="28.5" customHeight="1" x14ac:dyDescent="0.15">
      <c r="A187" s="36"/>
      <c r="B187" s="38"/>
      <c r="C187" s="36"/>
      <c r="D187" s="36"/>
      <c r="E187" s="39"/>
      <c r="F187" s="35"/>
      <c r="G187" s="40"/>
      <c r="I187" s="37"/>
      <c r="J187" s="37"/>
      <c r="K187" s="37"/>
      <c r="L187" s="37"/>
      <c r="M187" s="37"/>
      <c r="N187" s="37"/>
      <c r="O187" s="37"/>
    </row>
    <row r="188" spans="1:15" s="32" customFormat="1" ht="28.5" customHeight="1" x14ac:dyDescent="0.15">
      <c r="A188" s="36"/>
      <c r="B188" s="38"/>
      <c r="C188" s="36"/>
      <c r="D188" s="36"/>
      <c r="E188" s="39"/>
      <c r="F188" s="39"/>
      <c r="G188" s="40"/>
      <c r="I188" s="37"/>
      <c r="J188" s="37"/>
      <c r="K188" s="37"/>
      <c r="L188" s="37"/>
      <c r="M188" s="37"/>
      <c r="N188" s="37"/>
      <c r="O188" s="37"/>
    </row>
    <row r="189" spans="1:15" s="32" customFormat="1" ht="28.5" customHeight="1" x14ac:dyDescent="0.15">
      <c r="A189" s="36"/>
      <c r="B189" s="38"/>
      <c r="C189" s="36"/>
      <c r="D189" s="36"/>
      <c r="E189" s="39"/>
      <c r="F189" s="39"/>
      <c r="G189" s="40"/>
      <c r="I189" s="37"/>
      <c r="J189" s="37"/>
      <c r="K189" s="37"/>
      <c r="L189" s="37"/>
      <c r="M189" s="37"/>
      <c r="N189" s="37"/>
      <c r="O189" s="37"/>
    </row>
    <row r="190" spans="1:15" s="32" customFormat="1" ht="28.5" customHeight="1" x14ac:dyDescent="0.15">
      <c r="A190" s="36"/>
      <c r="B190" s="38"/>
      <c r="C190" s="36"/>
      <c r="D190" s="36"/>
      <c r="E190" s="39"/>
      <c r="F190" s="39"/>
      <c r="G190" s="40"/>
      <c r="I190" s="37"/>
      <c r="J190" s="37"/>
      <c r="K190" s="37"/>
      <c r="L190" s="37"/>
      <c r="M190" s="37"/>
      <c r="N190" s="37"/>
      <c r="O190" s="37"/>
    </row>
    <row r="191" spans="1:15" s="32" customFormat="1" ht="28.5" customHeight="1" x14ac:dyDescent="0.15">
      <c r="A191" s="36"/>
      <c r="B191" s="38"/>
      <c r="C191" s="36"/>
      <c r="D191" s="36"/>
      <c r="E191" s="39"/>
      <c r="F191" s="39"/>
      <c r="G191" s="40"/>
      <c r="I191" s="37"/>
      <c r="J191" s="37"/>
      <c r="K191" s="37"/>
      <c r="L191" s="37"/>
      <c r="M191" s="37"/>
      <c r="N191" s="37"/>
      <c r="O191" s="37"/>
    </row>
    <row r="192" spans="1:15" s="32" customFormat="1" ht="28.5" customHeight="1" x14ac:dyDescent="0.15">
      <c r="A192" s="36"/>
      <c r="B192" s="38"/>
      <c r="C192" s="36"/>
      <c r="D192" s="36"/>
      <c r="E192" s="39"/>
      <c r="F192" s="39"/>
      <c r="G192" s="40"/>
      <c r="I192" s="37"/>
      <c r="J192" s="37"/>
      <c r="K192" s="37"/>
      <c r="L192" s="37"/>
      <c r="M192" s="37"/>
      <c r="N192" s="37"/>
      <c r="O192" s="37"/>
    </row>
    <row r="193" spans="1:15" s="32" customFormat="1" ht="28.5" customHeight="1" x14ac:dyDescent="0.15">
      <c r="A193" s="36"/>
      <c r="B193" s="38"/>
      <c r="C193" s="36"/>
      <c r="D193" s="36"/>
      <c r="E193" s="39"/>
      <c r="F193" s="39"/>
      <c r="G193" s="40"/>
      <c r="I193" s="37"/>
      <c r="J193" s="37"/>
      <c r="K193" s="37"/>
      <c r="L193" s="37"/>
      <c r="M193" s="37"/>
      <c r="N193" s="37"/>
      <c r="O193" s="37"/>
    </row>
    <row r="194" spans="1:15" s="32" customFormat="1" ht="28.5" customHeight="1" x14ac:dyDescent="0.15">
      <c r="A194" s="36"/>
      <c r="B194" s="38"/>
      <c r="C194" s="36"/>
      <c r="D194" s="36"/>
      <c r="E194" s="39"/>
      <c r="F194" s="39"/>
      <c r="G194" s="40"/>
      <c r="I194" s="37"/>
      <c r="J194" s="37"/>
      <c r="K194" s="37"/>
      <c r="L194" s="37"/>
      <c r="M194" s="37"/>
      <c r="N194" s="37"/>
      <c r="O194" s="37"/>
    </row>
    <row r="195" spans="1:15" s="32" customFormat="1" ht="28.5" customHeight="1" x14ac:dyDescent="0.15">
      <c r="A195" s="36"/>
      <c r="B195" s="38"/>
      <c r="C195" s="36"/>
      <c r="D195" s="36"/>
      <c r="E195" s="39"/>
      <c r="F195" s="39"/>
      <c r="G195" s="40"/>
      <c r="I195" s="37"/>
      <c r="J195" s="37"/>
      <c r="K195" s="37"/>
      <c r="L195" s="37"/>
      <c r="M195" s="37"/>
      <c r="N195" s="37"/>
      <c r="O195" s="37"/>
    </row>
    <row r="196" spans="1:15" s="32" customFormat="1" ht="28.5" customHeight="1" x14ac:dyDescent="0.15">
      <c r="A196" s="36"/>
      <c r="B196" s="38"/>
      <c r="C196" s="36"/>
      <c r="D196" s="36"/>
      <c r="E196" s="39"/>
      <c r="F196" s="35"/>
      <c r="G196" s="40"/>
      <c r="I196" s="42"/>
      <c r="J196" s="43"/>
      <c r="K196" s="37"/>
      <c r="L196" s="43"/>
      <c r="M196" s="43"/>
      <c r="N196" s="37"/>
      <c r="O196" s="37"/>
    </row>
    <row r="197" spans="1:15" x14ac:dyDescent="0.15">
      <c r="C197" s="34" t="s">
        <v>39</v>
      </c>
    </row>
  </sheetData>
  <mergeCells count="7">
    <mergeCell ref="C169:E170"/>
    <mergeCell ref="C1:E2"/>
    <mergeCell ref="C29:E30"/>
    <mergeCell ref="C57:E58"/>
    <mergeCell ref="C85:E86"/>
    <mergeCell ref="C113:E114"/>
    <mergeCell ref="C141:E142"/>
  </mergeCells>
  <phoneticPr fontId="3"/>
  <pageMargins left="1.1023622047244095" right="0.70866141732283472" top="0.74803149606299213" bottom="0.74803149606299213" header="0.31496062992125984" footer="0.31496062992125984"/>
  <pageSetup paperSize="9" scale="95" orientation="portrait" r:id="rId1"/>
  <rowBreaks count="6" manualBreakCount="6">
    <brk id="28" max="16383" man="1"/>
    <brk id="56" max="16383" man="1"/>
    <brk id="84" max="16383" man="1"/>
    <brk id="112" max="16383" man="1"/>
    <brk id="140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内訳</vt:lpstr>
      <vt:lpstr>内訳!Print_Area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瑞代</dc:creator>
  <cp:lastModifiedBy>瀬戸　瑞代</cp:lastModifiedBy>
  <dcterms:created xsi:type="dcterms:W3CDTF">2023-09-29T05:13:54Z</dcterms:created>
  <dcterms:modified xsi:type="dcterms:W3CDTF">2023-09-29T05:17:50Z</dcterms:modified>
</cp:coreProperties>
</file>