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済】\■◯年◯月 公表対象契約\令和元年度【2.3.10期限】2.1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付紙様式第３!$A$4:$M$13</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8" i="21" l="1"/>
  <c r="I7" i="21"/>
  <c r="I10" i="21"/>
  <c r="I11" i="21" l="1"/>
  <c r="I9" i="21"/>
  <c r="I6" i="21" l="1"/>
  <c r="I5" i="21" l="1"/>
</calcChain>
</file>

<file path=xl/sharedStrings.xml><?xml version="1.0" encoding="utf-8"?>
<sst xmlns="http://schemas.openxmlformats.org/spreadsheetml/2006/main" count="47" uniqueCount="36">
  <si>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</si>
  <si>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</si>
  <si>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</si>
  <si>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</si>
  <si>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</si>
  <si>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</si>
  <si>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</si>
  <si>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</si>
  <si>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</si>
  <si>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</si>
  <si>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</si>
  <si>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</si>
  <si>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</si>
  <si>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</si>
  <si>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</si>
  <si>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</si>
  <si>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</si>
  <si>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</si>
  <si>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</si>
  <si>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一般競争
（総合評価）　</t>
    <rPh sb="0" eb="2">
      <t>イッパン</t>
    </rPh>
    <rPh sb="2" eb="4">
      <t>キョウソウ</t>
    </rPh>
    <rPh sb="6" eb="8">
      <t>ソウゴウ</t>
    </rPh>
    <rPh sb="8" eb="10">
      <t>ヒョウカ</t>
    </rPh>
    <phoneticPr fontId="1"/>
  </si>
  <si>
    <t>分任支出負担行為担当官
防衛装備庁陸上装備研究所
総務課長　　伊 藤 英 男
神奈川県相模原市中央区淵野辺２－９－５４</t>
    <phoneticPr fontId="2"/>
  </si>
  <si>
    <t>車両の防護性能向上に係る調査
１件</t>
    <rPh sb="0" eb="2">
      <t>シャリョウ</t>
    </rPh>
    <rPh sb="3" eb="9">
      <t>ボウゴセイノウコウジョウ</t>
    </rPh>
    <rPh sb="10" eb="11">
      <t>カカワ</t>
    </rPh>
    <rPh sb="12" eb="14">
      <t>チョウサ</t>
    </rPh>
    <rPh sb="16" eb="17">
      <t>ケン</t>
    </rPh>
    <phoneticPr fontId="2"/>
  </si>
  <si>
    <t>赤外線カメラ
２台</t>
    <rPh sb="0" eb="3">
      <t>セキガイセン</t>
    </rPh>
    <rPh sb="8" eb="9">
      <t>ダイ</t>
    </rPh>
    <phoneticPr fontId="2"/>
  </si>
  <si>
    <t>宿舎借上
１件</t>
    <rPh sb="0" eb="2">
      <t>シュクシャ</t>
    </rPh>
    <rPh sb="2" eb="3">
      <t>カ</t>
    </rPh>
    <rPh sb="3" eb="4">
      <t>ウエ</t>
    </rPh>
    <rPh sb="6" eb="7">
      <t>ケン</t>
    </rPh>
    <phoneticPr fontId="2"/>
  </si>
  <si>
    <t>解析装置他６品目他１件
１件</t>
    <rPh sb="0" eb="5">
      <t>カイセキソウチホカ</t>
    </rPh>
    <rPh sb="6" eb="9">
      <t>ヒンモクホカ</t>
    </rPh>
    <rPh sb="10" eb="11">
      <t>ケン</t>
    </rPh>
    <rPh sb="13" eb="14">
      <t>ケン</t>
    </rPh>
    <phoneticPr fontId="2"/>
  </si>
  <si>
    <t>走行・作業エリア環境認識不整地試験のための試験コース設置･撤収作業
１件</t>
    <rPh sb="35" eb="36">
      <t>ケン</t>
    </rPh>
    <phoneticPr fontId="1"/>
  </si>
  <si>
    <t>器材借上（その２）
１件</t>
    <rPh sb="0" eb="2">
      <t>キザイ</t>
    </rPh>
    <rPh sb="2" eb="4">
      <t>カリア</t>
    </rPh>
    <rPh sb="11" eb="12">
      <t>ケン</t>
    </rPh>
    <phoneticPr fontId="2"/>
  </si>
  <si>
    <t>走行・作業エリア環境認識不整地試験のための試験状況撮影・編集作業
１件</t>
    <rPh sb="21" eb="23">
      <t>シケン</t>
    </rPh>
    <rPh sb="23" eb="25">
      <t>ジョウキョウ</t>
    </rPh>
    <rPh sb="25" eb="27">
      <t>サツエイ</t>
    </rPh>
    <rPh sb="28" eb="30">
      <t>ヘンシュウ</t>
    </rPh>
    <rPh sb="30" eb="32">
      <t>サギョウ</t>
    </rPh>
    <rPh sb="34" eb="35">
      <t>ケン</t>
    </rPh>
    <phoneticPr fontId="2"/>
  </si>
  <si>
    <t>（株）三菱総合研究所
東京都千代田区永田町２－１０－３</t>
    <rPh sb="0" eb="3">
      <t>カブ</t>
    </rPh>
    <rPh sb="3" eb="5">
      <t>ミツビシ</t>
    </rPh>
    <rPh sb="5" eb="7">
      <t>ソウゴウ</t>
    </rPh>
    <rPh sb="7" eb="10">
      <t>ケンキュウジョ</t>
    </rPh>
    <rPh sb="11" eb="14">
      <t>トウキョウト</t>
    </rPh>
    <rPh sb="14" eb="18">
      <t>チヨダク</t>
    </rPh>
    <rPh sb="18" eb="21">
      <t>ナガタチョウ</t>
    </rPh>
    <phoneticPr fontId="2"/>
  </si>
  <si>
    <t>飯島産業（株）
東京都台東区台東３－１１－１</t>
    <rPh sb="0" eb="7">
      <t>イイジマサンギョウカブ</t>
    </rPh>
    <rPh sb="8" eb="11">
      <t>トウキョウト</t>
    </rPh>
    <rPh sb="11" eb="14">
      <t>タイトウク</t>
    </rPh>
    <rPh sb="14" eb="16">
      <t>タイトウ</t>
    </rPh>
    <phoneticPr fontId="2"/>
  </si>
  <si>
    <t>京浜トラベルサービス（株）
神奈川県川崎市川崎区南町２２－３</t>
    <rPh sb="0" eb="2">
      <t>ケイヒン</t>
    </rPh>
    <rPh sb="10" eb="13">
      <t>カブ</t>
    </rPh>
    <rPh sb="14" eb="18">
      <t>カナガワケン</t>
    </rPh>
    <rPh sb="18" eb="21">
      <t>カワサキシ</t>
    </rPh>
    <rPh sb="21" eb="23">
      <t>カワサキ</t>
    </rPh>
    <rPh sb="23" eb="24">
      <t>ク</t>
    </rPh>
    <rPh sb="24" eb="25">
      <t>ミナミ</t>
    </rPh>
    <rPh sb="25" eb="26">
      <t>マチ</t>
    </rPh>
    <phoneticPr fontId="2"/>
  </si>
  <si>
    <t>7020001082161</t>
    <phoneticPr fontId="1"/>
  </si>
  <si>
    <t>昭和建設（株）
茨城県水戸市千波町１９０５番地</t>
    <rPh sb="0" eb="2">
      <t>ショウワ</t>
    </rPh>
    <rPh sb="2" eb="4">
      <t>ケンセツ</t>
    </rPh>
    <rPh sb="5" eb="6">
      <t>カブ</t>
    </rPh>
    <rPh sb="8" eb="11">
      <t>イバラキケン</t>
    </rPh>
    <rPh sb="11" eb="14">
      <t>ミトシ</t>
    </rPh>
    <rPh sb="14" eb="16">
      <t>センナミ</t>
    </rPh>
    <rPh sb="16" eb="17">
      <t>マチ</t>
    </rPh>
    <rPh sb="21" eb="23">
      <t>バンチ</t>
    </rPh>
    <phoneticPr fontId="2"/>
  </si>
  <si>
    <t>（株）アクティオ
東京都中央区日本橋３－１２－２</t>
    <rPh sb="9" eb="12">
      <t>トウキョウト</t>
    </rPh>
    <rPh sb="12" eb="15">
      <t>チュウオウク</t>
    </rPh>
    <rPh sb="15" eb="18">
      <t>ニホンバシ</t>
    </rPh>
    <phoneticPr fontId="1"/>
  </si>
  <si>
    <t>ＮＥＸＴソリューション
北海道札幌市豊平区平岸３条１０－５－２２</t>
    <rPh sb="12" eb="15">
      <t>ホッカイドウ</t>
    </rPh>
    <rPh sb="15" eb="18">
      <t>サッポロシ</t>
    </rPh>
    <rPh sb="18" eb="21">
      <t>トヨヒラク</t>
    </rPh>
    <rPh sb="21" eb="23">
      <t>ヒラギシ</t>
    </rPh>
    <rPh sb="24" eb="25">
      <t>ジョウ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</si>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</sst>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5">
    <xf numFmtId="0" fontId="0" fillId="0" borderId="0" xfId="0">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8" xfId="0" applyFont="1" applyFill="1" applyBorder="1" applyAlignment="1">
      <alignment vertical="center" wrapText="1"/>
    </xf>
    <xf numFmtId="0" fontId="5" fillId="0" borderId="9" xfId="0" applyFont="1" applyBorder="1" applyAlignment="1">
      <alignment vertical="center" shrinkToFit="1"/>
    </xf>
    <xf numFmtId="0" fontId="5" fillId="0" borderId="10" xfId="0" applyFont="1" applyBorder="1">
      <alignment vertical="center"/>
    </xf>
    <xf numFmtId="0" fontId="5" fillId="0" borderId="11" xfId="0" applyFont="1" applyBorder="1" applyAlignment="1">
      <alignment vertical="center" shrinkToFit="1"/>
    </xf>
    <xf numFmtId="0" fontId="5" fillId="0" borderId="0" xfId="0" applyFont="1" applyFill="1" applyBorder="1">
      <alignment vertical="center"/>
    </xf>
    <xf numFmtId="49" fontId="5" fillId="0" borderId="8" xfId="0" applyNumberFormat="1" applyFont="1" applyFill="1" applyBorder="1" applyAlignment="1" applyProtection="1">
      <alignment horizontal="left" vertical="center" wrapText="1"/>
      <protection locked="0"/>
    </xf>
    <xf numFmtId="0" fontId="5" fillId="0" borderId="12" xfId="0" applyFont="1" applyFill="1" applyBorder="1" applyAlignment="1">
      <alignment vertical="center" wrapText="1"/>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49" fontId="5" fillId="0" borderId="13" xfId="0" applyNumberFormat="1" applyFont="1" applyFill="1" applyBorder="1" applyAlignment="1" applyProtection="1">
      <alignment horizontal="left" vertical="center" wrapText="1"/>
      <protection locked="0"/>
    </xf>
    <xf numFmtId="0" fontId="6" fillId="0" borderId="10" xfId="0" applyFont="1" applyBorder="1" applyAlignment="1">
      <alignment vertical="center" wrapText="1"/>
    </xf>
    <xf numFmtId="0" fontId="6" fillId="0" borderId="10" xfId="0" applyFont="1" applyFill="1" applyBorder="1" applyAlignment="1">
      <alignment vertical="center" wrapText="1"/>
    </xf>
    <xf numFmtId="178" fontId="6" fillId="0" borderId="10" xfId="0" applyNumberFormat="1" applyFont="1" applyFill="1" applyBorder="1" applyAlignment="1">
      <alignment vertical="center" wrapText="1"/>
    </xf>
    <xf numFmtId="38" fontId="6" fillId="0" borderId="10" xfId="1" applyFont="1" applyFill="1" applyBorder="1" applyAlignment="1">
      <alignment vertical="center" wrapText="1"/>
    </xf>
    <xf numFmtId="177" fontId="6" fillId="0" borderId="10" xfId="0" applyNumberFormat="1" applyFont="1" applyFill="1" applyBorder="1">
      <alignment vertical="center"/>
    </xf>
    <xf numFmtId="10" fontId="6" fillId="0" borderId="10"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49" fontId="6"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5" fillId="0" borderId="14" xfId="0" applyFont="1" applyFill="1" applyBorder="1" applyAlignment="1">
      <alignment vertical="center" wrapText="1"/>
    </xf>
    <xf numFmtId="0" fontId="6" fillId="0" borderId="15" xfId="0" applyFont="1" applyBorder="1" applyAlignment="1">
      <alignment vertical="center" wrapText="1"/>
    </xf>
    <xf numFmtId="0" fontId="5" fillId="0" borderId="15" xfId="0" applyFont="1" applyFill="1" applyBorder="1" applyAlignment="1">
      <alignment vertical="center" wrapText="1"/>
    </xf>
    <xf numFmtId="38" fontId="6" fillId="0" borderId="15" xfId="1" applyFont="1" applyFill="1" applyBorder="1" applyAlignment="1">
      <alignment vertical="center" wrapText="1"/>
    </xf>
    <xf numFmtId="177" fontId="6" fillId="0" borderId="15" xfId="0" applyNumberFormat="1" applyFont="1" applyFill="1" applyBorder="1">
      <alignment vertical="center"/>
    </xf>
    <xf numFmtId="10" fontId="6" fillId="0" borderId="15" xfId="5" applyNumberFormat="1" applyFont="1" applyFill="1" applyBorder="1" applyAlignment="1">
      <alignment horizontal="right" vertical="center" wrapText="1" shrinkToFit="1"/>
    </xf>
    <xf numFmtId="0" fontId="5" fillId="0" borderId="15" xfId="0" applyFont="1" applyBorder="1">
      <alignment vertical="center"/>
    </xf>
    <xf numFmtId="0" fontId="5" fillId="0" borderId="16" xfId="0" applyFont="1" applyBorder="1" applyAlignment="1">
      <alignment vertical="center" shrinkToFit="1"/>
    </xf>
    <xf numFmtId="178" fontId="5" fillId="0" borderId="1" xfId="0" applyNumberFormat="1" applyFont="1" applyFill="1" applyBorder="1" applyAlignment="1">
      <alignment vertical="center" wrapText="1"/>
    </xf>
    <xf numFmtId="0" fontId="6" fillId="0" borderId="12"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0" zoomScaleNormal="85" zoomScaleSheetLayoutView="80" workbookViewId="0">
      <selection sqref="A1:M1"/>
    </sheetView>
  </sheetViews>
  <sheetFormatPr defaultRowHeight="13.5" x14ac:dyDescent="0.15"/>
  <cols>
    <col min="1" max="1" width="31.375"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4" t="s">
        <v>14</v>
      </c>
      <c r="B1" s="45"/>
      <c r="C1" s="45"/>
      <c r="D1" s="45"/>
      <c r="E1" s="45"/>
      <c r="F1" s="45"/>
      <c r="G1" s="45"/>
      <c r="H1" s="45"/>
      <c r="I1" s="45"/>
      <c r="J1" s="45"/>
      <c r="K1" s="45"/>
      <c r="L1" s="45"/>
      <c r="M1" s="45"/>
    </row>
    <row r="2" spans="1:14" ht="14.25" thickBot="1" x14ac:dyDescent="0.2"/>
    <row r="3" spans="1:14" ht="68.099999999999994" customHeight="1" x14ac:dyDescent="0.15">
      <c r="A3" s="46" t="s">
        <v>10</v>
      </c>
      <c r="B3" s="48" t="s">
        <v>0</v>
      </c>
      <c r="C3" s="48" t="s">
        <v>1</v>
      </c>
      <c r="D3" s="48" t="s">
        <v>2</v>
      </c>
      <c r="E3" s="48" t="s">
        <v>16</v>
      </c>
      <c r="F3" s="48" t="s">
        <v>3</v>
      </c>
      <c r="G3" s="48" t="s">
        <v>4</v>
      </c>
      <c r="H3" s="48" t="s">
        <v>5</v>
      </c>
      <c r="I3" s="50" t="s">
        <v>6</v>
      </c>
      <c r="J3" s="52" t="s">
        <v>11</v>
      </c>
      <c r="K3" s="53"/>
      <c r="L3" s="54"/>
      <c r="M3" s="42" t="s">
        <v>7</v>
      </c>
    </row>
    <row r="4" spans="1:14" ht="66.75" customHeight="1" thickBot="1" x14ac:dyDescent="0.2">
      <c r="A4" s="47"/>
      <c r="B4" s="49"/>
      <c r="C4" s="49"/>
      <c r="D4" s="49"/>
      <c r="E4" s="49"/>
      <c r="F4" s="49"/>
      <c r="G4" s="49"/>
      <c r="H4" s="49"/>
      <c r="I4" s="51"/>
      <c r="J4" s="15" t="s">
        <v>9</v>
      </c>
      <c r="K4" s="15" t="s">
        <v>8</v>
      </c>
      <c r="L4" s="15" t="s">
        <v>12</v>
      </c>
      <c r="M4" s="43"/>
    </row>
    <row r="5" spans="1:14" ht="99.95" customHeight="1" x14ac:dyDescent="0.15">
      <c r="A5" s="18" t="s">
        <v>21</v>
      </c>
      <c r="B5" s="19" t="s">
        <v>17</v>
      </c>
      <c r="C5" s="39">
        <v>43840</v>
      </c>
      <c r="D5" s="20" t="s">
        <v>28</v>
      </c>
      <c r="E5" s="21">
        <v>6010001030403</v>
      </c>
      <c r="F5" s="27" t="s">
        <v>19</v>
      </c>
      <c r="G5" s="22">
        <v>15903800</v>
      </c>
      <c r="H5" s="23">
        <v>13750000</v>
      </c>
      <c r="I5" s="24">
        <f t="shared" ref="I5:I11" si="0">ROUND(H5/G5*100%,4)</f>
        <v>0.86460000000000004</v>
      </c>
      <c r="J5" s="11"/>
      <c r="K5" s="11"/>
      <c r="L5" s="11"/>
      <c r="M5" s="12"/>
    </row>
    <row r="6" spans="1:14" ht="99.95" customHeight="1" x14ac:dyDescent="0.15">
      <c r="A6" s="14" t="s">
        <v>22</v>
      </c>
      <c r="B6" s="2" t="s">
        <v>17</v>
      </c>
      <c r="C6" s="40">
        <v>43840</v>
      </c>
      <c r="D6" s="16" t="s">
        <v>29</v>
      </c>
      <c r="E6" s="17">
        <v>3010501028511</v>
      </c>
      <c r="F6" s="3" t="s">
        <v>18</v>
      </c>
      <c r="G6" s="4">
        <v>2304500</v>
      </c>
      <c r="H6" s="5">
        <v>1980000</v>
      </c>
      <c r="I6" s="8">
        <f t="shared" si="0"/>
        <v>0.85919999999999996</v>
      </c>
      <c r="J6" s="6"/>
      <c r="K6" s="6"/>
      <c r="L6" s="6"/>
      <c r="M6" s="10"/>
    </row>
    <row r="7" spans="1:14" ht="99.95" customHeight="1" x14ac:dyDescent="0.15">
      <c r="A7" s="9" t="s">
        <v>23</v>
      </c>
      <c r="B7" s="2" t="s">
        <v>17</v>
      </c>
      <c r="C7" s="40">
        <v>43840</v>
      </c>
      <c r="D7" s="25" t="s">
        <v>30</v>
      </c>
      <c r="E7" s="26" t="s">
        <v>31</v>
      </c>
      <c r="F7" s="3" t="s">
        <v>18</v>
      </c>
      <c r="G7" s="4">
        <v>1290300</v>
      </c>
      <c r="H7" s="5">
        <v>1016600</v>
      </c>
      <c r="I7" s="8">
        <f t="shared" si="0"/>
        <v>0.78790000000000004</v>
      </c>
      <c r="J7" s="6"/>
      <c r="K7" s="6"/>
      <c r="L7" s="6"/>
      <c r="M7" s="10"/>
    </row>
    <row r="8" spans="1:14" ht="99.95" customHeight="1" x14ac:dyDescent="0.15">
      <c r="A8" s="9" t="s">
        <v>24</v>
      </c>
      <c r="B8" s="2" t="s">
        <v>17</v>
      </c>
      <c r="C8" s="40">
        <v>43844</v>
      </c>
      <c r="D8" s="16" t="s">
        <v>29</v>
      </c>
      <c r="E8" s="17">
        <v>3010501028511</v>
      </c>
      <c r="F8" s="3" t="s">
        <v>18</v>
      </c>
      <c r="G8" s="4">
        <v>3521100</v>
      </c>
      <c r="H8" s="5">
        <v>3102000</v>
      </c>
      <c r="I8" s="8">
        <f t="shared" si="0"/>
        <v>0.88100000000000001</v>
      </c>
      <c r="J8" s="6"/>
      <c r="K8" s="6"/>
      <c r="L8" s="6"/>
      <c r="M8" s="10"/>
    </row>
    <row r="9" spans="1:14" ht="99.95" customHeight="1" x14ac:dyDescent="0.15">
      <c r="A9" s="9" t="s">
        <v>25</v>
      </c>
      <c r="B9" s="2" t="s">
        <v>17</v>
      </c>
      <c r="C9" s="40">
        <v>43844</v>
      </c>
      <c r="D9" s="16" t="s">
        <v>32</v>
      </c>
      <c r="E9" s="17">
        <v>2050001005181</v>
      </c>
      <c r="F9" s="3" t="s">
        <v>18</v>
      </c>
      <c r="G9" s="4">
        <v>13777500</v>
      </c>
      <c r="H9" s="5">
        <v>13750000</v>
      </c>
      <c r="I9" s="8">
        <f t="shared" si="0"/>
        <v>0.998</v>
      </c>
      <c r="J9" s="6"/>
      <c r="K9" s="6"/>
      <c r="L9" s="6"/>
      <c r="M9" s="10"/>
    </row>
    <row r="10" spans="1:14" ht="99.95" customHeight="1" x14ac:dyDescent="0.15">
      <c r="A10" s="9" t="s">
        <v>26</v>
      </c>
      <c r="B10" s="2" t="s">
        <v>20</v>
      </c>
      <c r="C10" s="40">
        <v>43847</v>
      </c>
      <c r="D10" s="25" t="s">
        <v>33</v>
      </c>
      <c r="E10" s="36">
        <v>6010001034494</v>
      </c>
      <c r="F10" s="3" t="s">
        <v>18</v>
      </c>
      <c r="G10" s="4">
        <v>11383900</v>
      </c>
      <c r="H10" s="5">
        <v>9009000</v>
      </c>
      <c r="I10" s="8">
        <f t="shared" ref="I10" si="1">ROUND(H10/G10*100%,4)</f>
        <v>0.79139999999999999</v>
      </c>
      <c r="J10" s="6"/>
      <c r="K10" s="6"/>
      <c r="L10" s="6"/>
      <c r="M10" s="10"/>
    </row>
    <row r="11" spans="1:14" ht="99.95" customHeight="1" thickBot="1" x14ac:dyDescent="0.2">
      <c r="A11" s="28" t="s">
        <v>27</v>
      </c>
      <c r="B11" s="29" t="s">
        <v>17</v>
      </c>
      <c r="C11" s="41">
        <v>43854</v>
      </c>
      <c r="D11" s="30" t="s">
        <v>34</v>
      </c>
      <c r="E11" s="38" t="s">
        <v>35</v>
      </c>
      <c r="F11" s="37" t="s">
        <v>18</v>
      </c>
      <c r="G11" s="31">
        <v>1318900</v>
      </c>
      <c r="H11" s="32">
        <v>880000</v>
      </c>
      <c r="I11" s="33">
        <f t="shared" si="0"/>
        <v>0.66720000000000002</v>
      </c>
      <c r="J11" s="34"/>
      <c r="K11" s="34"/>
      <c r="L11" s="34"/>
      <c r="M11" s="35"/>
    </row>
    <row r="12" spans="1:14" ht="18" customHeight="1" x14ac:dyDescent="0.15">
      <c r="A12" s="7" t="s">
        <v>15</v>
      </c>
      <c r="B12" s="7"/>
      <c r="C12" s="7"/>
      <c r="D12" s="7"/>
      <c r="E12" s="7"/>
      <c r="F12" s="7"/>
      <c r="G12" s="13"/>
      <c r="H12" s="7"/>
      <c r="I12" s="7"/>
      <c r="J12" s="7"/>
      <c r="K12" s="7"/>
      <c r="L12" s="7"/>
      <c r="M12" s="7"/>
      <c r="N12" s="7"/>
    </row>
    <row r="13" spans="1:14" ht="20.25" customHeight="1" x14ac:dyDescent="0.15">
      <c r="A13" s="7" t="s">
        <v>13</v>
      </c>
      <c r="B13" s="7"/>
      <c r="C13" s="7"/>
      <c r="D13" s="7"/>
      <c r="E13" s="7"/>
      <c r="F13" s="7"/>
      <c r="G13" s="7"/>
      <c r="H13" s="7"/>
      <c r="I13" s="7"/>
      <c r="J13" s="7"/>
      <c r="K13" s="7"/>
      <c r="L13" s="7"/>
      <c r="M13" s="7"/>
      <c r="N13" s="7"/>
    </row>
    <row r="14" spans="1:14" x14ac:dyDescent="0.15">
      <c r="A14" s="7"/>
      <c r="B14" s="7"/>
      <c r="C14" s="7"/>
      <c r="D14" s="7"/>
      <c r="E14" s="7"/>
      <c r="F14" s="7"/>
      <c r="G14" s="7"/>
      <c r="H14" s="7"/>
      <c r="I14" s="7"/>
      <c r="J14" s="7"/>
      <c r="K14" s="7"/>
      <c r="L14" s="7"/>
      <c r="M14" s="7"/>
    </row>
    <row r="15" spans="1:14" x14ac:dyDescent="0.15">
      <c r="A15" s="7"/>
      <c r="B15" s="7"/>
      <c r="C15" s="7"/>
      <c r="D15" s="7"/>
      <c r="E15" s="7"/>
      <c r="F15" s="7"/>
      <c r="G15" s="7"/>
      <c r="H15" s="7"/>
      <c r="I15" s="7"/>
      <c r="J15" s="7"/>
      <c r="K15" s="7"/>
      <c r="L15" s="7"/>
      <c r="M15" s="7"/>
    </row>
  </sheetData>
  <autoFilter ref="A4:M13"/>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1">
      <formula1>$K$12:$K$13</formula1>
    </dataValidation>
    <dataValidation type="list" allowBlank="1" showInputMessage="1" showErrorMessage="1" sqref="J5:J11">
      <formula1>$J$12:$J$15</formula1>
    </dataValidation>
  </dataValidations>
  <printOptions horizontalCentered="1"/>
  <pageMargins left="0.43307086614173229" right="0.27559055118110237" top="0.6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2020-03-10T03:06:27Z</cp:lastPrinted>
  <dcterms:created xsi:type="dcterms:W3CDTF">2010-08-24T08:00:05Z</dcterms:created>
  <dcterms:modified xsi:type="dcterms:W3CDTF">2020-03-10T03:48:55Z</dcterms:modified>
</cp:coreProperties>
</file>