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1.11.9期限】31.9月期公表対象契約について\提出用\"/>
    </mc:Choice>
  </mc:AlternateContent>
  <bookViews>
    <workbookView xWindow="-15" yWindow="6030" windowWidth="19260" windowHeight="6075"/>
  </bookViews>
  <sheets>
    <sheet name="付紙様式第４" sheetId="22" r:id="rId1"/>
  </sheets>
  <definedNames>
    <definedName name="_xlnm._FilterDatabase" localSheetId="0" hidden="1">付紙様式第４!$A$4:$N$18</definedName>
    <definedName name="_xlnm.Print_Area" localSheetId="0">付紙様式第４!$A$1:$N$19</definedName>
    <definedName name="_xlnm.Print_Titles" localSheetId="0">付紙様式第４!$1:$4</definedName>
  </definedNames>
  <calcPr calcId="162913"/>
</workbook>
</file>

<file path=xl/calcChain.xml><?xml version="1.0" encoding="utf-8"?>
<calcChain xmlns="http://schemas.openxmlformats.org/spreadsheetml/2006/main">
  <c r="I10" i="22" l="1"/>
  <c r="I12" i="22"/>
  <c r="I16" i="22"/>
  <c r="I14" i="22"/>
  <c r="I13" i="22"/>
  <c r="I8" i="22" l="1"/>
  <c r="I6" i="22"/>
</calcChain>
</file>

<file path=xl/sharedStrings.xml><?xml version="1.0" encoding="utf-8"?>
<sst xmlns="http://schemas.openxmlformats.org/spreadsheetml/2006/main" count="88" uniqueCount="64">
  <si>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</si>
  <si>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</si>
  <si>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</si>
  <si>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</si>
  <si>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</si>
  <si>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</si>
  <si>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</si>
  <si>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</si>
  <si>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</si>
  <si>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</si>
  <si>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</si>
  <si>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</si>
  <si>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</si>
  <si>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</si>
  <si>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</si>
  <si>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</si>
  <si>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</si>
  <si>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5"/>
  </si>
  <si>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</si>
  <si>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2"/>
  </si>
  <si>
    <t>分任支出負担行為担当官
防衛装備庁陸上装備研究所
総務課長　　伊 藤 英 男
神奈川県相模原市中央区淵野辺２－９－５４</t>
    <phoneticPr fontId="2"/>
  </si>
  <si>
    <t>－</t>
    <phoneticPr fontId="1"/>
  </si>
  <si>
    <t>（株）日立製作所
東京都千代田区丸の内１－６－６</t>
    <rPh sb="1" eb="2">
      <t>カブ</t>
    </rPh>
    <rPh sb="3" eb="5">
      <t>ヒタチ</t>
    </rPh>
    <rPh sb="5" eb="8">
      <t>セイサクショ</t>
    </rPh>
    <rPh sb="9" eb="12">
      <t>トウキョウト</t>
    </rPh>
    <rPh sb="12" eb="16">
      <t>チヨダク</t>
    </rPh>
    <rPh sb="16" eb="17">
      <t>マル</t>
    </rPh>
    <rPh sb="18" eb="19">
      <t>ウチ</t>
    </rPh>
    <phoneticPr fontId="2"/>
  </si>
  <si>
    <t>サボの耐衝撃性に係る解析支援役務
１件</t>
    <rPh sb="18" eb="19">
      <t>ケン</t>
    </rPh>
    <phoneticPr fontId="1"/>
  </si>
  <si>
    <t>電磁界シミュレーション用モデル及びスクリプト作成役務
１件</t>
    <rPh sb="0" eb="2">
      <t>デンジ</t>
    </rPh>
    <rPh sb="2" eb="3">
      <t>カイ</t>
    </rPh>
    <rPh sb="11" eb="12">
      <t>ヨウ</t>
    </rPh>
    <rPh sb="15" eb="16">
      <t>オヨ</t>
    </rPh>
    <rPh sb="22" eb="24">
      <t>サクセイ</t>
    </rPh>
    <rPh sb="24" eb="26">
      <t>エキム</t>
    </rPh>
    <rPh sb="28" eb="29">
      <t>ケン</t>
    </rPh>
    <phoneticPr fontId="2"/>
  </si>
  <si>
    <t>走行・作業エリア環境認識市街地試験のための試験準備・撤収作業
１件</t>
    <rPh sb="32" eb="33">
      <t>ケン</t>
    </rPh>
    <phoneticPr fontId="1"/>
  </si>
  <si>
    <t>車両用多種環境シミュレータのソフトのライセンス更新
１件</t>
    <rPh sb="27" eb="28">
      <t>ケン</t>
    </rPh>
    <phoneticPr fontId="1"/>
  </si>
  <si>
    <t>走行・作業エリア環境認識市街地試験のための技術支援（その１）
１件</t>
    <rPh sb="32" eb="33">
      <t>ケン</t>
    </rPh>
    <phoneticPr fontId="1"/>
  </si>
  <si>
    <t>走行・作業エリア環境認識市街地試験のための技術支援（その２）
１件</t>
    <rPh sb="32" eb="33">
      <t>ケン</t>
    </rPh>
    <phoneticPr fontId="1"/>
  </si>
  <si>
    <t>渡渉用確認治具（試験用）専用固定治具の製造
１式</t>
    <rPh sb="23" eb="24">
      <t>シキ</t>
    </rPh>
    <phoneticPr fontId="1"/>
  </si>
  <si>
    <t>車両用多種環境シミュレータの保守役務
１件</t>
    <rPh sb="14" eb="16">
      <t>ホシュ</t>
    </rPh>
    <rPh sb="16" eb="18">
      <t>エキム</t>
    </rPh>
    <rPh sb="20" eb="21">
      <t>ケン</t>
    </rPh>
    <phoneticPr fontId="2"/>
  </si>
  <si>
    <t>水際困難地形データ作成に関する調査検討役務
１件</t>
    <rPh sb="0" eb="2">
      <t>ミズギワ</t>
    </rPh>
    <rPh sb="2" eb="4">
      <t>コンナン</t>
    </rPh>
    <rPh sb="4" eb="6">
      <t>チケイ</t>
    </rPh>
    <rPh sb="9" eb="11">
      <t>サクセイ</t>
    </rPh>
    <rPh sb="12" eb="13">
      <t>カン</t>
    </rPh>
    <rPh sb="15" eb="17">
      <t>チョウサ</t>
    </rPh>
    <rPh sb="17" eb="19">
      <t>ケントウ</t>
    </rPh>
    <rPh sb="19" eb="21">
      <t>エキム</t>
    </rPh>
    <rPh sb="23" eb="24">
      <t>ケン</t>
    </rPh>
    <phoneticPr fontId="2"/>
  </si>
  <si>
    <t>試験用飛翔体の製造
１式</t>
    <rPh sb="0" eb="3">
      <t>シケンヨウ</t>
    </rPh>
    <rPh sb="3" eb="6">
      <t>ヒショウタイ</t>
    </rPh>
    <rPh sb="7" eb="9">
      <t>セイゾウ</t>
    </rPh>
    <rPh sb="11" eb="12">
      <t>シキ</t>
    </rPh>
    <phoneticPr fontId="2"/>
  </si>
  <si>
    <t>脅威威力取得に係る射撃試験役務
１件</t>
    <rPh sb="0" eb="2">
      <t>キョウイ</t>
    </rPh>
    <rPh sb="2" eb="4">
      <t>イリョク</t>
    </rPh>
    <rPh sb="4" eb="6">
      <t>シュトク</t>
    </rPh>
    <rPh sb="7" eb="8">
      <t>カカ</t>
    </rPh>
    <rPh sb="9" eb="11">
      <t>シャゲキ</t>
    </rPh>
    <rPh sb="11" eb="13">
      <t>シケン</t>
    </rPh>
    <rPh sb="13" eb="15">
      <t>エキム</t>
    </rPh>
    <rPh sb="17" eb="18">
      <t>ケン</t>
    </rPh>
    <phoneticPr fontId="2"/>
  </si>
  <si>
    <t>（株）ＩＨＩエアロスペース
東京都江東区豊洲３－１－１</t>
    <rPh sb="0" eb="3">
      <t>カブ</t>
    </rPh>
    <rPh sb="14" eb="17">
      <t>トウキョウト</t>
    </rPh>
    <rPh sb="17" eb="20">
      <t>コウトウク</t>
    </rPh>
    <rPh sb="20" eb="22">
      <t>トヨス</t>
    </rPh>
    <phoneticPr fontId="1"/>
  </si>
  <si>
    <t>4010601031653</t>
    <phoneticPr fontId="1"/>
  </si>
  <si>
    <t>ダイキン工業(株)
大阪府大阪市北区中崎西２－４－１２</t>
    <rPh sb="4" eb="6">
      <t>コウギョウ</t>
    </rPh>
    <rPh sb="6" eb="9">
      <t>カブ</t>
    </rPh>
    <rPh sb="10" eb="13">
      <t>オオサカフ</t>
    </rPh>
    <rPh sb="13" eb="16">
      <t>オオサカシ</t>
    </rPh>
    <rPh sb="16" eb="18">
      <t>キタク</t>
    </rPh>
    <rPh sb="18" eb="20">
      <t>ナカザキ</t>
    </rPh>
    <rPh sb="20" eb="21">
      <t>ニシ</t>
    </rPh>
    <phoneticPr fontId="2"/>
  </si>
  <si>
    <t>8120001059660</t>
    <phoneticPr fontId="1"/>
  </si>
  <si>
    <t>8120001059660</t>
    <phoneticPr fontId="1"/>
  </si>
  <si>
    <t>7010001008844</t>
    <phoneticPr fontId="1"/>
  </si>
  <si>
    <t>7010001008844</t>
    <phoneticPr fontId="1"/>
  </si>
  <si>
    <t>7011201001655</t>
    <phoneticPr fontId="1"/>
  </si>
  <si>
    <t>コンカレント日本（株）
東京都台東区柳橋２－１９－６</t>
    <rPh sb="6" eb="8">
      <t>ニホン</t>
    </rPh>
    <rPh sb="9" eb="10">
      <t>カブ</t>
    </rPh>
    <rPh sb="12" eb="15">
      <t>トウキョウト</t>
    </rPh>
    <rPh sb="15" eb="18">
      <t>タイトウク</t>
    </rPh>
    <rPh sb="18" eb="20">
      <t>ヤナギバシ</t>
    </rPh>
    <phoneticPr fontId="3"/>
  </si>
  <si>
    <t>6010501003924</t>
    <phoneticPr fontId="1"/>
  </si>
  <si>
    <t>ＭＨＩプラントエンジニアリング＆コンストラクション（株）
神奈川県横浜市西区みなとみらい３－３－１</t>
    <rPh sb="29" eb="33">
      <t>カナガワケン</t>
    </rPh>
    <rPh sb="33" eb="36">
      <t>ヨコハマシ</t>
    </rPh>
    <rPh sb="36" eb="38">
      <t>ニシク</t>
    </rPh>
    <phoneticPr fontId="1"/>
  </si>
  <si>
    <t>7020001122660</t>
    <phoneticPr fontId="1"/>
  </si>
  <si>
    <t>アジア航測（株）
東京都新宿区西新宿６－１４－１新宿グリーンタワービル</t>
    <rPh sb="3" eb="8">
      <t>コウソク「カブ」</t>
    </rPh>
    <rPh sb="9" eb="12">
      <t>トウキョウト</t>
    </rPh>
    <rPh sb="12" eb="15">
      <t>シンジュクク</t>
    </rPh>
    <rPh sb="15" eb="18">
      <t>ニシシンジュク</t>
    </rPh>
    <rPh sb="24" eb="26">
      <t>シンジュク</t>
    </rPh>
    <phoneticPr fontId="3"/>
  </si>
  <si>
    <t>6011101000700</t>
    <phoneticPr fontId="1"/>
  </si>
  <si>
    <t>三菱長崎機工（株）
長崎県長崎市深堀町１－２－１</t>
    <rPh sb="0" eb="8">
      <t>ミツビシナガサキキコウ「カブ</t>
    </rPh>
    <rPh sb="10" eb="13">
      <t>ナガサキケン</t>
    </rPh>
    <rPh sb="13" eb="16">
      <t>ナガサキシ</t>
    </rPh>
    <rPh sb="16" eb="18">
      <t>フカボリ</t>
    </rPh>
    <rPh sb="18" eb="19">
      <t>マチ</t>
    </rPh>
    <phoneticPr fontId="3"/>
  </si>
  <si>
    <t>1310001002161</t>
    <phoneticPr fontId="1"/>
  </si>
  <si>
    <t>本件を実施するためには、電磁界シミュレーションプログラム（Remcom社XFdtd）の機能に関する知識並びに技術を有していることが必要不可欠であるため、上記を資格要件として公募を実施した結果、応募者が該者一者であったため。
（会計法第２９条の３第４項）</t>
    <phoneticPr fontId="1"/>
  </si>
  <si>
    <t>本件を実施するためには、CBRN対応遠隔操縦作業車両システムの機能及び構造に関する知識並びに技術を有していることが必要不可欠であるため、上記を資格要件として公募を実施した結果、応募者が該者一者であったため。
（会計法第２９条の３第４項）</t>
    <rPh sb="49" eb="50">
      <t>ユウ</t>
    </rPh>
    <rPh sb="57" eb="59">
      <t>ヒツヨウ</t>
    </rPh>
    <rPh sb="59" eb="62">
      <t>フカケツ</t>
    </rPh>
    <phoneticPr fontId="5"/>
  </si>
  <si>
    <t>本件を実施するためには、車両用多種環境シミュレータの研究試作に使用されているハードウェア及びソフトウェアに関する知識及びソフトウェアの設定技術を有していることが必要不可欠であるため、上記を資格要件として公募を実施した結果、応募者が該者一者であったため。
（会計法第２９条の３第４項）</t>
    <phoneticPr fontId="1"/>
  </si>
  <si>
    <t>本件を実施するためには、CBRN対応遠隔操縦作業車両システムの機能及び構造に関する知識及び技術を有していることが必要不可欠であるため、上記を資格要件として公募を実施した結果、応募者が該者一者であったため。
（会計法第２９条の３第４項）</t>
    <phoneticPr fontId="1"/>
  </si>
  <si>
    <t>本件を実施するためには、本件を履行できる能力を有していることが必要不可欠であるため、上記を資格要件として公募を実施した結果、応募者が該者一者であったため。
（会計法第２９条の３第４項）</t>
  </si>
  <si>
    <t>本件を実施するためには、遠隔操縦装軌車両の機能及び構造に関する知識並びに技術を有していることが必要不可欠であるため、上記を資格要件として公募を実施した結果、応募者が該者一者であったため。
（会計法第２９条の３第４項）</t>
    <phoneticPr fontId="1"/>
  </si>
  <si>
    <t>本件を実施するためには、水陸両用車の渡渉用確認治具（試験用）の構造、水陸両用車の実車試験における渡渉用確認治具（試験用）の固定方法に関する知識及び水陸両用車の実車試験における渡渉用確認治具等の強度計算に関する技術を有していることが必要不可欠であるため、上記を資格要件として公募を実施した結果、応募者が該者一者であったため。
（会計法第２９条の３第４項）</t>
    <phoneticPr fontId="1"/>
  </si>
  <si>
    <t>本件を実施するためには、 車両用多種環境シミュレータの研究試作に使用されているハードウェアに関する知識及び保守技術を有していることが必要不可欠であるため、上記を資格要件として公募を実施した結果、応募者が該者一者であったため。
（会計法第２９条の３第４項）</t>
    <phoneticPr fontId="1"/>
  </si>
  <si>
    <t>本件を実施するためには、対象となる地域の海底地形点群データを有しており、かつ該当データの取扱いに関する知識及びデータ処理に関する技術を有していることが必要不可欠であるため、上記を資格要件として公募を実施した結果、応募者が該者一者であったため。
（会計法第２９条の３第４項）</t>
    <rPh sb="67" eb="68">
      <t>ユウ</t>
    </rPh>
    <rPh sb="75" eb="77">
      <t>ヒツヨウ</t>
    </rPh>
    <rPh sb="77" eb="80">
      <t>フカケツ</t>
    </rPh>
    <phoneticPr fontId="5"/>
  </si>
  <si>
    <t>本件を実施するためには、誘導弾用徹甲榴弾に関する知識と技術を有していることが必要不可欠であるため、上記を資格要件として公募を実施した結果、応募者が該者一者であったため。
（会計法第２９条の３第４項）</t>
    <phoneticPr fontId="1"/>
  </si>
  <si>
    <t>本件を実施するためには、各種脅威(12.7x99mmJ1徹甲弾及び12.7x99mmM2徹甲弾)を準備・射撃可能なこと、脅威威力取得に係る射撃試験の企画及び実施に係る技術・知識を有していることが必要不可欠であるため、上記を資格要件として公募を実施した結果、応募者が該者一者であったため。
（会計法第２９条の３第４項）</t>
    <phoneticPr fontId="1"/>
  </si>
  <si>
    <t>本件を実施するためには、１０式１２０mm装弾筒付翼安定徹甲弾に関する知識及び技術を有していることが必要不可欠であるため、上記を資格要件として公募を実施した結果、応募者が該者一者であったため。
（会計法第２９条の３第４項）</t>
    <phoneticPr fontId="1"/>
  </si>
  <si>
    <t>(株)構造計画研究所
東京都中野区本町４－３８－１３日本ホルスタイン会館内</t>
    <rPh sb="1" eb="2">
      <t>カブ</t>
    </rPh>
    <rPh sb="3" eb="5">
      <t>コウゾウ</t>
    </rPh>
    <rPh sb="5" eb="7">
      <t>ケイカク</t>
    </rPh>
    <rPh sb="7" eb="9">
      <t>ケンキュウ</t>
    </rPh>
    <rPh sb="9" eb="10">
      <t>ジョ</t>
    </rPh>
    <rPh sb="11" eb="14">
      <t>トウキョウト</t>
    </rPh>
    <rPh sb="14" eb="17">
      <t>ナカノク</t>
    </rPh>
    <rPh sb="17" eb="19">
      <t>ホンマチ</t>
    </rPh>
    <rPh sb="26" eb="28">
      <t>ニホン</t>
    </rPh>
    <rPh sb="34" eb="36">
      <t>カイカン</t>
    </rPh>
    <rPh sb="36" eb="37">
      <t>ナイ</t>
    </rPh>
    <phoneticPr fontId="3"/>
  </si>
  <si>
    <t>車体サブコントローラ
１台</t>
    <rPh sb="0" eb="2">
      <t>シャタイ</t>
    </rPh>
    <rPh sb="12" eb="13">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</si>
</sst>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quot;元&quot;&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0"/>
      <color theme="1"/>
      <name val="ＭＳ 明朝"/>
      <family val="1"/>
      <charset val="128"/>
    </font>
    <font>
      <sz val="11"/>
      <name val="ＭＳ 明朝"/>
      <family val="1"/>
      <charset val="128"/>
    </font>
    <font>
      <sz val="11"/>
      <color theme="1"/>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57">
    <xf numFmtId="0" fontId="0" fillId="0" borderId="0" xfId="0">
      <alignment vertical="center"/>
    </xf>
    <xf numFmtId="0" fontId="6" fillId="0" borderId="1" xfId="0" applyFont="1" applyFill="1" applyBorder="1" applyAlignment="1">
      <alignment vertical="center" wrapText="1"/>
    </xf>
    <xf numFmtId="0" fontId="7" fillId="0" borderId="0" xfId="0" applyFont="1">
      <alignment vertical="center"/>
    </xf>
    <xf numFmtId="0" fontId="7" fillId="0" borderId="2" xfId="0" applyFont="1" applyFill="1" applyBorder="1" applyAlignment="1">
      <alignment vertical="center" wrapText="1"/>
    </xf>
    <xf numFmtId="38" fontId="6" fillId="0" borderId="1" xfId="1" applyFont="1" applyFill="1" applyBorder="1" applyAlignment="1">
      <alignment vertical="center" wrapText="1"/>
    </xf>
    <xf numFmtId="176" fontId="6" fillId="0" borderId="1" xfId="0" applyNumberFormat="1" applyFont="1" applyFill="1" applyBorder="1">
      <alignment vertical="center"/>
    </xf>
    <xf numFmtId="0" fontId="6" fillId="0" borderId="3" xfId="0" applyFont="1" applyFill="1" applyBorder="1" applyAlignment="1">
      <alignment vertical="center" wrapText="1"/>
    </xf>
    <xf numFmtId="0" fontId="7" fillId="0" borderId="0" xfId="0" applyFont="1" applyBorder="1">
      <alignment vertical="center"/>
    </xf>
    <xf numFmtId="0" fontId="7" fillId="0" borderId="1" xfId="0" applyFont="1" applyFill="1" applyBorder="1" applyAlignment="1">
      <alignment vertical="center" wrapText="1"/>
    </xf>
    <xf numFmtId="10" fontId="6" fillId="0" borderId="1" xfId="5" applyNumberFormat="1" applyFont="1" applyFill="1" applyBorder="1" applyAlignment="1">
      <alignment horizontal="right" vertical="center" wrapText="1" shrinkToFit="1"/>
    </xf>
    <xf numFmtId="0" fontId="7" fillId="0" borderId="0" xfId="0" applyFont="1" applyAlignment="1">
      <alignment horizontal="right" vertical="center"/>
    </xf>
    <xf numFmtId="0" fontId="7" fillId="0" borderId="0" xfId="0" applyFont="1" applyFill="1">
      <alignment vertical="center"/>
    </xf>
    <xf numFmtId="0" fontId="7" fillId="0" borderId="0" xfId="0" applyFont="1" applyFill="1" applyBorder="1">
      <alignment vertical="center"/>
    </xf>
    <xf numFmtId="0" fontId="7" fillId="0" borderId="1" xfId="0" applyFont="1" applyBorder="1">
      <alignment vertical="center"/>
    </xf>
    <xf numFmtId="0" fontId="7" fillId="0" borderId="14" xfId="0" applyFont="1" applyBorder="1" applyAlignment="1">
      <alignment horizontal="center" vertical="center"/>
    </xf>
    <xf numFmtId="0" fontId="6" fillId="0" borderId="1" xfId="0" applyFont="1" applyBorder="1" applyAlignment="1">
      <alignment vertical="center" wrapText="1"/>
    </xf>
    <xf numFmtId="49" fontId="7" fillId="0" borderId="13" xfId="0" applyNumberFormat="1" applyFont="1" applyFill="1" applyBorder="1" applyAlignment="1" applyProtection="1">
      <alignment horizontal="left" vertical="center" wrapText="1"/>
      <protection locked="0"/>
    </xf>
    <xf numFmtId="177" fontId="6" fillId="0" borderId="1" xfId="0" applyNumberFormat="1" applyFont="1" applyFill="1" applyBorder="1" applyAlignment="1">
      <alignment horizontal="center" vertical="center" shrinkToFit="1"/>
    </xf>
    <xf numFmtId="0" fontId="6" fillId="0" borderId="15" xfId="0" applyFont="1" applyBorder="1" applyAlignment="1">
      <alignment vertical="center" wrapText="1"/>
    </xf>
    <xf numFmtId="176" fontId="6" fillId="0" borderId="15" xfId="0" applyNumberFormat="1" applyFont="1" applyFill="1" applyBorder="1">
      <alignment vertical="center"/>
    </xf>
    <xf numFmtId="176" fontId="6" fillId="0" borderId="2" xfId="0" applyNumberFormat="1" applyFont="1" applyFill="1" applyBorder="1">
      <alignment vertical="center"/>
    </xf>
    <xf numFmtId="0" fontId="6" fillId="0" borderId="2" xfId="0" applyFont="1" applyBorder="1" applyAlignment="1">
      <alignment vertical="center" wrapText="1"/>
    </xf>
    <xf numFmtId="177" fontId="6" fillId="0" borderId="2" xfId="0" applyNumberFormat="1" applyFont="1" applyFill="1" applyBorder="1" applyAlignment="1">
      <alignment horizontal="center" vertical="center" shrinkToFit="1"/>
    </xf>
    <xf numFmtId="0" fontId="6" fillId="0" borderId="2" xfId="0" applyFont="1" applyFill="1" applyBorder="1" applyAlignment="1">
      <alignment vertical="center" wrapText="1"/>
    </xf>
    <xf numFmtId="38" fontId="6" fillId="0" borderId="2" xfId="1" applyFont="1" applyFill="1" applyBorder="1" applyAlignment="1">
      <alignment vertical="center" wrapText="1"/>
    </xf>
    <xf numFmtId="10" fontId="6" fillId="0" borderId="2" xfId="5" applyNumberFormat="1" applyFont="1" applyFill="1" applyBorder="1" applyAlignment="1">
      <alignment horizontal="right" vertical="center" wrapText="1" shrinkToFit="1"/>
    </xf>
    <xf numFmtId="0" fontId="7" fillId="0" borderId="2" xfId="0" applyFont="1" applyBorder="1">
      <alignment vertical="center"/>
    </xf>
    <xf numFmtId="0" fontId="7" fillId="0" borderId="17" xfId="0" applyFont="1" applyBorder="1" applyAlignment="1">
      <alignment horizontal="center" vertical="center"/>
    </xf>
    <xf numFmtId="49" fontId="7" fillId="0" borderId="16" xfId="0" applyNumberFormat="1" applyFont="1" applyFill="1" applyBorder="1" applyAlignment="1" applyProtection="1">
      <alignment horizontal="left" vertical="center" wrapText="1"/>
      <protection locked="0"/>
    </xf>
    <xf numFmtId="0" fontId="0" fillId="0" borderId="0" xfId="0" applyFill="1" applyBorder="1" applyAlignment="1" applyProtection="1">
      <alignment vertical="center" wrapText="1"/>
    </xf>
    <xf numFmtId="0" fontId="0" fillId="0" borderId="0" xfId="0" applyFill="1" applyBorder="1" applyAlignment="1">
      <alignment vertical="center" wrapText="1"/>
    </xf>
    <xf numFmtId="0" fontId="0" fillId="0" borderId="0" xfId="0" applyFont="1" applyFill="1" applyBorder="1" applyAlignment="1">
      <alignment vertical="center" wrapText="1"/>
    </xf>
    <xf numFmtId="49" fontId="6" fillId="0" borderId="1" xfId="0" applyNumberFormat="1" applyFont="1" applyFill="1" applyBorder="1" applyAlignment="1">
      <alignment horizontal="right" vertical="center" wrapText="1"/>
    </xf>
    <xf numFmtId="49" fontId="6" fillId="0" borderId="2" xfId="0" applyNumberFormat="1" applyFont="1" applyFill="1" applyBorder="1" applyAlignment="1">
      <alignment horizontal="right" vertical="center" wrapText="1"/>
    </xf>
    <xf numFmtId="49" fontId="7" fillId="0" borderId="18" xfId="0" applyNumberFormat="1" applyFont="1" applyFill="1" applyBorder="1" applyAlignment="1" applyProtection="1">
      <alignment horizontal="left" vertical="center" wrapText="1"/>
      <protection locked="0"/>
    </xf>
    <xf numFmtId="0" fontId="6" fillId="0" borderId="3" xfId="0" applyFont="1" applyBorder="1" applyAlignment="1">
      <alignment vertical="center" wrapText="1"/>
    </xf>
    <xf numFmtId="177" fontId="6" fillId="0" borderId="3" xfId="0" applyNumberFormat="1" applyFont="1" applyFill="1" applyBorder="1" applyAlignment="1">
      <alignment horizontal="center" vertical="center" shrinkToFit="1"/>
    </xf>
    <xf numFmtId="49" fontId="6" fillId="0" borderId="3" xfId="0" applyNumberFormat="1" applyFont="1" applyFill="1" applyBorder="1" applyAlignment="1">
      <alignment horizontal="right" vertical="center" wrapText="1"/>
    </xf>
    <xf numFmtId="38" fontId="6" fillId="0" borderId="3" xfId="1" applyFont="1" applyFill="1" applyBorder="1" applyAlignment="1">
      <alignment vertical="center" wrapText="1"/>
    </xf>
    <xf numFmtId="176" fontId="6" fillId="0" borderId="3" xfId="0" applyNumberFormat="1" applyFont="1" applyFill="1" applyBorder="1">
      <alignment vertical="center"/>
    </xf>
    <xf numFmtId="10" fontId="6" fillId="0" borderId="3" xfId="5" applyNumberFormat="1" applyFont="1" applyFill="1" applyBorder="1" applyAlignment="1">
      <alignment horizontal="right" vertical="center" wrapText="1" shrinkToFit="1"/>
    </xf>
    <xf numFmtId="0" fontId="7" fillId="0" borderId="3" xfId="0" applyFont="1" applyBorder="1">
      <alignment vertical="center"/>
    </xf>
    <xf numFmtId="0" fontId="7" fillId="0" borderId="19" xfId="0" applyFont="1" applyBorder="1" applyAlignment="1">
      <alignment horizontal="center" vertical="center"/>
    </xf>
    <xf numFmtId="0" fontId="7" fillId="0" borderId="13"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view="pageBreakPreview" zoomScale="80" zoomScaleNormal="100" zoomScaleSheetLayoutView="80" workbookViewId="0">
      <selection sqref="A1:N1"/>
    </sheetView>
  </sheetViews>
  <sheetFormatPr defaultRowHeight="13.5" x14ac:dyDescent="0.15"/>
  <cols>
    <col min="1" max="1" width="33.875" style="2" customWidth="1"/>
    <col min="2" max="2" width="25.75" style="2" customWidth="1"/>
    <col min="3" max="3" width="17.875" style="2" customWidth="1"/>
    <col min="4" max="4" width="21.375" style="2" customWidth="1"/>
    <col min="5" max="5" width="16.125" style="2" customWidth="1"/>
    <col min="6" max="6" width="34.375" style="2" customWidth="1"/>
    <col min="7" max="7" width="14.875" style="11"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6" ht="32.1" customHeight="1" x14ac:dyDescent="0.15">
      <c r="A1" s="49" t="s">
        <v>16</v>
      </c>
      <c r="B1" s="50"/>
      <c r="C1" s="50"/>
      <c r="D1" s="50"/>
      <c r="E1" s="50"/>
      <c r="F1" s="50"/>
      <c r="G1" s="50"/>
      <c r="H1" s="50"/>
      <c r="I1" s="50"/>
      <c r="J1" s="50"/>
      <c r="K1" s="50"/>
      <c r="L1" s="50"/>
      <c r="M1" s="50"/>
      <c r="N1" s="50"/>
    </row>
    <row r="2" spans="1:16" ht="14.25" thickBot="1" x14ac:dyDescent="0.2"/>
    <row r="3" spans="1:16" ht="68.099999999999994" customHeight="1" x14ac:dyDescent="0.15">
      <c r="A3" s="51" t="s">
        <v>9</v>
      </c>
      <c r="B3" s="53" t="s">
        <v>0</v>
      </c>
      <c r="C3" s="53" t="s">
        <v>1</v>
      </c>
      <c r="D3" s="55" t="s">
        <v>2</v>
      </c>
      <c r="E3" s="55" t="s">
        <v>18</v>
      </c>
      <c r="F3" s="53" t="s">
        <v>11</v>
      </c>
      <c r="G3" s="55" t="s">
        <v>3</v>
      </c>
      <c r="H3" s="53" t="s">
        <v>4</v>
      </c>
      <c r="I3" s="53" t="s">
        <v>5</v>
      </c>
      <c r="J3" s="55" t="s">
        <v>10</v>
      </c>
      <c r="K3" s="44" t="s">
        <v>12</v>
      </c>
      <c r="L3" s="45"/>
      <c r="M3" s="46"/>
      <c r="N3" s="47" t="s">
        <v>6</v>
      </c>
    </row>
    <row r="4" spans="1:16" ht="69" customHeight="1" thickBot="1" x14ac:dyDescent="0.2">
      <c r="A4" s="52"/>
      <c r="B4" s="54"/>
      <c r="C4" s="54"/>
      <c r="D4" s="56"/>
      <c r="E4" s="56"/>
      <c r="F4" s="54"/>
      <c r="G4" s="56"/>
      <c r="H4" s="54"/>
      <c r="I4" s="54"/>
      <c r="J4" s="56"/>
      <c r="K4" s="3" t="s">
        <v>8</v>
      </c>
      <c r="L4" s="3" t="s">
        <v>7</v>
      </c>
      <c r="M4" s="3" t="s">
        <v>13</v>
      </c>
      <c r="N4" s="48"/>
    </row>
    <row r="5" spans="1:16" ht="159.94999999999999" customHeight="1" x14ac:dyDescent="0.15">
      <c r="A5" s="16" t="s">
        <v>23</v>
      </c>
      <c r="B5" s="18" t="s">
        <v>20</v>
      </c>
      <c r="C5" s="17">
        <v>43710</v>
      </c>
      <c r="D5" s="8" t="s">
        <v>36</v>
      </c>
      <c r="E5" s="32" t="s">
        <v>37</v>
      </c>
      <c r="F5" s="1" t="s">
        <v>61</v>
      </c>
      <c r="G5" s="4" t="s">
        <v>17</v>
      </c>
      <c r="H5" s="19">
        <v>9768000</v>
      </c>
      <c r="I5" s="9" t="s">
        <v>21</v>
      </c>
      <c r="J5" s="13"/>
      <c r="K5" s="13"/>
      <c r="L5" s="13"/>
      <c r="M5" s="13"/>
      <c r="N5" s="14"/>
      <c r="P5" s="29"/>
    </row>
    <row r="6" spans="1:16" ht="159.94999999999999" customHeight="1" x14ac:dyDescent="0.15">
      <c r="A6" s="16" t="s">
        <v>24</v>
      </c>
      <c r="B6" s="15" t="s">
        <v>19</v>
      </c>
      <c r="C6" s="17">
        <v>43710</v>
      </c>
      <c r="D6" s="8" t="s">
        <v>62</v>
      </c>
      <c r="E6" s="32" t="s">
        <v>41</v>
      </c>
      <c r="F6" s="1" t="s">
        <v>50</v>
      </c>
      <c r="G6" s="4">
        <v>5804700</v>
      </c>
      <c r="H6" s="5">
        <v>5802500</v>
      </c>
      <c r="I6" s="9">
        <f t="shared" ref="I6:I8" si="0">ROUND(H6/G6*100%,4)</f>
        <v>0.99960000000000004</v>
      </c>
      <c r="J6" s="13"/>
      <c r="K6" s="13"/>
      <c r="L6" s="13"/>
      <c r="M6" s="13"/>
      <c r="N6" s="14"/>
      <c r="P6" s="30"/>
    </row>
    <row r="7" spans="1:16" ht="159.94999999999999" customHeight="1" x14ac:dyDescent="0.15">
      <c r="A7" s="16" t="s">
        <v>25</v>
      </c>
      <c r="B7" s="15" t="s">
        <v>19</v>
      </c>
      <c r="C7" s="17">
        <v>43712</v>
      </c>
      <c r="D7" s="8" t="s">
        <v>34</v>
      </c>
      <c r="E7" s="32" t="s">
        <v>35</v>
      </c>
      <c r="F7" s="1" t="s">
        <v>51</v>
      </c>
      <c r="G7" s="4" t="s">
        <v>17</v>
      </c>
      <c r="H7" s="5">
        <v>9229000</v>
      </c>
      <c r="I7" s="9" t="s">
        <v>21</v>
      </c>
      <c r="J7" s="13"/>
      <c r="K7" s="13"/>
      <c r="L7" s="13"/>
      <c r="M7" s="13"/>
      <c r="N7" s="14"/>
      <c r="P7" s="30"/>
    </row>
    <row r="8" spans="1:16" ht="170.1" customHeight="1" x14ac:dyDescent="0.15">
      <c r="A8" s="16" t="s">
        <v>26</v>
      </c>
      <c r="B8" s="15" t="s">
        <v>19</v>
      </c>
      <c r="C8" s="17">
        <v>43712</v>
      </c>
      <c r="D8" s="1" t="s">
        <v>42</v>
      </c>
      <c r="E8" s="32" t="s">
        <v>43</v>
      </c>
      <c r="F8" s="1" t="s">
        <v>52</v>
      </c>
      <c r="G8" s="4">
        <v>17625600</v>
      </c>
      <c r="H8" s="5">
        <v>17625600</v>
      </c>
      <c r="I8" s="9">
        <f t="shared" si="0"/>
        <v>1</v>
      </c>
      <c r="J8" s="13"/>
      <c r="K8" s="13"/>
      <c r="L8" s="13"/>
      <c r="M8" s="13"/>
      <c r="N8" s="14"/>
      <c r="P8" s="31"/>
    </row>
    <row r="9" spans="1:16" ht="159.94999999999999" customHeight="1" x14ac:dyDescent="0.15">
      <c r="A9" s="16" t="s">
        <v>27</v>
      </c>
      <c r="B9" s="15" t="s">
        <v>19</v>
      </c>
      <c r="C9" s="17">
        <v>43727</v>
      </c>
      <c r="D9" s="8" t="s">
        <v>34</v>
      </c>
      <c r="E9" s="32" t="s">
        <v>35</v>
      </c>
      <c r="F9" s="1" t="s">
        <v>53</v>
      </c>
      <c r="G9" s="4" t="s">
        <v>17</v>
      </c>
      <c r="H9" s="5">
        <v>8556900</v>
      </c>
      <c r="I9" s="9" t="s">
        <v>21</v>
      </c>
      <c r="J9" s="13"/>
      <c r="K9" s="13"/>
      <c r="L9" s="13"/>
      <c r="M9" s="13"/>
      <c r="N9" s="14"/>
      <c r="P9" s="31"/>
    </row>
    <row r="10" spans="1:16" ht="159.94999999999999" customHeight="1" x14ac:dyDescent="0.15">
      <c r="A10" s="16" t="s">
        <v>63</v>
      </c>
      <c r="B10" s="15" t="s">
        <v>19</v>
      </c>
      <c r="C10" s="17">
        <v>43732</v>
      </c>
      <c r="D10" s="1" t="s">
        <v>22</v>
      </c>
      <c r="E10" s="32" t="s">
        <v>39</v>
      </c>
      <c r="F10" s="1" t="s">
        <v>54</v>
      </c>
      <c r="G10" s="4">
        <v>5071000</v>
      </c>
      <c r="H10" s="5">
        <v>5071000</v>
      </c>
      <c r="I10" s="9">
        <f t="shared" ref="I10:I12" si="1">ROUND(H10/G10*100%,4)</f>
        <v>1</v>
      </c>
      <c r="J10" s="13"/>
      <c r="K10" s="13"/>
      <c r="L10" s="13"/>
      <c r="M10" s="13"/>
      <c r="N10" s="14"/>
      <c r="P10" s="31"/>
    </row>
    <row r="11" spans="1:16" ht="159.94999999999999" customHeight="1" x14ac:dyDescent="0.15">
      <c r="A11" s="43" t="s">
        <v>28</v>
      </c>
      <c r="B11" s="15" t="s">
        <v>19</v>
      </c>
      <c r="C11" s="17">
        <v>43732</v>
      </c>
      <c r="D11" s="1" t="s">
        <v>22</v>
      </c>
      <c r="E11" s="32" t="s">
        <v>40</v>
      </c>
      <c r="F11" s="1" t="s">
        <v>55</v>
      </c>
      <c r="G11" s="4" t="s">
        <v>17</v>
      </c>
      <c r="H11" s="5">
        <v>4928000</v>
      </c>
      <c r="I11" s="9" t="s">
        <v>21</v>
      </c>
      <c r="J11" s="13"/>
      <c r="K11" s="13"/>
      <c r="L11" s="13"/>
      <c r="M11" s="13"/>
      <c r="N11" s="14"/>
      <c r="P11" s="30"/>
    </row>
    <row r="12" spans="1:16" ht="189.95" customHeight="1" x14ac:dyDescent="0.15">
      <c r="A12" s="34" t="s">
        <v>29</v>
      </c>
      <c r="B12" s="35" t="s">
        <v>20</v>
      </c>
      <c r="C12" s="36">
        <v>43734</v>
      </c>
      <c r="D12" s="6" t="s">
        <v>44</v>
      </c>
      <c r="E12" s="37" t="s">
        <v>45</v>
      </c>
      <c r="F12" s="6" t="s">
        <v>56</v>
      </c>
      <c r="G12" s="38">
        <v>3353900</v>
      </c>
      <c r="H12" s="39">
        <v>3344000</v>
      </c>
      <c r="I12" s="40">
        <f t="shared" si="1"/>
        <v>0.997</v>
      </c>
      <c r="J12" s="41"/>
      <c r="K12" s="41"/>
      <c r="L12" s="41"/>
      <c r="M12" s="41"/>
      <c r="N12" s="42"/>
      <c r="P12" s="29"/>
    </row>
    <row r="13" spans="1:16" ht="159.94999999999999" customHeight="1" x14ac:dyDescent="0.15">
      <c r="A13" s="16" t="s">
        <v>30</v>
      </c>
      <c r="B13" s="15" t="s">
        <v>19</v>
      </c>
      <c r="C13" s="17">
        <v>43734</v>
      </c>
      <c r="D13" s="1" t="s">
        <v>42</v>
      </c>
      <c r="E13" s="32" t="s">
        <v>43</v>
      </c>
      <c r="F13" s="1" t="s">
        <v>57</v>
      </c>
      <c r="G13" s="4">
        <v>6346340.0000000009</v>
      </c>
      <c r="H13" s="5">
        <v>6346340</v>
      </c>
      <c r="I13" s="9">
        <f t="shared" ref="I13:I16" si="2">ROUND(H13/G13*100%,4)</f>
        <v>1</v>
      </c>
      <c r="J13" s="13"/>
      <c r="K13" s="13"/>
      <c r="L13" s="13"/>
      <c r="M13" s="13"/>
      <c r="N13" s="14"/>
      <c r="P13" s="30"/>
    </row>
    <row r="14" spans="1:16" ht="159.94999999999999" customHeight="1" x14ac:dyDescent="0.15">
      <c r="A14" s="16" t="s">
        <v>31</v>
      </c>
      <c r="B14" s="15" t="s">
        <v>19</v>
      </c>
      <c r="C14" s="17">
        <v>43735</v>
      </c>
      <c r="D14" s="8" t="s">
        <v>46</v>
      </c>
      <c r="E14" s="32" t="s">
        <v>47</v>
      </c>
      <c r="F14" s="1" t="s">
        <v>58</v>
      </c>
      <c r="G14" s="4">
        <v>12910700.000000002</v>
      </c>
      <c r="H14" s="5">
        <v>12870000</v>
      </c>
      <c r="I14" s="9">
        <f t="shared" si="2"/>
        <v>0.99680000000000002</v>
      </c>
      <c r="J14" s="13"/>
      <c r="K14" s="13"/>
      <c r="L14" s="13"/>
      <c r="M14" s="13"/>
      <c r="N14" s="14"/>
      <c r="P14" s="31"/>
    </row>
    <row r="15" spans="1:16" ht="159.94999999999999" customHeight="1" x14ac:dyDescent="0.15">
      <c r="A15" s="16" t="s">
        <v>32</v>
      </c>
      <c r="B15" s="15" t="s">
        <v>19</v>
      </c>
      <c r="C15" s="17">
        <v>43738</v>
      </c>
      <c r="D15" s="8" t="s">
        <v>36</v>
      </c>
      <c r="E15" s="32" t="s">
        <v>38</v>
      </c>
      <c r="F15" s="1" t="s">
        <v>59</v>
      </c>
      <c r="G15" s="4" t="s">
        <v>17</v>
      </c>
      <c r="H15" s="5">
        <v>4716800</v>
      </c>
      <c r="I15" s="9" t="s">
        <v>21</v>
      </c>
      <c r="J15" s="13"/>
      <c r="K15" s="13"/>
      <c r="L15" s="13"/>
      <c r="M15" s="13"/>
      <c r="N15" s="14"/>
      <c r="P15" s="29"/>
    </row>
    <row r="16" spans="1:16" ht="159.94999999999999" customHeight="1" thickBot="1" x14ac:dyDescent="0.2">
      <c r="A16" s="28" t="s">
        <v>33</v>
      </c>
      <c r="B16" s="21" t="s">
        <v>19</v>
      </c>
      <c r="C16" s="22">
        <v>43738</v>
      </c>
      <c r="D16" s="23" t="s">
        <v>48</v>
      </c>
      <c r="E16" s="33" t="s">
        <v>49</v>
      </c>
      <c r="F16" s="23" t="s">
        <v>60</v>
      </c>
      <c r="G16" s="24">
        <v>62723100</v>
      </c>
      <c r="H16" s="20">
        <v>62150000</v>
      </c>
      <c r="I16" s="25">
        <f t="shared" si="2"/>
        <v>0.9909</v>
      </c>
      <c r="J16" s="26"/>
      <c r="K16" s="26"/>
      <c r="L16" s="26"/>
      <c r="M16" s="26"/>
      <c r="N16" s="27"/>
      <c r="P16" s="30"/>
    </row>
    <row r="17" spans="1:18" s="11" customFormat="1" ht="18" customHeight="1" x14ac:dyDescent="0.15">
      <c r="A17" s="12" t="s">
        <v>14</v>
      </c>
      <c r="B17" s="12"/>
      <c r="C17" s="12"/>
      <c r="D17" s="12"/>
      <c r="E17" s="12"/>
      <c r="F17" s="12"/>
      <c r="G17" s="12"/>
      <c r="H17" s="12"/>
      <c r="I17" s="12"/>
      <c r="J17" s="12"/>
      <c r="K17" s="12"/>
      <c r="L17" s="12"/>
      <c r="M17" s="12"/>
      <c r="N17" s="12"/>
      <c r="Q17" s="2"/>
      <c r="R17" s="2"/>
    </row>
    <row r="18" spans="1:18" s="11" customFormat="1" ht="18" customHeight="1" x14ac:dyDescent="0.15">
      <c r="A18" s="12" t="s">
        <v>15</v>
      </c>
      <c r="B18" s="12"/>
      <c r="C18" s="12"/>
      <c r="D18" s="12"/>
      <c r="E18" s="12"/>
      <c r="F18" s="12"/>
      <c r="G18" s="12"/>
      <c r="H18" s="12"/>
      <c r="I18" s="12"/>
      <c r="J18" s="12"/>
      <c r="K18" s="12"/>
      <c r="L18" s="12"/>
      <c r="M18" s="12"/>
      <c r="N18" s="12"/>
      <c r="Q18" s="2"/>
      <c r="R18" s="2"/>
    </row>
    <row r="19" spans="1:18" x14ac:dyDescent="0.15">
      <c r="A19" s="7"/>
      <c r="B19" s="7"/>
      <c r="C19" s="7"/>
      <c r="D19" s="12"/>
      <c r="E19" s="12"/>
      <c r="F19" s="7"/>
      <c r="G19" s="12"/>
      <c r="H19" s="7"/>
      <c r="I19" s="7"/>
      <c r="J19" s="7"/>
      <c r="K19" s="7"/>
      <c r="L19" s="7"/>
      <c r="M19" s="7"/>
      <c r="N19" s="7"/>
    </row>
    <row r="20" spans="1:18" x14ac:dyDescent="0.15">
      <c r="A20" s="10"/>
      <c r="B20" s="7"/>
      <c r="C20" s="7"/>
      <c r="D20" s="7"/>
      <c r="E20" s="12"/>
      <c r="F20" s="12"/>
      <c r="G20" s="7"/>
      <c r="H20" s="12"/>
      <c r="I20" s="7"/>
      <c r="J20" s="7"/>
      <c r="K20" s="7"/>
      <c r="L20" s="7"/>
      <c r="M20" s="7"/>
      <c r="N20" s="7"/>
      <c r="O20" s="7"/>
    </row>
  </sheetData>
  <autoFilter ref="A4:N18"/>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3">
    <dataValidation imeMode="off" allowBlank="1" showInputMessage="1" showErrorMessage="1" sqref="C5:C16"/>
    <dataValidation type="list" allowBlank="1" showInputMessage="1" showErrorMessage="1" sqref="L5:L16">
      <formula1>$L$17:$L$17</formula1>
    </dataValidation>
    <dataValidation type="list" allowBlank="1" showInputMessage="1" showErrorMessage="1" sqref="K5:K16">
      <formula1>$K$17:$K$19</formula1>
    </dataValidation>
  </dataValidations>
  <printOptions horizontalCentered="1"/>
  <pageMargins left="0.27559055118110237" right="0.11811023622047245" top="0.74803149606299213" bottom="0.35433070866141736" header="0.31496062992125984" footer="0"/>
  <pageSetup paperSize="9" scale="6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2019-10-24T09:15:39Z</cp:lastPrinted>
  <dcterms:created xsi:type="dcterms:W3CDTF">2010-08-24T08:00:05Z</dcterms:created>
  <dcterms:modified xsi:type="dcterms:W3CDTF">2019-10-24T09:15:44Z</dcterms:modified>
</cp:coreProperties>
</file>