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9.10期限】31.7月期公表対象契約について\提出用\"/>
    </mc:Choice>
  </mc:AlternateContent>
  <bookViews>
    <workbookView xWindow="-15" yWindow="6030" windowWidth="19260" windowHeight="6075"/>
  </bookViews>
  <sheets>
    <sheet name="付紙様式第４" sheetId="22" r:id="rId1"/>
  </sheets>
  <definedNames>
    <definedName name="_xlnm._FilterDatabase" localSheetId="0" hidden="1">付紙様式第４!$A$4:$N$9</definedName>
    <definedName name="_xlnm.Print_Area" localSheetId="0">付紙様式第４!$A$1:$N$10</definedName>
    <definedName name="_xlnm.Print_Titles" localSheetId="0">付紙様式第４!$1:$4</definedName>
  </definedNames>
  <calcPr calcId="162913"/>
</workbook>
</file>

<file path=xl/calcChain.xml><?xml version="1.0" encoding="utf-8"?>
<calcChain xmlns="http://schemas.openxmlformats.org/spreadsheetml/2006/main">
  <c r="I7" i="22" l="1"/>
  <c r="I5" i="22" l="1"/>
</calcChain>
</file>

<file path=xl/sharedStrings.xml><?xml version="1.0" encoding="utf-8"?>
<sst xmlns="http://schemas.openxmlformats.org/spreadsheetml/2006/main" count="35" uniqueCount="34">
  <si>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</si>
  <si>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</si>
  <si>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</si>
  <si>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</si>
  <si>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</si>
  <si>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</si>
  <si>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</si>
  <si>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</si>
  <si>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</si>
  <si>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</si>
  <si>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</si>
  <si>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</si>
  <si>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</si>
  <si>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</si>
  <si>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</si>
  <si>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</si>
  <si>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</si>
  <si>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</si>
  <si>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</si>
  <si>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</si>
  <si>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脅威威力評価に係る射撃試験役務
１件</t>
    <rPh sb="0" eb="2">
      <t>キョウイ</t>
    </rPh>
    <rPh sb="2" eb="4">
      <t>イリョク</t>
    </rPh>
    <rPh sb="4" eb="6">
      <t>ヒョウカ</t>
    </rPh>
    <rPh sb="7" eb="8">
      <t>カカワ</t>
    </rPh>
    <rPh sb="9" eb="11">
      <t>シャゲキ</t>
    </rPh>
    <rPh sb="11" eb="13">
      <t>シケン</t>
    </rPh>
    <rPh sb="13" eb="15">
      <t>エキム</t>
    </rPh>
    <rPh sb="17" eb="18">
      <t>ケン</t>
    </rPh>
    <phoneticPr fontId="2"/>
  </si>
  <si>
    <t>分任支出負担行為担当官
防衛装備庁陸上装備研究所
総務課長　　伊 藤 英 男
神奈川県相模原市中央区淵野辺２－９－５４</t>
    <phoneticPr fontId="2"/>
  </si>
  <si>
    <t>（株）ケィズ・アロー
東京都港区六本木３－４－２５</t>
    <rPh sb="0" eb="3">
      <t>カブ</t>
    </rPh>
    <rPh sb="11" eb="14">
      <t>トウキョウト</t>
    </rPh>
    <rPh sb="14" eb="16">
      <t>ミナトク</t>
    </rPh>
    <rPh sb="16" eb="19">
      <t>ロッポンギ</t>
    </rPh>
    <phoneticPr fontId="1"/>
  </si>
  <si>
    <t>2010401047554</t>
    <phoneticPr fontId="1"/>
  </si>
  <si>
    <t>本件を実施するためには、各種弾丸(7.62x39mm API BZ、7.62x51mm Ball M80、7.62x51mm AP(WC core)、7.62x63mm AP M2、12.7x99mm AP M2、14.5x114mm API B32、25x137mm APFSDS-T、30x173mm APFSDS-T)を準備・射撃可能であること、脅威威力評価に係る射撃試験の企画及び実施に係る技術・知識を有していることが必要不可欠であるため、上記を資格要件として公募を実施した結果、応募者が該者一者であったため。
（会計法第２９条の３第４項）</t>
    <phoneticPr fontId="1"/>
  </si>
  <si>
    <t>環境試験計測装置の点検整備
１件</t>
    <rPh sb="0" eb="2">
      <t>カンキョウ</t>
    </rPh>
    <rPh sb="2" eb="4">
      <t>シケン</t>
    </rPh>
    <rPh sb="4" eb="6">
      <t>ケイソク</t>
    </rPh>
    <rPh sb="6" eb="8">
      <t>ソウチ</t>
    </rPh>
    <rPh sb="9" eb="11">
      <t>テンケン</t>
    </rPh>
    <rPh sb="11" eb="13">
      <t>セイビ</t>
    </rPh>
    <rPh sb="15" eb="16">
      <t>ケン</t>
    </rPh>
    <phoneticPr fontId="2"/>
  </si>
  <si>
    <t>ＣＢＲＮ対応遠隔操縦作業車両システム（その１）のうち中継器ユニットのうち中継車両の整備作業
１件</t>
    <rPh sb="4" eb="6">
      <t>タイオウ</t>
    </rPh>
    <rPh sb="6" eb="8">
      <t>エンカク</t>
    </rPh>
    <rPh sb="8" eb="10">
      <t>ソウジュウ</t>
    </rPh>
    <rPh sb="10" eb="12">
      <t>サギョウ</t>
    </rPh>
    <rPh sb="12" eb="14">
      <t>シャリョウ</t>
    </rPh>
    <rPh sb="26" eb="28">
      <t>チュウケイ</t>
    </rPh>
    <rPh sb="28" eb="29">
      <t>キ</t>
    </rPh>
    <rPh sb="36" eb="38">
      <t>チュウケイ</t>
    </rPh>
    <rPh sb="38" eb="40">
      <t>シャリョウ</t>
    </rPh>
    <rPh sb="41" eb="43">
      <t>セイビ</t>
    </rPh>
    <rPh sb="43" eb="45">
      <t>サギョウ</t>
    </rPh>
    <rPh sb="47" eb="48">
      <t>ケン</t>
    </rPh>
    <phoneticPr fontId="2"/>
  </si>
  <si>
    <t>（株）ＩＨＩエアロスペース
東京都江東区豊洲３－１－１</t>
    <rPh sb="0" eb="3">
      <t>カブ</t>
    </rPh>
    <rPh sb="14" eb="17">
      <t>トウキョウト</t>
    </rPh>
    <rPh sb="17" eb="20">
      <t>コウトウク</t>
    </rPh>
    <rPh sb="20" eb="22">
      <t>トヨス</t>
    </rPh>
    <phoneticPr fontId="1"/>
  </si>
  <si>
    <t>4010601031653</t>
    <phoneticPr fontId="1"/>
  </si>
  <si>
    <t>本件を実施するためには、ＣＢＲＮ対応遠隔操縦作業車両システム（その１）のうち中継車両の機能及び構造に関する知識並びに技術を有していることが必要不可欠であるため、上記を資格要件として公募を実施した結果、応募者が該者一者であったため。
（会計法第２９条の３第４項）</t>
    <phoneticPr fontId="1"/>
  </si>
  <si>
    <t>－</t>
    <phoneticPr fontId="1"/>
  </si>
  <si>
    <t>（株）共和電業
東京都調布市調布ヶ丘３－５－１</t>
    <rPh sb="0" eb="3">
      <t>カブ</t>
    </rPh>
    <rPh sb="3" eb="5">
      <t>キョウワ</t>
    </rPh>
    <rPh sb="5" eb="7">
      <t>デンギョウ</t>
    </rPh>
    <rPh sb="8" eb="10">
      <t>トウキョウ</t>
    </rPh>
    <rPh sb="10" eb="11">
      <t>ト</t>
    </rPh>
    <rPh sb="11" eb="14">
      <t>チョウフシ</t>
    </rPh>
    <rPh sb="14" eb="18">
      <t>チョウフガオカ</t>
    </rPh>
    <phoneticPr fontId="1"/>
  </si>
  <si>
    <t>6012401007567</t>
    <phoneticPr fontId="1"/>
  </si>
  <si>
    <t>本件を実施するためには、環境試験計測装置全体の機能・性能、構造及び操作並びに整備、環境試験計測装置収録・解析ソフトウェアによるデータ取得・解析・加工・出力機能に関する知識及び技術を有していることが必要不可欠であるため、上記を資格要件として公募を実施した結果、応募者が該者一者であったため。
（会計法第２９条の３第４項）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</si>
</sst>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quot;元&quot;&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0"/>
      <color theme="1"/>
      <name val="ＭＳ 明朝"/>
      <family val="1"/>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34">
    <xf numFmtId="0" fontId="0" fillId="0" borderId="0" xfId="0">
      <alignment vertical="center"/>
    </xf>
    <xf numFmtId="0" fontId="6" fillId="0" borderId="1" xfId="0" applyFont="1" applyFill="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38" fontId="6" fillId="0" borderId="1" xfId="1" applyFont="1" applyFill="1" applyBorder="1" applyAlignment="1">
      <alignment vertical="center" wrapText="1"/>
    </xf>
    <xf numFmtId="176" fontId="6" fillId="0" borderId="1" xfId="0" applyNumberFormat="1" applyFont="1" applyFill="1" applyBorder="1">
      <alignment vertical="center"/>
    </xf>
    <xf numFmtId="0" fontId="7" fillId="0" borderId="0" xfId="0" applyFont="1" applyBorder="1">
      <alignment vertical="center"/>
    </xf>
    <xf numFmtId="0" fontId="7" fillId="0" borderId="1" xfId="0" applyFont="1" applyFill="1" applyBorder="1" applyAlignment="1">
      <alignment vertical="center" wrapText="1"/>
    </xf>
    <xf numFmtId="10" fontId="6" fillId="0" borderId="1" xfId="5" applyNumberFormat="1" applyFont="1" applyFill="1" applyBorder="1" applyAlignment="1">
      <alignment horizontal="right" vertical="center" wrapText="1" shrinkToFit="1"/>
    </xf>
    <xf numFmtId="0" fontId="7" fillId="0" borderId="0" xfId="0" applyFont="1" applyAlignment="1">
      <alignment horizontal="right" vertical="center"/>
    </xf>
    <xf numFmtId="0" fontId="7" fillId="0" borderId="0" xfId="0" applyFont="1" applyFill="1">
      <alignment vertical="center"/>
    </xf>
    <xf numFmtId="0" fontId="7" fillId="0" borderId="0" xfId="0" applyFont="1" applyFill="1" applyBorder="1">
      <alignment vertical="center"/>
    </xf>
    <xf numFmtId="49" fontId="7" fillId="0" borderId="1" xfId="0" applyNumberFormat="1" applyFont="1" applyFill="1" applyBorder="1" applyAlignment="1">
      <alignment horizontal="right" vertical="center" wrapText="1"/>
    </xf>
    <xf numFmtId="0" fontId="7" fillId="0" borderId="1" xfId="0" applyFont="1" applyBorder="1">
      <alignment vertical="center"/>
    </xf>
    <xf numFmtId="0" fontId="7" fillId="0" borderId="13" xfId="0" applyFont="1" applyBorder="1" applyAlignment="1">
      <alignment horizontal="center" vertical="center"/>
    </xf>
    <xf numFmtId="0" fontId="6" fillId="0" borderId="1" xfId="0" applyFont="1" applyBorder="1" applyAlignment="1">
      <alignment vertical="center" wrapText="1"/>
    </xf>
    <xf numFmtId="49" fontId="7" fillId="0" borderId="12" xfId="0" applyNumberFormat="1" applyFont="1" applyFill="1" applyBorder="1" applyAlignment="1" applyProtection="1">
      <alignment horizontal="left" vertical="center" wrapText="1"/>
      <protection locked="0"/>
    </xf>
    <xf numFmtId="177"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right" vertical="center" wrapText="1"/>
    </xf>
    <xf numFmtId="0" fontId="7" fillId="0" borderId="12" xfId="0" applyFont="1" applyFill="1" applyBorder="1" applyAlignment="1">
      <alignment vertical="center" wrapText="1"/>
    </xf>
    <xf numFmtId="0" fontId="6" fillId="0" borderId="14" xfId="0" applyFont="1" applyBorder="1" applyAlignment="1">
      <alignment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view="pageBreakPreview" zoomScale="80" zoomScaleNormal="100" zoomScaleSheetLayoutView="80" workbookViewId="0">
      <selection sqref="A1:N1"/>
    </sheetView>
  </sheetViews>
  <sheetFormatPr defaultRowHeight="13.5" x14ac:dyDescent="0.15"/>
  <cols>
    <col min="1" max="1" width="26.25" style="2" customWidth="1"/>
    <col min="2" max="2" width="25.125" style="2" customWidth="1"/>
    <col min="3" max="3" width="17.875" style="2" customWidth="1"/>
    <col min="4" max="4" width="21.375" style="2" customWidth="1"/>
    <col min="5" max="5" width="16.125" style="2" customWidth="1"/>
    <col min="6" max="6" width="34.375" style="2" customWidth="1"/>
    <col min="7" max="7" width="14.875" style="10"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8" ht="32.1" customHeight="1" x14ac:dyDescent="0.15">
      <c r="A1" s="26" t="s">
        <v>16</v>
      </c>
      <c r="B1" s="27"/>
      <c r="C1" s="27"/>
      <c r="D1" s="27"/>
      <c r="E1" s="27"/>
      <c r="F1" s="27"/>
      <c r="G1" s="27"/>
      <c r="H1" s="27"/>
      <c r="I1" s="27"/>
      <c r="J1" s="27"/>
      <c r="K1" s="27"/>
      <c r="L1" s="27"/>
      <c r="M1" s="27"/>
      <c r="N1" s="27"/>
    </row>
    <row r="2" spans="1:18" ht="14.25" thickBot="1" x14ac:dyDescent="0.2"/>
    <row r="3" spans="1:18" ht="68.099999999999994" customHeight="1" x14ac:dyDescent="0.15">
      <c r="A3" s="28" t="s">
        <v>9</v>
      </c>
      <c r="B3" s="30" t="s">
        <v>0</v>
      </c>
      <c r="C3" s="30" t="s">
        <v>1</v>
      </c>
      <c r="D3" s="32" t="s">
        <v>2</v>
      </c>
      <c r="E3" s="32" t="s">
        <v>18</v>
      </c>
      <c r="F3" s="30" t="s">
        <v>11</v>
      </c>
      <c r="G3" s="32" t="s">
        <v>3</v>
      </c>
      <c r="H3" s="30" t="s">
        <v>4</v>
      </c>
      <c r="I3" s="30" t="s">
        <v>5</v>
      </c>
      <c r="J3" s="32" t="s">
        <v>10</v>
      </c>
      <c r="K3" s="21" t="s">
        <v>12</v>
      </c>
      <c r="L3" s="22"/>
      <c r="M3" s="23"/>
      <c r="N3" s="24" t="s">
        <v>6</v>
      </c>
    </row>
    <row r="4" spans="1:18" ht="69" customHeight="1" thickBot="1" x14ac:dyDescent="0.2">
      <c r="A4" s="29"/>
      <c r="B4" s="31"/>
      <c r="C4" s="31"/>
      <c r="D4" s="33"/>
      <c r="E4" s="33"/>
      <c r="F4" s="31"/>
      <c r="G4" s="33"/>
      <c r="H4" s="31"/>
      <c r="I4" s="31"/>
      <c r="J4" s="33"/>
      <c r="K4" s="3" t="s">
        <v>8</v>
      </c>
      <c r="L4" s="3" t="s">
        <v>7</v>
      </c>
      <c r="M4" s="3" t="s">
        <v>13</v>
      </c>
      <c r="N4" s="25"/>
    </row>
    <row r="5" spans="1:18" ht="226.5" customHeight="1" x14ac:dyDescent="0.15">
      <c r="A5" s="16" t="s">
        <v>20</v>
      </c>
      <c r="B5" s="20" t="s">
        <v>21</v>
      </c>
      <c r="C5" s="17">
        <v>43647</v>
      </c>
      <c r="D5" s="7" t="s">
        <v>22</v>
      </c>
      <c r="E5" s="18" t="s">
        <v>23</v>
      </c>
      <c r="F5" s="1" t="s">
        <v>24</v>
      </c>
      <c r="G5" s="4">
        <v>25367000</v>
      </c>
      <c r="H5" s="5">
        <v>25000000</v>
      </c>
      <c r="I5" s="8">
        <f>ROUND(H5/G5*100%,4)</f>
        <v>0.98550000000000004</v>
      </c>
      <c r="J5" s="13"/>
      <c r="K5" s="13"/>
      <c r="L5" s="13"/>
      <c r="M5" s="13"/>
      <c r="N5" s="14"/>
    </row>
    <row r="6" spans="1:18" ht="179.25" customHeight="1" x14ac:dyDescent="0.15">
      <c r="A6" s="16" t="s">
        <v>26</v>
      </c>
      <c r="B6" s="15" t="s">
        <v>19</v>
      </c>
      <c r="C6" s="17">
        <v>43647</v>
      </c>
      <c r="D6" s="7" t="s">
        <v>27</v>
      </c>
      <c r="E6" s="18" t="s">
        <v>28</v>
      </c>
      <c r="F6" s="1" t="s">
        <v>29</v>
      </c>
      <c r="G6" s="4" t="s">
        <v>17</v>
      </c>
      <c r="H6" s="5">
        <v>3242160</v>
      </c>
      <c r="I6" s="8" t="s">
        <v>30</v>
      </c>
      <c r="J6" s="13"/>
      <c r="K6" s="13"/>
      <c r="L6" s="13"/>
      <c r="M6" s="13"/>
      <c r="N6" s="14"/>
    </row>
    <row r="7" spans="1:18" ht="179.25" customHeight="1" x14ac:dyDescent="0.15">
      <c r="A7" s="19" t="s">
        <v>25</v>
      </c>
      <c r="B7" s="15" t="s">
        <v>19</v>
      </c>
      <c r="C7" s="17">
        <v>43671</v>
      </c>
      <c r="D7" s="7" t="s">
        <v>31</v>
      </c>
      <c r="E7" s="12" t="s">
        <v>32</v>
      </c>
      <c r="F7" s="1" t="s">
        <v>33</v>
      </c>
      <c r="G7" s="4">
        <v>10663400</v>
      </c>
      <c r="H7" s="5">
        <v>10582000</v>
      </c>
      <c r="I7" s="8">
        <f t="shared" ref="I7" si="0">ROUND(H7/G7*100%,4)</f>
        <v>0.99239999999999995</v>
      </c>
      <c r="J7" s="13"/>
      <c r="K7" s="13"/>
      <c r="L7" s="13"/>
      <c r="M7" s="13"/>
      <c r="N7" s="14"/>
    </row>
    <row r="8" spans="1:18" s="10" customFormat="1" ht="18" customHeight="1" x14ac:dyDescent="0.15">
      <c r="A8" s="11" t="s">
        <v>14</v>
      </c>
      <c r="B8" s="11"/>
      <c r="C8" s="11"/>
      <c r="D8" s="11"/>
      <c r="E8" s="11"/>
      <c r="F8" s="11"/>
      <c r="G8" s="11"/>
      <c r="H8" s="11"/>
      <c r="I8" s="11"/>
      <c r="J8" s="11"/>
      <c r="K8" s="11"/>
      <c r="L8" s="11"/>
      <c r="M8" s="11"/>
      <c r="N8" s="11"/>
      <c r="Q8" s="2"/>
      <c r="R8" s="2"/>
    </row>
    <row r="9" spans="1:18" s="10" customFormat="1" ht="18" customHeight="1" x14ac:dyDescent="0.15">
      <c r="A9" s="11" t="s">
        <v>15</v>
      </c>
      <c r="B9" s="11"/>
      <c r="C9" s="11"/>
      <c r="D9" s="11"/>
      <c r="E9" s="11"/>
      <c r="F9" s="11"/>
      <c r="G9" s="11"/>
      <c r="H9" s="11"/>
      <c r="I9" s="11"/>
      <c r="J9" s="11"/>
      <c r="K9" s="11"/>
      <c r="L9" s="11"/>
      <c r="M9" s="11"/>
      <c r="N9" s="11"/>
      <c r="Q9" s="2"/>
      <c r="R9" s="2"/>
    </row>
    <row r="10" spans="1:18" x14ac:dyDescent="0.15">
      <c r="A10" s="6"/>
      <c r="B10" s="6"/>
      <c r="C10" s="6"/>
      <c r="D10" s="11"/>
      <c r="E10" s="11"/>
      <c r="F10" s="6"/>
      <c r="G10" s="11"/>
      <c r="H10" s="6"/>
      <c r="I10" s="6"/>
      <c r="J10" s="6"/>
      <c r="K10" s="6"/>
      <c r="L10" s="6"/>
      <c r="M10" s="6"/>
      <c r="N10" s="6"/>
    </row>
    <row r="11" spans="1:18" x14ac:dyDescent="0.15">
      <c r="A11" s="9"/>
      <c r="B11" s="6"/>
      <c r="C11" s="6"/>
      <c r="D11" s="6"/>
      <c r="E11" s="11"/>
      <c r="F11" s="11"/>
      <c r="G11" s="6"/>
      <c r="H11" s="11"/>
      <c r="I11" s="6"/>
      <c r="J11" s="6"/>
      <c r="K11" s="6"/>
      <c r="L11" s="6"/>
      <c r="M11" s="6"/>
      <c r="N11" s="6"/>
      <c r="O11" s="6"/>
    </row>
    <row r="12" spans="1:18" x14ac:dyDescent="0.15">
      <c r="A12" s="9"/>
      <c r="G12" s="2"/>
      <c r="H12" s="10"/>
    </row>
  </sheetData>
  <autoFilter ref="A4:N9"/>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imeMode="off" allowBlank="1" showInputMessage="1" showErrorMessage="1" sqref="C5:C7"/>
    <dataValidation type="list" allowBlank="1" showInputMessage="1" showErrorMessage="1" sqref="L5:L7">
      <formula1>$L$8:$L$8</formula1>
    </dataValidation>
    <dataValidation type="list" allowBlank="1" showInputMessage="1" showErrorMessage="1" sqref="K5:K7">
      <formula1>$K$8:$K$10</formula1>
    </dataValidation>
  </dataValidations>
  <printOptions horizontalCentered="1"/>
  <pageMargins left="0.27559055118110237" right="0.11811023622047245" top="0.74803149606299213" bottom="0.35433070866141736" header="0.31496062992125984" footer="0"/>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2019-08-01T11:01:38Z</cp:lastPrinted>
  <dcterms:created xsi:type="dcterms:W3CDTF">2010-08-24T08:00:05Z</dcterms:created>
  <dcterms:modified xsi:type="dcterms:W3CDTF">2019-08-01T11:12:17Z</dcterms:modified>
</cp:coreProperties>
</file>