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kvfls01\部署内共有_立川\C100000000_航空装備研究所\C102000000_管理部\C102020000_会計課\C102020100_調達係\30_会計\（9）契約担当官等の事務\調査・報告（5年）\令和2年度\20 報告資料（本庁毎月）(メールにて毎月送付)\令和２年９月分\"/>
    </mc:Choice>
  </mc:AlternateContent>
  <bookViews>
    <workbookView xWindow="615" yWindow="-195" windowWidth="18315" windowHeight="6255"/>
  </bookViews>
  <sheets>
    <sheet name="付紙様式第４ " sheetId="10" r:id="rId1"/>
  </sheets>
  <externalReferences>
    <externalReference r:id="rId2"/>
  </externalReferences>
  <definedNames>
    <definedName name="_xlnm._FilterDatabase" localSheetId="0" hidden="1">'付紙様式第４ '!$A$4:$N$24</definedName>
    <definedName name="_xlnm.Print_Area" localSheetId="0">'付紙様式第４ '!$A$1:$N$24</definedName>
    <definedName name="_xlnm.Print_Titles" localSheetId="0">'付紙様式第４ '!$1:$4</definedName>
    <definedName name="契約相手方">[1]データ!$D$32:$D$47</definedName>
    <definedName name="件名">[1]データ!$H$32:$H$41</definedName>
  </definedNames>
  <calcPr calcId="162913"/>
</workbook>
</file>

<file path=xl/calcChain.xml><?xml version="1.0" encoding="utf-8"?>
<calcChain xmlns="http://schemas.openxmlformats.org/spreadsheetml/2006/main">
  <c r="I19" i="10" l="1"/>
  <c r="I9" i="10" l="1"/>
  <c r="I7" i="10" l="1"/>
  <c r="I5" i="10" l="1"/>
</calcChain>
</file>

<file path=xl/sharedStrings.xml><?xml version="1.0" encoding="utf-8"?>
<sst xmlns="http://schemas.openxmlformats.org/spreadsheetml/2006/main" count="137" uniqueCount="86">
  <si>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</si>
  <si>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</si>
  <si>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</si>
  <si>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</si>
  <si>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</si>
  <si>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</si>
  <si>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</si>
  <si>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</si>
  <si>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</si>
  <si>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</si>
  <si>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</si>
  <si>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</si>
  <si>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</si>
  <si>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</si>
  <si>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</si>
  <si>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</si>
  <si>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</si>
  <si>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物品役務等の
名称及び数量</t>
    <rPh sb="0" eb="2">
      <t>ブッピン</t>
    </rPh>
    <rPh sb="2" eb="4">
      <t>エキム</t>
    </rPh>
    <rPh sb="4" eb="5">
      <t>トウ</t>
    </rPh>
    <rPh sb="7" eb="9">
      <t>メイショウ</t>
    </rPh>
    <rPh sb="9" eb="10">
      <t>オヨ</t>
    </rPh>
    <rPh sb="11" eb="13">
      <t>スウリョウ</t>
    </rPh>
    <phoneticPr fontId="1"/>
  </si>
  <si>
    <t>分任支出負担行為担当官
防衛装備庁航空装備研究所管理部会計課長
大倉　盛之
東京都立川市栄町1-2-10</t>
    <rPh sb="0" eb="11">
      <t>ブンニン</t>
    </rPh>
    <rPh sb="12" eb="24">
      <t>ボウエイ</t>
    </rPh>
    <rPh sb="32" eb="34">
      <t>オオクラ</t>
    </rPh>
    <rPh sb="35" eb="36">
      <t>モリ</t>
    </rPh>
    <rPh sb="36" eb="37">
      <t>ノ</t>
    </rPh>
    <phoneticPr fontId="1"/>
  </si>
  <si>
    <t>-</t>
    <phoneticPr fontId="1"/>
  </si>
  <si>
    <t>ミリ波射撃管制レーダの性能確認試験及び将来射撃管制レーダ構成要素の性能確認試験のための航空機情報の連絡役務
１件</t>
    <rPh sb="2" eb="3">
      <t>ハ</t>
    </rPh>
    <rPh sb="3" eb="5">
      <t>シャゲキ</t>
    </rPh>
    <rPh sb="5" eb="7">
      <t>カンセイ</t>
    </rPh>
    <rPh sb="11" eb="17">
      <t>セイノウカクニンシケン</t>
    </rPh>
    <rPh sb="17" eb="18">
      <t>オヨ</t>
    </rPh>
    <rPh sb="19" eb="21">
      <t>ショウライ</t>
    </rPh>
    <rPh sb="21" eb="23">
      <t>シャゲキ</t>
    </rPh>
    <rPh sb="23" eb="25">
      <t>カンセイ</t>
    </rPh>
    <rPh sb="28" eb="30">
      <t>コウセイ</t>
    </rPh>
    <rPh sb="30" eb="32">
      <t>ヨウソ</t>
    </rPh>
    <rPh sb="33" eb="39">
      <t>セイノウカクニンシケン</t>
    </rPh>
    <rPh sb="43" eb="46">
      <t>コウクウキ</t>
    </rPh>
    <rPh sb="46" eb="48">
      <t>ジョウホウ</t>
    </rPh>
    <rPh sb="49" eb="51">
      <t>レンラク</t>
    </rPh>
    <rPh sb="51" eb="53">
      <t>エキム</t>
    </rPh>
    <rPh sb="56" eb="57">
      <t>ケン</t>
    </rPh>
    <phoneticPr fontId="2"/>
  </si>
  <si>
    <t>単16</t>
    <rPh sb="0" eb="1">
      <t>タン</t>
    </rPh>
    <phoneticPr fontId="2"/>
  </si>
  <si>
    <t>ＲＤＥ水冷燃焼確認試験のための技術支援
１件</t>
    <rPh sb="3" eb="5">
      <t>スイレイ</t>
    </rPh>
    <rPh sb="5" eb="7">
      <t>ネンショウ</t>
    </rPh>
    <rPh sb="7" eb="9">
      <t>カクニン</t>
    </rPh>
    <rPh sb="9" eb="11">
      <t>シケン</t>
    </rPh>
    <rPh sb="15" eb="17">
      <t>ギジュツ</t>
    </rPh>
    <rPh sb="17" eb="19">
      <t>シエン</t>
    </rPh>
    <rPh sb="22" eb="23">
      <t>ケン</t>
    </rPh>
    <phoneticPr fontId="2"/>
  </si>
  <si>
    <t>(株)ネッツ
埼玉県鶴ヶ島市大字下新田４４８番地１</t>
    <rPh sb="0" eb="3">
      <t>カブ</t>
    </rPh>
    <rPh sb="7" eb="10">
      <t>サイタマケン</t>
    </rPh>
    <phoneticPr fontId="1"/>
  </si>
  <si>
    <t>9030002095085</t>
  </si>
  <si>
    <t>本案件を実施するためには、RDE試験装置及びRDE試験支援装置について、性能、機能及び構造に関する知識、RDE試験支援装置について運転及び取扱いに関する知識及び技術並びに一般的なRDEの燃焼試験に関する知識を有していることが必要不可欠であり、公募を実施した結果、応募者が該者一者で評価基準を満たしているため。(会計法第２９条の３第４項)(公募)</t>
    <rPh sb="0" eb="2">
      <t>ホンアン</t>
    </rPh>
    <rPh sb="2" eb="3">
      <t>ケン</t>
    </rPh>
    <rPh sb="4" eb="6">
      <t>ジッシ</t>
    </rPh>
    <rPh sb="112" eb="117">
      <t>ヒツヨウフカケツ</t>
    </rPh>
    <phoneticPr fontId="1"/>
  </si>
  <si>
    <t>「公共調達の適正化について（財計第2017号(18.8.25)）」の１．(2)①ニ(ヘ)項で競争性のない随意契約として規定される「行政目的を達成するために不可欠な特定の情報について当該情報を提供することが可能な者から提供を受けるもの」に該当するため。
(会計法第２９条の３第４項)</t>
    <phoneticPr fontId="1"/>
  </si>
  <si>
    <t>新中央航空㈱
茨城県龍ヶ崎市半田町３１７７番地</t>
    <rPh sb="0" eb="3">
      <t>シンチュウオウ</t>
    </rPh>
    <rPh sb="3" eb="5">
      <t>コウクウ</t>
    </rPh>
    <rPh sb="7" eb="10">
      <t>イバラキケン</t>
    </rPh>
    <rPh sb="10" eb="14">
      <t>リュウガサキシ</t>
    </rPh>
    <rPh sb="14" eb="16">
      <t>ハンダ</t>
    </rPh>
    <rPh sb="16" eb="17">
      <t>チョウ</t>
    </rPh>
    <rPh sb="21" eb="23">
      <t>バンチ</t>
    </rPh>
    <phoneticPr fontId="2"/>
  </si>
  <si>
    <t>6050001025250</t>
  </si>
  <si>
    <t>将来射撃管制レーダ構成要素の性能確認試験のための技術支援（その３）
１件</t>
    <rPh sb="0" eb="6">
      <t>ショウライシャゲキカンセイ</t>
    </rPh>
    <rPh sb="16" eb="18">
      <t>カクニン</t>
    </rPh>
    <rPh sb="18" eb="20">
      <t>シケン</t>
    </rPh>
    <rPh sb="24" eb="28">
      <t>ギジュツシエン</t>
    </rPh>
    <rPh sb="36" eb="37">
      <t>ケン</t>
    </rPh>
    <phoneticPr fontId="2"/>
  </si>
  <si>
    <t>東芝インフラシステムズ(株)
神奈川県川崎市幸区堀川町72番地34</t>
    <rPh sb="0" eb="2">
      <t>トウシバ</t>
    </rPh>
    <rPh sb="11" eb="14">
      <t>カブ</t>
    </rPh>
    <phoneticPr fontId="1"/>
  </si>
  <si>
    <t>2011101014084</t>
  </si>
  <si>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</si>
  <si>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t>
  </si>
  <si>
    <t>本案件を実施するためには、将来射撃管制レーダ構成要素の構成品である空中線部、操作制御部、レーダリソース制御部、レーダ信号処理部、射撃管制シミュレーション装置及び疑似信号発生装置の機能・性能に関する知識及び技術が必要不可欠であり、業態調査の実施時点において、契約履行に必要な知識及び技術を有する者は、東芝インフラシステムズ(株)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14" eb="116">
      <t>ギョウタイ</t>
    </rPh>
    <rPh sb="116" eb="118">
      <t>チョウサ</t>
    </rPh>
    <rPh sb="119" eb="121">
      <t>ジッシ</t>
    </rPh>
    <rPh sb="121" eb="123">
      <t>ジテン</t>
    </rPh>
    <rPh sb="128" eb="130">
      <t>ケイヤク</t>
    </rPh>
    <rPh sb="130" eb="132">
      <t>リコウ</t>
    </rPh>
    <rPh sb="133" eb="135">
      <t>ヒツヨウ</t>
    </rPh>
    <rPh sb="136" eb="138">
      <t>チシキ</t>
    </rPh>
    <rPh sb="138" eb="139">
      <t>オヨ</t>
    </rPh>
    <rPh sb="140" eb="142">
      <t>ギジュツ</t>
    </rPh>
    <rPh sb="143" eb="144">
      <t>ユウ</t>
    </rPh>
    <rPh sb="146" eb="147">
      <t>モノ</t>
    </rPh>
    <rPh sb="149" eb="151">
      <t>トウシバ</t>
    </rPh>
    <rPh sb="205" eb="207">
      <t>コウジ</t>
    </rPh>
    <rPh sb="224" eb="227">
      <t>カイケイホウ</t>
    </rPh>
    <rPh sb="227" eb="228">
      <t>ダイ</t>
    </rPh>
    <rPh sb="230" eb="231">
      <t>ジョウ</t>
    </rPh>
    <rPh sb="233" eb="234">
      <t>ダイ</t>
    </rPh>
    <rPh sb="235" eb="236">
      <t>コウ</t>
    </rPh>
    <phoneticPr fontId="1"/>
  </si>
  <si>
    <t>仮想アレイによる測角方式研究用プログラムの機能付加（その３）
１件</t>
    <rPh sb="0" eb="2">
      <t>カソウ</t>
    </rPh>
    <rPh sb="8" eb="9">
      <t>ソク</t>
    </rPh>
    <rPh sb="9" eb="10">
      <t>カク</t>
    </rPh>
    <rPh sb="10" eb="12">
      <t>ホウシキ</t>
    </rPh>
    <rPh sb="12" eb="15">
      <t>ケンキュウヨウ</t>
    </rPh>
    <rPh sb="21" eb="23">
      <t>キノウ</t>
    </rPh>
    <rPh sb="23" eb="25">
      <t>フカ</t>
    </rPh>
    <rPh sb="33" eb="34">
      <t>ケン</t>
    </rPh>
    <phoneticPr fontId="2"/>
  </si>
  <si>
    <t>本案件を実施するためには、仮想アレイによる測角方式研究用プログラムに関する知識及び技術を有していること並びに誘導弾システムに関する知識及び技術を有していることが必要不可欠であり、公募を実施した結果、応募者が該者一者で評価基準を満たしているため。(会計法第２９条の３第４項)(公募)</t>
    <rPh sb="0" eb="2">
      <t>ホンアン</t>
    </rPh>
    <rPh sb="2" eb="3">
      <t>ケン</t>
    </rPh>
    <rPh sb="4" eb="6">
      <t>ジッシ</t>
    </rPh>
    <rPh sb="80" eb="85">
      <t>ヒツヨウフカケツ</t>
    </rPh>
    <phoneticPr fontId="1"/>
  </si>
  <si>
    <t>作業場借上
１件</t>
    <rPh sb="0" eb="2">
      <t>サギョウ</t>
    </rPh>
    <rPh sb="2" eb="3">
      <t>バ</t>
    </rPh>
    <rPh sb="3" eb="5">
      <t>カリア</t>
    </rPh>
    <rPh sb="8" eb="9">
      <t>ケン</t>
    </rPh>
    <phoneticPr fontId="2"/>
  </si>
  <si>
    <t>電動アクチュエーションシステムの性能確認試験のための技術支援（その１）
１件</t>
    <rPh sb="0" eb="2">
      <t>デンドウ</t>
    </rPh>
    <rPh sb="16" eb="22">
      <t>セイノウカクニンシケン</t>
    </rPh>
    <rPh sb="26" eb="28">
      <t>ギジュツ</t>
    </rPh>
    <rPh sb="28" eb="30">
      <t>シエン</t>
    </rPh>
    <rPh sb="38" eb="39">
      <t>ケン</t>
    </rPh>
    <phoneticPr fontId="2"/>
  </si>
  <si>
    <t>電動アクチュエーションシステムの性能確認試験のための技術支援（その２）
１件</t>
    <rPh sb="0" eb="2">
      <t>デンドウ</t>
    </rPh>
    <rPh sb="16" eb="22">
      <t>セイノウカクニンシケン</t>
    </rPh>
    <rPh sb="26" eb="28">
      <t>ギジュツ</t>
    </rPh>
    <rPh sb="28" eb="30">
      <t>シエン</t>
    </rPh>
    <rPh sb="38" eb="39">
      <t>ケン</t>
    </rPh>
    <phoneticPr fontId="2"/>
  </si>
  <si>
    <t>電動アクチュエーションシステムの性能確認試験のための技術支援（その３）
１件</t>
    <rPh sb="0" eb="2">
      <t>デンドウ</t>
    </rPh>
    <rPh sb="16" eb="18">
      <t>セイノウ</t>
    </rPh>
    <rPh sb="18" eb="20">
      <t>カクニン</t>
    </rPh>
    <rPh sb="20" eb="22">
      <t>シケン</t>
    </rPh>
    <rPh sb="26" eb="28">
      <t>ギジュツ</t>
    </rPh>
    <rPh sb="28" eb="30">
      <t>シエン</t>
    </rPh>
    <rPh sb="38" eb="39">
      <t>ケン</t>
    </rPh>
    <phoneticPr fontId="2"/>
  </si>
  <si>
    <t>三菱重工業(株)　　　　　東京都千代田区丸の内３－２－３</t>
    <rPh sb="0" eb="2">
      <t>ミツビシ</t>
    </rPh>
    <rPh sb="2" eb="5">
      <t>ジュウコウギョウ</t>
    </rPh>
    <rPh sb="5" eb="8">
      <t>カブ</t>
    </rPh>
    <rPh sb="13" eb="16">
      <t>トウキョウト</t>
    </rPh>
    <rPh sb="16" eb="19">
      <t>チヨダ</t>
    </rPh>
    <rPh sb="19" eb="20">
      <t>ク</t>
    </rPh>
    <rPh sb="20" eb="21">
      <t>マル</t>
    </rPh>
    <rPh sb="22" eb="23">
      <t>ウチ</t>
    </rPh>
    <phoneticPr fontId="1"/>
  </si>
  <si>
    <t>8010401050387</t>
  </si>
  <si>
    <t>シンフォニアテクノロジー㈱
東京都港区芝大門１－１－３０</t>
    <phoneticPr fontId="1"/>
  </si>
  <si>
    <t>2010401054443</t>
  </si>
  <si>
    <t>3010001142283</t>
  </si>
  <si>
    <t>本案件を実施するためには、電動アクチュエーションシステム（その１）及び（その２）の研究試作の供試体全体を設置し、本試験の実施に必要な商用電源、油圧源を有し、かつ、実際に本供試体全体を稼働させた実績を有する作業場を有していることが必要不可欠であり、業態調査の実施時点において、契約履行に必要な作業場を有する者は、三菱重工業(株)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23" eb="125">
      <t>ギョウタイ</t>
    </rPh>
    <rPh sb="125" eb="127">
      <t>チョウサ</t>
    </rPh>
    <rPh sb="128" eb="130">
      <t>ジッシ</t>
    </rPh>
    <rPh sb="130" eb="132">
      <t>ジテン</t>
    </rPh>
    <rPh sb="137" eb="139">
      <t>ケイヤク</t>
    </rPh>
    <rPh sb="139" eb="141">
      <t>リコウ</t>
    </rPh>
    <rPh sb="142" eb="144">
      <t>ヒツヨウ</t>
    </rPh>
    <rPh sb="145" eb="147">
      <t>サギョウ</t>
    </rPh>
    <rPh sb="147" eb="148">
      <t>バ</t>
    </rPh>
    <rPh sb="149" eb="150">
      <t>ユウ</t>
    </rPh>
    <rPh sb="152" eb="153">
      <t>モノ</t>
    </rPh>
    <rPh sb="155" eb="160">
      <t>ミツビシジュウコウギョウ</t>
    </rPh>
    <rPh sb="205" eb="207">
      <t>コウジ</t>
    </rPh>
    <rPh sb="224" eb="227">
      <t>カイケイホウ</t>
    </rPh>
    <rPh sb="227" eb="228">
      <t>ダイ</t>
    </rPh>
    <rPh sb="230" eb="231">
      <t>ジョウ</t>
    </rPh>
    <rPh sb="233" eb="234">
      <t>ダイ</t>
    </rPh>
    <rPh sb="235" eb="236">
      <t>コウ</t>
    </rPh>
    <phoneticPr fontId="1"/>
  </si>
  <si>
    <t>本案件を実施するためには、電動アクチュエーションシステム（その1）及び（その2）の研究試作のアクチュエーションシステムの全体設計、製造についての知識並びに試験評価、データ解析に係る技術が必要不可欠であり、業態調査の実施時点において、契約履行に必要な作業場を有する者は、三菱重工業(株)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02" eb="104">
      <t>ギョウタイ</t>
    </rPh>
    <rPh sb="104" eb="106">
      <t>チョウサ</t>
    </rPh>
    <rPh sb="107" eb="109">
      <t>ジッシ</t>
    </rPh>
    <rPh sb="109" eb="111">
      <t>ジテン</t>
    </rPh>
    <rPh sb="116" eb="118">
      <t>ケイヤク</t>
    </rPh>
    <rPh sb="118" eb="120">
      <t>リコウ</t>
    </rPh>
    <rPh sb="121" eb="123">
      <t>ヒツヨウ</t>
    </rPh>
    <rPh sb="124" eb="126">
      <t>サギョウ</t>
    </rPh>
    <rPh sb="126" eb="127">
      <t>バ</t>
    </rPh>
    <rPh sb="128" eb="129">
      <t>ユウ</t>
    </rPh>
    <rPh sb="131" eb="132">
      <t>モノ</t>
    </rPh>
    <rPh sb="134" eb="139">
      <t>ミツビシジュウコウギョウ</t>
    </rPh>
    <rPh sb="184" eb="186">
      <t>コウジ</t>
    </rPh>
    <rPh sb="203" eb="206">
      <t>カイケイホウ</t>
    </rPh>
    <rPh sb="206" eb="207">
      <t>ダイ</t>
    </rPh>
    <rPh sb="209" eb="210">
      <t>ジョウ</t>
    </rPh>
    <rPh sb="212" eb="213">
      <t>ダイ</t>
    </rPh>
    <rPh sb="214" eb="215">
      <t>コウ</t>
    </rPh>
    <phoneticPr fontId="1"/>
  </si>
  <si>
    <t>本案件を実施するためには、電動アクチュエーションシステム（その１）及び（その２）の研究試作の電源システム及び前縁フラップ用電動アクチュエータの設計、製造についての知識並びに試験評価、データ解析に係る技術を有していることが必要不可欠であり、業態調査の実施時点において、契約履行に必要な作業場を有する者は、シンフォニアテクノロジー(株)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19" eb="121">
      <t>ギョウタイ</t>
    </rPh>
    <rPh sb="121" eb="123">
      <t>チョウサ</t>
    </rPh>
    <rPh sb="124" eb="126">
      <t>ジッシ</t>
    </rPh>
    <rPh sb="126" eb="128">
      <t>ジテン</t>
    </rPh>
    <rPh sb="133" eb="135">
      <t>ケイヤク</t>
    </rPh>
    <rPh sb="135" eb="137">
      <t>リコウ</t>
    </rPh>
    <rPh sb="138" eb="140">
      <t>ヒツヨウ</t>
    </rPh>
    <rPh sb="141" eb="143">
      <t>サギョウ</t>
    </rPh>
    <rPh sb="143" eb="144">
      <t>バ</t>
    </rPh>
    <rPh sb="145" eb="146">
      <t>ユウ</t>
    </rPh>
    <rPh sb="148" eb="149">
      <t>モノ</t>
    </rPh>
    <rPh sb="208" eb="210">
      <t>コウジ</t>
    </rPh>
    <rPh sb="227" eb="230">
      <t>カイケイホウ</t>
    </rPh>
    <rPh sb="230" eb="231">
      <t>ダイ</t>
    </rPh>
    <rPh sb="233" eb="234">
      <t>ジョウ</t>
    </rPh>
    <rPh sb="236" eb="237">
      <t>ダイ</t>
    </rPh>
    <rPh sb="238" eb="239">
      <t>コウ</t>
    </rPh>
    <phoneticPr fontId="1"/>
  </si>
  <si>
    <t>ナブテスコ㈱
東京都千代田区平河町２丁目７番９号</t>
    <phoneticPr fontId="1"/>
  </si>
  <si>
    <t>本案件を実施するためには、電動アクチュエーションシステム（その２）の研究試作のスタビレータ・ラダー用電動アクチュエータの設計、製造についての知識並びに試験評価、データ解析に係る技術を有していることが必要不可欠であり、業態調査の実施時点において、契約履行に必要な作業場を有する者は、ナブテスコ(株)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08" eb="110">
      <t>ギョウタイ</t>
    </rPh>
    <rPh sb="110" eb="112">
      <t>チョウサ</t>
    </rPh>
    <rPh sb="113" eb="115">
      <t>ジッシ</t>
    </rPh>
    <rPh sb="115" eb="117">
      <t>ジテン</t>
    </rPh>
    <rPh sb="122" eb="124">
      <t>ケイヤク</t>
    </rPh>
    <rPh sb="124" eb="126">
      <t>リコウ</t>
    </rPh>
    <rPh sb="127" eb="129">
      <t>ヒツヨウ</t>
    </rPh>
    <rPh sb="130" eb="132">
      <t>サギョウ</t>
    </rPh>
    <rPh sb="132" eb="133">
      <t>バ</t>
    </rPh>
    <rPh sb="134" eb="135">
      <t>ユウ</t>
    </rPh>
    <rPh sb="137" eb="138">
      <t>モノ</t>
    </rPh>
    <rPh sb="190" eb="192">
      <t>コウジ</t>
    </rPh>
    <rPh sb="209" eb="212">
      <t>カイケイホウ</t>
    </rPh>
    <rPh sb="212" eb="213">
      <t>ダイ</t>
    </rPh>
    <rPh sb="215" eb="216">
      <t>ジョウ</t>
    </rPh>
    <rPh sb="218" eb="219">
      <t>ダイ</t>
    </rPh>
    <rPh sb="220" eb="221">
      <t>コウ</t>
    </rPh>
    <phoneticPr fontId="1"/>
  </si>
  <si>
    <t>分散型防空用評価シミュレーションプログラムの設計役務
１件</t>
    <rPh sb="0" eb="3">
      <t>ブンサンガタ</t>
    </rPh>
    <rPh sb="3" eb="6">
      <t>ボウクウヨウ</t>
    </rPh>
    <rPh sb="6" eb="8">
      <t>ヒョウカ</t>
    </rPh>
    <rPh sb="22" eb="24">
      <t>セッケイ</t>
    </rPh>
    <rPh sb="24" eb="26">
      <t>エキム</t>
    </rPh>
    <rPh sb="29" eb="30">
      <t>ケン</t>
    </rPh>
    <phoneticPr fontId="2"/>
  </si>
  <si>
    <t>近距離誘導評価シミュレーションアルゴリズムの設計役務
１件</t>
    <rPh sb="0" eb="3">
      <t>キンキョリ</t>
    </rPh>
    <rPh sb="3" eb="5">
      <t>ユウドウ</t>
    </rPh>
    <rPh sb="5" eb="7">
      <t>ヒョウカ</t>
    </rPh>
    <rPh sb="22" eb="24">
      <t>セッケイ</t>
    </rPh>
    <rPh sb="24" eb="26">
      <t>エキム</t>
    </rPh>
    <rPh sb="29" eb="30">
      <t>ケン</t>
    </rPh>
    <phoneticPr fontId="2"/>
  </si>
  <si>
    <t>本案件を実施するためには、地対空誘導弾システム（近SAMの射程及び弾体規模）の知識、技術、また、近接低空領域における電波誘導弾、電波による目標観測及び射撃管制に関する知識、技術並びに官所有の近距離誘導評価シミュレーションプログラム（令和２年２月）を用いて近距離誘導評価シミュレーションアルゴリズムの設計を行うために必要な知識、経験、業績及び技術を有していることが必要不可欠であり、公募を実施した結果、応募者が該者一者で評価基準を満たしているため。(会計法第２９条の３第４項)(公募)</t>
    <rPh sb="0" eb="2">
      <t>ホンアン</t>
    </rPh>
    <rPh sb="2" eb="3">
      <t>ケン</t>
    </rPh>
    <rPh sb="4" eb="6">
      <t>ジッシ</t>
    </rPh>
    <rPh sb="181" eb="186">
      <t>ヒツヨウフカケツ</t>
    </rPh>
    <phoneticPr fontId="1"/>
  </si>
  <si>
    <t>本案件を実施するためには、分散型射撃アルゴリズム、集中型射撃アルゴリズム及びハイブリッド型射撃アルゴリズムに係る知識、経験、業績及び技術並びに官所有の評価シミュレーションプログラム（令和２年２月）を用いて、分散型防空用評価シミュレーションプログラムの設計を行うために必要な知識、経験、業績及び技術を有していることが必要不可欠であり、公募を実施した結果、応募者が該者一者で評価基準を満たしているため。(会計法第２９条の３第４項)(公募)</t>
    <rPh sb="0" eb="2">
      <t>ホンアン</t>
    </rPh>
    <rPh sb="2" eb="3">
      <t>ケン</t>
    </rPh>
    <rPh sb="4" eb="6">
      <t>ジッシ</t>
    </rPh>
    <rPh sb="157" eb="162">
      <t>ヒツヨウフカケツ</t>
    </rPh>
    <phoneticPr fontId="1"/>
  </si>
  <si>
    <t>高速・機動目標対処誘導技術に関する検討役務
１件</t>
    <rPh sb="0" eb="2">
      <t>コウソク</t>
    </rPh>
    <rPh sb="3" eb="5">
      <t>キドウ</t>
    </rPh>
    <rPh sb="5" eb="7">
      <t>モクヒョウ</t>
    </rPh>
    <rPh sb="7" eb="9">
      <t>タイショ</t>
    </rPh>
    <rPh sb="9" eb="11">
      <t>ユウドウ</t>
    </rPh>
    <rPh sb="11" eb="13">
      <t>ギジュツ</t>
    </rPh>
    <rPh sb="14" eb="15">
      <t>カン</t>
    </rPh>
    <rPh sb="17" eb="19">
      <t>ケントウ</t>
    </rPh>
    <rPh sb="19" eb="21">
      <t>エキム</t>
    </rPh>
    <rPh sb="24" eb="25">
      <t>ケン</t>
    </rPh>
    <phoneticPr fontId="2"/>
  </si>
  <si>
    <t>ＵＡＶシミュレーションモデルに関する技術的検討（その２）
１件</t>
    <rPh sb="15" eb="16">
      <t>カン</t>
    </rPh>
    <rPh sb="18" eb="21">
      <t>ギジュツテキ</t>
    </rPh>
    <rPh sb="21" eb="23">
      <t>ケントウ</t>
    </rPh>
    <rPh sb="31" eb="32">
      <t>ケン</t>
    </rPh>
    <phoneticPr fontId="2"/>
  </si>
  <si>
    <t>三菱電機(株)　　　　　東京都千代田区丸の内２－７－３　　　　　　　</t>
    <rPh sb="0" eb="2">
      <t>ミツビシ</t>
    </rPh>
    <rPh sb="2" eb="4">
      <t>デンキ</t>
    </rPh>
    <rPh sb="4" eb="7">
      <t>カブ</t>
    </rPh>
    <rPh sb="12" eb="15">
      <t>トウキョウト</t>
    </rPh>
    <rPh sb="15" eb="19">
      <t>チヨダク</t>
    </rPh>
    <rPh sb="19" eb="20">
      <t>マル</t>
    </rPh>
    <rPh sb="21" eb="22">
      <t>ウチ</t>
    </rPh>
    <phoneticPr fontId="1"/>
  </si>
  <si>
    <t>4010001008772</t>
    <phoneticPr fontId="1"/>
  </si>
  <si>
    <t>(株)SUBARU　　　　　東京都渋谷区恵比寿１-２０-８</t>
    <rPh sb="0" eb="3">
      <t>カブ</t>
    </rPh>
    <rPh sb="14" eb="17">
      <t>トウキョウト</t>
    </rPh>
    <rPh sb="17" eb="20">
      <t>シブヤク</t>
    </rPh>
    <rPh sb="20" eb="23">
      <t>エビス</t>
    </rPh>
    <phoneticPr fontId="1"/>
  </si>
  <si>
    <t>5011101019196</t>
    <phoneticPr fontId="1"/>
  </si>
  <si>
    <t>本案件を実施するためには、ＭＡＴＬＡＢによるシミュレーションモデル作成の一般的な技術、無人機に関する機体製造レベルの知識及びＵＡＶシミュレーションモデル（拡張）（その２）に関する知識を有していることが必要不可欠であり、公募を実施した結果、応募者が該者一者で評価基準を満たしているため。(会計法第２９条の３第４項)(公募)</t>
    <rPh sb="0" eb="2">
      <t>ホンアン</t>
    </rPh>
    <rPh sb="2" eb="3">
      <t>ケン</t>
    </rPh>
    <rPh sb="4" eb="6">
      <t>ジッシ</t>
    </rPh>
    <rPh sb="100" eb="105">
      <t>ヒツヨウフカケツ</t>
    </rPh>
    <phoneticPr fontId="1"/>
  </si>
  <si>
    <t>本案件を実施するためには、電波誘導方式による地対空誘導弾及び艦対空誘導弾の設計・シミュレーションに関する専門的知識及び技術を有していることが必要不可欠であり、公募を実施した結果、応募者が該者一者で評価基準を満たしているため。(会計法第２９条の３第４項)(公募)</t>
    <rPh sb="0" eb="2">
      <t>ホンアン</t>
    </rPh>
    <rPh sb="2" eb="3">
      <t>ケン</t>
    </rPh>
    <rPh sb="4" eb="6">
      <t>ジッシ</t>
    </rPh>
    <rPh sb="70" eb="75">
      <t>ヒツヨウフカケツ</t>
    </rPh>
    <phoneticPr fontId="1"/>
  </si>
  <si>
    <t>ミリ波射撃管制レーダの性能確認試験のための技術支援（その２）
１件</t>
    <rPh sb="2" eb="7">
      <t>ハシャゲキカンセイ</t>
    </rPh>
    <rPh sb="11" eb="17">
      <t>セイノウカクニンシケン</t>
    </rPh>
    <rPh sb="21" eb="23">
      <t>ギジュツ</t>
    </rPh>
    <rPh sb="23" eb="25">
      <t>シエン</t>
    </rPh>
    <rPh sb="33" eb="34">
      <t>ケン</t>
    </rPh>
    <phoneticPr fontId="2"/>
  </si>
  <si>
    <t>ミリ波射撃管制レーダの性能確認試験及び将来射撃管制レーダ構成要素の性能確認試験のための技術支援（その５）
１件</t>
    <rPh sb="2" eb="3">
      <t>ハ</t>
    </rPh>
    <rPh sb="3" eb="5">
      <t>シャゲキ</t>
    </rPh>
    <rPh sb="5" eb="7">
      <t>カンセイ</t>
    </rPh>
    <rPh sb="11" eb="13">
      <t>セイノウ</t>
    </rPh>
    <rPh sb="13" eb="15">
      <t>カクニン</t>
    </rPh>
    <rPh sb="15" eb="17">
      <t>シケン</t>
    </rPh>
    <rPh sb="17" eb="18">
      <t>オヨ</t>
    </rPh>
    <rPh sb="19" eb="21">
      <t>ショウライ</t>
    </rPh>
    <rPh sb="21" eb="23">
      <t>シャゲキ</t>
    </rPh>
    <rPh sb="23" eb="25">
      <t>カンセイ</t>
    </rPh>
    <rPh sb="28" eb="30">
      <t>コウセイ</t>
    </rPh>
    <rPh sb="30" eb="32">
      <t>ヨウソ</t>
    </rPh>
    <rPh sb="33" eb="39">
      <t>セイノウカクニンシケン</t>
    </rPh>
    <rPh sb="43" eb="45">
      <t>ギジュツ</t>
    </rPh>
    <rPh sb="45" eb="47">
      <t>シエン</t>
    </rPh>
    <rPh sb="55" eb="56">
      <t>ケン</t>
    </rPh>
    <phoneticPr fontId="2"/>
  </si>
  <si>
    <t>川崎重工業(株)　　　　　東京都港区海岸１－１４－５</t>
    <rPh sb="0" eb="2">
      <t>カワサキ</t>
    </rPh>
    <rPh sb="2" eb="5">
      <t>ジュウコウギョウ</t>
    </rPh>
    <rPh sb="5" eb="8">
      <t>カブ</t>
    </rPh>
    <rPh sb="13" eb="16">
      <t>トウキョウト</t>
    </rPh>
    <rPh sb="16" eb="18">
      <t>ミナトク</t>
    </rPh>
    <rPh sb="18" eb="20">
      <t>カイガン</t>
    </rPh>
    <phoneticPr fontId="1"/>
  </si>
  <si>
    <t>1140001005719</t>
    <phoneticPr fontId="1"/>
  </si>
  <si>
    <t>ＮＥＣネットワーク・センサ(株)　　　　　　　東京都府中市日新町１丁目１０番地</t>
    <rPh sb="13" eb="16">
      <t>カブ</t>
    </rPh>
    <rPh sb="23" eb="26">
      <t>トウキョウト</t>
    </rPh>
    <rPh sb="26" eb="29">
      <t>フチュウシ</t>
    </rPh>
    <rPh sb="29" eb="32">
      <t>ニッシンチョウ</t>
    </rPh>
    <rPh sb="33" eb="35">
      <t>チョウメ</t>
    </rPh>
    <rPh sb="37" eb="39">
      <t>バンチ</t>
    </rPh>
    <phoneticPr fontId="1"/>
  </si>
  <si>
    <t>7012401000240</t>
    <phoneticPr fontId="1"/>
  </si>
  <si>
    <t>本案件を実施するためには、ミリ波射撃管制レーダの機能・性能・構造に係る知識及びデータ解析に係る技術が必要不可欠であり、業態調査の実施時点において、契約履行に必要な知識及び技術を有する者は、川崎重工業(株)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59" eb="61">
      <t>ギョウタイ</t>
    </rPh>
    <rPh sb="61" eb="63">
      <t>チョウサ</t>
    </rPh>
    <rPh sb="64" eb="66">
      <t>ジッシ</t>
    </rPh>
    <rPh sb="66" eb="68">
      <t>ジテン</t>
    </rPh>
    <rPh sb="73" eb="75">
      <t>ケイヤク</t>
    </rPh>
    <rPh sb="75" eb="77">
      <t>リコウ</t>
    </rPh>
    <rPh sb="78" eb="80">
      <t>ヒツヨウ</t>
    </rPh>
    <rPh sb="81" eb="83">
      <t>チシキ</t>
    </rPh>
    <rPh sb="83" eb="84">
      <t>オヨ</t>
    </rPh>
    <rPh sb="85" eb="87">
      <t>ギジュツ</t>
    </rPh>
    <rPh sb="88" eb="89">
      <t>ユウ</t>
    </rPh>
    <rPh sb="91" eb="92">
      <t>モノ</t>
    </rPh>
    <rPh sb="94" eb="99">
      <t>カワサキジュウコウギョウ</t>
    </rPh>
    <rPh sb="144" eb="146">
      <t>コウジ</t>
    </rPh>
    <rPh sb="163" eb="166">
      <t>カイケイホウ</t>
    </rPh>
    <rPh sb="166" eb="167">
      <t>ダイ</t>
    </rPh>
    <rPh sb="169" eb="170">
      <t>ジョウ</t>
    </rPh>
    <rPh sb="172" eb="173">
      <t>ダイ</t>
    </rPh>
    <rPh sb="174" eb="175">
      <t>コウ</t>
    </rPh>
    <phoneticPr fontId="1"/>
  </si>
  <si>
    <t>本案件を実施するためには、２次監視レーダ装置の機能・性能・構造に係る専門的知識及びデータ計測に係る専門的技術を有していることが必要不可欠であり、公募を実施した結果、応募者が該者一者で評価基準を満たしているため。(会計法第２９条の３第４項)(公募)</t>
    <rPh sb="0" eb="2">
      <t>ホンアン</t>
    </rPh>
    <rPh sb="2" eb="3">
      <t>ケン</t>
    </rPh>
    <rPh sb="4" eb="6">
      <t>ジッシ</t>
    </rPh>
    <rPh sb="63" eb="68">
      <t>ヒツヨウフカケツ</t>
    </rPh>
    <phoneticPr fontId="1"/>
  </si>
  <si>
    <t>将来射撃管制レーダ構成要素の性能確認試験のための技術支援（その６）
１件</t>
    <rPh sb="0" eb="2">
      <t>ショウライ</t>
    </rPh>
    <rPh sb="2" eb="4">
      <t>シャゲキ</t>
    </rPh>
    <rPh sb="4" eb="6">
      <t>カンセイ</t>
    </rPh>
    <rPh sb="9" eb="11">
      <t>コウセイ</t>
    </rPh>
    <rPh sb="11" eb="13">
      <t>ヨウソ</t>
    </rPh>
    <rPh sb="14" eb="16">
      <t>セイノウ</t>
    </rPh>
    <rPh sb="16" eb="18">
      <t>カクニン</t>
    </rPh>
    <rPh sb="18" eb="20">
      <t>シケン</t>
    </rPh>
    <rPh sb="24" eb="26">
      <t>ギジュツ</t>
    </rPh>
    <rPh sb="26" eb="28">
      <t>シエン</t>
    </rPh>
    <rPh sb="36" eb="37">
      <t>ケン</t>
    </rPh>
    <phoneticPr fontId="2"/>
  </si>
  <si>
    <t>8011001039795</t>
  </si>
  <si>
    <t>(株)ノビテック
東京都渋谷区恵比寿１丁目１８－１８</t>
    <rPh sb="0" eb="3">
      <t>カブ</t>
    </rPh>
    <phoneticPr fontId="1"/>
  </si>
  <si>
    <t>本案件を実施するためには、弾道レーダについての機能・性能・構造に係る知識及び運用に係る技術を有していることが必要不可欠であり、公募を実施した結果、応募者が該者一者で評価基準を満たしているため。(会計法第２９条の３第４項)(公募)</t>
    <rPh sb="0" eb="2">
      <t>ホンアン</t>
    </rPh>
    <rPh sb="2" eb="3">
      <t>ケン</t>
    </rPh>
    <rPh sb="4" eb="6">
      <t>ジッシ</t>
    </rPh>
    <rPh sb="54" eb="59">
      <t>ヒツヨウフカケツ</t>
    </rPh>
    <phoneticPr fontId="1"/>
  </si>
  <si>
    <t>ミリ波射撃慣例レーダの性能確認試験及び将来射撃管制レーダ構成要素の性能確認試験のための技術支援（その４）
１件</t>
    <rPh sb="2" eb="3">
      <t>ハ</t>
    </rPh>
    <rPh sb="3" eb="5">
      <t>シャゲキ</t>
    </rPh>
    <rPh sb="5" eb="7">
      <t>カンレイ</t>
    </rPh>
    <rPh sb="11" eb="13">
      <t>セイノウ</t>
    </rPh>
    <rPh sb="13" eb="15">
      <t>カクニン</t>
    </rPh>
    <rPh sb="15" eb="17">
      <t>シケン</t>
    </rPh>
    <rPh sb="17" eb="18">
      <t>オヨ</t>
    </rPh>
    <rPh sb="19" eb="21">
      <t>ショウライ</t>
    </rPh>
    <rPh sb="21" eb="23">
      <t>シャゲキ</t>
    </rPh>
    <rPh sb="23" eb="25">
      <t>カンセイ</t>
    </rPh>
    <rPh sb="28" eb="30">
      <t>コウセイ</t>
    </rPh>
    <rPh sb="30" eb="32">
      <t>ヨウソ</t>
    </rPh>
    <rPh sb="33" eb="35">
      <t>セイノウ</t>
    </rPh>
    <rPh sb="35" eb="37">
      <t>カクニン</t>
    </rPh>
    <rPh sb="37" eb="39">
      <t>シケン</t>
    </rPh>
    <rPh sb="43" eb="45">
      <t>ギジュツ</t>
    </rPh>
    <rPh sb="45" eb="47">
      <t>シエン</t>
    </rPh>
    <rPh sb="55" eb="56">
      <t>ケン</t>
    </rPh>
    <phoneticPr fontId="2"/>
  </si>
  <si>
    <t>東芝電波プロダクツ(株)　　　　　　　神奈川県川崎市幸区小向東芝町１番地</t>
    <rPh sb="0" eb="4">
      <t>トウシバデンパ</t>
    </rPh>
    <rPh sb="9" eb="12">
      <t>カブ</t>
    </rPh>
    <rPh sb="19" eb="23">
      <t>カナガワケン</t>
    </rPh>
    <rPh sb="23" eb="26">
      <t>カワサキシ</t>
    </rPh>
    <rPh sb="26" eb="28">
      <t>サイワイク</t>
    </rPh>
    <rPh sb="28" eb="33">
      <t>コムカイトウシバチョウ</t>
    </rPh>
    <rPh sb="34" eb="36">
      <t>バンチ</t>
    </rPh>
    <phoneticPr fontId="1"/>
  </si>
  <si>
    <t>1020001081053</t>
  </si>
  <si>
    <t>本案件を実施するためには、射場管制・監視装置の機能・性能・構造に係る専門的知識及びデータ計測に係る専門的技術を有していることが必要不可欠であり、公募を実施した結果、応募者が該者一者で評価基準を満たしているため。(会計法第２９条の３第４項)(公募)</t>
    <rPh sb="0" eb="2">
      <t>ホンアン</t>
    </rPh>
    <rPh sb="2" eb="3">
      <t>ケン</t>
    </rPh>
    <rPh sb="4" eb="6">
      <t>ジッシ</t>
    </rPh>
    <rPh sb="63" eb="68">
      <t>ヒツヨウフカケツ</t>
    </rPh>
    <phoneticPr fontId="1"/>
  </si>
  <si>
    <t>ＧＮＳＳ/ＩＮＳ複合航法演算に関する調査検討役務
１件</t>
    <rPh sb="8" eb="10">
      <t>フクゴウ</t>
    </rPh>
    <rPh sb="10" eb="12">
      <t>コウホウ</t>
    </rPh>
    <rPh sb="12" eb="14">
      <t>エンザン</t>
    </rPh>
    <rPh sb="15" eb="16">
      <t>カン</t>
    </rPh>
    <rPh sb="18" eb="20">
      <t>チョウサ</t>
    </rPh>
    <rPh sb="20" eb="22">
      <t>ケントウ</t>
    </rPh>
    <rPh sb="22" eb="24">
      <t>エキム</t>
    </rPh>
    <rPh sb="27" eb="28">
      <t>ケン</t>
    </rPh>
    <phoneticPr fontId="2"/>
  </si>
  <si>
    <t>テレメータ地上受信システム（その３）のうち対空無線機の点検
１件</t>
    <rPh sb="5" eb="7">
      <t>チジョウ</t>
    </rPh>
    <rPh sb="7" eb="9">
      <t>ジュシン</t>
    </rPh>
    <rPh sb="21" eb="23">
      <t>タイクウ</t>
    </rPh>
    <rPh sb="23" eb="26">
      <t>ムセンキ</t>
    </rPh>
    <rPh sb="27" eb="29">
      <t>テンケン</t>
    </rPh>
    <rPh sb="32" eb="33">
      <t>ケン</t>
    </rPh>
    <phoneticPr fontId="2"/>
  </si>
  <si>
    <t>4010001008772</t>
  </si>
  <si>
    <t>7010401022916</t>
  </si>
  <si>
    <t>日本電気(株)
東京都港区芝５－７－１</t>
    <rPh sb="0" eb="4">
      <t>ニッポンデンキ</t>
    </rPh>
    <rPh sb="4" eb="7">
      <t>カブ</t>
    </rPh>
    <phoneticPr fontId="1"/>
  </si>
  <si>
    <t>本案件を実施するためには、ＧＮＳＳ/ＩＮＳ複合航法演算に関する専門的知識及び技術を有していることが必要不可欠であり、公募を実施した結果、応募者が該者一者で評価基準を満たしているため。(会計法第２９条の３第４項)(公募)</t>
    <rPh sb="0" eb="2">
      <t>ホンアン</t>
    </rPh>
    <rPh sb="2" eb="3">
      <t>ケン</t>
    </rPh>
    <rPh sb="4" eb="6">
      <t>ジッシ</t>
    </rPh>
    <rPh sb="49" eb="54">
      <t>ヒツヨウフカケツ</t>
    </rPh>
    <phoneticPr fontId="1"/>
  </si>
  <si>
    <t>本案件を実施するためには、テレメータ地上受信システム（その３）のうち対空無線機の機能、性能、構造に関する専門的な知識及び取扱技術を有していることが必要不可欠であり、公募を実施した結果、応募者が該者一者で評価基準を満たしているため。(会計法第２９条の３第４項)(公募)</t>
    <rPh sb="0" eb="2">
      <t>ホンアン</t>
    </rPh>
    <rPh sb="2" eb="3">
      <t>ケン</t>
    </rPh>
    <rPh sb="4" eb="6">
      <t>ジッシ</t>
    </rPh>
    <rPh sb="73" eb="78">
      <t>ヒツヨウフカケツ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</si>
</sst>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明朝"/>
      <family val="1"/>
      <charset val="128"/>
    </font>
    <font>
      <sz val="11"/>
      <color theme="1"/>
      <name val="ＭＳ Ｐゴシック"/>
      <family val="2"/>
      <charset val="128"/>
      <scheme val="minor"/>
    </font>
    <font>
      <sz val="9"/>
      <name val="ＭＳ 明朝"/>
      <family val="1"/>
      <charset val="128"/>
    </font>
    <font>
      <sz val="8"/>
      <name val="ＭＳ 明朝"/>
      <family val="1"/>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46">
    <xf numFmtId="0" fontId="0" fillId="0" borderId="0" xfId="0">
      <alignment vertical="center"/>
    </xf>
    <xf numFmtId="0" fontId="5" fillId="0" borderId="0" xfId="0" applyFont="1" applyBorder="1" applyAlignment="1">
      <alignment vertical="center" wrapText="1"/>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center" vertical="center"/>
    </xf>
    <xf numFmtId="0" fontId="6" fillId="0" borderId="1" xfId="0" applyFont="1" applyFill="1" applyBorder="1" applyAlignment="1">
      <alignment vertical="center" wrapText="1"/>
    </xf>
    <xf numFmtId="0" fontId="3" fillId="0" borderId="0" xfId="0" applyFont="1" applyAlignment="1">
      <alignment vertical="center" wrapText="1"/>
    </xf>
    <xf numFmtId="0" fontId="5" fillId="0" borderId="0" xfId="0" applyFont="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57" fontId="3" fillId="2" borderId="1" xfId="0" applyNumberFormat="1" applyFont="1" applyFill="1" applyBorder="1" applyAlignment="1">
      <alignment horizontal="center" vertical="center" wrapText="1"/>
    </xf>
    <xf numFmtId="10" fontId="2" fillId="2" borderId="1" xfId="2" quotePrefix="1"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3" fillId="0" borderId="1" xfId="0" applyFont="1" applyFill="1" applyBorder="1" applyAlignment="1">
      <alignment horizontal="left" vertical="center" wrapText="1"/>
    </xf>
    <xf numFmtId="49" fontId="3" fillId="0" borderId="2" xfId="0" quotePrefix="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3" fontId="3" fillId="0" borderId="3" xfId="0" applyNumberFormat="1" applyFont="1" applyFill="1" applyBorder="1" applyAlignment="1">
      <alignment horizontal="right" vertical="center" wrapText="1"/>
    </xf>
    <xf numFmtId="38" fontId="3" fillId="2" borderId="1" xfId="1" applyFont="1" applyFill="1" applyBorder="1" applyAlignment="1">
      <alignment horizontal="right" vertical="center" wrapText="1"/>
    </xf>
    <xf numFmtId="49" fontId="3" fillId="0" borderId="2" xfId="0" quotePrefix="1"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57" fontId="3" fillId="0" borderId="1"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10" fontId="2" fillId="0" borderId="1" xfId="2" applyNumberFormat="1" applyFont="1" applyFill="1" applyBorder="1" applyAlignment="1">
      <alignment vertical="center" wrapText="1"/>
    </xf>
    <xf numFmtId="10" fontId="2" fillId="0" borderId="1" xfId="2" quotePrefix="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vertical="center" wrapText="1"/>
    </xf>
    <xf numFmtId="176" fontId="3" fillId="0" borderId="1" xfId="0" applyNumberFormat="1" applyFont="1" applyBorder="1" applyAlignment="1">
      <alignment horizontal="center" vertical="center" wrapText="1"/>
    </xf>
    <xf numFmtId="176" fontId="3" fillId="2" borderId="1" xfId="0" applyNumberFormat="1" applyFont="1" applyFill="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vertical="center" wrapText="1"/>
    </xf>
    <xf numFmtId="38" fontId="3" fillId="2" borderId="1" xfId="1" applyFont="1" applyFill="1" applyBorder="1" applyAlignment="1">
      <alignment vertical="center" wrapText="1"/>
    </xf>
    <xf numFmtId="10" fontId="2" fillId="0" borderId="1" xfId="2" applyNumberFormat="1" applyFont="1" applyFill="1" applyBorder="1" applyAlignment="1">
      <alignment horizontal="center" vertical="center" wrapText="1"/>
    </xf>
    <xf numFmtId="49" fontId="3" fillId="0" borderId="1" xfId="0" quotePrefix="1"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256846</xdr:colOff>
      <xdr:row>0</xdr:row>
      <xdr:rowOff>70071</xdr:rowOff>
    </xdr:from>
    <xdr:ext cx="1031051" cy="275717"/>
    <xdr:sp macro="" textlink="">
      <xdr:nvSpPr>
        <xdr:cNvPr id="2" name="テキスト ボックス 1"/>
        <xdr:cNvSpPr txBox="1"/>
      </xdr:nvSpPr>
      <xdr:spPr>
        <a:xfrm>
          <a:off x="14010946" y="7007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abSelected="1" view="pageBreakPreview" zoomScale="70" zoomScaleNormal="80" zoomScaleSheetLayoutView="70" workbookViewId="0">
      <pane ySplit="4" topLeftCell="A20" activePane="bottomLeft" state="frozen"/>
      <selection activeCell="C18" sqref="C18"/>
      <selection pane="bottomLeft" activeCell="E22" sqref="E22"/>
    </sheetView>
  </sheetViews>
  <sheetFormatPr defaultRowHeight="11.25" x14ac:dyDescent="0.15"/>
  <cols>
    <col min="1" max="1" width="22" style="2" customWidth="1"/>
    <col min="2" max="2" width="18.875" style="2" customWidth="1"/>
    <col min="3" max="3" width="10.375" style="2" customWidth="1"/>
    <col min="4" max="4" width="15.5" style="2" customWidth="1"/>
    <col min="5" max="5" width="14.625" style="2" bestFit="1" customWidth="1"/>
    <col min="6" max="6" width="39.625" style="2" customWidth="1"/>
    <col min="7" max="7" width="14" style="2" customWidth="1"/>
    <col min="8" max="8" width="12.75" style="2" customWidth="1"/>
    <col min="9" max="9" width="8.875" style="7" customWidth="1"/>
    <col min="10" max="10" width="8.375" style="7" customWidth="1"/>
    <col min="11" max="13" width="7.75" style="2" customWidth="1"/>
    <col min="14" max="14" width="8.875" style="2" customWidth="1"/>
    <col min="15" max="15" width="26.125" style="2" customWidth="1"/>
    <col min="16" max="16384" width="9" style="2"/>
  </cols>
  <sheetData>
    <row r="1" spans="1:15" ht="32.1" customHeight="1" x14ac:dyDescent="0.15">
      <c r="A1" s="44" t="s">
        <v>15</v>
      </c>
      <c r="B1" s="45"/>
      <c r="C1" s="45"/>
      <c r="D1" s="45"/>
      <c r="E1" s="45"/>
      <c r="F1" s="45"/>
      <c r="G1" s="45"/>
      <c r="H1" s="45"/>
      <c r="I1" s="45"/>
      <c r="J1" s="45"/>
      <c r="K1" s="45"/>
      <c r="L1" s="45"/>
      <c r="M1" s="45"/>
      <c r="N1" s="45"/>
    </row>
    <row r="3" spans="1:15" ht="68.099999999999994" customHeight="1" x14ac:dyDescent="0.15">
      <c r="A3" s="43" t="s">
        <v>17</v>
      </c>
      <c r="B3" s="43" t="s">
        <v>0</v>
      </c>
      <c r="C3" s="43" t="s">
        <v>1</v>
      </c>
      <c r="D3" s="43" t="s">
        <v>2</v>
      </c>
      <c r="E3" s="43" t="s">
        <v>16</v>
      </c>
      <c r="F3" s="43" t="s">
        <v>10</v>
      </c>
      <c r="G3" s="43" t="s">
        <v>3</v>
      </c>
      <c r="H3" s="43" t="s">
        <v>4</v>
      </c>
      <c r="I3" s="43" t="s">
        <v>5</v>
      </c>
      <c r="J3" s="42" t="s">
        <v>9</v>
      </c>
      <c r="K3" s="42" t="s">
        <v>11</v>
      </c>
      <c r="L3" s="42"/>
      <c r="M3" s="42"/>
      <c r="N3" s="43" t="s">
        <v>6</v>
      </c>
    </row>
    <row r="4" spans="1:15" ht="42.75" customHeight="1" x14ac:dyDescent="0.15">
      <c r="A4" s="43"/>
      <c r="B4" s="43"/>
      <c r="C4" s="43"/>
      <c r="D4" s="43"/>
      <c r="E4" s="43"/>
      <c r="F4" s="43"/>
      <c r="G4" s="43"/>
      <c r="H4" s="43"/>
      <c r="I4" s="43"/>
      <c r="J4" s="42"/>
      <c r="K4" s="5" t="s">
        <v>8</v>
      </c>
      <c r="L4" s="5" t="s">
        <v>7</v>
      </c>
      <c r="M4" s="5" t="s">
        <v>14</v>
      </c>
      <c r="N4" s="43"/>
    </row>
    <row r="5" spans="1:15" ht="108" x14ac:dyDescent="0.15">
      <c r="A5" s="31" t="s">
        <v>20</v>
      </c>
      <c r="B5" s="9" t="s">
        <v>18</v>
      </c>
      <c r="C5" s="32">
        <v>44075</v>
      </c>
      <c r="D5" s="37" t="s">
        <v>27</v>
      </c>
      <c r="E5" s="36" t="s">
        <v>28</v>
      </c>
      <c r="F5" s="34" t="s">
        <v>26</v>
      </c>
      <c r="G5" s="18">
        <v>1275120</v>
      </c>
      <c r="H5" s="18">
        <v>1275120</v>
      </c>
      <c r="I5" s="26">
        <f t="shared" ref="I5" si="0">ROUNDDOWN(H5/G5,4)</f>
        <v>1</v>
      </c>
      <c r="J5" s="28"/>
      <c r="K5" s="5"/>
      <c r="L5" s="5"/>
      <c r="M5" s="5"/>
      <c r="N5" s="29" t="s">
        <v>21</v>
      </c>
    </row>
    <row r="6" spans="1:15" ht="183" customHeight="1" x14ac:dyDescent="0.15">
      <c r="A6" s="31" t="s">
        <v>29</v>
      </c>
      <c r="B6" s="9" t="s">
        <v>18</v>
      </c>
      <c r="C6" s="32">
        <v>44076</v>
      </c>
      <c r="D6" s="31" t="s">
        <v>30</v>
      </c>
      <c r="E6" s="30" t="s">
        <v>31</v>
      </c>
      <c r="F6" s="35" t="s">
        <v>34</v>
      </c>
      <c r="G6" s="38" t="s">
        <v>32</v>
      </c>
      <c r="H6" s="18">
        <v>33858000</v>
      </c>
      <c r="I6" s="39" t="s">
        <v>33</v>
      </c>
      <c r="J6" s="28"/>
      <c r="K6" s="5"/>
      <c r="L6" s="5"/>
      <c r="M6" s="5"/>
      <c r="N6" s="29">
        <v>17007</v>
      </c>
    </row>
    <row r="7" spans="1:15" ht="121.5" x14ac:dyDescent="0.15">
      <c r="A7" s="31" t="s">
        <v>22</v>
      </c>
      <c r="B7" s="9" t="s">
        <v>18</v>
      </c>
      <c r="C7" s="32">
        <v>44078</v>
      </c>
      <c r="D7" s="31" t="s">
        <v>23</v>
      </c>
      <c r="E7" s="30" t="s">
        <v>24</v>
      </c>
      <c r="F7" s="24" t="s">
        <v>25</v>
      </c>
      <c r="G7" s="18">
        <v>1294700</v>
      </c>
      <c r="H7" s="17">
        <v>1290000</v>
      </c>
      <c r="I7" s="26">
        <f t="shared" ref="I7:I9" si="1">ROUNDDOWN(H7/G7,4)</f>
        <v>0.99629999999999996</v>
      </c>
      <c r="J7" s="28"/>
      <c r="K7" s="5"/>
      <c r="L7" s="5"/>
      <c r="M7" s="5"/>
      <c r="N7" s="29">
        <v>6049</v>
      </c>
    </row>
    <row r="8" spans="1:15" ht="108" x14ac:dyDescent="0.15">
      <c r="A8" s="31" t="s">
        <v>35</v>
      </c>
      <c r="B8" s="9" t="s">
        <v>18</v>
      </c>
      <c r="C8" s="32">
        <v>44084</v>
      </c>
      <c r="D8" s="31" t="s">
        <v>30</v>
      </c>
      <c r="E8" s="30" t="s">
        <v>31</v>
      </c>
      <c r="F8" s="24" t="s">
        <v>36</v>
      </c>
      <c r="G8" s="38" t="s">
        <v>32</v>
      </c>
      <c r="H8" s="17">
        <v>7304000</v>
      </c>
      <c r="I8" s="39" t="s">
        <v>33</v>
      </c>
      <c r="J8" s="28"/>
      <c r="K8" s="5"/>
      <c r="L8" s="5"/>
      <c r="M8" s="5"/>
      <c r="N8" s="29">
        <v>6052</v>
      </c>
    </row>
    <row r="9" spans="1:15" ht="175.5" x14ac:dyDescent="0.15">
      <c r="A9" s="31" t="s">
        <v>37</v>
      </c>
      <c r="B9" s="9" t="s">
        <v>18</v>
      </c>
      <c r="C9" s="32">
        <v>44084</v>
      </c>
      <c r="D9" s="37" t="s">
        <v>41</v>
      </c>
      <c r="E9" s="40" t="s">
        <v>42</v>
      </c>
      <c r="F9" s="35" t="s">
        <v>46</v>
      </c>
      <c r="G9" s="38">
        <v>1830400</v>
      </c>
      <c r="H9" s="17">
        <v>1826000</v>
      </c>
      <c r="I9" s="26">
        <f t="shared" si="1"/>
        <v>0.99750000000000005</v>
      </c>
      <c r="J9" s="28"/>
      <c r="K9" s="5"/>
      <c r="L9" s="5"/>
      <c r="M9" s="5"/>
      <c r="N9" s="29">
        <v>15016</v>
      </c>
    </row>
    <row r="10" spans="1:15" ht="162" x14ac:dyDescent="0.15">
      <c r="A10" s="31" t="s">
        <v>38</v>
      </c>
      <c r="B10" s="9" t="s">
        <v>18</v>
      </c>
      <c r="C10" s="32">
        <v>44084</v>
      </c>
      <c r="D10" s="37" t="s">
        <v>41</v>
      </c>
      <c r="E10" s="40" t="s">
        <v>42</v>
      </c>
      <c r="F10" s="35" t="s">
        <v>47</v>
      </c>
      <c r="G10" s="38" t="s">
        <v>32</v>
      </c>
      <c r="H10" s="17">
        <v>45760000</v>
      </c>
      <c r="I10" s="39" t="s">
        <v>33</v>
      </c>
      <c r="J10" s="28"/>
      <c r="K10" s="5"/>
      <c r="L10" s="5"/>
      <c r="M10" s="5"/>
      <c r="N10" s="29">
        <v>17008</v>
      </c>
    </row>
    <row r="11" spans="1:15" ht="175.5" x14ac:dyDescent="0.15">
      <c r="A11" s="31" t="s">
        <v>39</v>
      </c>
      <c r="B11" s="9" t="s">
        <v>18</v>
      </c>
      <c r="C11" s="32">
        <v>44084</v>
      </c>
      <c r="D11" s="31" t="s">
        <v>43</v>
      </c>
      <c r="E11" s="30" t="s">
        <v>44</v>
      </c>
      <c r="F11" s="35" t="s">
        <v>48</v>
      </c>
      <c r="G11" s="38" t="s">
        <v>32</v>
      </c>
      <c r="H11" s="17">
        <v>2052600</v>
      </c>
      <c r="I11" s="39" t="s">
        <v>33</v>
      </c>
      <c r="J11" s="28"/>
      <c r="K11" s="5"/>
      <c r="L11" s="5"/>
      <c r="M11" s="5"/>
      <c r="N11" s="29">
        <v>17009</v>
      </c>
    </row>
    <row r="12" spans="1:15" ht="162" x14ac:dyDescent="0.15">
      <c r="A12" s="31" t="s">
        <v>40</v>
      </c>
      <c r="B12" s="9" t="s">
        <v>18</v>
      </c>
      <c r="C12" s="32">
        <v>44084</v>
      </c>
      <c r="D12" s="31" t="s">
        <v>49</v>
      </c>
      <c r="E12" s="30" t="s">
        <v>45</v>
      </c>
      <c r="F12" s="35" t="s">
        <v>50</v>
      </c>
      <c r="G12" s="38" t="s">
        <v>32</v>
      </c>
      <c r="H12" s="17">
        <v>13090000</v>
      </c>
      <c r="I12" s="39" t="s">
        <v>33</v>
      </c>
      <c r="J12" s="28"/>
      <c r="K12" s="5"/>
      <c r="L12" s="5"/>
      <c r="M12" s="5"/>
      <c r="N12" s="29">
        <v>17010</v>
      </c>
    </row>
    <row r="13" spans="1:15" ht="162" x14ac:dyDescent="0.15">
      <c r="A13" s="31" t="s">
        <v>51</v>
      </c>
      <c r="B13" s="9" t="s">
        <v>18</v>
      </c>
      <c r="C13" s="32">
        <v>44085</v>
      </c>
      <c r="D13" s="31" t="s">
        <v>30</v>
      </c>
      <c r="E13" s="30" t="s">
        <v>31</v>
      </c>
      <c r="F13" s="24" t="s">
        <v>54</v>
      </c>
      <c r="G13" s="38" t="s">
        <v>32</v>
      </c>
      <c r="H13" s="17">
        <v>7242400</v>
      </c>
      <c r="I13" s="39" t="s">
        <v>33</v>
      </c>
      <c r="J13" s="28"/>
      <c r="K13" s="5"/>
      <c r="L13" s="5"/>
      <c r="M13" s="5"/>
      <c r="N13" s="29">
        <v>6053</v>
      </c>
    </row>
    <row r="14" spans="1:15" ht="175.5" x14ac:dyDescent="0.15">
      <c r="A14" s="9" t="s">
        <v>52</v>
      </c>
      <c r="B14" s="9" t="s">
        <v>18</v>
      </c>
      <c r="C14" s="33">
        <v>44085</v>
      </c>
      <c r="D14" s="37" t="s">
        <v>30</v>
      </c>
      <c r="E14" s="15" t="s">
        <v>31</v>
      </c>
      <c r="F14" s="24" t="s">
        <v>53</v>
      </c>
      <c r="G14" s="38" t="s">
        <v>32</v>
      </c>
      <c r="H14" s="17">
        <v>7476700</v>
      </c>
      <c r="I14" s="39" t="s">
        <v>33</v>
      </c>
      <c r="J14" s="12"/>
      <c r="K14" s="13"/>
      <c r="L14" s="13"/>
      <c r="M14" s="13"/>
      <c r="N14" s="16">
        <v>6054</v>
      </c>
      <c r="O14" s="6"/>
    </row>
    <row r="15" spans="1:15" ht="108" x14ac:dyDescent="0.15">
      <c r="A15" s="8" t="s">
        <v>55</v>
      </c>
      <c r="B15" s="9" t="s">
        <v>18</v>
      </c>
      <c r="C15" s="33">
        <v>44089</v>
      </c>
      <c r="D15" s="37" t="s">
        <v>57</v>
      </c>
      <c r="E15" s="40" t="s">
        <v>58</v>
      </c>
      <c r="F15" s="24" t="s">
        <v>62</v>
      </c>
      <c r="G15" s="38" t="s">
        <v>32</v>
      </c>
      <c r="H15" s="17">
        <v>3960000</v>
      </c>
      <c r="I15" s="11" t="s">
        <v>19</v>
      </c>
      <c r="J15" s="12"/>
      <c r="K15" s="13"/>
      <c r="L15" s="13"/>
      <c r="M15" s="13"/>
      <c r="N15" s="25">
        <v>6055</v>
      </c>
      <c r="O15" s="6"/>
    </row>
    <row r="16" spans="1:15" ht="121.5" x14ac:dyDescent="0.15">
      <c r="A16" s="8" t="s">
        <v>56</v>
      </c>
      <c r="B16" s="9" t="s">
        <v>18</v>
      </c>
      <c r="C16" s="33">
        <v>44089</v>
      </c>
      <c r="D16" s="20" t="s">
        <v>59</v>
      </c>
      <c r="E16" s="19" t="s">
        <v>60</v>
      </c>
      <c r="F16" s="24" t="s">
        <v>61</v>
      </c>
      <c r="G16" s="38" t="s">
        <v>32</v>
      </c>
      <c r="H16" s="17">
        <v>7238000</v>
      </c>
      <c r="I16" s="11" t="s">
        <v>19</v>
      </c>
      <c r="J16" s="12"/>
      <c r="K16" s="13"/>
      <c r="L16" s="13"/>
      <c r="M16" s="13"/>
      <c r="N16" s="16">
        <v>6056</v>
      </c>
      <c r="O16" s="6"/>
    </row>
    <row r="17" spans="1:15" ht="135" x14ac:dyDescent="0.15">
      <c r="A17" s="8" t="s">
        <v>63</v>
      </c>
      <c r="B17" s="9" t="s">
        <v>18</v>
      </c>
      <c r="C17" s="33">
        <v>44090</v>
      </c>
      <c r="D17" s="20" t="s">
        <v>65</v>
      </c>
      <c r="E17" s="19" t="s">
        <v>66</v>
      </c>
      <c r="F17" s="35" t="s">
        <v>69</v>
      </c>
      <c r="G17" s="38" t="s">
        <v>32</v>
      </c>
      <c r="H17" s="17">
        <v>32914200</v>
      </c>
      <c r="I17" s="27" t="s">
        <v>19</v>
      </c>
      <c r="J17" s="12"/>
      <c r="K17" s="13"/>
      <c r="L17" s="13"/>
      <c r="M17" s="13"/>
      <c r="N17" s="22">
        <v>17011</v>
      </c>
      <c r="O17" s="6"/>
    </row>
    <row r="18" spans="1:15" ht="108" x14ac:dyDescent="0.15">
      <c r="A18" s="8" t="s">
        <v>64</v>
      </c>
      <c r="B18" s="9" t="s">
        <v>18</v>
      </c>
      <c r="C18" s="10">
        <v>44090</v>
      </c>
      <c r="D18" s="14" t="s">
        <v>67</v>
      </c>
      <c r="E18" s="15" t="s">
        <v>68</v>
      </c>
      <c r="F18" s="24" t="s">
        <v>70</v>
      </c>
      <c r="G18" s="38" t="s">
        <v>32</v>
      </c>
      <c r="H18" s="17">
        <v>8811000</v>
      </c>
      <c r="I18" s="11" t="s">
        <v>19</v>
      </c>
      <c r="J18" s="12"/>
      <c r="K18" s="13"/>
      <c r="L18" s="13"/>
      <c r="M18" s="13"/>
      <c r="N18" s="25">
        <v>17012</v>
      </c>
      <c r="O18" s="6"/>
    </row>
    <row r="19" spans="1:15" ht="108" x14ac:dyDescent="0.15">
      <c r="A19" s="8" t="s">
        <v>71</v>
      </c>
      <c r="B19" s="9" t="s">
        <v>18</v>
      </c>
      <c r="C19" s="10">
        <v>44092</v>
      </c>
      <c r="D19" s="14" t="s">
        <v>73</v>
      </c>
      <c r="E19" s="15" t="s">
        <v>72</v>
      </c>
      <c r="F19" s="24" t="s">
        <v>74</v>
      </c>
      <c r="G19" s="18">
        <v>4361500</v>
      </c>
      <c r="H19" s="17">
        <v>4356000</v>
      </c>
      <c r="I19" s="26">
        <f t="shared" ref="I19" si="2">ROUNDDOWN(H19/G19,4)</f>
        <v>0.99870000000000003</v>
      </c>
      <c r="J19" s="12"/>
      <c r="K19" s="13"/>
      <c r="L19" s="13"/>
      <c r="M19" s="13"/>
      <c r="N19" s="41">
        <v>17014</v>
      </c>
      <c r="O19" s="6"/>
    </row>
    <row r="20" spans="1:15" ht="108" x14ac:dyDescent="0.15">
      <c r="A20" s="8" t="s">
        <v>75</v>
      </c>
      <c r="B20" s="9" t="s">
        <v>18</v>
      </c>
      <c r="C20" s="10">
        <v>44097</v>
      </c>
      <c r="D20" s="14" t="s">
        <v>76</v>
      </c>
      <c r="E20" s="15" t="s">
        <v>77</v>
      </c>
      <c r="F20" s="24" t="s">
        <v>78</v>
      </c>
      <c r="G20" s="38" t="s">
        <v>32</v>
      </c>
      <c r="H20" s="17">
        <v>6945400</v>
      </c>
      <c r="I20" s="11" t="s">
        <v>19</v>
      </c>
      <c r="J20" s="12"/>
      <c r="K20" s="13"/>
      <c r="L20" s="13"/>
      <c r="M20" s="13"/>
      <c r="N20" s="25">
        <v>17015</v>
      </c>
      <c r="O20" s="6"/>
    </row>
    <row r="21" spans="1:15" ht="108" x14ac:dyDescent="0.15">
      <c r="A21" s="14" t="s">
        <v>79</v>
      </c>
      <c r="B21" s="9" t="s">
        <v>18</v>
      </c>
      <c r="C21" s="23">
        <v>44102</v>
      </c>
      <c r="D21" s="20" t="s">
        <v>57</v>
      </c>
      <c r="E21" s="19" t="s">
        <v>81</v>
      </c>
      <c r="F21" s="24" t="s">
        <v>84</v>
      </c>
      <c r="G21" s="38" t="s">
        <v>32</v>
      </c>
      <c r="H21" s="17">
        <v>3421000</v>
      </c>
      <c r="I21" s="11" t="s">
        <v>19</v>
      </c>
      <c r="J21" s="12"/>
      <c r="K21" s="13"/>
      <c r="L21" s="13"/>
      <c r="M21" s="13"/>
      <c r="N21" s="21">
        <v>6062</v>
      </c>
      <c r="O21" s="6"/>
    </row>
    <row r="22" spans="1:15" ht="108" x14ac:dyDescent="0.15">
      <c r="A22" s="8" t="s">
        <v>80</v>
      </c>
      <c r="B22" s="9" t="s">
        <v>18</v>
      </c>
      <c r="C22" s="10">
        <v>44102</v>
      </c>
      <c r="D22" s="14" t="s">
        <v>83</v>
      </c>
      <c r="E22" s="15" t="s">
        <v>82</v>
      </c>
      <c r="F22" s="24" t="s">
        <v>85</v>
      </c>
      <c r="G22" s="38" t="s">
        <v>32</v>
      </c>
      <c r="H22" s="17">
        <v>2810500</v>
      </c>
      <c r="I22" s="11" t="s">
        <v>19</v>
      </c>
      <c r="J22" s="12"/>
      <c r="K22" s="13"/>
      <c r="L22" s="13"/>
      <c r="M22" s="13"/>
      <c r="N22" s="12">
        <v>16015</v>
      </c>
      <c r="O22" s="6"/>
    </row>
    <row r="23" spans="1:15" ht="15" customHeight="1" x14ac:dyDescent="0.15">
      <c r="A23" s="3" t="s">
        <v>12</v>
      </c>
      <c r="B23" s="3"/>
      <c r="C23" s="3"/>
      <c r="D23" s="1"/>
      <c r="E23" s="1"/>
      <c r="F23" s="3"/>
      <c r="G23" s="3"/>
      <c r="H23" s="3"/>
      <c r="I23" s="3"/>
      <c r="J23" s="3"/>
      <c r="K23" s="3"/>
      <c r="L23" s="4"/>
    </row>
    <row r="24" spans="1:15" ht="17.25" customHeight="1" x14ac:dyDescent="0.15">
      <c r="A24" s="3" t="s">
        <v>13</v>
      </c>
      <c r="B24" s="3"/>
      <c r="C24" s="3"/>
      <c r="D24" s="3"/>
      <c r="E24" s="3"/>
      <c r="F24" s="3"/>
      <c r="G24" s="3"/>
      <c r="H24" s="3"/>
      <c r="I24" s="4"/>
      <c r="J24" s="4"/>
      <c r="K24" s="3"/>
      <c r="L24" s="3"/>
      <c r="M24" s="3"/>
      <c r="N24" s="3"/>
    </row>
    <row r="25" spans="1:15" x14ac:dyDescent="0.15">
      <c r="A25" s="3"/>
      <c r="B25" s="3"/>
      <c r="C25" s="3"/>
      <c r="D25" s="3"/>
      <c r="E25" s="3"/>
      <c r="F25" s="3"/>
      <c r="G25" s="3"/>
      <c r="H25" s="3"/>
      <c r="I25" s="4"/>
      <c r="J25" s="4"/>
      <c r="K25" s="3"/>
      <c r="L25" s="3"/>
      <c r="M25" s="3"/>
      <c r="N25" s="3"/>
    </row>
    <row r="26" spans="1:15" x14ac:dyDescent="0.15">
      <c r="A26" s="3"/>
      <c r="B26" s="3"/>
      <c r="C26" s="3"/>
      <c r="D26" s="3"/>
      <c r="E26" s="3"/>
      <c r="F26" s="3"/>
      <c r="G26" s="3"/>
      <c r="H26" s="3"/>
      <c r="I26" s="4"/>
      <c r="J26" s="4"/>
      <c r="K26" s="3"/>
      <c r="L26" s="3"/>
      <c r="M26" s="3"/>
      <c r="N26" s="3"/>
    </row>
    <row r="27" spans="1:15" x14ac:dyDescent="0.15">
      <c r="A27" s="3"/>
      <c r="B27" s="3"/>
      <c r="C27" s="3"/>
      <c r="D27" s="3"/>
      <c r="E27" s="3"/>
      <c r="F27" s="3"/>
      <c r="G27" s="3"/>
      <c r="H27" s="3"/>
      <c r="I27" s="4"/>
      <c r="J27" s="4"/>
      <c r="K27" s="3"/>
      <c r="L27" s="3"/>
      <c r="M27" s="3"/>
      <c r="N27" s="3"/>
    </row>
  </sheetData>
  <autoFilter ref="A4:N24">
    <sortState ref="A6:N22">
      <sortCondition ref="C4:C22"/>
    </sortState>
  </autoFilter>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1"/>
  <dataValidations count="1">
    <dataValidation type="list" allowBlank="1" showInputMessage="1" showErrorMessage="1" sqref="D9:E10 D15:E15">
      <formula1>契約相手方</formula1>
    </dataValidation>
  </dataValidations>
  <pageMargins left="0.51181102362204722" right="0.51181102362204722" top="0.74803149606299213" bottom="0.35433070866141736"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 </vt:lpstr>
      <vt:lpstr>'付紙様式第４ '!Print_Area</vt:lpstr>
      <vt:lpstr>'付紙様式第４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2020-10-26T02:52:54Z</cp:lastPrinted>
  <dcterms:created xsi:type="dcterms:W3CDTF">2010-08-24T08:00:05Z</dcterms:created>
  <dcterms:modified xsi:type="dcterms:W3CDTF">2020-10-26T06:18:58Z</dcterms:modified>
</cp:coreProperties>
</file>