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fls\部署内共有_立川\C100000000_航空装備研究所\C102000000_管理部\C102020000_会計課\C102020100_調達係\30_会計\（9）契約担当官等の事務\調査・報告（5年）\令和2年度\20 報告資料（本庁毎月）(メールにて毎月送付)\令和２年８月分\"/>
    </mc:Choice>
  </mc:AlternateContent>
  <bookViews>
    <workbookView xWindow="615" yWindow="-195" windowWidth="18315" windowHeight="6255"/>
  </bookViews>
  <sheets>
    <sheet name="付紙様式第４ " sheetId="10" r:id="rId1"/>
  </sheets>
  <externalReferences>
    <externalReference r:id="rId2"/>
  </externalReferences>
  <definedNames>
    <definedName name="_xlnm._FilterDatabase" localSheetId="0" hidden="1">'付紙様式第４ '!$A$4:$N$15</definedName>
    <definedName name="_xlnm.Print_Area" localSheetId="0">'付紙様式第４ '!$A$1:$N$15</definedName>
    <definedName name="_xlnm.Print_Titles" localSheetId="0">'付紙様式第４ '!$1:$4</definedName>
    <definedName name="契約相手方">[1]データ!$D$32:$D$47</definedName>
    <definedName name="件名">[1]データ!$H$32:$H$41</definedName>
  </definedNames>
  <calcPr calcId="162913"/>
</workbook>
</file>

<file path=xl/calcChain.xml><?xml version="1.0" encoding="utf-8"?>
<calcChain xmlns="http://schemas.openxmlformats.org/spreadsheetml/2006/main">
  <c r="I12" i="10" l="1"/>
  <c r="I7" i="10"/>
</calcChain>
</file>

<file path=xl/sharedStrings.xml><?xml version="1.0" encoding="utf-8"?>
<sst xmlns="http://schemas.openxmlformats.org/spreadsheetml/2006/main" count="77" uniqueCount="53">
  <si>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</si>
  <si>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</si>
  <si>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</si>
  <si>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</si>
  <si>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</si>
  <si>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</si>
  <si>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</si>
  <si>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</si>
  <si>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</si>
  <si>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</si>
  <si>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</si>
  <si>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</si>
  <si>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</si>
  <si>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</si>
  <si>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</si>
  <si>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</si>
  <si>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</si>
  <si>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</si>
  <si>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</si>
  <si>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分任支出負担行為担当官
防衛装備庁航空装備研究所管理部会計課長
大倉　盛之
東京都立川市栄町1-2-10</t>
    <rPh sb="0" eb="11">
      <t>ブンニン</t>
    </rPh>
    <rPh sb="12" eb="24">
      <t>ボウエイ</t>
    </rPh>
    <rPh sb="32" eb="34">
      <t>オオクラ</t>
    </rPh>
    <rPh sb="35" eb="36">
      <t>モリ</t>
    </rPh>
    <rPh sb="36" eb="37">
      <t>ノ</t>
    </rPh>
    <phoneticPr fontId="1"/>
  </si>
  <si>
    <t>-</t>
    <phoneticPr fontId="1"/>
  </si>
  <si>
    <t>本案件を実施するためには、将来射撃管制レーダ構成要素の研究試作の機能・性能・構造に係る専門的知識及びデータ計測に係る専門的技術を有していることが必要不可欠であり公募を実施した結果、応募者が該者一者であり評価基準を満たしているため。(会計法第２９条の３第４項)(公募)</t>
    <phoneticPr fontId="1"/>
  </si>
  <si>
    <t>本案件を実施するためには、誘導弾模擬標的のうち発射管制装置本体及び発射架台の機能・性能・構造に係る専門的知識及びデータ計測に係る専門的技術を有していることが必要不可欠であり公募を実施した結果、応募者が該者一者であり評価基準を満たしているため。(会計法第２９条の３第４項)(公募)</t>
    <phoneticPr fontId="1"/>
  </si>
  <si>
    <t>本案件を実施するためには、高高度迎撃用飛しょう体技術（その３）の試作契約での成果を継承し、当該調達に必要となる技術及び知識を有する者は、三菱重工業(株)のみであるため。なお、本契約への新規参入者を募る公示を常続的におこなっているところ、当該公示に応募する者は確認されていない。(会計法第２９条の３第４項)</t>
    <rPh sb="62" eb="63">
      <t>ユウ</t>
    </rPh>
    <phoneticPr fontId="1"/>
  </si>
  <si>
    <t>本案件を実施するためには、高速度メモリカム、飛しょう状況計測装置及び赤外画像取得装置についての構造、機能、性能に係る知識及び映像データ取得が必要不可欠であり公募を実施した結果、応募者が該者一者であり評価基準を満たしているため。(会計法第２９条の３第４項)(公募)</t>
    <phoneticPr fontId="1"/>
  </si>
  <si>
    <t>複合材料エンジン適用化に係る材料特性検討作業等
１件</t>
    <rPh sb="0" eb="2">
      <t>フクゴウ</t>
    </rPh>
    <rPh sb="2" eb="4">
      <t>ザイリョウ</t>
    </rPh>
    <rPh sb="8" eb="11">
      <t>テキヨウカ</t>
    </rPh>
    <rPh sb="12" eb="13">
      <t>カカ</t>
    </rPh>
    <rPh sb="14" eb="16">
      <t>ザイリョウ</t>
    </rPh>
    <rPh sb="16" eb="18">
      <t>トクセイ</t>
    </rPh>
    <rPh sb="18" eb="20">
      <t>ケントウ</t>
    </rPh>
    <rPh sb="20" eb="22">
      <t>サギョウ</t>
    </rPh>
    <rPh sb="22" eb="23">
      <t>トウ</t>
    </rPh>
    <rPh sb="26" eb="27">
      <t>ケン</t>
    </rPh>
    <phoneticPr fontId="2"/>
  </si>
  <si>
    <t>将来戦闘機用エンジンの設計・評価手法等に関する検討作業（その２）
１件</t>
    <rPh sb="0" eb="2">
      <t>ショウライ</t>
    </rPh>
    <rPh sb="2" eb="6">
      <t>セントウキヨウ</t>
    </rPh>
    <rPh sb="11" eb="13">
      <t>セッケイ</t>
    </rPh>
    <rPh sb="14" eb="16">
      <t>ヒョウカ</t>
    </rPh>
    <rPh sb="16" eb="18">
      <t>シュホウ</t>
    </rPh>
    <rPh sb="18" eb="19">
      <t>トウ</t>
    </rPh>
    <rPh sb="20" eb="21">
      <t>カン</t>
    </rPh>
    <rPh sb="23" eb="25">
      <t>ケントウ</t>
    </rPh>
    <rPh sb="25" eb="27">
      <t>サギョウ</t>
    </rPh>
    <phoneticPr fontId="2"/>
  </si>
  <si>
    <t>射場管制・監視装置他の修理
１件</t>
    <rPh sb="0" eb="2">
      <t>シャジョウ</t>
    </rPh>
    <rPh sb="2" eb="4">
      <t>カンセイ</t>
    </rPh>
    <rPh sb="5" eb="7">
      <t>カンシ</t>
    </rPh>
    <rPh sb="7" eb="9">
      <t>ソウチ</t>
    </rPh>
    <rPh sb="9" eb="10">
      <t>ホカ</t>
    </rPh>
    <rPh sb="11" eb="13">
      <t>シュウリ</t>
    </rPh>
    <phoneticPr fontId="2"/>
  </si>
  <si>
    <t>発射管制器材の点検作業
１件</t>
    <rPh sb="0" eb="2">
      <t>ハッシャ</t>
    </rPh>
    <rPh sb="2" eb="4">
      <t>カンセイ</t>
    </rPh>
    <rPh sb="4" eb="6">
      <t>キザイ</t>
    </rPh>
    <rPh sb="7" eb="9">
      <t>テンケン</t>
    </rPh>
    <rPh sb="9" eb="11">
      <t>サギョウ</t>
    </rPh>
    <phoneticPr fontId="2"/>
  </si>
  <si>
    <t>高高度迎撃用飛しょう体技術の性能確認試験に係る供試体データ取得役務
１件</t>
    <rPh sb="0" eb="3">
      <t>コウコウド</t>
    </rPh>
    <rPh sb="3" eb="6">
      <t>ゲイゲキヨウ</t>
    </rPh>
    <rPh sb="6" eb="7">
      <t>ヒ</t>
    </rPh>
    <rPh sb="10" eb="11">
      <t>タイ</t>
    </rPh>
    <rPh sb="11" eb="13">
      <t>ギジュツ</t>
    </rPh>
    <rPh sb="14" eb="16">
      <t>セイノウ</t>
    </rPh>
    <rPh sb="16" eb="18">
      <t>カクニン</t>
    </rPh>
    <rPh sb="18" eb="20">
      <t>シケン</t>
    </rPh>
    <rPh sb="21" eb="22">
      <t>カカ</t>
    </rPh>
    <rPh sb="23" eb="24">
      <t>キョウ</t>
    </rPh>
    <rPh sb="24" eb="25">
      <t>シ</t>
    </rPh>
    <rPh sb="25" eb="26">
      <t>タイ</t>
    </rPh>
    <rPh sb="29" eb="31">
      <t>シュトク</t>
    </rPh>
    <rPh sb="31" eb="33">
      <t>エキム</t>
    </rPh>
    <phoneticPr fontId="2"/>
  </si>
  <si>
    <t>ミリ波射撃管制レーダの性能確認試験及び将来射撃管制レーダ構成要素の性能確認試験のための光学計測役務作業
１件</t>
    <rPh sb="2" eb="3">
      <t>ハ</t>
    </rPh>
    <rPh sb="3" eb="5">
      <t>シャゲキ</t>
    </rPh>
    <rPh sb="5" eb="7">
      <t>カンセイ</t>
    </rPh>
    <rPh sb="11" eb="13">
      <t>セイノウ</t>
    </rPh>
    <rPh sb="13" eb="15">
      <t>カクニン</t>
    </rPh>
    <rPh sb="15" eb="17">
      <t>シケン</t>
    </rPh>
    <rPh sb="17" eb="18">
      <t>オヨ</t>
    </rPh>
    <rPh sb="19" eb="21">
      <t>ショウライ</t>
    </rPh>
    <rPh sb="21" eb="23">
      <t>シャゲキ</t>
    </rPh>
    <rPh sb="23" eb="25">
      <t>カンセイ</t>
    </rPh>
    <rPh sb="28" eb="30">
      <t>コウセイ</t>
    </rPh>
    <rPh sb="30" eb="32">
      <t>ヨウソ</t>
    </rPh>
    <rPh sb="33" eb="35">
      <t>セイノウ</t>
    </rPh>
    <rPh sb="35" eb="37">
      <t>カクニン</t>
    </rPh>
    <rPh sb="37" eb="39">
      <t>シケン</t>
    </rPh>
    <rPh sb="43" eb="45">
      <t>コウガク</t>
    </rPh>
    <rPh sb="45" eb="47">
      <t>ケイソク</t>
    </rPh>
    <rPh sb="47" eb="49">
      <t>エキム</t>
    </rPh>
    <rPh sb="49" eb="51">
      <t>サギョウ</t>
    </rPh>
    <phoneticPr fontId="2"/>
  </si>
  <si>
    <t>推力偏向ノズルの性能確認試験の図表等の技術資料作成（その１）
１件</t>
    <rPh sb="0" eb="2">
      <t>スイリョク</t>
    </rPh>
    <rPh sb="2" eb="4">
      <t>ヘンコウ</t>
    </rPh>
    <rPh sb="8" eb="10">
      <t>セイノウ</t>
    </rPh>
    <rPh sb="10" eb="12">
      <t>カクニン</t>
    </rPh>
    <rPh sb="12" eb="14">
      <t>シケン</t>
    </rPh>
    <rPh sb="15" eb="17">
      <t>ズヒョウ</t>
    </rPh>
    <rPh sb="17" eb="18">
      <t>トウ</t>
    </rPh>
    <rPh sb="19" eb="21">
      <t>ギジュツ</t>
    </rPh>
    <rPh sb="21" eb="23">
      <t>シリョウ</t>
    </rPh>
    <rPh sb="23" eb="25">
      <t>サクセイ</t>
    </rPh>
    <phoneticPr fontId="2"/>
  </si>
  <si>
    <t>4010601031604</t>
    <phoneticPr fontId="1"/>
  </si>
  <si>
    <t>8010401082240</t>
    <phoneticPr fontId="1"/>
  </si>
  <si>
    <t>8010401050387</t>
    <phoneticPr fontId="1"/>
  </si>
  <si>
    <t>1140001005719</t>
    <phoneticPr fontId="1"/>
  </si>
  <si>
    <t>8290001041800</t>
    <phoneticPr fontId="1"/>
  </si>
  <si>
    <t>1020001081053</t>
    <phoneticPr fontId="1"/>
  </si>
  <si>
    <t>2011101014084</t>
    <phoneticPr fontId="1"/>
  </si>
  <si>
    <t>本案件を実施するためには、防衛装備庁航空装備研究所新島支所射場地区内において使用している射場管制・監視装置他に関する機能・性能を熟知し、詳細な設計、製造に係わる技術を有していることが必要不可欠であり、公募を実施した結果、応募者が該者一者であり評価基準を満たしているため。(会計法第２９条の３第４項)(公募)</t>
    <phoneticPr fontId="1"/>
  </si>
  <si>
    <t>本案件を実施するためには、防衛装備庁航空装備研究所新島支所射場地区内において使用している保安監視装置に関する機能・性能及び設計・製造に関する知識並びに点検・整備等に係わる技術を有することが必要不可欠であり、公募を実施した結果、応募者が該者一者であり評価基準を満たしているため。(会計法第２９条の３第４項)(公募)</t>
    <phoneticPr fontId="1"/>
  </si>
  <si>
    <t>本案件を実施するためには、FRPエンジン部品の構想設計について十分に理解し、低圧系圧縮機を有する小型の無人機用ジェットエンジンの設計及び製造に関する技術的知見並びに、FRPの研究、製造実績に基づく、無人機用低バイパス比ターボファンエンジンにFRP部品を適用する場合に設計上必要となる基礎材料物性及び材料試験による材料データ取得に関する技術的知見及び専門的な知識が必要不可欠であり、公募を実施した結果、応募者が該者一者であり評価基準を満たしているため。
(会計法第２９条の３第４項)(公募)</t>
    <phoneticPr fontId="1"/>
  </si>
  <si>
    <t>本案件を実施するためには、防衛装備庁で研究試作を行った戦闘機用エンジンの機能、性能に関する知識及び技術が必要不可欠であり、公募を実施した結果、応募者が該者一者であり評価基準を満たしているため。
(会計法第２９条の３第４項)(公募)</t>
    <phoneticPr fontId="1"/>
  </si>
  <si>
    <t>保安監視装置（射場地区）の点検整備等
１件</t>
    <rPh sb="0" eb="2">
      <t>ホアン</t>
    </rPh>
    <rPh sb="2" eb="4">
      <t>カンシ</t>
    </rPh>
    <rPh sb="4" eb="6">
      <t>ソウチ</t>
    </rPh>
    <rPh sb="7" eb="9">
      <t>シャジョウ</t>
    </rPh>
    <rPh sb="9" eb="11">
      <t>チク</t>
    </rPh>
    <rPh sb="13" eb="15">
      <t>テンケン</t>
    </rPh>
    <rPh sb="15" eb="17">
      <t>セイビ</t>
    </rPh>
    <rPh sb="17" eb="18">
      <t>トウ</t>
    </rPh>
    <phoneticPr fontId="2"/>
  </si>
  <si>
    <t>本案件を実施するためには、推力偏向ノズルの試作契約のうち推力偏向ノズル本体、制御系統構成機器、油圧系統構成機器等の供試品並びに推力偏向ノズル用負荷装置等の試験用機材の機能・性能・構造に係る知識並びに推力偏向ノズルの性能確認試験に係る技術を有する者は、(株)IHIのみであるため。なお、本契約への新規参入者を募る公示を常続的におこなっているところ、当該公示に応募する者は確認されていない。(会計法第２９条の３第４項)</t>
    <rPh sb="83" eb="85">
      <t>キノウ</t>
    </rPh>
    <phoneticPr fontId="1"/>
  </si>
  <si>
    <t>将来射撃管制レーダ構成要素の研究試作の点検整備等
１件</t>
    <rPh sb="0" eb="2">
      <t>ショウライ</t>
    </rPh>
    <rPh sb="2" eb="4">
      <t>シャゲキ</t>
    </rPh>
    <rPh sb="4" eb="6">
      <t>カンセイ</t>
    </rPh>
    <rPh sb="9" eb="11">
      <t>コウセイ</t>
    </rPh>
    <rPh sb="11" eb="13">
      <t>ヨウソ</t>
    </rPh>
    <rPh sb="14" eb="16">
      <t>ケンキュウ</t>
    </rPh>
    <rPh sb="16" eb="18">
      <t>シサク</t>
    </rPh>
    <rPh sb="19" eb="21">
      <t>テンケン</t>
    </rPh>
    <rPh sb="21" eb="23">
      <t>セイビ</t>
    </rPh>
    <rPh sb="23" eb="24">
      <t>トウ</t>
    </rPh>
    <phoneticPr fontId="2"/>
  </si>
  <si>
    <t>川崎重工業(株)
兵庫県神戸市中央区東川崎町３－１－１</t>
    <rPh sb="0" eb="2">
      <t>カワサキ</t>
    </rPh>
    <rPh sb="2" eb="5">
      <t>ジュウコウギョウ</t>
    </rPh>
    <rPh sb="5" eb="8">
      <t>カブ</t>
    </rPh>
    <phoneticPr fontId="2"/>
  </si>
  <si>
    <t>東芝インフラシステムズ(株)
神奈川県川崎市幸区堀川町７２-３４</t>
    <rPh sb="0" eb="2">
      <t>トウシバ</t>
    </rPh>
    <phoneticPr fontId="2"/>
  </si>
  <si>
    <t>東芝電波プロダクツ(株)
神奈川県川崎市幸区小向東芝町１番地</t>
    <rPh sb="0" eb="2">
      <t>トウシバ</t>
    </rPh>
    <rPh sb="2" eb="4">
      <t>デンパ</t>
    </rPh>
    <rPh sb="13" eb="17">
      <t>カナガワケン</t>
    </rPh>
    <rPh sb="17" eb="20">
      <t>カワサキシ</t>
    </rPh>
    <rPh sb="20" eb="21">
      <t>サチ</t>
    </rPh>
    <rPh sb="21" eb="22">
      <t>ク</t>
    </rPh>
    <rPh sb="22" eb="24">
      <t>コムカイ</t>
    </rPh>
    <rPh sb="24" eb="27">
      <t>ヒガシシバチョウ</t>
    </rPh>
    <rPh sb="28" eb="30">
      <t>バンチ</t>
    </rPh>
    <phoneticPr fontId="2"/>
  </si>
  <si>
    <t>三菱重工業(株)
東京都千代田区丸の内３丁目２番３号</t>
    <rPh sb="0" eb="2">
      <t>ミツビシ</t>
    </rPh>
    <rPh sb="2" eb="5">
      <t>ジュウコウギョウ</t>
    </rPh>
    <rPh sb="5" eb="8">
      <t>カブ</t>
    </rPh>
    <phoneticPr fontId="2"/>
  </si>
  <si>
    <t>㈱ナックイメージテクノロジー
東京都港区北青山２丁目１１番３号</t>
    <rPh sb="24" eb="26">
      <t>チョウメ</t>
    </rPh>
    <rPh sb="28" eb="29">
      <t>バン</t>
    </rPh>
    <rPh sb="30" eb="31">
      <t>ゴウ</t>
    </rPh>
    <phoneticPr fontId="1"/>
  </si>
  <si>
    <t>(株)ＩＨＩ
東京都江東区豊洲３丁目１番１号</t>
    <phoneticPr fontId="1"/>
  </si>
  <si>
    <t>エスケイジャパン(株)
福岡県筑紫野市桜台２丁目２３番２号</t>
    <rPh sb="12" eb="15">
      <t>フクオカケン</t>
    </rPh>
    <rPh sb="15" eb="16">
      <t>チク</t>
    </rPh>
    <rPh sb="16" eb="17">
      <t>ムラサキ</t>
    </rPh>
    <rPh sb="17" eb="18">
      <t>ノ</t>
    </rPh>
    <rPh sb="18" eb="19">
      <t>シ</t>
    </rPh>
    <rPh sb="19" eb="21">
      <t>サクラダイ</t>
    </rPh>
    <rPh sb="22" eb="24">
      <t>チョウメ</t>
    </rPh>
    <rPh sb="26" eb="27">
      <t>バン</t>
    </rPh>
    <rPh sb="28" eb="29">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</si>
</sst>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34">
    <xf numFmtId="0" fontId="0" fillId="0" borderId="0" xfId="0">
      <alignment vertical="center"/>
    </xf>
    <xf numFmtId="0" fontId="5" fillId="0" borderId="0" xfId="0" applyFont="1" applyBorder="1" applyAlignment="1">
      <alignment vertical="center" wrapText="1"/>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6" fillId="0" borderId="1" xfId="0" applyFont="1" applyFill="1" applyBorder="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57" fontId="3" fillId="2" borderId="1" xfId="0" applyNumberFormat="1" applyFont="1" applyFill="1" applyBorder="1" applyAlignment="1">
      <alignment horizontal="center" vertical="center" wrapText="1"/>
    </xf>
    <xf numFmtId="38" fontId="3" fillId="2" borderId="1" xfId="1" applyFont="1" applyFill="1" applyBorder="1" applyAlignment="1">
      <alignment horizontal="left" vertical="center" wrapText="1"/>
    </xf>
    <xf numFmtId="10" fontId="2" fillId="2" borderId="1" xfId="2" quotePrefix="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3" fillId="0" borderId="1" xfId="0" applyFont="1" applyFill="1" applyBorder="1" applyAlignment="1">
      <alignment horizontal="left" vertical="center" wrapText="1"/>
    </xf>
    <xf numFmtId="49" fontId="3" fillId="0" borderId="2" xfId="0" quotePrefix="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3" fontId="3" fillId="0" borderId="3" xfId="0" applyNumberFormat="1" applyFont="1" applyFill="1" applyBorder="1" applyAlignment="1">
      <alignment horizontal="right" vertical="center" wrapText="1"/>
    </xf>
    <xf numFmtId="38" fontId="3" fillId="2" borderId="1" xfId="1" applyFont="1" applyFill="1" applyBorder="1" applyAlignment="1">
      <alignment horizontal="right" vertical="center" wrapText="1"/>
    </xf>
    <xf numFmtId="49" fontId="3" fillId="0" borderId="2" xfId="0" quotePrefix="1"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38" fontId="3" fillId="0" borderId="1" xfId="1" applyFont="1" applyFill="1" applyBorder="1" applyAlignment="1">
      <alignment horizontal="right" vertical="center" wrapText="1"/>
    </xf>
    <xf numFmtId="0" fontId="3" fillId="0" borderId="1" xfId="0"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10" fontId="2" fillId="0" borderId="1" xfId="2" applyNumberFormat="1" applyFont="1" applyFill="1" applyBorder="1" applyAlignment="1">
      <alignment vertical="center" wrapText="1"/>
    </xf>
    <xf numFmtId="10" fontId="2" fillId="0" borderId="1" xfId="2" quotePrefix="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256846</xdr:colOff>
      <xdr:row>0</xdr:row>
      <xdr:rowOff>70071</xdr:rowOff>
    </xdr:from>
    <xdr:ext cx="1031051" cy="275717"/>
    <xdr:sp macro="" textlink="">
      <xdr:nvSpPr>
        <xdr:cNvPr id="2" name="テキスト ボックス 1"/>
        <xdr:cNvSpPr txBox="1"/>
      </xdr:nvSpPr>
      <xdr:spPr>
        <a:xfrm>
          <a:off x="14010946" y="7007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abSelected="1" view="pageBreakPreview" zoomScale="70" zoomScaleNormal="80" zoomScaleSheetLayoutView="70" workbookViewId="0">
      <pane ySplit="4" topLeftCell="A5" activePane="bottomLeft" state="frozen"/>
      <selection activeCell="C18" sqref="C18"/>
      <selection pane="bottomLeft" activeCell="D8" sqref="D8"/>
    </sheetView>
  </sheetViews>
  <sheetFormatPr defaultRowHeight="11.25" x14ac:dyDescent="0.15"/>
  <cols>
    <col min="1" max="1" width="22" style="2" customWidth="1"/>
    <col min="2" max="2" width="18.875" style="2" customWidth="1"/>
    <col min="3" max="3" width="10.375" style="2" customWidth="1"/>
    <col min="4" max="4" width="15.5" style="2" customWidth="1"/>
    <col min="5" max="5" width="14.625" style="2" bestFit="1" customWidth="1"/>
    <col min="6" max="6" width="39.625" style="2" customWidth="1"/>
    <col min="7" max="7" width="14" style="2" customWidth="1"/>
    <col min="8" max="8" width="12.75" style="2" customWidth="1"/>
    <col min="9" max="9" width="8.875" style="7" customWidth="1"/>
    <col min="10" max="10" width="8.375" style="7" customWidth="1"/>
    <col min="11" max="13" width="7.75" style="2" customWidth="1"/>
    <col min="14" max="14" width="8.875" style="2" customWidth="1"/>
    <col min="15" max="15" width="26.125" style="2" customWidth="1"/>
    <col min="16" max="16384" width="9" style="2"/>
  </cols>
  <sheetData>
    <row r="1" spans="1:15" ht="32.1" customHeight="1" x14ac:dyDescent="0.15">
      <c r="A1" s="32" t="s">
        <v>15</v>
      </c>
      <c r="B1" s="33"/>
      <c r="C1" s="33"/>
      <c r="D1" s="33"/>
      <c r="E1" s="33"/>
      <c r="F1" s="33"/>
      <c r="G1" s="33"/>
      <c r="H1" s="33"/>
      <c r="I1" s="33"/>
      <c r="J1" s="33"/>
      <c r="K1" s="33"/>
      <c r="L1" s="33"/>
      <c r="M1" s="33"/>
      <c r="N1" s="33"/>
    </row>
    <row r="3" spans="1:15" ht="68.099999999999994" customHeight="1" x14ac:dyDescent="0.15">
      <c r="A3" s="31" t="s">
        <v>17</v>
      </c>
      <c r="B3" s="31" t="s">
        <v>0</v>
      </c>
      <c r="C3" s="31" t="s">
        <v>1</v>
      </c>
      <c r="D3" s="31" t="s">
        <v>2</v>
      </c>
      <c r="E3" s="31" t="s">
        <v>16</v>
      </c>
      <c r="F3" s="31" t="s">
        <v>10</v>
      </c>
      <c r="G3" s="31" t="s">
        <v>3</v>
      </c>
      <c r="H3" s="31" t="s">
        <v>4</v>
      </c>
      <c r="I3" s="31" t="s">
        <v>5</v>
      </c>
      <c r="J3" s="30" t="s">
        <v>9</v>
      </c>
      <c r="K3" s="30" t="s">
        <v>11</v>
      </c>
      <c r="L3" s="30"/>
      <c r="M3" s="30"/>
      <c r="N3" s="31" t="s">
        <v>6</v>
      </c>
    </row>
    <row r="4" spans="1:15" ht="42.75" customHeight="1" x14ac:dyDescent="0.15">
      <c r="A4" s="31"/>
      <c r="B4" s="31"/>
      <c r="C4" s="31"/>
      <c r="D4" s="31"/>
      <c r="E4" s="31"/>
      <c r="F4" s="31"/>
      <c r="G4" s="31"/>
      <c r="H4" s="31"/>
      <c r="I4" s="31"/>
      <c r="J4" s="30"/>
      <c r="K4" s="5" t="s">
        <v>8</v>
      </c>
      <c r="L4" s="5" t="s">
        <v>7</v>
      </c>
      <c r="M4" s="5" t="s">
        <v>14</v>
      </c>
      <c r="N4" s="31"/>
    </row>
    <row r="5" spans="1:15" ht="175.5" x14ac:dyDescent="0.15">
      <c r="A5" s="8" t="s">
        <v>25</v>
      </c>
      <c r="B5" s="9" t="s">
        <v>19</v>
      </c>
      <c r="C5" s="10">
        <v>44050</v>
      </c>
      <c r="D5" s="15" t="s">
        <v>46</v>
      </c>
      <c r="E5" s="16" t="s">
        <v>35</v>
      </c>
      <c r="F5" s="26" t="s">
        <v>41</v>
      </c>
      <c r="G5" s="11" t="s">
        <v>18</v>
      </c>
      <c r="H5" s="18">
        <v>32278400</v>
      </c>
      <c r="I5" s="12" t="s">
        <v>20</v>
      </c>
      <c r="J5" s="13"/>
      <c r="K5" s="14"/>
      <c r="L5" s="14"/>
      <c r="M5" s="14"/>
      <c r="N5" s="17">
        <v>6045</v>
      </c>
      <c r="O5" s="6"/>
    </row>
    <row r="6" spans="1:15" ht="108" x14ac:dyDescent="0.15">
      <c r="A6" s="8" t="s">
        <v>26</v>
      </c>
      <c r="B6" s="9" t="s">
        <v>19</v>
      </c>
      <c r="C6" s="10">
        <v>44068</v>
      </c>
      <c r="D6" s="15" t="s">
        <v>51</v>
      </c>
      <c r="E6" s="16" t="s">
        <v>32</v>
      </c>
      <c r="F6" s="26" t="s">
        <v>42</v>
      </c>
      <c r="G6" s="11" t="s">
        <v>18</v>
      </c>
      <c r="H6" s="18">
        <v>11063800</v>
      </c>
      <c r="I6" s="12" t="s">
        <v>20</v>
      </c>
      <c r="J6" s="13"/>
      <c r="K6" s="14"/>
      <c r="L6" s="14"/>
      <c r="M6" s="14"/>
      <c r="N6" s="27">
        <v>6047</v>
      </c>
      <c r="O6" s="6"/>
    </row>
    <row r="7" spans="1:15" ht="121.5" x14ac:dyDescent="0.15">
      <c r="A7" s="8" t="s">
        <v>43</v>
      </c>
      <c r="B7" s="9" t="s">
        <v>19</v>
      </c>
      <c r="C7" s="10">
        <v>44050</v>
      </c>
      <c r="D7" s="15" t="s">
        <v>52</v>
      </c>
      <c r="E7" s="16" t="s">
        <v>36</v>
      </c>
      <c r="F7" s="26" t="s">
        <v>40</v>
      </c>
      <c r="G7" s="19">
        <v>3435300</v>
      </c>
      <c r="H7" s="18">
        <v>3410000</v>
      </c>
      <c r="I7" s="28">
        <f t="shared" ref="I7:I12" si="0">ROUNDDOWN(H7/G7,4)</f>
        <v>0.99260000000000004</v>
      </c>
      <c r="J7" s="13"/>
      <c r="K7" s="14"/>
      <c r="L7" s="14"/>
      <c r="M7" s="14"/>
      <c r="N7" s="17">
        <v>11004</v>
      </c>
      <c r="O7" s="6"/>
    </row>
    <row r="8" spans="1:15" ht="108" x14ac:dyDescent="0.15">
      <c r="A8" s="8" t="s">
        <v>27</v>
      </c>
      <c r="B8" s="9" t="s">
        <v>19</v>
      </c>
      <c r="C8" s="10">
        <v>44070</v>
      </c>
      <c r="D8" s="15" t="s">
        <v>48</v>
      </c>
      <c r="E8" s="16" t="s">
        <v>37</v>
      </c>
      <c r="F8" s="26" t="s">
        <v>39</v>
      </c>
      <c r="G8" s="11" t="s">
        <v>18</v>
      </c>
      <c r="H8" s="18">
        <v>6292000</v>
      </c>
      <c r="I8" s="29" t="s">
        <v>20</v>
      </c>
      <c r="J8" s="13"/>
      <c r="K8" s="14"/>
      <c r="L8" s="14"/>
      <c r="M8" s="14"/>
      <c r="N8" s="24">
        <v>11005</v>
      </c>
      <c r="O8" s="6"/>
    </row>
    <row r="9" spans="1:15" ht="108" x14ac:dyDescent="0.15">
      <c r="A9" s="8" t="s">
        <v>45</v>
      </c>
      <c r="B9" s="9" t="s">
        <v>19</v>
      </c>
      <c r="C9" s="10">
        <v>44047</v>
      </c>
      <c r="D9" s="15" t="s">
        <v>47</v>
      </c>
      <c r="E9" s="16" t="s">
        <v>38</v>
      </c>
      <c r="F9" s="26" t="s">
        <v>21</v>
      </c>
      <c r="G9" s="11" t="s">
        <v>18</v>
      </c>
      <c r="H9" s="18">
        <v>7098300</v>
      </c>
      <c r="I9" s="12" t="s">
        <v>20</v>
      </c>
      <c r="J9" s="13"/>
      <c r="K9" s="14"/>
      <c r="L9" s="14"/>
      <c r="M9" s="14"/>
      <c r="N9" s="27">
        <v>16005</v>
      </c>
      <c r="O9" s="6"/>
    </row>
    <row r="10" spans="1:15" ht="108" x14ac:dyDescent="0.15">
      <c r="A10" s="8" t="s">
        <v>28</v>
      </c>
      <c r="B10" s="9" t="s">
        <v>19</v>
      </c>
      <c r="C10" s="10">
        <v>44047</v>
      </c>
      <c r="D10" s="15" t="s">
        <v>47</v>
      </c>
      <c r="E10" s="16" t="s">
        <v>38</v>
      </c>
      <c r="F10" s="26" t="s">
        <v>22</v>
      </c>
      <c r="G10" s="11" t="s">
        <v>18</v>
      </c>
      <c r="H10" s="18">
        <v>6177600</v>
      </c>
      <c r="I10" s="12" t="s">
        <v>20</v>
      </c>
      <c r="J10" s="13"/>
      <c r="K10" s="14"/>
      <c r="L10" s="14"/>
      <c r="M10" s="14"/>
      <c r="N10" s="27">
        <v>16006</v>
      </c>
      <c r="O10" s="6"/>
    </row>
    <row r="11" spans="1:15" ht="108" x14ac:dyDescent="0.15">
      <c r="A11" s="8" t="s">
        <v>29</v>
      </c>
      <c r="B11" s="9" t="s">
        <v>19</v>
      </c>
      <c r="C11" s="10">
        <v>44050</v>
      </c>
      <c r="D11" s="15" t="s">
        <v>49</v>
      </c>
      <c r="E11" s="16" t="s">
        <v>34</v>
      </c>
      <c r="F11" s="26" t="s">
        <v>23</v>
      </c>
      <c r="G11" s="11" t="s">
        <v>18</v>
      </c>
      <c r="H11" s="18">
        <v>427202600</v>
      </c>
      <c r="I11" s="12" t="s">
        <v>20</v>
      </c>
      <c r="J11" s="13"/>
      <c r="K11" s="14"/>
      <c r="L11" s="14"/>
      <c r="M11" s="14"/>
      <c r="N11" s="27">
        <v>16007</v>
      </c>
      <c r="O11" s="6"/>
    </row>
    <row r="12" spans="1:15" ht="108" x14ac:dyDescent="0.15">
      <c r="A12" s="15" t="s">
        <v>30</v>
      </c>
      <c r="B12" s="9" t="s">
        <v>19</v>
      </c>
      <c r="C12" s="25">
        <v>44062</v>
      </c>
      <c r="D12" s="21" t="s">
        <v>50</v>
      </c>
      <c r="E12" s="20" t="s">
        <v>33</v>
      </c>
      <c r="F12" s="26" t="s">
        <v>24</v>
      </c>
      <c r="G12" s="23">
        <v>13318800</v>
      </c>
      <c r="H12" s="18">
        <v>13185700</v>
      </c>
      <c r="I12" s="28">
        <f t="shared" si="0"/>
        <v>0.99</v>
      </c>
      <c r="J12" s="13"/>
      <c r="K12" s="14"/>
      <c r="L12" s="14"/>
      <c r="M12" s="14"/>
      <c r="N12" s="22">
        <v>16008</v>
      </c>
      <c r="O12" s="6"/>
    </row>
    <row r="13" spans="1:15" ht="148.5" x14ac:dyDescent="0.15">
      <c r="A13" s="8" t="s">
        <v>31</v>
      </c>
      <c r="B13" s="9" t="s">
        <v>19</v>
      </c>
      <c r="C13" s="10">
        <v>44063</v>
      </c>
      <c r="D13" s="15" t="s">
        <v>51</v>
      </c>
      <c r="E13" s="16" t="s">
        <v>32</v>
      </c>
      <c r="F13" s="26" t="s">
        <v>44</v>
      </c>
      <c r="G13" s="11" t="s">
        <v>18</v>
      </c>
      <c r="H13" s="18">
        <v>20710800</v>
      </c>
      <c r="I13" s="12" t="s">
        <v>20</v>
      </c>
      <c r="J13" s="13"/>
      <c r="K13" s="14"/>
      <c r="L13" s="14"/>
      <c r="M13" s="14"/>
      <c r="N13" s="13">
        <v>16009</v>
      </c>
      <c r="O13" s="6"/>
    </row>
    <row r="14" spans="1:15" ht="15" customHeight="1" x14ac:dyDescent="0.15">
      <c r="A14" s="3" t="s">
        <v>12</v>
      </c>
      <c r="B14" s="3"/>
      <c r="C14" s="3"/>
      <c r="D14" s="1"/>
      <c r="E14" s="1"/>
      <c r="F14" s="3"/>
      <c r="G14" s="3"/>
      <c r="H14" s="3"/>
      <c r="I14" s="3"/>
      <c r="J14" s="3"/>
      <c r="K14" s="3"/>
      <c r="L14" s="4"/>
    </row>
    <row r="15" spans="1:15" ht="17.25" customHeight="1" x14ac:dyDescent="0.15">
      <c r="A15" s="3" t="s">
        <v>13</v>
      </c>
      <c r="B15" s="3"/>
      <c r="C15" s="3"/>
      <c r="D15" s="3"/>
      <c r="E15" s="3"/>
      <c r="F15" s="3"/>
      <c r="G15" s="3"/>
      <c r="H15" s="3"/>
      <c r="I15" s="4"/>
      <c r="J15" s="4"/>
      <c r="K15" s="3"/>
      <c r="L15" s="3"/>
      <c r="M15" s="3"/>
      <c r="N15" s="3"/>
    </row>
    <row r="16" spans="1:15" x14ac:dyDescent="0.15">
      <c r="A16" s="3"/>
      <c r="B16" s="3"/>
      <c r="C16" s="3"/>
      <c r="D16" s="3"/>
      <c r="E16" s="3"/>
      <c r="F16" s="3"/>
      <c r="G16" s="3"/>
      <c r="H16" s="3"/>
      <c r="I16" s="4"/>
      <c r="J16" s="4"/>
      <c r="K16" s="3"/>
      <c r="L16" s="3"/>
      <c r="M16" s="3"/>
      <c r="N16" s="3"/>
    </row>
    <row r="17" spans="1:14" x14ac:dyDescent="0.15">
      <c r="A17" s="3"/>
      <c r="B17" s="3"/>
      <c r="C17" s="3"/>
      <c r="D17" s="3"/>
      <c r="E17" s="3"/>
      <c r="F17" s="3"/>
      <c r="G17" s="3"/>
      <c r="H17" s="3"/>
      <c r="I17" s="4"/>
      <c r="J17" s="4"/>
      <c r="K17" s="3"/>
      <c r="L17" s="3"/>
      <c r="M17" s="3"/>
      <c r="N17" s="3"/>
    </row>
    <row r="18" spans="1:14" x14ac:dyDescent="0.15">
      <c r="A18" s="3"/>
      <c r="B18" s="3"/>
      <c r="C18" s="3"/>
      <c r="D18" s="3"/>
      <c r="E18" s="3"/>
      <c r="F18" s="3"/>
      <c r="G18" s="3"/>
      <c r="H18" s="3"/>
      <c r="I18" s="4"/>
      <c r="J18" s="4"/>
      <c r="K18" s="3"/>
      <c r="L18" s="3"/>
      <c r="M18" s="3"/>
      <c r="N18" s="3"/>
    </row>
  </sheetData>
  <autoFilter ref="A4:N15">
    <sortState ref="A6:N22">
      <sortCondition ref="C4:C22"/>
    </sortState>
  </autoFilter>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pageMargins left="0.51181102362204722" right="0.51181102362204722" top="0.74803149606299213" bottom="0.35433070866141736"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 </vt:lpstr>
      <vt:lpstr>'付紙様式第４ '!Print_Area</vt:lpstr>
      <vt:lpstr>'付紙様式第４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2020-10-01T04:45:37Z</cp:lastPrinted>
  <dcterms:created xsi:type="dcterms:W3CDTF">2010-08-24T08:00:05Z</dcterms:created>
  <dcterms:modified xsi:type="dcterms:W3CDTF">2020-10-01T04:50:11Z</dcterms:modified>
</cp:coreProperties>
</file>