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kvfls01\部署内共有_立川\C100000000_航空装備研究所\C102000000_管理部\C102020000_会計課\C102020100_調達係\調達係\☆令和２年度調達関連業務\20 報告資料（本庁毎月）(メールにて毎月送付)\令和２年５月ｘｘ日報告\４月期\"/>
    </mc:Choice>
  </mc:AlternateContent>
  <bookViews>
    <workbookView xWindow="615" yWindow="-195" windowWidth="18315" windowHeight="6255"/>
  </bookViews>
  <sheets>
    <sheet name="付紙様式第３" sheetId="8" r:id="rId1"/>
  </sheets>
  <externalReferences>
    <externalReference r:id="rId2"/>
  </externalReferences>
  <definedNames>
    <definedName name="_xlnm._FilterDatabase" localSheetId="0" hidden="1">付紙様式第３!$A$4:$M$4</definedName>
    <definedName name="_xlnm.Print_Area" localSheetId="0">付紙様式第３!$A$1:$M$17</definedName>
    <definedName name="_xlnm.Print_Titles" localSheetId="0">付紙様式第３!$1:$4</definedName>
    <definedName name="契約相手方">[1]データ!$D$32:$D$47</definedName>
    <definedName name="件名">[1]データ!$H$32:$H$41</definedName>
  </definedNames>
  <calcPr calcId="162913"/>
</workbook>
</file>

<file path=xl/calcChain.xml><?xml version="1.0" encoding="utf-8"?>
<calcChain xmlns="http://schemas.openxmlformats.org/spreadsheetml/2006/main">
  <c r="I14" i="8" l="1"/>
  <c r="I15" i="8" l="1"/>
  <c r="I13" i="8"/>
  <c r="I11" i="8"/>
  <c r="I9" i="8"/>
  <c r="I10" i="8" l="1"/>
  <c r="I12" i="8" l="1"/>
  <c r="I8" i="8"/>
  <c r="I7" i="8"/>
  <c r="I6" i="8"/>
  <c r="I5" i="8"/>
</calcChain>
</file>

<file path=xl/sharedStrings.xml><?xml version="1.0" encoding="utf-8"?>
<sst xmlns="http://schemas.openxmlformats.org/spreadsheetml/2006/main" count="77" uniqueCount="57">
  <si>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</si>
  <si>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</si>
  <si>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</si>
  <si>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</si>
  <si>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</si>
  <si>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</si>
  <si>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</si>
  <si>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</si>
  <si>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</si>
  <si>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</si>
  <si>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</si>
  <si>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</si>
  <si>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</si>
  <si>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応札・応募者数</t>
    <phoneticPr fontId="1"/>
  </si>
  <si>
    <t>法人番号</t>
    <rPh sb="0" eb="2">
      <t>ホウジン</t>
    </rPh>
    <rPh sb="2" eb="4">
      <t>バンゴウ</t>
    </rPh>
    <phoneticPr fontId="1"/>
  </si>
  <si>
    <t>物品役務等の
名称及び数量</t>
    <rPh sb="0" eb="2">
      <t>ブッピン</t>
    </rPh>
    <rPh sb="2" eb="4">
      <t>エキム</t>
    </rPh>
    <rPh sb="4" eb="5">
      <t>トウ</t>
    </rPh>
    <rPh sb="7" eb="9">
      <t>メイショウ</t>
    </rPh>
    <rPh sb="9" eb="10">
      <t>オヨ</t>
    </rPh>
    <rPh sb="11" eb="13">
      <t>スウリョウ</t>
    </rPh>
    <phoneticPr fontId="1"/>
  </si>
  <si>
    <t>　　　　　　　　　　　　　　　　　　　　　　　　　　　　　　　　　　　　　　　　　　　　（注）必要があるときは、各欄の配置を著しく変更することなく所要の変更を加えることその他所要の調整を加えることができる。</t>
    <rPh sb="45" eb="46">
      <t>チュウ</t>
    </rPh>
    <rPh sb="47" eb="49">
      <t>ヒツヨウ</t>
    </rPh>
    <rPh sb="56" eb="57">
      <t>カク</t>
    </rPh>
    <rPh sb="57" eb="58">
      <t>ラン</t>
    </rPh>
    <rPh sb="59" eb="61">
      <t>ハイチ</t>
    </rPh>
    <rPh sb="62" eb="63">
      <t>イチジル</t>
    </rPh>
    <rPh sb="65" eb="67">
      <t>ヘンコウ</t>
    </rPh>
    <rPh sb="73" eb="75">
      <t>ショヨウ</t>
    </rPh>
    <rPh sb="76" eb="78">
      <t>ヘンコウ</t>
    </rPh>
    <rPh sb="79" eb="80">
      <t>クワ</t>
    </rPh>
    <rPh sb="86" eb="87">
      <t>タ</t>
    </rPh>
    <rPh sb="87" eb="89">
      <t>ショヨウ</t>
    </rPh>
    <rPh sb="90" eb="92">
      <t>チョウセイ</t>
    </rPh>
    <rPh sb="93" eb="94">
      <t>クワ</t>
    </rPh>
    <phoneticPr fontId="1"/>
  </si>
  <si>
    <t>一般競争入札</t>
    <rPh sb="0" eb="2">
      <t>イッパン</t>
    </rPh>
    <rPh sb="2" eb="4">
      <t>キョウソウ</t>
    </rPh>
    <rPh sb="4" eb="6">
      <t>ニュウサツ</t>
    </rPh>
    <phoneticPr fontId="1"/>
  </si>
  <si>
    <t xml:space="preserve"> </t>
    <phoneticPr fontId="1"/>
  </si>
  <si>
    <t>分任支出負担行為担当官代理
防衛装備庁航空装備研究所管理部長
竹下　雅之
東京都立川市栄町1-2-10</t>
    <rPh sb="0" eb="11">
      <t>ブンニン</t>
    </rPh>
    <rPh sb="11" eb="13">
      <t>ダイリ</t>
    </rPh>
    <rPh sb="14" eb="26">
      <t>ボウエイ</t>
    </rPh>
    <rPh sb="31" eb="33">
      <t>タケシタ</t>
    </rPh>
    <rPh sb="34" eb="36">
      <t>マサユキ</t>
    </rPh>
    <phoneticPr fontId="1"/>
  </si>
  <si>
    <t>研究施設の清掃役務
1件</t>
    <rPh sb="0" eb="2">
      <t>ケンキュウ</t>
    </rPh>
    <rPh sb="2" eb="4">
      <t>シセツ</t>
    </rPh>
    <rPh sb="5" eb="7">
      <t>セイソウ</t>
    </rPh>
    <rPh sb="7" eb="9">
      <t>エキム</t>
    </rPh>
    <phoneticPr fontId="1"/>
  </si>
  <si>
    <t>研究施設周辺の整備
1件</t>
    <rPh sb="0" eb="2">
      <t>ケンキュウ</t>
    </rPh>
    <rPh sb="2" eb="4">
      <t>シセツ</t>
    </rPh>
    <rPh sb="4" eb="6">
      <t>シュウヘン</t>
    </rPh>
    <rPh sb="7" eb="9">
      <t>セイビ</t>
    </rPh>
    <phoneticPr fontId="1"/>
  </si>
  <si>
    <t>環境整備作業
1件</t>
    <rPh sb="0" eb="6">
      <t>カンキョウセイビサギョウ</t>
    </rPh>
    <phoneticPr fontId="1"/>
  </si>
  <si>
    <t>警備員業務役務
1件</t>
    <rPh sb="0" eb="3">
      <t>ケイビイン</t>
    </rPh>
    <rPh sb="3" eb="5">
      <t>ギョウム</t>
    </rPh>
    <rPh sb="5" eb="7">
      <t>エキム</t>
    </rPh>
    <phoneticPr fontId="1"/>
  </si>
  <si>
    <t>電気設備維持管理業務の補助
1件</t>
    <rPh sb="0" eb="2">
      <t>デンキ</t>
    </rPh>
    <rPh sb="2" eb="4">
      <t>セツビ</t>
    </rPh>
    <rPh sb="4" eb="6">
      <t>イジ</t>
    </rPh>
    <rPh sb="6" eb="8">
      <t>カンリ</t>
    </rPh>
    <rPh sb="8" eb="10">
      <t>ギョウム</t>
    </rPh>
    <rPh sb="11" eb="13">
      <t>ホジョ</t>
    </rPh>
    <rPh sb="16" eb="17">
      <t>ケン</t>
    </rPh>
    <phoneticPr fontId="1"/>
  </si>
  <si>
    <t>産業廃棄物の収集運搬等処理作業　　　　　　　
1件</t>
    <rPh sb="0" eb="2">
      <t>サンギョウ</t>
    </rPh>
    <rPh sb="2" eb="5">
      <t>ハイキブツ</t>
    </rPh>
    <rPh sb="6" eb="8">
      <t>シュウシュウ</t>
    </rPh>
    <rPh sb="8" eb="10">
      <t>ウンパン</t>
    </rPh>
    <rPh sb="10" eb="11">
      <t>トウ</t>
    </rPh>
    <rPh sb="11" eb="13">
      <t>ショリ</t>
    </rPh>
    <rPh sb="13" eb="15">
      <t>サギョウ</t>
    </rPh>
    <phoneticPr fontId="1"/>
  </si>
  <si>
    <t>(株)ケイ・エス
東京都立川市柏町２－５０－４</t>
    <rPh sb="0" eb="3">
      <t>カブ</t>
    </rPh>
    <rPh sb="9" eb="12">
      <t>トウキョウト</t>
    </rPh>
    <rPh sb="12" eb="15">
      <t>タチカワシ</t>
    </rPh>
    <rPh sb="15" eb="16">
      <t>カシワ</t>
    </rPh>
    <rPh sb="16" eb="17">
      <t>チョウ</t>
    </rPh>
    <phoneticPr fontId="2"/>
  </si>
  <si>
    <t>3012801006618</t>
    <phoneticPr fontId="8"/>
  </si>
  <si>
    <t>ニューライフ警備保障(株)
北海道札幌市清田区平岡二条４－３－５</t>
    <rPh sb="6" eb="8">
      <t>ケイビ</t>
    </rPh>
    <rPh sb="8" eb="10">
      <t>ホショウ</t>
    </rPh>
    <rPh sb="10" eb="13">
      <t>カブ</t>
    </rPh>
    <phoneticPr fontId="2"/>
  </si>
  <si>
    <t>4430001027598</t>
  </si>
  <si>
    <t>(一財）防衛技術協会
東京都文京区本郷3丁目23番14号</t>
    <rPh sb="1" eb="3">
      <t>イチザイ</t>
    </rPh>
    <rPh sb="4" eb="6">
      <t>ボウエイ</t>
    </rPh>
    <rPh sb="6" eb="8">
      <t>ギジュツ</t>
    </rPh>
    <rPh sb="8" eb="10">
      <t>キョウカイ</t>
    </rPh>
    <rPh sb="11" eb="19">
      <t>トウキョウトブンキョウクホンゴウ</t>
    </rPh>
    <phoneticPr fontId="2"/>
  </si>
  <si>
    <t>7010005018591</t>
  </si>
  <si>
    <t>(株)Ｍ＆Ｓ
神奈川県川崎市高津区久末６７６番地１</t>
    <rPh sb="1" eb="2">
      <t>カブ</t>
    </rPh>
    <rPh sb="7" eb="11">
      <t>カナガワケン</t>
    </rPh>
    <rPh sb="11" eb="14">
      <t>カワサキシ</t>
    </rPh>
    <rPh sb="14" eb="17">
      <t>タカツク</t>
    </rPh>
    <rPh sb="17" eb="19">
      <t>ヒサスエ</t>
    </rPh>
    <rPh sb="22" eb="24">
      <t>バンチ</t>
    </rPh>
    <phoneticPr fontId="2"/>
  </si>
  <si>
    <t>6020001101616</t>
  </si>
  <si>
    <t>(有)パシフィック
神奈川県横浜市鶴見区生麦３丁目７－１７</t>
    <rPh sb="0" eb="3">
      <t>ユウ</t>
    </rPh>
    <rPh sb="10" eb="14">
      <t>カナガワケン</t>
    </rPh>
    <rPh sb="14" eb="17">
      <t>ヨコハマシ</t>
    </rPh>
    <rPh sb="17" eb="20">
      <t>ツルミク</t>
    </rPh>
    <phoneticPr fontId="2"/>
  </si>
  <si>
    <t>4120002078044</t>
  </si>
  <si>
    <t>(株)イゾイ
東京都江戸川区東葛西１丁目１６番３号</t>
    <rPh sb="0" eb="3">
      <t>カブ</t>
    </rPh>
    <phoneticPr fontId="2"/>
  </si>
  <si>
    <t>2011701000475</t>
  </si>
  <si>
    <t>航空装備研究所試験研究施設の維持管理業務
1件</t>
    <rPh sb="0" eb="2">
      <t>コウクウ</t>
    </rPh>
    <rPh sb="2" eb="4">
      <t>ソウビ</t>
    </rPh>
    <rPh sb="4" eb="7">
      <t>ケンキュウジョ</t>
    </rPh>
    <rPh sb="7" eb="9">
      <t>シケン</t>
    </rPh>
    <rPh sb="9" eb="11">
      <t>ケンキュウ</t>
    </rPh>
    <rPh sb="11" eb="13">
      <t>シセツ</t>
    </rPh>
    <rPh sb="14" eb="16">
      <t>イジ</t>
    </rPh>
    <rPh sb="16" eb="18">
      <t>カンリ</t>
    </rPh>
    <rPh sb="18" eb="20">
      <t>ギョウム</t>
    </rPh>
    <rPh sb="23" eb="24">
      <t>ケン</t>
    </rPh>
    <phoneticPr fontId="1"/>
  </si>
  <si>
    <t>6011</t>
    <phoneticPr fontId="1"/>
  </si>
  <si>
    <t>電気の供給
1件</t>
    <rPh sb="0" eb="2">
      <t>デンキ</t>
    </rPh>
    <rPh sb="3" eb="5">
      <t>キョウキュウ</t>
    </rPh>
    <rPh sb="8" eb="9">
      <t>ケン</t>
    </rPh>
    <phoneticPr fontId="1"/>
  </si>
  <si>
    <t>守衛業務委託
1件</t>
    <rPh sb="0" eb="2">
      <t>シュエイ</t>
    </rPh>
    <rPh sb="2" eb="4">
      <t>ギョウム</t>
    </rPh>
    <rPh sb="4" eb="6">
      <t>イタク</t>
    </rPh>
    <rPh sb="9" eb="10">
      <t>ケン</t>
    </rPh>
    <phoneticPr fontId="1"/>
  </si>
  <si>
    <t>単1</t>
    <rPh sb="0" eb="1">
      <t>タン</t>
    </rPh>
    <phoneticPr fontId="1"/>
  </si>
  <si>
    <t>単5</t>
    <rPh sb="0" eb="1">
      <t>タン</t>
    </rPh>
    <phoneticPr fontId="1"/>
  </si>
  <si>
    <t>単7</t>
    <rPh sb="0" eb="1">
      <t>タン</t>
    </rPh>
    <phoneticPr fontId="1"/>
  </si>
  <si>
    <t>研究開発に伴う業務補助
1件</t>
    <rPh sb="0" eb="2">
      <t>ケンキュウ</t>
    </rPh>
    <rPh sb="2" eb="4">
      <t>カイハツ</t>
    </rPh>
    <rPh sb="5" eb="6">
      <t>トモナ</t>
    </rPh>
    <rPh sb="7" eb="9">
      <t>ギョウム</t>
    </rPh>
    <rPh sb="9" eb="11">
      <t>ホジョ</t>
    </rPh>
    <rPh sb="14" eb="15">
      <t>ケン</t>
    </rPh>
    <phoneticPr fontId="1"/>
  </si>
  <si>
    <t>研究施設の清掃役務（新島）
1件</t>
    <rPh sb="0" eb="2">
      <t>ケンキュウ</t>
    </rPh>
    <rPh sb="2" eb="4">
      <t>シセツ</t>
    </rPh>
    <rPh sb="5" eb="7">
      <t>セイソウ</t>
    </rPh>
    <rPh sb="7" eb="9">
      <t>エキム</t>
    </rPh>
    <rPh sb="10" eb="12">
      <t>ニイジマ</t>
    </rPh>
    <phoneticPr fontId="1"/>
  </si>
  <si>
    <t>（公社）新島村シルバー人材センター
東京都新島村本村４丁目１０番２号</t>
    <rPh sb="1" eb="3">
      <t>コウシャ</t>
    </rPh>
    <rPh sb="4" eb="7">
      <t>ニイジマムラ</t>
    </rPh>
    <rPh sb="11" eb="13">
      <t>ジンザイ</t>
    </rPh>
    <rPh sb="18" eb="21">
      <t>トウキョウト</t>
    </rPh>
    <rPh sb="21" eb="24">
      <t>ニイジマムラ</t>
    </rPh>
    <rPh sb="24" eb="26">
      <t>ホンソン</t>
    </rPh>
    <rPh sb="27" eb="29">
      <t>チョウメ</t>
    </rPh>
    <rPh sb="31" eb="32">
      <t>バン</t>
    </rPh>
    <rPh sb="33" eb="34">
      <t>ゴウ</t>
    </rPh>
    <phoneticPr fontId="1"/>
  </si>
  <si>
    <t>3010005016558</t>
  </si>
  <si>
    <t>(株)須田ビルメンテナンス
東京都立川市砂川町4－24－13</t>
    <rPh sb="0" eb="3">
      <t>カブ</t>
    </rPh>
    <rPh sb="3" eb="5">
      <t>スダ</t>
    </rPh>
    <phoneticPr fontId="1"/>
  </si>
  <si>
    <t>2012801000745</t>
  </si>
  <si>
    <t>(株)リクルートスタッフィング
東京都中央区銀座８－４－１７</t>
    <rPh sb="0" eb="3">
      <t>カブ</t>
    </rPh>
    <rPh sb="16" eb="19">
      <t>トウキョウト</t>
    </rPh>
    <rPh sb="19" eb="22">
      <t>チュウオウク</t>
    </rPh>
    <rPh sb="22" eb="24">
      <t>ギンザ</t>
    </rPh>
    <phoneticPr fontId="1"/>
  </si>
  <si>
    <t>4010001032038</t>
  </si>
  <si>
    <t>(株)ホープ
福岡県福岡市中央区薬院１－１４－５ＭＧ薬院ビル</t>
    <rPh sb="0" eb="3">
      <t>カブ</t>
    </rPh>
    <rPh sb="7" eb="10">
      <t>フクオカケン</t>
    </rPh>
    <rPh sb="10" eb="13">
      <t>フクオカシ</t>
    </rPh>
    <rPh sb="13" eb="16">
      <t>チュウオウク</t>
    </rPh>
    <rPh sb="16" eb="18">
      <t>ヤクイン</t>
    </rPh>
    <rPh sb="26" eb="28">
      <t>ヤクイン</t>
    </rPh>
    <phoneticPr fontId="1"/>
  </si>
  <si>
    <t>3290001029577</t>
  </si>
  <si>
    <t>日興美装工業(株)　　茨城県つくば市古来　６３２－６</t>
    <rPh sb="0" eb="2">
      <t>ニッコウ</t>
    </rPh>
    <rPh sb="2" eb="3">
      <t>ビ</t>
    </rPh>
    <rPh sb="3" eb="4">
      <t>ソウ</t>
    </rPh>
    <rPh sb="4" eb="6">
      <t>コウギョウ</t>
    </rPh>
    <rPh sb="6" eb="9">
      <t>カブ</t>
    </rPh>
    <rPh sb="11" eb="14">
      <t>イバラキケン</t>
    </rPh>
    <rPh sb="17" eb="18">
      <t>シ</t>
    </rPh>
    <rPh sb="18" eb="19">
      <t>フル</t>
    </rPh>
    <rPh sb="19" eb="20">
      <t>ク</t>
    </rPh>
    <phoneticPr fontId="1"/>
  </si>
  <si>
    <t>5430001012590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</si>
</sst>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Red]\(0.00\)"/>
    <numFmt numFmtId="177" formatCode="#,##0_ ;[Red]&quot;▲&quot;#,##0\ "/>
    <numFmt numFmtId="178" formatCode="[$-411]ge\.m\.d;@"/>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明朝"/>
      <family val="1"/>
      <charset val="128"/>
    </font>
    <font>
      <sz val="11"/>
      <color theme="1"/>
      <name val="ＭＳ Ｐゴシック"/>
      <family val="2"/>
      <charset val="128"/>
      <scheme val="minor"/>
    </font>
    <font>
      <sz val="9"/>
      <name val="ＭＳ 明朝"/>
      <family val="1"/>
      <charset val="128"/>
    </font>
    <font>
      <sz val="8"/>
      <name val="ＭＳ 明朝"/>
      <family val="1"/>
      <charset val="128"/>
    </font>
    <font>
      <sz val="6"/>
      <name val="ＭＳ Ｐゴシック"/>
      <family val="3"/>
      <charset val="128"/>
      <scheme val="minor"/>
    </font>
    <font>
      <sz val="26"/>
      <color theme="1"/>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9" fontId="5" fillId="0" borderId="0" applyFont="0" applyFill="0" applyBorder="0" applyAlignment="0" applyProtection="0">
      <alignment vertical="center"/>
    </xf>
  </cellStyleXfs>
  <cellXfs count="34">
    <xf numFmtId="0" fontId="0" fillId="0" borderId="0" xfId="0">
      <alignment vertical="center"/>
    </xf>
    <xf numFmtId="0" fontId="3" fillId="0" borderId="0" xfId="0" applyFont="1" applyBorder="1">
      <alignment vertical="center"/>
    </xf>
    <xf numFmtId="0" fontId="3" fillId="0" borderId="0" xfId="0" applyFont="1">
      <alignment vertical="center"/>
    </xf>
    <xf numFmtId="176" fontId="3" fillId="0" borderId="0" xfId="1" applyNumberFormat="1" applyFont="1">
      <alignment vertical="center"/>
    </xf>
    <xf numFmtId="0" fontId="3" fillId="0" borderId="0" xfId="0" applyFont="1" applyAlignment="1">
      <alignment horizontal="center" vertical="center"/>
    </xf>
    <xf numFmtId="0" fontId="3" fillId="0" borderId="0" xfId="0" applyNumberFormat="1" applyFont="1">
      <alignment vertical="center"/>
    </xf>
    <xf numFmtId="0" fontId="4" fillId="0" borderId="1" xfId="0" applyFont="1" applyBorder="1" applyAlignment="1">
      <alignment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0" fontId="6" fillId="0" borderId="0" xfId="0" applyFont="1" applyBorder="1" applyAlignment="1">
      <alignment vertical="center" wrapText="1"/>
    </xf>
    <xf numFmtId="176" fontId="3" fillId="0" borderId="0" xfId="1" applyNumberFormat="1" applyFont="1" applyBorder="1">
      <alignment vertical="center"/>
    </xf>
    <xf numFmtId="0" fontId="3" fillId="0" borderId="0" xfId="0" applyFont="1" applyBorder="1" applyAlignment="1">
      <alignment horizontal="center" vertical="center"/>
    </xf>
    <xf numFmtId="0" fontId="3" fillId="0" borderId="0" xfId="0" applyNumberFormat="1" applyFont="1" applyBorder="1">
      <alignment vertical="center"/>
    </xf>
    <xf numFmtId="10" fontId="2" fillId="0" borderId="1" xfId="1" applyNumberFormat="1" applyFont="1" applyFill="1" applyBorder="1" applyAlignment="1">
      <alignment vertical="center" wrapText="1"/>
    </xf>
    <xf numFmtId="0" fontId="3" fillId="0" borderId="1" xfId="0" applyFont="1" applyFill="1" applyBorder="1" applyAlignment="1">
      <alignment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3" xfId="0" applyFont="1" applyFill="1" applyBorder="1" applyAlignment="1" applyProtection="1">
      <alignment vertical="center" wrapText="1"/>
      <protection locked="0"/>
    </xf>
    <xf numFmtId="177" fontId="2" fillId="0" borderId="2" xfId="0" applyNumberFormat="1" applyFont="1" applyFill="1" applyBorder="1" applyAlignment="1" applyProtection="1">
      <alignment horizontal="right" vertical="center" wrapText="1"/>
      <protection locked="0"/>
    </xf>
    <xf numFmtId="0" fontId="7" fillId="0" borderId="1" xfId="0" applyFont="1" applyFill="1" applyBorder="1" applyAlignment="1">
      <alignment vertical="center" wrapText="1"/>
    </xf>
    <xf numFmtId="0" fontId="4" fillId="0" borderId="1" xfId="0" applyFont="1" applyBorder="1" applyAlignment="1">
      <alignment horizontal="left" vertical="center" wrapText="1"/>
    </xf>
    <xf numFmtId="49" fontId="4" fillId="0" borderId="1" xfId="0" quotePrefix="1" applyNumberFormat="1" applyFont="1" applyBorder="1" applyAlignment="1" applyProtection="1">
      <alignment horizontal="center" vertical="center" wrapText="1"/>
      <protection locked="0"/>
    </xf>
    <xf numFmtId="178" fontId="2" fillId="0" borderId="1" xfId="0" applyNumberFormat="1" applyFont="1" applyFill="1" applyBorder="1" applyAlignment="1" applyProtection="1">
      <alignment horizontal="center" vertical="center"/>
      <protection locked="0"/>
    </xf>
    <xf numFmtId="49" fontId="2" fillId="0" borderId="1" xfId="0" applyNumberFormat="1" applyFont="1" applyBorder="1" applyAlignment="1">
      <alignment horizontal="center" vertical="center" wrapText="1"/>
    </xf>
    <xf numFmtId="0" fontId="4" fillId="0" borderId="4" xfId="0" applyFont="1" applyBorder="1" applyAlignment="1">
      <alignment horizontal="left" vertical="center" wrapText="1"/>
    </xf>
    <xf numFmtId="49" fontId="4" fillId="0" borderId="1" xfId="0" quotePrefix="1" applyNumberFormat="1" applyFont="1" applyFill="1" applyBorder="1" applyAlignment="1" applyProtection="1">
      <alignment horizontal="center" vertical="center" wrapText="1"/>
      <protection locked="0"/>
    </xf>
    <xf numFmtId="0" fontId="9" fillId="0" borderId="0" xfId="0" applyFont="1">
      <alignment vertical="center"/>
    </xf>
    <xf numFmtId="0" fontId="2"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176" fontId="2" fillId="0" borderId="1"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279226</xdr:colOff>
      <xdr:row>0</xdr:row>
      <xdr:rowOff>80911</xdr:rowOff>
    </xdr:from>
    <xdr:ext cx="1031051" cy="275717"/>
    <xdr:sp macro="" textlink="">
      <xdr:nvSpPr>
        <xdr:cNvPr id="2" name="テキスト ボックス 1"/>
        <xdr:cNvSpPr txBox="1"/>
      </xdr:nvSpPr>
      <xdr:spPr>
        <a:xfrm>
          <a:off x="11461576" y="8091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tabSelected="1" view="pageBreakPreview" zoomScale="70" zoomScaleNormal="100" zoomScaleSheetLayoutView="70" workbookViewId="0">
      <selection activeCell="E11" sqref="E11"/>
    </sheetView>
  </sheetViews>
  <sheetFormatPr defaultRowHeight="11.25" x14ac:dyDescent="0.15"/>
  <cols>
    <col min="1" max="1" width="22.25" style="2" customWidth="1"/>
    <col min="2" max="2" width="22.75" style="2" customWidth="1"/>
    <col min="3" max="3" width="11.375" style="2" customWidth="1"/>
    <col min="4" max="4" width="18.375" style="2" customWidth="1"/>
    <col min="5" max="5" width="14.375" style="2" customWidth="1"/>
    <col min="6" max="6" width="14.125" style="2" customWidth="1"/>
    <col min="7" max="8" width="12.75" style="2" bestFit="1" customWidth="1"/>
    <col min="9" max="9" width="9.375" style="3" customWidth="1"/>
    <col min="10" max="11" width="8.25" style="2" customWidth="1"/>
    <col min="12" max="12" width="8.25" style="4" customWidth="1"/>
    <col min="13" max="13" width="8.625" style="5" customWidth="1"/>
    <col min="14" max="16384" width="9" style="2"/>
  </cols>
  <sheetData>
    <row r="1" spans="1:13" ht="32.1" customHeight="1" x14ac:dyDescent="0.15">
      <c r="A1" s="28" t="s">
        <v>11</v>
      </c>
      <c r="B1" s="29"/>
      <c r="C1" s="29"/>
      <c r="D1" s="29"/>
      <c r="E1" s="29"/>
      <c r="F1" s="29"/>
      <c r="G1" s="29"/>
      <c r="H1" s="29"/>
      <c r="I1" s="29"/>
      <c r="J1" s="29"/>
      <c r="K1" s="29"/>
      <c r="L1" s="29"/>
      <c r="M1" s="29"/>
    </row>
    <row r="3" spans="1:13" ht="45" customHeight="1" x14ac:dyDescent="0.15">
      <c r="A3" s="30" t="s">
        <v>15</v>
      </c>
      <c r="B3" s="30" t="s">
        <v>0</v>
      </c>
      <c r="C3" s="30" t="s">
        <v>1</v>
      </c>
      <c r="D3" s="31" t="s">
        <v>2</v>
      </c>
      <c r="E3" s="30" t="s">
        <v>14</v>
      </c>
      <c r="F3" s="30" t="s">
        <v>12</v>
      </c>
      <c r="G3" s="30" t="s">
        <v>3</v>
      </c>
      <c r="H3" s="30" t="s">
        <v>4</v>
      </c>
      <c r="I3" s="32" t="s">
        <v>5</v>
      </c>
      <c r="J3" s="33" t="s">
        <v>9</v>
      </c>
      <c r="K3" s="33"/>
      <c r="L3" s="33"/>
      <c r="M3" s="27" t="s">
        <v>6</v>
      </c>
    </row>
    <row r="4" spans="1:13" ht="45.75" customHeight="1" x14ac:dyDescent="0.15">
      <c r="A4" s="30"/>
      <c r="B4" s="30"/>
      <c r="C4" s="30"/>
      <c r="D4" s="31"/>
      <c r="E4" s="30"/>
      <c r="F4" s="30"/>
      <c r="G4" s="30"/>
      <c r="H4" s="30"/>
      <c r="I4" s="32"/>
      <c r="J4" s="7" t="s">
        <v>8</v>
      </c>
      <c r="K4" s="14" t="s">
        <v>7</v>
      </c>
      <c r="L4" s="16" t="s">
        <v>13</v>
      </c>
      <c r="M4" s="27"/>
    </row>
    <row r="5" spans="1:13" ht="89.25" customHeight="1" x14ac:dyDescent="0.15">
      <c r="A5" s="20" t="s">
        <v>20</v>
      </c>
      <c r="B5" s="6" t="s">
        <v>19</v>
      </c>
      <c r="C5" s="22">
        <v>43922</v>
      </c>
      <c r="D5" s="8" t="s">
        <v>32</v>
      </c>
      <c r="E5" s="21" t="s">
        <v>33</v>
      </c>
      <c r="F5" s="15" t="s">
        <v>17</v>
      </c>
      <c r="G5" s="18">
        <v>2151600</v>
      </c>
      <c r="H5" s="18">
        <v>2145000</v>
      </c>
      <c r="I5" s="13">
        <f>ROUNDDOWN(H5/G5,4)</f>
        <v>0.99690000000000001</v>
      </c>
      <c r="J5" s="7"/>
      <c r="K5" s="19"/>
      <c r="L5" s="19"/>
      <c r="M5" s="23">
        <v>6001</v>
      </c>
    </row>
    <row r="6" spans="1:13" ht="89.25" customHeight="1" x14ac:dyDescent="0.15">
      <c r="A6" s="20" t="s">
        <v>21</v>
      </c>
      <c r="B6" s="6" t="s">
        <v>19</v>
      </c>
      <c r="C6" s="22">
        <v>43922</v>
      </c>
      <c r="D6" s="8" t="s">
        <v>34</v>
      </c>
      <c r="E6" s="21" t="s">
        <v>35</v>
      </c>
      <c r="F6" s="15" t="s">
        <v>17</v>
      </c>
      <c r="G6" s="18">
        <v>4128300</v>
      </c>
      <c r="H6" s="18">
        <v>4125000</v>
      </c>
      <c r="I6" s="13">
        <f t="shared" ref="I6:I13" si="0">ROUNDDOWN(H6/G6,4)</f>
        <v>0.99919999999999998</v>
      </c>
      <c r="J6" s="7"/>
      <c r="K6" s="19"/>
      <c r="L6" s="19"/>
      <c r="M6" s="23">
        <v>6002</v>
      </c>
    </row>
    <row r="7" spans="1:13" ht="89.25" customHeight="1" x14ac:dyDescent="0.15">
      <c r="A7" s="20" t="s">
        <v>22</v>
      </c>
      <c r="B7" s="6" t="s">
        <v>19</v>
      </c>
      <c r="C7" s="22">
        <v>43922</v>
      </c>
      <c r="D7" s="8" t="s">
        <v>26</v>
      </c>
      <c r="E7" s="21" t="s">
        <v>27</v>
      </c>
      <c r="F7" s="15" t="s">
        <v>17</v>
      </c>
      <c r="G7" s="18">
        <v>2405700</v>
      </c>
      <c r="H7" s="18">
        <v>2405700</v>
      </c>
      <c r="I7" s="13">
        <f t="shared" si="0"/>
        <v>1</v>
      </c>
      <c r="J7" s="7"/>
      <c r="K7" s="19"/>
      <c r="L7" s="19"/>
      <c r="M7" s="23">
        <v>6004</v>
      </c>
    </row>
    <row r="8" spans="1:13" ht="89.25" customHeight="1" x14ac:dyDescent="0.15">
      <c r="A8" s="20" t="s">
        <v>23</v>
      </c>
      <c r="B8" s="6" t="s">
        <v>19</v>
      </c>
      <c r="C8" s="22">
        <v>43922</v>
      </c>
      <c r="D8" s="8" t="s">
        <v>28</v>
      </c>
      <c r="E8" s="21" t="s">
        <v>29</v>
      </c>
      <c r="F8" s="15" t="s">
        <v>17</v>
      </c>
      <c r="G8" s="18">
        <v>13160400</v>
      </c>
      <c r="H8" s="18">
        <v>13156000</v>
      </c>
      <c r="I8" s="13">
        <f t="shared" si="0"/>
        <v>0.99960000000000004</v>
      </c>
      <c r="J8" s="7"/>
      <c r="K8" s="19"/>
      <c r="L8" s="19"/>
      <c r="M8" s="23">
        <v>6005</v>
      </c>
    </row>
    <row r="9" spans="1:13" ht="89.25" customHeight="1" x14ac:dyDescent="0.15">
      <c r="A9" s="24" t="s">
        <v>38</v>
      </c>
      <c r="B9" s="6" t="s">
        <v>19</v>
      </c>
      <c r="C9" s="22">
        <v>43922</v>
      </c>
      <c r="D9" s="8" t="s">
        <v>49</v>
      </c>
      <c r="E9" s="25" t="s">
        <v>50</v>
      </c>
      <c r="F9" s="15" t="s">
        <v>17</v>
      </c>
      <c r="G9" s="18">
        <v>4647500</v>
      </c>
      <c r="H9" s="18">
        <v>4510000</v>
      </c>
      <c r="I9" s="13">
        <f t="shared" si="0"/>
        <v>0.97040000000000004</v>
      </c>
      <c r="J9" s="7"/>
      <c r="K9" s="19"/>
      <c r="L9" s="19"/>
      <c r="M9" s="23">
        <v>6008</v>
      </c>
    </row>
    <row r="10" spans="1:13" ht="89.25" customHeight="1" x14ac:dyDescent="0.15">
      <c r="A10" s="24" t="s">
        <v>24</v>
      </c>
      <c r="B10" s="6" t="s">
        <v>19</v>
      </c>
      <c r="C10" s="22">
        <v>43922</v>
      </c>
      <c r="D10" s="8" t="s">
        <v>30</v>
      </c>
      <c r="E10" s="21" t="s">
        <v>31</v>
      </c>
      <c r="F10" s="15" t="s">
        <v>17</v>
      </c>
      <c r="G10" s="18">
        <v>1337600</v>
      </c>
      <c r="H10" s="18">
        <v>1248500</v>
      </c>
      <c r="I10" s="13">
        <f t="shared" si="0"/>
        <v>0.93330000000000002</v>
      </c>
      <c r="J10" s="7"/>
      <c r="K10" s="19"/>
      <c r="L10" s="19"/>
      <c r="M10" s="23">
        <v>6009</v>
      </c>
    </row>
    <row r="11" spans="1:13" ht="89.25" customHeight="1" x14ac:dyDescent="0.15">
      <c r="A11" s="20" t="s">
        <v>46</v>
      </c>
      <c r="B11" s="6" t="s">
        <v>19</v>
      </c>
      <c r="C11" s="22">
        <v>43922</v>
      </c>
      <c r="D11" s="8" t="s">
        <v>47</v>
      </c>
      <c r="E11" s="21" t="s">
        <v>48</v>
      </c>
      <c r="F11" s="15" t="s">
        <v>17</v>
      </c>
      <c r="G11" s="18">
        <v>1540000</v>
      </c>
      <c r="H11" s="18">
        <v>1540000</v>
      </c>
      <c r="I11" s="13">
        <f t="shared" si="0"/>
        <v>1</v>
      </c>
      <c r="J11" s="7"/>
      <c r="K11" s="19"/>
      <c r="L11" s="19"/>
      <c r="M11" s="23" t="s">
        <v>39</v>
      </c>
    </row>
    <row r="12" spans="1:13" ht="112.5" customHeight="1" x14ac:dyDescent="0.15">
      <c r="A12" s="17" t="s">
        <v>25</v>
      </c>
      <c r="B12" s="6" t="s">
        <v>19</v>
      </c>
      <c r="C12" s="22">
        <v>43922</v>
      </c>
      <c r="D12" s="8" t="s">
        <v>36</v>
      </c>
      <c r="E12" s="21" t="s">
        <v>37</v>
      </c>
      <c r="F12" s="15" t="s">
        <v>17</v>
      </c>
      <c r="G12" s="18">
        <v>4776640</v>
      </c>
      <c r="H12" s="18">
        <v>3195500</v>
      </c>
      <c r="I12" s="13">
        <f>ROUNDDOWN(H12/G12,4)</f>
        <v>0.66890000000000005</v>
      </c>
      <c r="J12" s="7"/>
      <c r="K12" s="19"/>
      <c r="L12" s="19"/>
      <c r="M12" s="23">
        <v>6014</v>
      </c>
    </row>
    <row r="13" spans="1:13" ht="112.5" customHeight="1" x14ac:dyDescent="0.15">
      <c r="A13" s="17" t="s">
        <v>40</v>
      </c>
      <c r="B13" s="6" t="s">
        <v>19</v>
      </c>
      <c r="C13" s="22">
        <v>43922</v>
      </c>
      <c r="D13" s="8" t="s">
        <v>53</v>
      </c>
      <c r="E13" s="25" t="s">
        <v>54</v>
      </c>
      <c r="F13" s="15" t="s">
        <v>17</v>
      </c>
      <c r="G13" s="18">
        <v>76210587</v>
      </c>
      <c r="H13" s="18">
        <v>73175128</v>
      </c>
      <c r="I13" s="13">
        <f t="shared" si="0"/>
        <v>0.96009999999999995</v>
      </c>
      <c r="J13" s="7"/>
      <c r="K13" s="19"/>
      <c r="L13" s="19"/>
      <c r="M13" s="23" t="s">
        <v>42</v>
      </c>
    </row>
    <row r="14" spans="1:13" ht="112.5" customHeight="1" x14ac:dyDescent="0.15">
      <c r="A14" s="17" t="s">
        <v>41</v>
      </c>
      <c r="B14" s="6" t="s">
        <v>19</v>
      </c>
      <c r="C14" s="22">
        <v>43922</v>
      </c>
      <c r="D14" s="8" t="s">
        <v>55</v>
      </c>
      <c r="E14" s="25" t="s">
        <v>56</v>
      </c>
      <c r="F14" s="15" t="s">
        <v>17</v>
      </c>
      <c r="G14" s="18">
        <v>15730000</v>
      </c>
      <c r="H14" s="18">
        <v>13169200</v>
      </c>
      <c r="I14" s="13">
        <f>ROUNDDOWN(H14/G14,4)</f>
        <v>0.83720000000000006</v>
      </c>
      <c r="J14" s="7"/>
      <c r="K14" s="19"/>
      <c r="L14" s="19"/>
      <c r="M14" s="23" t="s">
        <v>43</v>
      </c>
    </row>
    <row r="15" spans="1:13" ht="112.5" customHeight="1" x14ac:dyDescent="0.15">
      <c r="A15" s="17" t="s">
        <v>45</v>
      </c>
      <c r="B15" s="6" t="s">
        <v>19</v>
      </c>
      <c r="C15" s="22">
        <v>43922</v>
      </c>
      <c r="D15" s="8" t="s">
        <v>51</v>
      </c>
      <c r="E15" s="21" t="s">
        <v>52</v>
      </c>
      <c r="F15" s="15" t="s">
        <v>17</v>
      </c>
      <c r="G15" s="18">
        <v>36024688</v>
      </c>
      <c r="H15" s="18">
        <v>36024688</v>
      </c>
      <c r="I15" s="13">
        <f>ROUNDDOWN(H15/G15,4)</f>
        <v>1</v>
      </c>
      <c r="J15" s="7"/>
      <c r="K15" s="19"/>
      <c r="L15" s="19"/>
      <c r="M15" s="23" t="s">
        <v>44</v>
      </c>
    </row>
    <row r="16" spans="1:13" ht="12" customHeight="1" x14ac:dyDescent="0.15">
      <c r="A16" s="1" t="s">
        <v>10</v>
      </c>
      <c r="B16" s="1"/>
      <c r="C16" s="1"/>
      <c r="D16" s="9"/>
      <c r="E16" s="9" t="s">
        <v>18</v>
      </c>
      <c r="F16" s="1"/>
      <c r="G16" s="1"/>
      <c r="H16" s="1"/>
      <c r="I16" s="10"/>
      <c r="J16" s="1"/>
      <c r="K16" s="1"/>
      <c r="L16" s="11"/>
    </row>
    <row r="17" spans="1:13" ht="15.75" customHeight="1" x14ac:dyDescent="0.15">
      <c r="A17" s="11" t="s">
        <v>16</v>
      </c>
      <c r="B17" s="1"/>
      <c r="C17" s="1"/>
      <c r="D17" s="1"/>
      <c r="E17" s="1"/>
      <c r="F17" s="1"/>
      <c r="G17" s="1"/>
      <c r="H17" s="1"/>
      <c r="I17" s="10"/>
      <c r="J17" s="1"/>
      <c r="K17" s="1"/>
      <c r="L17" s="11"/>
      <c r="M17" s="12"/>
    </row>
    <row r="18" spans="1:13" x14ac:dyDescent="0.15">
      <c r="A18" s="1"/>
      <c r="B18" s="1"/>
      <c r="C18" s="1"/>
      <c r="D18" s="1"/>
      <c r="E18" s="1"/>
      <c r="F18" s="1"/>
      <c r="G18" s="1"/>
      <c r="H18" s="1"/>
      <c r="I18" s="10"/>
      <c r="J18" s="1"/>
      <c r="K18" s="1"/>
      <c r="L18" s="11"/>
      <c r="M18" s="12"/>
    </row>
    <row r="22" spans="1:13" ht="30.75" x14ac:dyDescent="0.15">
      <c r="D22" s="26"/>
    </row>
  </sheetData>
  <autoFilter ref="A4:M4">
    <sortState ref="A6:M14">
      <sortCondition ref="C4"/>
    </sortState>
  </autoFilter>
  <mergeCells count="12">
    <mergeCell ref="M3:M4"/>
    <mergeCell ref="A1:M1"/>
    <mergeCell ref="A3:A4"/>
    <mergeCell ref="B3:B4"/>
    <mergeCell ref="C3:C4"/>
    <mergeCell ref="D3:D4"/>
    <mergeCell ref="F3:F4"/>
    <mergeCell ref="G3:G4"/>
    <mergeCell ref="H3:H4"/>
    <mergeCell ref="I3:I4"/>
    <mergeCell ref="J3:L3"/>
    <mergeCell ref="E3:E4"/>
  </mergeCells>
  <phoneticPr fontId="1"/>
  <dataValidations count="2">
    <dataValidation type="list" allowBlank="1" showInputMessage="1" showErrorMessage="1" sqref="D5:E15">
      <formula1>契約相手方</formula1>
    </dataValidation>
    <dataValidation type="list" allowBlank="1" showInputMessage="1" showErrorMessage="1" sqref="A12:A15">
      <formula1>件名</formula1>
    </dataValidation>
  </dataValidations>
  <printOptions horizontalCentered="1"/>
  <pageMargins left="0.70866141732283472" right="0.70866141732283472" top="0.74803149606299213" bottom="0.74803149606299213" header="0.31496062992125984" footer="0.31496062992125984"/>
  <pageSetup paperSize="9" scale="69" fitToHeight="2" orientation="landscape" r:id="rId1"/>
  <rowBreaks count="1" manualBreakCount="1">
    <brk id="1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2020-03-30T02:41:14Z</cp:lastPrinted>
  <dcterms:created xsi:type="dcterms:W3CDTF">2010-08-24T08:00:05Z</dcterms:created>
  <dcterms:modified xsi:type="dcterms:W3CDTF">2020-05-26T02:36:02Z</dcterms:modified>
</cp:coreProperties>
</file>