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契約Ｒ1.12\"/>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付紙様式第３!$B$1:$N$16</definedName>
    <definedName name="_xlnm.Print_Titles" localSheetId="0">付紙様式第３!$1:$5</definedName>
  </definedNames>
  <calcPr calcId="162913"/>
</workbook>
</file>

<file path=xl/calcChain.xml><?xml version="1.0" encoding="utf-8"?>
<calcChain xmlns="http://schemas.openxmlformats.org/spreadsheetml/2006/main">
  <c r="J8" i="1" l="1"/>
  <c r="J14" i="1" l="1"/>
  <c r="J13" i="1"/>
  <c r="J11" i="1" l="1"/>
  <c r="J7" i="1" l="1"/>
  <c r="J12" i="1" l="1"/>
  <c r="J10" i="1" l="1"/>
  <c r="J9" i="1"/>
  <c r="J6" i="1"/>
</calcChain>
</file>

<file path=xl/sharedStrings.xml><?xml version="1.0" encoding="utf-8"?>
<sst xmlns="http://schemas.openxmlformats.org/spreadsheetml/2006/main" count="69" uniqueCount="54">
  <si>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</si>
  <si>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</si>
  <si>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</si>
  <si>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</si>
  <si>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</si>
  <si>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</si>
  <si>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</si>
  <si>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</si>
  <si>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</si>
  <si>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</si>
  <si>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</si>
  <si>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</si>
  <si>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</si>
  <si>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</si>
  <si>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</si>
  <si>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</si>
  <si>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</si>
  <si>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</si>
  <si>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</si>
  <si>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</si>
  <si>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</si>
  <si>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</si>
  <si>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</si>
  <si>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</si>
  <si>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</si>
  <si>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分任支出負担行為担当官
防衛装備庁
艦艇装備研究所
総務課長　櫻井　愼二
東京都目黒区中目黒２－２－1</t>
    <rPh sb="31" eb="33">
      <t>サクライ</t>
    </rPh>
    <rPh sb="34" eb="36">
      <t>シンジ</t>
    </rPh>
    <phoneticPr fontId="2"/>
  </si>
  <si>
    <t>一般競争</t>
    <rPh sb="0" eb="2">
      <t>イッパン</t>
    </rPh>
    <rPh sb="2" eb="4">
      <t>キョウソウ</t>
    </rPh>
    <phoneticPr fontId="2"/>
  </si>
  <si>
    <t>3028</t>
    <phoneticPr fontId="2"/>
  </si>
  <si>
    <t>流体機器模型の製造
1件</t>
    <rPh sb="11" eb="12">
      <t>ケン</t>
    </rPh>
    <phoneticPr fontId="2"/>
  </si>
  <si>
    <t>流体テクノ(株)
長崎県佐世保市常磐町1-7</t>
    <rPh sb="9" eb="12">
      <t>ナガサキケン</t>
    </rPh>
    <rPh sb="12" eb="16">
      <t>サセボシ</t>
    </rPh>
    <rPh sb="16" eb="19">
      <t>トキワマチ</t>
    </rPh>
    <phoneticPr fontId="2"/>
  </si>
  <si>
    <t>ＪＦＴテクノリサーチ(株)
東京都千代田区大手町2-7-1</t>
    <rPh sb="14" eb="17">
      <t>トウキョウト</t>
    </rPh>
    <rPh sb="17" eb="21">
      <t>チヨダク</t>
    </rPh>
    <rPh sb="21" eb="24">
      <t>オオテマチ</t>
    </rPh>
    <phoneticPr fontId="2"/>
  </si>
  <si>
    <t>4030</t>
    <phoneticPr fontId="2"/>
  </si>
  <si>
    <t>衝撃試験用板材の製造
1件</t>
    <rPh sb="12" eb="13">
      <t>ケン</t>
    </rPh>
    <phoneticPr fontId="2"/>
  </si>
  <si>
    <t>試験用供試体の製造
1件</t>
    <rPh sb="11" eb="12">
      <t>ケン</t>
    </rPh>
    <phoneticPr fontId="2"/>
  </si>
  <si>
    <t>4033</t>
    <phoneticPr fontId="2"/>
  </si>
  <si>
    <t>器材構内輸送（久里浜地区）
1件</t>
    <rPh sb="15" eb="16">
      <t>ケン</t>
    </rPh>
    <phoneticPr fontId="2"/>
  </si>
  <si>
    <t>6503</t>
    <phoneticPr fontId="2"/>
  </si>
  <si>
    <t>ソーナー信号処理・画像類別装置の改修
1件</t>
    <rPh sb="20" eb="21">
      <t>ケン</t>
    </rPh>
    <phoneticPr fontId="2"/>
  </si>
  <si>
    <t>9131</t>
    <phoneticPr fontId="2"/>
  </si>
  <si>
    <t>総合性能試験室シャッター撤去等作業
1件</t>
    <rPh sb="19" eb="20">
      <t>ケン</t>
    </rPh>
    <phoneticPr fontId="2"/>
  </si>
  <si>
    <t>9142</t>
    <phoneticPr fontId="2"/>
  </si>
  <si>
    <t>クレーンの点検等（久里浜地区）
1件</t>
    <rPh sb="17" eb="18">
      <t>ケン</t>
    </rPh>
    <phoneticPr fontId="2"/>
  </si>
  <si>
    <t xml:space="preserve">インピーダンスアナライザ他１品目
1個他
</t>
    <phoneticPr fontId="2"/>
  </si>
  <si>
    <t>安全靴他２０品目
2足他</t>
    <rPh sb="10" eb="11">
      <t>ソク</t>
    </rPh>
    <rPh sb="11" eb="12">
      <t>ホカ</t>
    </rPh>
    <phoneticPr fontId="2"/>
  </si>
  <si>
    <t>9143</t>
    <phoneticPr fontId="2"/>
  </si>
  <si>
    <t>22018</t>
    <phoneticPr fontId="2"/>
  </si>
  <si>
    <t>23021</t>
    <phoneticPr fontId="2"/>
  </si>
  <si>
    <t>三菱重工業（株）代理（株）ヨネイ
東京都北区王子本町2-4-10</t>
    <rPh sb="17" eb="20">
      <t>トウキョウト</t>
    </rPh>
    <rPh sb="20" eb="22">
      <t>キタク</t>
    </rPh>
    <rPh sb="22" eb="24">
      <t>オウジ</t>
    </rPh>
    <rPh sb="24" eb="26">
      <t>ホンチョウ</t>
    </rPh>
    <phoneticPr fontId="2"/>
  </si>
  <si>
    <t>東洋計測器(株)
東京都千代田区外神田1-3-12</t>
    <rPh sb="9" eb="12">
      <t>トウキョウト</t>
    </rPh>
    <rPh sb="12" eb="16">
      <t>チヨダク</t>
    </rPh>
    <rPh sb="16" eb="19">
      <t>ソトカンダ</t>
    </rPh>
    <phoneticPr fontId="2"/>
  </si>
  <si>
    <t>東邦商工(株)
東京都文京区湯島2-2-1</t>
    <rPh sb="8" eb="11">
      <t>トウキョウト</t>
    </rPh>
    <rPh sb="11" eb="14">
      <t>ブンキョウク</t>
    </rPh>
    <rPh sb="14" eb="16">
      <t>ユシマ</t>
    </rPh>
    <phoneticPr fontId="2"/>
  </si>
  <si>
    <t>浪速産業（株）
神奈川県横浜市金沢区福浦2-1-17</t>
    <rPh sb="8" eb="12">
      <t>カナガワケン</t>
    </rPh>
    <rPh sb="12" eb="15">
      <t>ヨコハマシ</t>
    </rPh>
    <rPh sb="15" eb="18">
      <t>カナザワク</t>
    </rPh>
    <rPh sb="18" eb="20">
      <t>フクウラ</t>
    </rPh>
    <phoneticPr fontId="2"/>
  </si>
  <si>
    <t>（株）榮興業
岐阜県本巣市小柿807-1</t>
    <rPh sb="7" eb="10">
      <t>ギフケン</t>
    </rPh>
    <rPh sb="10" eb="13">
      <t>モトスシ</t>
    </rPh>
    <rPh sb="13" eb="14">
      <t>コ</t>
    </rPh>
    <rPh sb="14" eb="15">
      <t>カキ</t>
    </rPh>
    <phoneticPr fontId="2"/>
  </si>
  <si>
    <t>日東物流（株）
兵庫県神戸市中央区港島4-6</t>
    <rPh sb="8" eb="11">
      <t>ヒョウゴケン</t>
    </rPh>
    <rPh sb="11" eb="14">
      <t>コウベシ</t>
    </rPh>
    <rPh sb="14" eb="17">
      <t>チュウオウク</t>
    </rPh>
    <rPh sb="17" eb="18">
      <t>ミナト</t>
    </rPh>
    <rPh sb="18" eb="19">
      <t>シマ</t>
    </rPh>
    <phoneticPr fontId="2"/>
  </si>
  <si>
    <t>(株)大同分析リサーチ
東京都港区港南1-6-35</t>
    <rPh sb="12" eb="15">
      <t>トウキョウト</t>
    </rPh>
    <rPh sb="15" eb="17">
      <t>ミナトク</t>
    </rPh>
    <rPh sb="17" eb="19">
      <t>コウナン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</si>
</sst>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43">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57"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7" fontId="3" fillId="0" borderId="1" xfId="0" applyNumberFormat="1" applyFont="1" applyFill="1" applyBorder="1" applyAlignment="1">
      <alignmen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tabSelected="1" view="pageBreakPreview" zoomScale="106" zoomScaleNormal="100" zoomScaleSheetLayoutView="106" workbookViewId="0">
      <selection activeCell="H8" sqref="H8"/>
    </sheetView>
  </sheetViews>
  <sheetFormatPr defaultColWidth="9"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34" t="s">
        <v>19</v>
      </c>
      <c r="N1" s="34"/>
    </row>
    <row r="2" spans="2:14" ht="32.1" customHeight="1" x14ac:dyDescent="0.15">
      <c r="B2" s="37" t="s">
        <v>18</v>
      </c>
      <c r="C2" s="38"/>
      <c r="D2" s="38"/>
      <c r="E2" s="38"/>
      <c r="F2" s="38"/>
      <c r="G2" s="38"/>
      <c r="H2" s="38"/>
      <c r="I2" s="38"/>
      <c r="J2" s="38"/>
      <c r="K2" s="38"/>
      <c r="L2" s="38"/>
      <c r="M2" s="38"/>
      <c r="N2" s="38"/>
    </row>
    <row r="3" spans="2:14" ht="20.25" customHeight="1" x14ac:dyDescent="0.15"/>
    <row r="4" spans="2:14" s="6" customFormat="1" ht="54" customHeight="1" x14ac:dyDescent="0.15">
      <c r="B4" s="35" t="s">
        <v>21</v>
      </c>
      <c r="C4" s="35" t="s">
        <v>17</v>
      </c>
      <c r="D4" s="35" t="s">
        <v>16</v>
      </c>
      <c r="E4" s="35" t="s">
        <v>15</v>
      </c>
      <c r="F4" s="41" t="s">
        <v>20</v>
      </c>
      <c r="G4" s="35" t="s">
        <v>14</v>
      </c>
      <c r="H4" s="35" t="s">
        <v>13</v>
      </c>
      <c r="I4" s="39" t="s">
        <v>22</v>
      </c>
      <c r="J4" s="40" t="s">
        <v>12</v>
      </c>
      <c r="K4" s="40" t="s">
        <v>11</v>
      </c>
      <c r="L4" s="40"/>
      <c r="M4" s="40"/>
      <c r="N4" s="36" t="s">
        <v>10</v>
      </c>
    </row>
    <row r="5" spans="2:14" s="6" customFormat="1" ht="27" customHeight="1" x14ac:dyDescent="0.15">
      <c r="B5" s="35"/>
      <c r="C5" s="35"/>
      <c r="D5" s="35"/>
      <c r="E5" s="35"/>
      <c r="F5" s="42"/>
      <c r="G5" s="35"/>
      <c r="H5" s="35"/>
      <c r="I5" s="39"/>
      <c r="J5" s="40"/>
      <c r="K5" s="4" t="s">
        <v>9</v>
      </c>
      <c r="L5" s="4" t="s">
        <v>8</v>
      </c>
      <c r="M5" s="4" t="s">
        <v>7</v>
      </c>
      <c r="N5" s="36"/>
    </row>
    <row r="6" spans="2:14" s="6" customFormat="1" ht="60.75" customHeight="1" x14ac:dyDescent="0.15">
      <c r="B6" s="29" t="s">
        <v>28</v>
      </c>
      <c r="C6" s="26" t="s">
        <v>24</v>
      </c>
      <c r="D6" s="18">
        <v>43804</v>
      </c>
      <c r="E6" s="29" t="s">
        <v>29</v>
      </c>
      <c r="F6" s="17">
        <v>6310002012683</v>
      </c>
      <c r="G6" s="20" t="s">
        <v>26</v>
      </c>
      <c r="H6" s="9">
        <v>2970000</v>
      </c>
      <c r="I6" s="16">
        <v>2959000</v>
      </c>
      <c r="J6" s="5">
        <f t="shared" ref="J6:J14" si="0">I6/H6</f>
        <v>0.99629629629629635</v>
      </c>
      <c r="K6" s="4"/>
      <c r="L6" s="4"/>
      <c r="M6" s="4"/>
      <c r="N6" s="21" t="s">
        <v>27</v>
      </c>
    </row>
    <row r="7" spans="2:14" s="6" customFormat="1" ht="60" customHeight="1" x14ac:dyDescent="0.15">
      <c r="B7" s="29" t="s">
        <v>33</v>
      </c>
      <c r="C7" s="26" t="s">
        <v>25</v>
      </c>
      <c r="D7" s="18">
        <v>43802</v>
      </c>
      <c r="E7" s="29" t="s">
        <v>30</v>
      </c>
      <c r="F7" s="17">
        <v>4010001090119</v>
      </c>
      <c r="G7" s="27" t="s">
        <v>26</v>
      </c>
      <c r="H7" s="31">
        <v>3956700</v>
      </c>
      <c r="I7" s="16">
        <v>3553000</v>
      </c>
      <c r="J7" s="5">
        <f t="shared" si="0"/>
        <v>0.89797053099805391</v>
      </c>
      <c r="K7" s="4"/>
      <c r="L7" s="4"/>
      <c r="M7" s="4"/>
      <c r="N7" s="28" t="s">
        <v>31</v>
      </c>
    </row>
    <row r="8" spans="2:14" s="6" customFormat="1" ht="57.75" customHeight="1" x14ac:dyDescent="0.15">
      <c r="B8" s="29" t="s">
        <v>32</v>
      </c>
      <c r="C8" s="26" t="s">
        <v>24</v>
      </c>
      <c r="D8" s="18">
        <v>43809</v>
      </c>
      <c r="E8" s="15" t="s">
        <v>53</v>
      </c>
      <c r="F8" s="17">
        <v>9180001042239</v>
      </c>
      <c r="G8" s="24" t="s">
        <v>26</v>
      </c>
      <c r="H8" s="31">
        <v>4925800</v>
      </c>
      <c r="I8" s="16">
        <v>3740000</v>
      </c>
      <c r="J8" s="5">
        <f t="shared" si="0"/>
        <v>0.75926753014738724</v>
      </c>
      <c r="K8" s="4"/>
      <c r="L8" s="4"/>
      <c r="M8" s="4"/>
      <c r="N8" s="19" t="s">
        <v>34</v>
      </c>
    </row>
    <row r="9" spans="2:14" s="6" customFormat="1" ht="63.75" customHeight="1" x14ac:dyDescent="0.15">
      <c r="B9" s="29" t="s">
        <v>35</v>
      </c>
      <c r="C9" s="26" t="s">
        <v>24</v>
      </c>
      <c r="D9" s="18">
        <v>43818</v>
      </c>
      <c r="E9" s="15" t="s">
        <v>52</v>
      </c>
      <c r="F9" s="17">
        <v>6140001010004</v>
      </c>
      <c r="G9" s="24" t="s">
        <v>26</v>
      </c>
      <c r="H9" s="31">
        <v>1142900</v>
      </c>
      <c r="I9" s="10">
        <v>792000</v>
      </c>
      <c r="J9" s="5">
        <f t="shared" si="0"/>
        <v>0.69297401347449472</v>
      </c>
      <c r="K9" s="4"/>
      <c r="L9" s="4"/>
      <c r="M9" s="4"/>
      <c r="N9" s="19" t="s">
        <v>36</v>
      </c>
    </row>
    <row r="10" spans="2:14" s="6" customFormat="1" ht="60.75" customHeight="1" x14ac:dyDescent="0.15">
      <c r="B10" s="29" t="s">
        <v>37</v>
      </c>
      <c r="C10" s="26" t="s">
        <v>25</v>
      </c>
      <c r="D10" s="18">
        <v>43804</v>
      </c>
      <c r="E10" s="18" t="s">
        <v>47</v>
      </c>
      <c r="F10" s="17">
        <v>8010401050387</v>
      </c>
      <c r="G10" s="24" t="s">
        <v>26</v>
      </c>
      <c r="H10" s="31">
        <v>2473900</v>
      </c>
      <c r="I10" s="10">
        <v>2420000</v>
      </c>
      <c r="J10" s="5">
        <f t="shared" si="0"/>
        <v>0.97821253890618054</v>
      </c>
      <c r="K10" s="4"/>
      <c r="L10" s="4"/>
      <c r="M10" s="4"/>
      <c r="N10" s="19" t="s">
        <v>38</v>
      </c>
    </row>
    <row r="11" spans="2:14" s="6" customFormat="1" ht="57.75" customHeight="1" x14ac:dyDescent="0.15">
      <c r="B11" s="29" t="s">
        <v>39</v>
      </c>
      <c r="C11" s="26" t="s">
        <v>25</v>
      </c>
      <c r="D11" s="18">
        <v>43818</v>
      </c>
      <c r="E11" s="15" t="s">
        <v>51</v>
      </c>
      <c r="F11" s="22">
        <v>6200001009948</v>
      </c>
      <c r="G11" s="24" t="s">
        <v>26</v>
      </c>
      <c r="H11" s="31">
        <v>2894100</v>
      </c>
      <c r="I11" s="10">
        <v>1650000</v>
      </c>
      <c r="J11" s="5">
        <f t="shared" si="0"/>
        <v>0.5701254275940707</v>
      </c>
      <c r="K11" s="4"/>
      <c r="L11" s="4"/>
      <c r="M11" s="4"/>
      <c r="N11" s="25" t="s">
        <v>40</v>
      </c>
    </row>
    <row r="12" spans="2:14" s="6" customFormat="1" ht="60" customHeight="1" x14ac:dyDescent="0.15">
      <c r="B12" s="29" t="s">
        <v>41</v>
      </c>
      <c r="C12" s="26" t="s">
        <v>25</v>
      </c>
      <c r="D12" s="18">
        <v>43818</v>
      </c>
      <c r="E12" s="15" t="s">
        <v>50</v>
      </c>
      <c r="F12" s="22">
        <v>9020001006589</v>
      </c>
      <c r="G12" s="24" t="s">
        <v>26</v>
      </c>
      <c r="H12" s="31">
        <v>1189100</v>
      </c>
      <c r="I12" s="10">
        <v>988900</v>
      </c>
      <c r="J12" s="5">
        <f t="shared" si="0"/>
        <v>0.83163737280296024</v>
      </c>
      <c r="K12" s="4"/>
      <c r="L12" s="4"/>
      <c r="M12" s="4"/>
      <c r="N12" s="23" t="s">
        <v>44</v>
      </c>
    </row>
    <row r="13" spans="2:14" s="6" customFormat="1" ht="60" customHeight="1" x14ac:dyDescent="0.15">
      <c r="B13" s="29" t="s">
        <v>42</v>
      </c>
      <c r="C13" s="26" t="s">
        <v>25</v>
      </c>
      <c r="D13" s="18">
        <v>43809</v>
      </c>
      <c r="E13" s="15" t="s">
        <v>48</v>
      </c>
      <c r="F13" s="22">
        <v>1010001024129</v>
      </c>
      <c r="G13" s="29" t="s">
        <v>26</v>
      </c>
      <c r="H13" s="31">
        <v>2039400</v>
      </c>
      <c r="I13" s="10">
        <v>2039400</v>
      </c>
      <c r="J13" s="5">
        <f t="shared" si="0"/>
        <v>1</v>
      </c>
      <c r="K13" s="4"/>
      <c r="L13" s="4"/>
      <c r="M13" s="4"/>
      <c r="N13" s="30" t="s">
        <v>45</v>
      </c>
    </row>
    <row r="14" spans="2:14" s="6" customFormat="1" ht="60" customHeight="1" x14ac:dyDescent="0.15">
      <c r="B14" s="29" t="s">
        <v>43</v>
      </c>
      <c r="C14" s="26" t="s">
        <v>25</v>
      </c>
      <c r="D14" s="18">
        <v>43818</v>
      </c>
      <c r="E14" s="15" t="s">
        <v>49</v>
      </c>
      <c r="F14" s="22">
        <v>3020002005333</v>
      </c>
      <c r="G14" s="29" t="s">
        <v>26</v>
      </c>
      <c r="H14" s="31">
        <v>3355000</v>
      </c>
      <c r="I14" s="10">
        <v>3016200</v>
      </c>
      <c r="J14" s="5">
        <f t="shared" si="0"/>
        <v>0.89901639344262296</v>
      </c>
      <c r="K14" s="4"/>
      <c r="L14" s="4"/>
      <c r="M14" s="4"/>
      <c r="N14" s="30" t="s">
        <v>46</v>
      </c>
    </row>
    <row r="15" spans="2:14" ht="18" customHeight="1" x14ac:dyDescent="0.15">
      <c r="B15" s="32" t="s">
        <v>23</v>
      </c>
      <c r="C15" s="33"/>
      <c r="D15" s="33"/>
      <c r="E15" s="33"/>
      <c r="F15" s="33"/>
      <c r="G15" s="33"/>
      <c r="H15" s="33"/>
      <c r="I15" s="33"/>
      <c r="J15" s="33"/>
      <c r="K15" s="33"/>
      <c r="L15" s="33"/>
      <c r="M15" s="33"/>
      <c r="N15" s="33"/>
    </row>
    <row r="16" spans="2:14" ht="18" customHeight="1" x14ac:dyDescent="0.15">
      <c r="B16" s="3" t="s">
        <v>6</v>
      </c>
      <c r="C16" s="2"/>
      <c r="D16" s="2"/>
      <c r="E16" s="2"/>
      <c r="F16" s="12"/>
      <c r="G16" s="2"/>
      <c r="H16" s="2"/>
      <c r="I16" s="8"/>
      <c r="J16" s="2"/>
      <c r="K16" s="2"/>
      <c r="L16" s="2"/>
      <c r="M16" s="2"/>
      <c r="N16" s="14"/>
    </row>
    <row r="17" spans="2:14" x14ac:dyDescent="0.15">
      <c r="B17" s="2"/>
      <c r="C17" s="2"/>
      <c r="D17" s="2"/>
      <c r="E17" s="2"/>
      <c r="F17" s="12"/>
      <c r="G17" s="2"/>
      <c r="H17" s="2"/>
      <c r="I17" s="8"/>
      <c r="J17" s="2"/>
      <c r="K17" s="2"/>
      <c r="L17" s="2"/>
      <c r="M17" s="2"/>
      <c r="N17" s="14"/>
    </row>
    <row r="18" spans="2:14" x14ac:dyDescent="0.15">
      <c r="B18" s="2"/>
      <c r="C18" s="2"/>
      <c r="D18" s="2"/>
      <c r="E18" s="2"/>
      <c r="F18" s="12"/>
      <c r="G18" s="2"/>
      <c r="H18" s="2"/>
      <c r="I18" s="8"/>
      <c r="J18" s="2"/>
      <c r="K18" s="2"/>
      <c r="L18" s="2"/>
      <c r="M18" s="2"/>
      <c r="N18" s="14"/>
    </row>
    <row r="19" spans="2:14" x14ac:dyDescent="0.15">
      <c r="B19" s="2"/>
      <c r="C19" s="2"/>
      <c r="D19" s="2"/>
      <c r="E19" s="2"/>
      <c r="F19" s="12"/>
      <c r="G19" s="2"/>
      <c r="H19" s="2"/>
      <c r="I19" s="8"/>
      <c r="J19" s="2"/>
      <c r="K19" s="2"/>
      <c r="L19" s="2"/>
      <c r="M19" s="2"/>
      <c r="N19" s="14"/>
    </row>
    <row r="20" spans="2:14" x14ac:dyDescent="0.15">
      <c r="K20" s="1" t="s">
        <v>5</v>
      </c>
      <c r="L20" s="1" t="s">
        <v>4</v>
      </c>
    </row>
    <row r="21" spans="2:14" x14ac:dyDescent="0.15">
      <c r="K21" s="1" t="s">
        <v>3</v>
      </c>
      <c r="L21" s="1" t="s">
        <v>2</v>
      </c>
    </row>
    <row r="22" spans="2:14" x14ac:dyDescent="0.15">
      <c r="K22" s="1" t="s">
        <v>1</v>
      </c>
    </row>
    <row r="23" spans="2:14" x14ac:dyDescent="0.15">
      <c r="K23" s="1" t="s">
        <v>0</v>
      </c>
    </row>
  </sheetData>
  <autoFilter ref="B5:N5">
    <sortState ref="B7:M13">
      <sortCondition ref="D5"/>
    </sortState>
  </autoFilter>
  <mergeCells count="14">
    <mergeCell ref="B15:N15"/>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20">
      <formula1>$L$19:$L$23</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2020-01-16T05:24:48Z</cp:lastPrinted>
  <dcterms:created xsi:type="dcterms:W3CDTF">2012-11-27T07:59:30Z</dcterms:created>
  <dcterms:modified xsi:type="dcterms:W3CDTF">2020-01-29T04:39:46Z</dcterms:modified>
</cp:coreProperties>
</file>