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6　令和2年度9月分\①掲載依頼　本庁　経理室内意見照会中\①本庁\"/>
    </mc:Choice>
  </mc:AlternateContent>
  <bookViews>
    <workbookView xWindow="-15" yWindow="6060" windowWidth="19230" windowHeight="5820"/>
  </bookViews>
  <sheets>
    <sheet name="付紙様式第４ " sheetId="15" r:id="rId1"/>
  </sheets>
  <definedNames>
    <definedName name="_xlnm._FilterDatabase" localSheetId="0" hidden="1">'付紙様式第４ '!$A$4:$P$4</definedName>
    <definedName name="_xlnm.Print_Area" localSheetId="0">'付紙様式第４ '!$A$1:$N$45</definedName>
    <definedName name="_xlnm.Print_Titles" localSheetId="0">'付紙様式第４ '!$1:$4</definedName>
  </definedNames>
  <calcPr calcId="162913"/>
</workbook>
</file>

<file path=xl/calcChain.xml><?xml version="1.0" encoding="utf-8"?>
<calcChain xmlns="http://schemas.openxmlformats.org/spreadsheetml/2006/main">
  <c r="I39" i="15" l="1"/>
  <c r="I44" i="15"/>
  <c r="I34" i="15" l="1"/>
  <c r="I33" i="15"/>
  <c r="I32" i="15"/>
  <c r="I27" i="15"/>
  <c r="I18" i="15"/>
  <c r="I7" i="15"/>
  <c r="I16" i="15"/>
  <c r="I11" i="15"/>
  <c r="I10" i="15"/>
  <c r="I9" i="15"/>
  <c r="I8" i="15"/>
</calcChain>
</file>

<file path=xl/sharedStrings.xml><?xml version="1.0" encoding="utf-8"?>
<sst xmlns="http://schemas.openxmlformats.org/spreadsheetml/2006/main" count="248" uniqueCount="138">
  <si>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</si>
  <si>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</si>
  <si>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</si>
  <si>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</si>
  <si>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</si>
  <si>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</si>
  <si>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</si>
  <si>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</si>
  <si>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</si>
  <si>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</si>
  <si>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</si>
  <si>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</si>
  <si>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</si>
  <si>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</si>
  <si>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</si>
  <si>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</si>
  <si>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</si>
  <si>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支出負担行為担当官
防衛装備庁長官官房
会計官付経理室長　　
竹田　義博
東京都新宿区市谷本村町５－１</t>
    <rPh sb="31" eb="33">
      <t>タケダ</t>
    </rPh>
    <rPh sb="34" eb="36">
      <t>ヨシヒロ</t>
    </rPh>
    <phoneticPr fontId="1"/>
  </si>
  <si>
    <t>一般競争に付し、再度の入札をしても落札者がないため。
（予算決算及び会計令第９９条の２）</t>
    <phoneticPr fontId="1"/>
  </si>
  <si>
    <t>川崎重工業株式会社
兵庫県神戸市中央区東川崎町３－１－１</t>
    <phoneticPr fontId="1"/>
  </si>
  <si>
    <t>新明和工業株式会社
兵庫県宝塚市新明和町１－１</t>
    <rPh sb="0" eb="3">
      <t>シンメイワ</t>
    </rPh>
    <rPh sb="3" eb="5">
      <t>コウギョウ</t>
    </rPh>
    <rPh sb="5" eb="9">
      <t>カブシキガイシャ</t>
    </rPh>
    <phoneticPr fontId="2"/>
  </si>
  <si>
    <t>伊藤忠アビエーション株式会社
東京都港区赤坂２－９－１１</t>
    <phoneticPr fontId="1"/>
  </si>
  <si>
    <t>丸紅エアロスペース株式会社
東京都千代田区有楽町１－１－３</t>
    <phoneticPr fontId="1"/>
  </si>
  <si>
    <t>三菱電機株式会社
東京都千代田区丸の内２－７－３</t>
    <phoneticPr fontId="1"/>
  </si>
  <si>
    <t>三菱重工業株式会社
東京都千代田区丸の内３－２－３</t>
    <phoneticPr fontId="1"/>
  </si>
  <si>
    <t>株式会社三井造船昭島研究所
東京都昭島市つつじが丘１－１－５０</t>
    <phoneticPr fontId="1"/>
  </si>
  <si>
    <t>株式会社日立製作所
東京都千代田区外神田１－１８－１３</t>
    <phoneticPr fontId="1"/>
  </si>
  <si>
    <t>三菱重工業株式会社
東京都千代田区丸の内３－２－３</t>
    <rPh sb="5" eb="9">
      <t>カブシキガイシャ</t>
    </rPh>
    <phoneticPr fontId="2"/>
  </si>
  <si>
    <t>沖電気工業株式会社
東京都港区芝浦４－１０－１６</t>
    <phoneticPr fontId="1"/>
  </si>
  <si>
    <t>東芝インフラシステムズ株式会社
神奈川県川崎市幸区堀川町７２－３４</t>
    <rPh sb="0" eb="2">
      <t>トウシバ</t>
    </rPh>
    <rPh sb="11" eb="13">
      <t>カブシキ</t>
    </rPh>
    <rPh sb="13" eb="15">
      <t>カイシャ</t>
    </rPh>
    <phoneticPr fontId="2"/>
  </si>
  <si>
    <t>国立研究開発法人宇宙航空研究開発機構
東京都調布市深大寺東町７－４４－１</t>
    <phoneticPr fontId="1"/>
  </si>
  <si>
    <t>日本電気株式会社
東京都港区芝５－７－１</t>
    <phoneticPr fontId="1"/>
  </si>
  <si>
    <t>推進電動機に発電機能を付与したハイブリット推進システムに関する基礎資料の作成　１件</t>
    <rPh sb="40" eb="41">
      <t>ケン</t>
    </rPh>
    <phoneticPr fontId="1"/>
  </si>
  <si>
    <t>-</t>
    <phoneticPr fontId="1"/>
  </si>
  <si>
    <t>同種の他の契約の予定価格が類推されるおそれがあるため公表しない。</t>
    <rPh sb="0" eb="2">
      <t>ドウシュ</t>
    </rPh>
    <rPh sb="3" eb="4">
      <t>ホカ</t>
    </rPh>
    <rPh sb="5" eb="7">
      <t>ケイヤク</t>
    </rPh>
    <rPh sb="8" eb="10">
      <t>ヨテイ</t>
    </rPh>
    <rPh sb="10" eb="12">
      <t>カカク</t>
    </rPh>
    <rPh sb="13" eb="14">
      <t>ルイ</t>
    </rPh>
    <rPh sb="26" eb="28">
      <t>コウヒョウ</t>
    </rPh>
    <phoneticPr fontId="1"/>
  </si>
  <si>
    <t>ＵＳ－２後継機の研究開発に係る技術検討及び部外転用に係る検討役務　１件</t>
    <rPh sb="15" eb="17">
      <t>ギジュツ</t>
    </rPh>
    <rPh sb="17" eb="19">
      <t>ケントウ</t>
    </rPh>
    <rPh sb="19" eb="20">
      <t>オヨ</t>
    </rPh>
    <rPh sb="21" eb="23">
      <t>ブガイ</t>
    </rPh>
    <rPh sb="23" eb="25">
      <t>テンヨウ</t>
    </rPh>
    <rPh sb="26" eb="27">
      <t>カカ</t>
    </rPh>
    <rPh sb="28" eb="30">
      <t>ケントウ</t>
    </rPh>
    <rPh sb="30" eb="32">
      <t>エキム</t>
    </rPh>
    <rPh sb="34" eb="35">
      <t>ケン</t>
    </rPh>
    <phoneticPr fontId="2"/>
  </si>
  <si>
    <t>防衛装備品等の海外移転に係る事業実現可能性調査役務(ベトナム)　１件</t>
    <rPh sb="33" eb="34">
      <t>ケン</t>
    </rPh>
    <phoneticPr fontId="1"/>
  </si>
  <si>
    <t>防衛装備品等の海外移転に係る事業実現可能性調査役務(マレーシア)　１件</t>
    <rPh sb="34" eb="35">
      <t>ケン</t>
    </rPh>
    <phoneticPr fontId="1"/>
  </si>
  <si>
    <t>防衛装備品等の海外移転に係る事業実現可能性調査役務(インドネシア)　１件</t>
    <rPh sb="35" eb="36">
      <t>ケン</t>
    </rPh>
    <phoneticPr fontId="1"/>
  </si>
  <si>
    <t>次期標的機に関する情報提供についての追加検討役務　１件</t>
    <rPh sb="26" eb="27">
      <t>ケン</t>
    </rPh>
    <phoneticPr fontId="1"/>
  </si>
  <si>
    <t>本件の履行にあたっては、P－１固定翼哨戒機の構造及び機能・性能に関する知識及び技術を有していることが必要不可欠であり、上記を資格要件として公募を実施した結果、応募者が該者１者のみであるため。
（会計法第２９条の３第４項）</t>
    <rPh sb="15" eb="18">
      <t>コテイヨク</t>
    </rPh>
    <rPh sb="18" eb="20">
      <t>ショウカイ</t>
    </rPh>
    <rPh sb="20" eb="21">
      <t>キ</t>
    </rPh>
    <rPh sb="22" eb="24">
      <t>コウゾウ</t>
    </rPh>
    <rPh sb="24" eb="25">
      <t>オヨ</t>
    </rPh>
    <rPh sb="26" eb="28">
      <t>キノウ</t>
    </rPh>
    <rPh sb="29" eb="31">
      <t>セイノウ</t>
    </rPh>
    <rPh sb="37" eb="38">
      <t>オヨ</t>
    </rPh>
    <rPh sb="39" eb="41">
      <t>ギジュツ</t>
    </rPh>
    <phoneticPr fontId="1"/>
  </si>
  <si>
    <t>本件の履行にあたっては、誘導武器システムにおける航跡予測に関する設計・シミュレーションについての知識及び技術を有していることが必要不可欠であり、上記を資格要件として公募を実施した結果、応募者が該者１者のみであるため。
（会計法第２９条の３第４項）</t>
    <rPh sb="12" eb="14">
      <t>ユウドウ</t>
    </rPh>
    <rPh sb="14" eb="16">
      <t>ブキ</t>
    </rPh>
    <rPh sb="24" eb="26">
      <t>コウセキ</t>
    </rPh>
    <rPh sb="26" eb="28">
      <t>ヨソク</t>
    </rPh>
    <rPh sb="29" eb="30">
      <t>カン</t>
    </rPh>
    <rPh sb="32" eb="34">
      <t>セッケイ</t>
    </rPh>
    <rPh sb="48" eb="50">
      <t>チシキ</t>
    </rPh>
    <rPh sb="50" eb="51">
      <t>オヨ</t>
    </rPh>
    <rPh sb="52" eb="54">
      <t>ギジュツ</t>
    </rPh>
    <phoneticPr fontId="1"/>
  </si>
  <si>
    <t>本件の履行にあたっては、桟橋部水槽試験用模型を用いた水槽試験を実施するための、波浪中の構造物の応答特性に関する知識及び技術を有していることが必要不可欠であり、上記を資格要件として公募を実施した結果、応募者が該者１者のみであるため。
（会計法第２９条の３第４項）</t>
    <rPh sb="12" eb="14">
      <t>サンバシ</t>
    </rPh>
    <rPh sb="14" eb="15">
      <t>ブ</t>
    </rPh>
    <rPh sb="15" eb="17">
      <t>スイソウ</t>
    </rPh>
    <rPh sb="17" eb="19">
      <t>シケン</t>
    </rPh>
    <rPh sb="19" eb="20">
      <t>ヨウ</t>
    </rPh>
    <rPh sb="20" eb="22">
      <t>モケイ</t>
    </rPh>
    <rPh sb="23" eb="24">
      <t>モチ</t>
    </rPh>
    <rPh sb="26" eb="28">
      <t>スイソウ</t>
    </rPh>
    <rPh sb="28" eb="30">
      <t>シケン</t>
    </rPh>
    <rPh sb="31" eb="33">
      <t>ジッシ</t>
    </rPh>
    <rPh sb="39" eb="41">
      <t>ハロウ</t>
    </rPh>
    <rPh sb="41" eb="42">
      <t>ナカ</t>
    </rPh>
    <rPh sb="43" eb="45">
      <t>コウゾウ</t>
    </rPh>
    <rPh sb="45" eb="46">
      <t>ブツ</t>
    </rPh>
    <rPh sb="47" eb="49">
      <t>オウトウ</t>
    </rPh>
    <rPh sb="49" eb="51">
      <t>トクセイ</t>
    </rPh>
    <rPh sb="57" eb="58">
      <t>オヨ</t>
    </rPh>
    <rPh sb="59" eb="61">
      <t>ギジュツ</t>
    </rPh>
    <phoneticPr fontId="1"/>
  </si>
  <si>
    <t>ＥＭＰ被評価器材（１）の付加機能付き補用品　１式</t>
    <rPh sb="23" eb="24">
      <t>シキ</t>
    </rPh>
    <phoneticPr fontId="1"/>
  </si>
  <si>
    <t>民間技術の情報収集　１件</t>
    <rPh sb="11" eb="12">
      <t>ケン</t>
    </rPh>
    <phoneticPr fontId="1"/>
  </si>
  <si>
    <t>航跡予測評価装置　オフライン解析部　１式</t>
    <rPh sb="19" eb="20">
      <t>シキ</t>
    </rPh>
    <phoneticPr fontId="1"/>
  </si>
  <si>
    <t>航空機戦闘指揮システム用ソフトウェアの調査研究　１件</t>
    <rPh sb="25" eb="26">
      <t>ケン</t>
    </rPh>
    <phoneticPr fontId="1"/>
  </si>
  <si>
    <t>国際装備移転に係る広報用ビデオの制作　１件</t>
    <rPh sb="20" eb="21">
      <t>ケン</t>
    </rPh>
    <phoneticPr fontId="1"/>
  </si>
  <si>
    <t>防衛装備品等の海外移転に係る事業実現可能性調査役務(インド)　１件</t>
    <rPh sb="32" eb="33">
      <t>ケン</t>
    </rPh>
    <phoneticPr fontId="1"/>
  </si>
  <si>
    <t>波浪環境模擬試験役務　１件</t>
    <rPh sb="12" eb="13">
      <t>ケン</t>
    </rPh>
    <phoneticPr fontId="1"/>
  </si>
  <si>
    <t>フローノイズシミュレータの点検整備（計測胴及び計測解析システム）　１件</t>
    <rPh sb="34" eb="35">
      <t>ケン</t>
    </rPh>
    <phoneticPr fontId="1"/>
  </si>
  <si>
    <t>ジャパン　マリンユナイテッド株式会社
神奈川県横浜市西区みなとみらい４－４－２</t>
    <phoneticPr fontId="1"/>
  </si>
  <si>
    <t>Ｐ－１固定翼哨戒機の電磁波探知能力向上に関する調査研究（その２）　１件</t>
    <rPh sb="34" eb="35">
      <t>ケン</t>
    </rPh>
    <phoneticPr fontId="1"/>
  </si>
  <si>
    <t>日経メディアマーケティング株式会社
東京都千代田区内神田２－２－１　鎌倉河岸ビル３Ｆ</t>
    <rPh sb="25" eb="26">
      <t>ウチ</t>
    </rPh>
    <rPh sb="26" eb="28">
      <t>カンダ</t>
    </rPh>
    <rPh sb="34" eb="36">
      <t>カマクラ</t>
    </rPh>
    <rPh sb="36" eb="38">
      <t>カワギシ</t>
    </rPh>
    <phoneticPr fontId="1"/>
  </si>
  <si>
    <t>本件の履行にあたっては、EMP被評価器材（１）の機能及び性能に関する知識及び技術を有していることが必要不可欠であり、上記を資格要件として公募を実施した結果、応募者が該者１者のみであるため。
（会計法第２９条の３第４項）</t>
    <rPh sb="15" eb="16">
      <t>ヒ</t>
    </rPh>
    <rPh sb="16" eb="18">
      <t>ヒョウカ</t>
    </rPh>
    <rPh sb="18" eb="20">
      <t>キザイ</t>
    </rPh>
    <rPh sb="24" eb="26">
      <t>キノウ</t>
    </rPh>
    <rPh sb="26" eb="27">
      <t>オヨ</t>
    </rPh>
    <rPh sb="28" eb="30">
      <t>セイノウ</t>
    </rPh>
    <rPh sb="36" eb="37">
      <t>オヨ</t>
    </rPh>
    <rPh sb="38" eb="40">
      <t>ギジュツ</t>
    </rPh>
    <phoneticPr fontId="1"/>
  </si>
  <si>
    <t>本件の履行にあたっては、計測胴及び計測解析システムの機能及び性能に関する知識を有していることが必要不可欠であり、上記を資格要件として公募を実施した結果、応募者が該者１者のみであるため。
（会計法第２９条の３第４項）</t>
    <rPh sb="12" eb="14">
      <t>ケイソク</t>
    </rPh>
    <rPh sb="14" eb="15">
      <t>ドウ</t>
    </rPh>
    <rPh sb="15" eb="16">
      <t>オヨ</t>
    </rPh>
    <rPh sb="17" eb="19">
      <t>ケイソク</t>
    </rPh>
    <rPh sb="19" eb="21">
      <t>カイセキ</t>
    </rPh>
    <rPh sb="26" eb="28">
      <t>キノウ</t>
    </rPh>
    <rPh sb="28" eb="29">
      <t>オヨ</t>
    </rPh>
    <rPh sb="30" eb="32">
      <t>セイノウ</t>
    </rPh>
    <phoneticPr fontId="1"/>
  </si>
  <si>
    <t>輸入調達調査委託（その２）　１件</t>
    <rPh sb="0" eb="2">
      <t>ユニュウ</t>
    </rPh>
    <rPh sb="2" eb="4">
      <t>チョウタツ</t>
    </rPh>
    <rPh sb="4" eb="6">
      <t>チョウサ</t>
    </rPh>
    <rPh sb="6" eb="8">
      <t>イタク</t>
    </rPh>
    <rPh sb="15" eb="16">
      <t>ケン</t>
    </rPh>
    <phoneticPr fontId="1"/>
  </si>
  <si>
    <t>株式会社コンフォートコンサルティング
東京都中央区東日本橋３－７－７</t>
    <rPh sb="0" eb="2">
      <t>カブシキ</t>
    </rPh>
    <rPh sb="2" eb="4">
      <t>カイシャ</t>
    </rPh>
    <rPh sb="19" eb="21">
      <t>トウキョウ</t>
    </rPh>
    <rPh sb="21" eb="22">
      <t>ト</t>
    </rPh>
    <rPh sb="22" eb="25">
      <t>チュウオウク</t>
    </rPh>
    <rPh sb="25" eb="26">
      <t>ヒガシ</t>
    </rPh>
    <rPh sb="26" eb="28">
      <t>ニホン</t>
    </rPh>
    <rPh sb="28" eb="29">
      <t>ハシ</t>
    </rPh>
    <phoneticPr fontId="1"/>
  </si>
  <si>
    <t>一般競争に付し、再度の入札をしても落札者がないため。（予算決算及び会計令第９９条の２）</t>
    <phoneticPr fontId="1"/>
  </si>
  <si>
    <t>輸入調達調査委託（その６）　１件</t>
    <rPh sb="0" eb="2">
      <t>ユニュウ</t>
    </rPh>
    <rPh sb="2" eb="4">
      <t>チョウタツ</t>
    </rPh>
    <rPh sb="4" eb="6">
      <t>チョウサ</t>
    </rPh>
    <rPh sb="6" eb="8">
      <t>イタク</t>
    </rPh>
    <rPh sb="15" eb="16">
      <t>ケン</t>
    </rPh>
    <phoneticPr fontId="1"/>
  </si>
  <si>
    <t>輸入調達調査委託（その７）　１件</t>
    <rPh sb="0" eb="2">
      <t>ユニュウ</t>
    </rPh>
    <rPh sb="2" eb="4">
      <t>チョウタツ</t>
    </rPh>
    <rPh sb="4" eb="6">
      <t>チョウサ</t>
    </rPh>
    <rPh sb="6" eb="8">
      <t>イタク</t>
    </rPh>
    <rPh sb="15" eb="16">
      <t>ケン</t>
    </rPh>
    <phoneticPr fontId="1"/>
  </si>
  <si>
    <t>複合材プロペラ構造の研究　１件</t>
    <rPh sb="0" eb="2">
      <t>フクゴウ</t>
    </rPh>
    <rPh sb="7" eb="9">
      <t>コウゾウ</t>
    </rPh>
    <rPh sb="10" eb="12">
      <t>ケンキュウ</t>
    </rPh>
    <rPh sb="14" eb="15">
      <t>ケン</t>
    </rPh>
    <phoneticPr fontId="1"/>
  </si>
  <si>
    <t>三菱重工業株式会社
東京都千代田区丸の内３－２－３</t>
    <rPh sb="0" eb="2">
      <t>ミツビシ</t>
    </rPh>
    <rPh sb="2" eb="5">
      <t>ジュウコウギョウ</t>
    </rPh>
    <rPh sb="5" eb="7">
      <t>カブシキ</t>
    </rPh>
    <rPh sb="7" eb="9">
      <t>カイシャ</t>
    </rPh>
    <rPh sb="10" eb="12">
      <t>トウキョウ</t>
    </rPh>
    <rPh sb="12" eb="13">
      <t>ト</t>
    </rPh>
    <rPh sb="13" eb="17">
      <t>チヨダク</t>
    </rPh>
    <rPh sb="17" eb="18">
      <t>マル</t>
    </rPh>
    <rPh sb="19" eb="20">
      <t>ウチ</t>
    </rPh>
    <phoneticPr fontId="1"/>
  </si>
  <si>
    <t>短波帯表面波レーダのフォローアップのための電離層伝搬調査　１件</t>
    <rPh sb="30" eb="31">
      <t>ケン</t>
    </rPh>
    <phoneticPr fontId="1"/>
  </si>
  <si>
    <t>新型護衛艦用レーダシステムの性能確認試験の機材撤去（１）　１件</t>
    <rPh sb="30" eb="31">
      <t>ケン</t>
    </rPh>
    <phoneticPr fontId="1"/>
  </si>
  <si>
    <t>ＣＢＲＮ対応遠隔操縦作業車両システムの装軌車両整備役務　１件</t>
    <rPh sb="29" eb="30">
      <t>ケン</t>
    </rPh>
    <phoneticPr fontId="1"/>
  </si>
  <si>
    <t>将来水陸両用技術の性能確認試験のうち海上機動適合性・性能試験（その２）のデータ取得・検討・整理役務　１件</t>
    <rPh sb="51" eb="52">
      <t>ケン</t>
    </rPh>
    <phoneticPr fontId="1"/>
  </si>
  <si>
    <t>可変深度ソーナーシステム（バイ／マルチスタティック用）の性能確認試験のためのデータ整理役務（その２）　１件</t>
    <rPh sb="52" eb="53">
      <t>ケン</t>
    </rPh>
    <phoneticPr fontId="1"/>
  </si>
  <si>
    <t>誘導弾模擬標的に関する試験支援等作業　１件</t>
    <rPh sb="20" eb="21">
      <t>ケン</t>
    </rPh>
    <phoneticPr fontId="1"/>
  </si>
  <si>
    <t>極超音速風洞高高度化調整役務　１件</t>
    <rPh sb="16" eb="17">
      <t>ケン</t>
    </rPh>
    <phoneticPr fontId="1"/>
  </si>
  <si>
    <t>水槽試験模型（Ｍ．Ｎｏ．７３５）の製造　１式</t>
    <rPh sb="21" eb="22">
      <t>シキ</t>
    </rPh>
    <phoneticPr fontId="1"/>
  </si>
  <si>
    <t>空中標的に関する試験支援等作業　１件</t>
    <rPh sb="17" eb="18">
      <t>ケン</t>
    </rPh>
    <phoneticPr fontId="1"/>
  </si>
  <si>
    <t>模擬ミサイル筐体内の電界測定作業　１件</t>
    <rPh sb="18" eb="19">
      <t>ケン</t>
    </rPh>
    <phoneticPr fontId="1"/>
  </si>
  <si>
    <t>本件を履行するにあたっては、電動アクチュエ―ションシステムの研究試作品である電動アクチュエータ、電源システム及び試験装置の性能・機能に関する専門的知識を有していることが必要不可欠であり、本契約への新規参入者を募る公示を常続的に行っているところ、当該公示への応募者が該者１者のみであるため。
（会計法第２９条の３第４項）</t>
    <rPh sb="14" eb="16">
      <t>デンドウ</t>
    </rPh>
    <rPh sb="30" eb="32">
      <t>ケンキュウ</t>
    </rPh>
    <rPh sb="32" eb="34">
      <t>シサク</t>
    </rPh>
    <rPh sb="34" eb="35">
      <t>ヒン</t>
    </rPh>
    <rPh sb="38" eb="40">
      <t>デンドウ</t>
    </rPh>
    <rPh sb="48" eb="50">
      <t>デンゲン</t>
    </rPh>
    <rPh sb="54" eb="55">
      <t>オヨ</t>
    </rPh>
    <rPh sb="56" eb="58">
      <t>シケン</t>
    </rPh>
    <rPh sb="58" eb="60">
      <t>ソウチ</t>
    </rPh>
    <rPh sb="61" eb="63">
      <t>セイノウ</t>
    </rPh>
    <rPh sb="64" eb="66">
      <t>キノウ</t>
    </rPh>
    <rPh sb="67" eb="68">
      <t>カン</t>
    </rPh>
    <rPh sb="70" eb="73">
      <t>センモンテキ</t>
    </rPh>
    <rPh sb="73" eb="75">
      <t>チシキ</t>
    </rPh>
    <phoneticPr fontId="1"/>
  </si>
  <si>
    <t>-</t>
    <phoneticPr fontId="1"/>
  </si>
  <si>
    <t>電動アクチュエーションシステムの形態管理　１件</t>
    <rPh sb="16" eb="18">
      <t>ケイタイ</t>
    </rPh>
    <rPh sb="18" eb="20">
      <t>カンリ</t>
    </rPh>
    <rPh sb="22" eb="23">
      <t>ケン</t>
    </rPh>
    <phoneticPr fontId="2"/>
  </si>
  <si>
    <t>本件の履行にあたっては、遠隔操縦装軌車両及び車両搭載作業装置の機能及び構造に関する知識及び技術を有していることが必要不可欠であり、上記を資格要件として公募を実施した結果、応募者が該者１者のみであるため。
（会計法第２９条の３第４項）</t>
    <rPh sb="12" eb="14">
      <t>エンカク</t>
    </rPh>
    <rPh sb="14" eb="16">
      <t>ソウジュウ</t>
    </rPh>
    <rPh sb="43" eb="44">
      <t>オヨ</t>
    </rPh>
    <phoneticPr fontId="1"/>
  </si>
  <si>
    <t>本件の履行にあたっては、将来水陸両用技術の研究試作（海上高速航行能力向上技術）（その１）のうちシミュレーションモデルに示された水陸両用車の構造に関する知識、並びに水陸両用車のCFD解析に関する知識及び技術を有していることが必要不可欠であり、上記を資格要件として公募を実施した結果、応募者が該者１者のみであるため。
（会計法第２９条の３第４項）</t>
    <rPh sb="12" eb="14">
      <t>ショウライ</t>
    </rPh>
    <rPh sb="14" eb="16">
      <t>スイリク</t>
    </rPh>
    <rPh sb="16" eb="18">
      <t>リョウヨウ</t>
    </rPh>
    <rPh sb="18" eb="20">
      <t>ギジュツ</t>
    </rPh>
    <rPh sb="21" eb="23">
      <t>ケンキュウ</t>
    </rPh>
    <rPh sb="23" eb="25">
      <t>シサク</t>
    </rPh>
    <rPh sb="26" eb="28">
      <t>カイジョウ</t>
    </rPh>
    <rPh sb="28" eb="30">
      <t>コウソク</t>
    </rPh>
    <rPh sb="30" eb="32">
      <t>コウコウ</t>
    </rPh>
    <rPh sb="32" eb="34">
      <t>ノウリョク</t>
    </rPh>
    <rPh sb="34" eb="36">
      <t>コウジョウ</t>
    </rPh>
    <rPh sb="36" eb="38">
      <t>ギジュツ</t>
    </rPh>
    <rPh sb="59" eb="60">
      <t>シメ</t>
    </rPh>
    <rPh sb="63" eb="65">
      <t>スイリク</t>
    </rPh>
    <rPh sb="65" eb="67">
      <t>リョウヨウ</t>
    </rPh>
    <rPh sb="67" eb="68">
      <t>クルマ</t>
    </rPh>
    <rPh sb="69" eb="71">
      <t>コウゾウ</t>
    </rPh>
    <rPh sb="72" eb="73">
      <t>カン</t>
    </rPh>
    <rPh sb="75" eb="77">
      <t>チシキ</t>
    </rPh>
    <rPh sb="78" eb="79">
      <t>ナラ</t>
    </rPh>
    <rPh sb="81" eb="83">
      <t>スイリク</t>
    </rPh>
    <rPh sb="83" eb="85">
      <t>リョウヨウ</t>
    </rPh>
    <rPh sb="85" eb="86">
      <t>クルマ</t>
    </rPh>
    <rPh sb="90" eb="92">
      <t>カイセキ</t>
    </rPh>
    <rPh sb="93" eb="94">
      <t>カン</t>
    </rPh>
    <rPh sb="96" eb="98">
      <t>チシキ</t>
    </rPh>
    <rPh sb="98" eb="99">
      <t>オヨ</t>
    </rPh>
    <rPh sb="100" eb="102">
      <t>ギジュツ</t>
    </rPh>
    <phoneticPr fontId="1"/>
  </si>
  <si>
    <t>本件の履行にあたっては、可変深度ソーナーシステム（バイ/マルチスタティック用）のうちのTASSの構造、設計、製造及び運用に関する専門的知識を有していることが必要不可欠であり、上記を資格要件として公募を実施した結果、応募者が該者１者のみであるため。
（会計法第２９条の３第４項）</t>
    <rPh sb="12" eb="14">
      <t>カヘン</t>
    </rPh>
    <rPh sb="14" eb="16">
      <t>シンド</t>
    </rPh>
    <rPh sb="37" eb="38">
      <t>ヨウ</t>
    </rPh>
    <rPh sb="48" eb="50">
      <t>コウゾウ</t>
    </rPh>
    <rPh sb="51" eb="53">
      <t>セッケイ</t>
    </rPh>
    <rPh sb="54" eb="56">
      <t>セイゾウ</t>
    </rPh>
    <rPh sb="56" eb="57">
      <t>オヨ</t>
    </rPh>
    <rPh sb="58" eb="60">
      <t>ウンヨウ</t>
    </rPh>
    <phoneticPr fontId="1"/>
  </si>
  <si>
    <t>本件の履行にあたっては、将来水陸両用技術の研究試作（海上高速航行能力向上技術）（その１）における水陸両用車の設計成果（車両の形状、重量重心、操縦操作等）に関する専門知識、技術を有していることが必要不可欠であり、上記を資格要件として公募を実施した結果、応募者が該者１者のみであるため。
（会計法第２９条の３第４項）</t>
    <rPh sb="12" eb="14">
      <t>ショウライ</t>
    </rPh>
    <rPh sb="14" eb="16">
      <t>スイリク</t>
    </rPh>
    <rPh sb="16" eb="18">
      <t>リョウヨウ</t>
    </rPh>
    <rPh sb="18" eb="20">
      <t>ギジュツ</t>
    </rPh>
    <rPh sb="21" eb="23">
      <t>ケンキュウ</t>
    </rPh>
    <rPh sb="23" eb="25">
      <t>シサク</t>
    </rPh>
    <rPh sb="26" eb="28">
      <t>カイジョウ</t>
    </rPh>
    <rPh sb="28" eb="30">
      <t>コウソク</t>
    </rPh>
    <rPh sb="30" eb="32">
      <t>コウコウ</t>
    </rPh>
    <rPh sb="32" eb="34">
      <t>ノウリョク</t>
    </rPh>
    <rPh sb="34" eb="36">
      <t>コウジョウ</t>
    </rPh>
    <rPh sb="36" eb="38">
      <t>ギジュツ</t>
    </rPh>
    <rPh sb="48" eb="50">
      <t>スイリク</t>
    </rPh>
    <rPh sb="50" eb="52">
      <t>リョウヨウ</t>
    </rPh>
    <rPh sb="52" eb="53">
      <t>クルマ</t>
    </rPh>
    <rPh sb="54" eb="56">
      <t>セッケイ</t>
    </rPh>
    <rPh sb="56" eb="58">
      <t>セイカ</t>
    </rPh>
    <rPh sb="59" eb="61">
      <t>シャリョウ</t>
    </rPh>
    <rPh sb="62" eb="64">
      <t>ケイジョウ</t>
    </rPh>
    <phoneticPr fontId="1"/>
  </si>
  <si>
    <t>本件の履行にあたっては、０．５ｍ極超音速風洞及び１．２７m極超音速風洞を所有し、それらの設定、運転及び計測手法等に関して熟知していることが必要不可欠であり、上記を資格要件として公募を実施した結果、応募者が該者１者のみであるため。
（会計法第２９条の３第４項）</t>
    <rPh sb="16" eb="17">
      <t>キワ</t>
    </rPh>
    <rPh sb="17" eb="20">
      <t>チョウオンソク</t>
    </rPh>
    <rPh sb="20" eb="22">
      <t>フウドウ</t>
    </rPh>
    <rPh sb="22" eb="23">
      <t>オヨ</t>
    </rPh>
    <rPh sb="29" eb="30">
      <t>キワ</t>
    </rPh>
    <rPh sb="30" eb="31">
      <t>チョウ</t>
    </rPh>
    <rPh sb="31" eb="33">
      <t>オンソク</t>
    </rPh>
    <rPh sb="33" eb="35">
      <t>フウドウ</t>
    </rPh>
    <rPh sb="36" eb="38">
      <t>ショユウ</t>
    </rPh>
    <rPh sb="44" eb="46">
      <t>セッテイ</t>
    </rPh>
    <rPh sb="47" eb="49">
      <t>ウンテン</t>
    </rPh>
    <rPh sb="49" eb="50">
      <t>オヨ</t>
    </rPh>
    <rPh sb="51" eb="53">
      <t>ケイソク</t>
    </rPh>
    <rPh sb="53" eb="55">
      <t>シュホウ</t>
    </rPh>
    <rPh sb="55" eb="56">
      <t>ナド</t>
    </rPh>
    <rPh sb="57" eb="58">
      <t>カン</t>
    </rPh>
    <rPh sb="60" eb="62">
      <t>ジュクチ</t>
    </rPh>
    <phoneticPr fontId="1"/>
  </si>
  <si>
    <t>本件の履行にあたっては、火薬類取扱保安責任者（甲種又は乙種）（火薬類取締法（昭和２５年法律第１４９号））の資格を有し、かつ、空中標的及び標的発射装置等についての構造、性能、機能に関する知識及び技術を有していることが必要不可欠であり、上記を資格要件として公募を実施した結果、応募者が該者１者のみであるため。
（会計法第２９条の３第４項）</t>
    <rPh sb="12" eb="14">
      <t>カヤク</t>
    </rPh>
    <rPh sb="14" eb="15">
      <t>ルイ</t>
    </rPh>
    <rPh sb="15" eb="16">
      <t>ト</t>
    </rPh>
    <rPh sb="16" eb="17">
      <t>アツカ</t>
    </rPh>
    <rPh sb="17" eb="19">
      <t>ホアン</t>
    </rPh>
    <rPh sb="19" eb="22">
      <t>セキニンシャ</t>
    </rPh>
    <rPh sb="23" eb="24">
      <t>コウ</t>
    </rPh>
    <rPh sb="62" eb="64">
      <t>クウチュウ</t>
    </rPh>
    <rPh sb="64" eb="66">
      <t>ヒョウテキ</t>
    </rPh>
    <rPh sb="66" eb="67">
      <t>オヨ</t>
    </rPh>
    <rPh sb="68" eb="70">
      <t>ヒョウテキ</t>
    </rPh>
    <rPh sb="70" eb="72">
      <t>ハッシャ</t>
    </rPh>
    <rPh sb="72" eb="74">
      <t>ソウチ</t>
    </rPh>
    <rPh sb="74" eb="75">
      <t>ナド</t>
    </rPh>
    <rPh sb="80" eb="82">
      <t>コウゾウ</t>
    </rPh>
    <rPh sb="83" eb="85">
      <t>セイノウ</t>
    </rPh>
    <rPh sb="86" eb="88">
      <t>キノウ</t>
    </rPh>
    <rPh sb="89" eb="90">
      <t>カン</t>
    </rPh>
    <rPh sb="92" eb="94">
      <t>チシキ</t>
    </rPh>
    <rPh sb="94" eb="95">
      <t>オヨ</t>
    </rPh>
    <rPh sb="96" eb="98">
      <t>ギジュツ</t>
    </rPh>
    <phoneticPr fontId="1"/>
  </si>
  <si>
    <t>本件の履行にあたっては、火薬類取扱保安責任者（甲種又は乙種）（火薬類取締法（昭和２５年法律第１４９号））の資格を有し、かつ、誘導弾模擬標的についての構造、性能、機能に関する知識及び技術を有していることが必要不可欠であり、上記を資格要件として公募を実施した結果、応募者が該者１者のみであるため。
（会計法第２９条の３第４項）</t>
    <rPh sb="12" eb="14">
      <t>カヤク</t>
    </rPh>
    <rPh sb="14" eb="15">
      <t>ルイ</t>
    </rPh>
    <rPh sb="15" eb="16">
      <t>ト</t>
    </rPh>
    <rPh sb="16" eb="17">
      <t>アツカ</t>
    </rPh>
    <rPh sb="17" eb="19">
      <t>ホアン</t>
    </rPh>
    <rPh sb="19" eb="22">
      <t>セキニンシャ</t>
    </rPh>
    <rPh sb="23" eb="24">
      <t>コウ</t>
    </rPh>
    <phoneticPr fontId="1"/>
  </si>
  <si>
    <t>本件の履行にあたっては、マイクロ波評価装置（その２）の研究試作に関する知識及び技術を有していることが必要不可欠であり、上記を資格要件として公募を実施した結果、応募者が該者１者のみであるため。
（会計法第２９条の３第４項）</t>
    <rPh sb="16" eb="17">
      <t>ナミ</t>
    </rPh>
    <rPh sb="17" eb="19">
      <t>ヒョウカ</t>
    </rPh>
    <rPh sb="19" eb="21">
      <t>ソウチ</t>
    </rPh>
    <rPh sb="27" eb="29">
      <t>ケンキュウ</t>
    </rPh>
    <rPh sb="29" eb="31">
      <t>シサク</t>
    </rPh>
    <phoneticPr fontId="1"/>
  </si>
  <si>
    <t>将来水陸両用技術の性能確認試験のうち陸上・水際機動適合性・性能試験（その２）のデータ取得・整理役務　１件</t>
    <rPh sb="18" eb="20">
      <t>リクジョウ</t>
    </rPh>
    <rPh sb="21" eb="23">
      <t>ミズギワ</t>
    </rPh>
    <rPh sb="51" eb="52">
      <t>ケン</t>
    </rPh>
    <phoneticPr fontId="2"/>
  </si>
  <si>
    <t>本件の履行にあたっては、将来水陸両用技術の研究試作（海上高速航行能力向上技術）（その１）及び将来水陸両用技術の研究試作（海上高速航行能力向上技術）（その２）のうちシミュレーションモデルに示された水陸両用車の構造に関する知識、並びに水陸両用車の機構解析及びCFD解析に関する知識及び技術を有していることが必要不可欠であり、上記を資格要件として公募を実施した結果、応募者が該者１者のみであるため。
（会計法第２９条の３第４項）</t>
    <rPh sb="12" eb="14">
      <t>ショウライ</t>
    </rPh>
    <rPh sb="14" eb="16">
      <t>スイリク</t>
    </rPh>
    <rPh sb="16" eb="18">
      <t>リョウヨウ</t>
    </rPh>
    <rPh sb="18" eb="20">
      <t>ギジュツ</t>
    </rPh>
    <rPh sb="21" eb="23">
      <t>ケンキュウ</t>
    </rPh>
    <rPh sb="23" eb="25">
      <t>シサク</t>
    </rPh>
    <rPh sb="26" eb="28">
      <t>カイジョウ</t>
    </rPh>
    <rPh sb="28" eb="30">
      <t>コウソク</t>
    </rPh>
    <rPh sb="30" eb="32">
      <t>コウコウ</t>
    </rPh>
    <rPh sb="32" eb="34">
      <t>ノウリョク</t>
    </rPh>
    <rPh sb="34" eb="36">
      <t>コウジョウ</t>
    </rPh>
    <rPh sb="36" eb="38">
      <t>ギジュツ</t>
    </rPh>
    <rPh sb="44" eb="45">
      <t>オヨ</t>
    </rPh>
    <rPh sb="46" eb="48">
      <t>ショウライ</t>
    </rPh>
    <rPh sb="48" eb="50">
      <t>スイリク</t>
    </rPh>
    <rPh sb="50" eb="52">
      <t>リョウヨウ</t>
    </rPh>
    <rPh sb="52" eb="54">
      <t>ギジュツ</t>
    </rPh>
    <rPh sb="55" eb="57">
      <t>ケンキュウ</t>
    </rPh>
    <rPh sb="57" eb="59">
      <t>シサク</t>
    </rPh>
    <rPh sb="60" eb="62">
      <t>カイジョウ</t>
    </rPh>
    <rPh sb="62" eb="64">
      <t>コウソク</t>
    </rPh>
    <rPh sb="64" eb="66">
      <t>コウコウ</t>
    </rPh>
    <rPh sb="66" eb="68">
      <t>ノウリョク</t>
    </rPh>
    <rPh sb="68" eb="70">
      <t>コウジョウ</t>
    </rPh>
    <rPh sb="70" eb="72">
      <t>ギジュツ</t>
    </rPh>
    <rPh sb="93" eb="94">
      <t>シメ</t>
    </rPh>
    <rPh sb="97" eb="99">
      <t>スイリク</t>
    </rPh>
    <rPh sb="99" eb="101">
      <t>リョウヨウ</t>
    </rPh>
    <rPh sb="101" eb="102">
      <t>クルマ</t>
    </rPh>
    <rPh sb="103" eb="105">
      <t>コウゾウ</t>
    </rPh>
    <rPh sb="106" eb="107">
      <t>カン</t>
    </rPh>
    <rPh sb="109" eb="111">
      <t>チシキ</t>
    </rPh>
    <rPh sb="112" eb="113">
      <t>ナラ</t>
    </rPh>
    <rPh sb="115" eb="117">
      <t>スイリク</t>
    </rPh>
    <rPh sb="117" eb="119">
      <t>リョウヨウ</t>
    </rPh>
    <rPh sb="119" eb="120">
      <t>クルマ</t>
    </rPh>
    <rPh sb="121" eb="123">
      <t>キコウ</t>
    </rPh>
    <rPh sb="123" eb="125">
      <t>カイセキ</t>
    </rPh>
    <rPh sb="125" eb="126">
      <t>オヨ</t>
    </rPh>
    <rPh sb="130" eb="132">
      <t>カイセキ</t>
    </rPh>
    <rPh sb="133" eb="134">
      <t>カン</t>
    </rPh>
    <rPh sb="136" eb="138">
      <t>チシキ</t>
    </rPh>
    <rPh sb="138" eb="139">
      <t>オヨ</t>
    </rPh>
    <rPh sb="140" eb="142">
      <t>ギジュツ</t>
    </rPh>
    <phoneticPr fontId="1"/>
  </si>
  <si>
    <t>本件の履行にあたっては、短波帯表面波レーダ（その２）の研究試作及び遠距離海洋観測レーダ実験装置の設計、構成・構造、機能・性能に関する知識及び技術を有していることが必要不可欠であり、上記を資格要件として公募を実施した結果、応募者が該者１者のみであるため。
（会計法第２９条の３第４項）</t>
    <rPh sb="12" eb="14">
      <t>タンパ</t>
    </rPh>
    <rPh sb="14" eb="15">
      <t>オビ</t>
    </rPh>
    <rPh sb="15" eb="17">
      <t>ヒョウメン</t>
    </rPh>
    <rPh sb="17" eb="18">
      <t>ナミ</t>
    </rPh>
    <rPh sb="27" eb="29">
      <t>ケンキュウ</t>
    </rPh>
    <rPh sb="29" eb="31">
      <t>シサク</t>
    </rPh>
    <rPh sb="31" eb="32">
      <t>オヨ</t>
    </rPh>
    <rPh sb="33" eb="36">
      <t>エンキョリ</t>
    </rPh>
    <rPh sb="36" eb="38">
      <t>カイヨウ</t>
    </rPh>
    <rPh sb="38" eb="40">
      <t>カンソク</t>
    </rPh>
    <rPh sb="43" eb="45">
      <t>ジッケン</t>
    </rPh>
    <rPh sb="45" eb="47">
      <t>ソウチ</t>
    </rPh>
    <rPh sb="48" eb="50">
      <t>セッケイ</t>
    </rPh>
    <rPh sb="51" eb="53">
      <t>コウセイ</t>
    </rPh>
    <rPh sb="54" eb="56">
      <t>コウゾウ</t>
    </rPh>
    <rPh sb="57" eb="59">
      <t>キノウ</t>
    </rPh>
    <rPh sb="60" eb="62">
      <t>セイノウ</t>
    </rPh>
    <rPh sb="63" eb="64">
      <t>カン</t>
    </rPh>
    <rPh sb="66" eb="68">
      <t>チシキ</t>
    </rPh>
    <rPh sb="68" eb="69">
      <t>オヨ</t>
    </rPh>
    <rPh sb="70" eb="72">
      <t>ギジュツ</t>
    </rPh>
    <phoneticPr fontId="1"/>
  </si>
  <si>
    <t>本件を履行するにあたっては、新型護衛艦用レーダシステム及びレーダ設置用鉄塔についての構造、性能、機能に関する知識及び技術を有していることが必要不可欠であり、上記を資格要件として公募を実施した結果、応募者が該者１者のみであるため。
（会計法第２９条の３第４項）</t>
    <rPh sb="14" eb="16">
      <t>シンガタ</t>
    </rPh>
    <rPh sb="16" eb="19">
      <t>ゴエイカン</t>
    </rPh>
    <rPh sb="19" eb="20">
      <t>ヨウ</t>
    </rPh>
    <rPh sb="27" eb="28">
      <t>オヨ</t>
    </rPh>
    <rPh sb="32" eb="34">
      <t>セッチ</t>
    </rPh>
    <rPh sb="34" eb="35">
      <t>ヨウ</t>
    </rPh>
    <rPh sb="35" eb="37">
      <t>テットウ</t>
    </rPh>
    <rPh sb="42" eb="44">
      <t>コウゾウ</t>
    </rPh>
    <rPh sb="45" eb="47">
      <t>セイノウ</t>
    </rPh>
    <rPh sb="48" eb="50">
      <t>キノウ</t>
    </rPh>
    <rPh sb="51" eb="52">
      <t>カン</t>
    </rPh>
    <rPh sb="54" eb="56">
      <t>チシキ</t>
    </rPh>
    <rPh sb="56" eb="57">
      <t>オヨ</t>
    </rPh>
    <rPh sb="58" eb="60">
      <t>ギジュツ</t>
    </rPh>
    <phoneticPr fontId="1"/>
  </si>
  <si>
    <t>応募者から提出された企画書について評価を行った結果、平均評価点の最高の者が該者１者のみであるため。
（会計法第２９条の３第４項）</t>
    <rPh sb="0" eb="3">
      <t>オウボシャ</t>
    </rPh>
    <rPh sb="5" eb="7">
      <t>テイシュツ</t>
    </rPh>
    <rPh sb="10" eb="13">
      <t>キカクショ</t>
    </rPh>
    <rPh sb="17" eb="19">
      <t>ヒョウカ</t>
    </rPh>
    <rPh sb="20" eb="21">
      <t>オコナ</t>
    </rPh>
    <rPh sb="23" eb="25">
      <t>ケッカ</t>
    </rPh>
    <rPh sb="26" eb="28">
      <t>ヘイキン</t>
    </rPh>
    <rPh sb="28" eb="30">
      <t>ヒョウカ</t>
    </rPh>
    <rPh sb="30" eb="31">
      <t>テン</t>
    </rPh>
    <rPh sb="32" eb="34">
      <t>サイコウ</t>
    </rPh>
    <rPh sb="35" eb="36">
      <t>モノ</t>
    </rPh>
    <rPh sb="37" eb="39">
      <t>ガイシャ</t>
    </rPh>
    <rPh sb="40" eb="41">
      <t>シャ</t>
    </rPh>
    <phoneticPr fontId="1"/>
  </si>
  <si>
    <t>02国-9</t>
    <rPh sb="2" eb="3">
      <t>コク</t>
    </rPh>
    <phoneticPr fontId="3"/>
  </si>
  <si>
    <t>02国-10</t>
    <rPh sb="2" eb="3">
      <t>コク</t>
    </rPh>
    <phoneticPr fontId="3"/>
  </si>
  <si>
    <t>02国-11</t>
    <rPh sb="2" eb="3">
      <t>コク</t>
    </rPh>
    <phoneticPr fontId="3"/>
  </si>
  <si>
    <t>02国-12</t>
    <rPh sb="2" eb="3">
      <t>コク</t>
    </rPh>
    <phoneticPr fontId="3"/>
  </si>
  <si>
    <t>02国-13</t>
    <rPh sb="2" eb="3">
      <t>コク</t>
    </rPh>
    <phoneticPr fontId="3"/>
  </si>
  <si>
    <t>02国-14</t>
    <rPh sb="2" eb="3">
      <t>コク</t>
    </rPh>
    <phoneticPr fontId="3"/>
  </si>
  <si>
    <t>02国-15</t>
    <rPh sb="2" eb="3">
      <t>コク</t>
    </rPh>
    <phoneticPr fontId="3"/>
  </si>
  <si>
    <t>02国-16</t>
    <rPh sb="2" eb="3">
      <t>コク</t>
    </rPh>
    <phoneticPr fontId="3"/>
  </si>
  <si>
    <t>02国-17</t>
    <rPh sb="2" eb="3">
      <t>コク</t>
    </rPh>
    <phoneticPr fontId="3"/>
  </si>
  <si>
    <t>株式会社穂高商会
東京都練馬区石神井町７－２０－２１</t>
    <rPh sb="0" eb="4">
      <t>カブシキカイシャ</t>
    </rPh>
    <rPh sb="4" eb="6">
      <t>ホダカ</t>
    </rPh>
    <rPh sb="6" eb="8">
      <t>ショウカイ</t>
    </rPh>
    <phoneticPr fontId="3"/>
  </si>
  <si>
    <t>三菱電機株式会社
東京都千代田区丸の内２－７－３</t>
    <rPh sb="0" eb="2">
      <t>ミツビシ</t>
    </rPh>
    <rPh sb="2" eb="4">
      <t>デンキ</t>
    </rPh>
    <rPh sb="4" eb="8">
      <t>カブシキガイシャ</t>
    </rPh>
    <phoneticPr fontId="2"/>
  </si>
  <si>
    <t>公益財団法人防衛基盤整備協会
東京都新宿区四谷本塩町１５－９</t>
    <rPh sb="0" eb="14">
      <t>コウエキザイダンホウジンボウエイキバンセイビキョウカイ</t>
    </rPh>
    <phoneticPr fontId="3"/>
  </si>
  <si>
    <t>東芝インフラシステムズ株式会社
神奈川県川崎市幸区堀川町７２－３４</t>
    <phoneticPr fontId="1"/>
  </si>
  <si>
    <t>国立研究開発法人宇宙航空研究開発機構
東京都調布市深大寺東町７－４４－１</t>
    <rPh sb="0" eb="4">
      <t>コクリツケンキュウ</t>
    </rPh>
    <rPh sb="4" eb="6">
      <t>カイハツ</t>
    </rPh>
    <rPh sb="6" eb="8">
      <t>ホウジン</t>
    </rPh>
    <rPh sb="8" eb="10">
      <t>ウチュウ</t>
    </rPh>
    <rPh sb="10" eb="12">
      <t>コウクウ</t>
    </rPh>
    <rPh sb="12" eb="14">
      <t>ケンキュウ</t>
    </rPh>
    <rPh sb="14" eb="16">
      <t>カイハツ</t>
    </rPh>
    <rPh sb="16" eb="18">
      <t>キコウ</t>
    </rPh>
    <phoneticPr fontId="3"/>
  </si>
  <si>
    <t>圧力計測用供試品　１式</t>
    <rPh sb="2" eb="5">
      <t>ケイソクヨウ</t>
    </rPh>
    <rPh sb="5" eb="6">
      <t>キョウ</t>
    </rPh>
    <rPh sb="6" eb="7">
      <t>タメ</t>
    </rPh>
    <rPh sb="7" eb="8">
      <t>ヒン</t>
    </rPh>
    <rPh sb="10" eb="11">
      <t>シキ</t>
    </rPh>
    <phoneticPr fontId="3"/>
  </si>
  <si>
    <t>本件を履行するにあたっては、圧力計測用供試品の製造に必要となる武器等製造法（昭和２８年法律第１４５号）第３条に規定する経済産業大臣の許可を受けていること又は受ける見込みがあることが必要不可欠であり、本契約への新規参入者を募る公示を常続的に行っているところ、当該公示への応募者が該者１者のみであるため。
（会計法第２９条の３第４項）</t>
    <rPh sb="14" eb="16">
      <t>アツリョク</t>
    </rPh>
    <rPh sb="16" eb="18">
      <t>ケイソク</t>
    </rPh>
    <rPh sb="18" eb="19">
      <t>ヨウ</t>
    </rPh>
    <phoneticPr fontId="1"/>
  </si>
  <si>
    <t>センサデータ解析システム（その２）の製造　１式</t>
    <rPh sb="6" eb="8">
      <t>カイセキ</t>
    </rPh>
    <rPh sb="18" eb="20">
      <t>セイゾウ</t>
    </rPh>
    <rPh sb="22" eb="23">
      <t>シキ</t>
    </rPh>
    <phoneticPr fontId="3"/>
  </si>
  <si>
    <t>本件の履行にあたっては、衛星搭載型２波長赤外線センサの研究試作のうち衛星搭載型２波長赤外線センシステム及びセンサデータ解析システム（その１）の機能性能に関する知識及び技術を有していることが必要不可欠であり、上記を資格要件として公募を実施した結果、応募者が該者１者のみであるため。
（会計法第２９条の３第４項）</t>
    <rPh sb="12" eb="14">
      <t>エイセイ</t>
    </rPh>
    <rPh sb="14" eb="16">
      <t>トウサイ</t>
    </rPh>
    <rPh sb="16" eb="17">
      <t>ガタ</t>
    </rPh>
    <rPh sb="18" eb="20">
      <t>ハチョウ</t>
    </rPh>
    <rPh sb="20" eb="23">
      <t>セキガイセン</t>
    </rPh>
    <rPh sb="27" eb="29">
      <t>ケンキュウ</t>
    </rPh>
    <rPh sb="29" eb="31">
      <t>シサク</t>
    </rPh>
    <rPh sb="34" eb="36">
      <t>エイセイ</t>
    </rPh>
    <rPh sb="36" eb="38">
      <t>トウサイ</t>
    </rPh>
    <rPh sb="38" eb="39">
      <t>ガタ</t>
    </rPh>
    <rPh sb="40" eb="42">
      <t>ハチョウ</t>
    </rPh>
    <rPh sb="42" eb="45">
      <t>セキガイセン</t>
    </rPh>
    <rPh sb="51" eb="52">
      <t>オヨ</t>
    </rPh>
    <rPh sb="59" eb="61">
      <t>カイセキ</t>
    </rPh>
    <rPh sb="71" eb="73">
      <t>キノウ</t>
    </rPh>
    <rPh sb="73" eb="75">
      <t>セイノウ</t>
    </rPh>
    <rPh sb="76" eb="77">
      <t>カン</t>
    </rPh>
    <rPh sb="79" eb="81">
      <t>チシキ</t>
    </rPh>
    <rPh sb="81" eb="82">
      <t>オヨ</t>
    </rPh>
    <rPh sb="83" eb="85">
      <t>ギジュツ</t>
    </rPh>
    <phoneticPr fontId="1"/>
  </si>
  <si>
    <t>ＳＭ－３ブロックⅡＡ品質管理体制審査支援役務　１件</t>
    <rPh sb="10" eb="22">
      <t>ヒンシツカンリタイセイシンサシエンエキム</t>
    </rPh>
    <rPh sb="24" eb="25">
      <t>ケン</t>
    </rPh>
    <phoneticPr fontId="3"/>
  </si>
  <si>
    <t>プラズマシャッタ試験装置の製造　１式</t>
    <rPh sb="17" eb="18">
      <t>シキ</t>
    </rPh>
    <phoneticPr fontId="1"/>
  </si>
  <si>
    <t>本件の履行にあたっては、プラズマシャッタを実現可能なプラズマ放電管材料、当該材料を用いた放電管の加工性に関する知識及び技術並びにプラズマシャッタを適用するＥＳＭアンテナに関する知識及び技術を有していることが必要不可欠であり、上記を資格要件として公募を実施した結果、応募者が該者１者のみであるため。
（会計法第２９条の３第４項）</t>
    <rPh sb="21" eb="23">
      <t>ジツゲン</t>
    </rPh>
    <rPh sb="23" eb="25">
      <t>カノウ</t>
    </rPh>
    <rPh sb="30" eb="32">
      <t>ホウデン</t>
    </rPh>
    <rPh sb="61" eb="62">
      <t>ナラ</t>
    </rPh>
    <rPh sb="73" eb="75">
      <t>テキヨウ</t>
    </rPh>
    <rPh sb="85" eb="86">
      <t>カン</t>
    </rPh>
    <rPh sb="88" eb="90">
      <t>チシキ</t>
    </rPh>
    <rPh sb="90" eb="91">
      <t>オヨ</t>
    </rPh>
    <rPh sb="92" eb="94">
      <t>ギジュツ</t>
    </rPh>
    <phoneticPr fontId="1"/>
  </si>
  <si>
    <t>短波帯表面波レーダ補用品（２）の製造　１式</t>
    <rPh sb="0" eb="2">
      <t>タンパ</t>
    </rPh>
    <rPh sb="2" eb="3">
      <t>タイ</t>
    </rPh>
    <rPh sb="3" eb="5">
      <t>ヒョウメン</t>
    </rPh>
    <rPh sb="5" eb="6">
      <t>ハ</t>
    </rPh>
    <rPh sb="9" eb="12">
      <t>ホヨウヒン</t>
    </rPh>
    <rPh sb="16" eb="18">
      <t>セイゾウ</t>
    </rPh>
    <rPh sb="20" eb="21">
      <t>シキ</t>
    </rPh>
    <phoneticPr fontId="3"/>
  </si>
  <si>
    <t>水中圧力計測用供試品部品　１式</t>
    <rPh sb="0" eb="2">
      <t>スイチュウ</t>
    </rPh>
    <rPh sb="4" eb="7">
      <t>ケイソクヨウ</t>
    </rPh>
    <rPh sb="7" eb="8">
      <t>キョウ</t>
    </rPh>
    <rPh sb="8" eb="9">
      <t>タメ</t>
    </rPh>
    <rPh sb="9" eb="10">
      <t>ヒン</t>
    </rPh>
    <rPh sb="10" eb="12">
      <t>ブヒン</t>
    </rPh>
    <rPh sb="14" eb="15">
      <t>シキ</t>
    </rPh>
    <phoneticPr fontId="3"/>
  </si>
  <si>
    <t>本件を履行するにあたっては、水中圧力計測用供試品部品の製造に必要となる武器等製造法（昭和２８年法律第１４５号）第３条に規定する経済産業大臣の許可を受けていること又は受ける見込みがあることが必要不可欠であり、本契約への新規参入者を募る公示を常続的に行っているところ、当該公示への応募者が該者１者のみであるため。
（会計法第２９条の３第４項）</t>
    <rPh sb="14" eb="16">
      <t>スイチュウ</t>
    </rPh>
    <rPh sb="16" eb="18">
      <t>アツリョク</t>
    </rPh>
    <rPh sb="18" eb="20">
      <t>ケイソク</t>
    </rPh>
    <rPh sb="20" eb="21">
      <t>ヨウ</t>
    </rPh>
    <rPh sb="21" eb="22">
      <t>キョウ</t>
    </rPh>
    <rPh sb="22" eb="23">
      <t>シ</t>
    </rPh>
    <rPh sb="23" eb="24">
      <t>ヒン</t>
    </rPh>
    <rPh sb="24" eb="26">
      <t>ブヒン</t>
    </rPh>
    <phoneticPr fontId="1"/>
  </si>
  <si>
    <t>本件の履行にあたっては、発射燃焼試験用機体の準備から打上げまでの一連の作業に関する技術を有していることが必要不可欠であり、上記を資格要件として公募を実施した結果、応募者が該者１者のみであるため。
（会計法第２９条の３第４項）</t>
    <rPh sb="12" eb="14">
      <t>ハッシャ</t>
    </rPh>
    <rPh sb="14" eb="16">
      <t>ネンショウ</t>
    </rPh>
    <rPh sb="16" eb="18">
      <t>シケン</t>
    </rPh>
    <rPh sb="18" eb="19">
      <t>ヨウ</t>
    </rPh>
    <rPh sb="19" eb="21">
      <t>キタイ</t>
    </rPh>
    <rPh sb="22" eb="24">
      <t>ジュンビ</t>
    </rPh>
    <rPh sb="26" eb="27">
      <t>ウ</t>
    </rPh>
    <rPh sb="27" eb="28">
      <t>ア</t>
    </rPh>
    <rPh sb="32" eb="34">
      <t>イチレン</t>
    </rPh>
    <rPh sb="35" eb="37">
      <t>サギョウ</t>
    </rPh>
    <rPh sb="38" eb="39">
      <t>カン</t>
    </rPh>
    <rPh sb="41" eb="43">
      <t>ギジュツ</t>
    </rPh>
    <phoneticPr fontId="1"/>
  </si>
  <si>
    <t>発射燃焼試験作業（その２）　１件</t>
    <rPh sb="0" eb="2">
      <t>ハッシャ</t>
    </rPh>
    <rPh sb="2" eb="4">
      <t>ネンショウ</t>
    </rPh>
    <rPh sb="4" eb="6">
      <t>シケン</t>
    </rPh>
    <rPh sb="6" eb="8">
      <t>サギョウ</t>
    </rPh>
    <rPh sb="15" eb="16">
      <t>ケン</t>
    </rPh>
    <phoneticPr fontId="3"/>
  </si>
  <si>
    <t>次期機上電波測定装置／機上電波測定装置に関するフォローアップ　１件</t>
    <rPh sb="32" eb="33">
      <t>ケン</t>
    </rPh>
    <phoneticPr fontId="1"/>
  </si>
  <si>
    <t>本件の履行にあたっては、米国レイセオンミサイルシステムズ社と三菱重工業株式会社が締結している製造技術情報の開示・使用に関する合意文書（MLA)の開示、提供が必要不可欠であり、上記の資格要件を有する者が該者１者のみであるため。
（会計法第２９条の３第４項）</t>
    <rPh sb="12" eb="14">
      <t>ベイコク</t>
    </rPh>
    <rPh sb="30" eb="32">
      <t>ミツビシ</t>
    </rPh>
    <rPh sb="32" eb="34">
      <t>ジュウコウ</t>
    </rPh>
    <rPh sb="34" eb="35">
      <t>ギョウ</t>
    </rPh>
    <rPh sb="35" eb="37">
      <t>カブシキ</t>
    </rPh>
    <rPh sb="37" eb="39">
      <t>カイシャ</t>
    </rPh>
    <rPh sb="40" eb="42">
      <t>テイケツ</t>
    </rPh>
    <rPh sb="46" eb="48">
      <t>セイゾウ</t>
    </rPh>
    <rPh sb="48" eb="50">
      <t>ギジュツ</t>
    </rPh>
    <rPh sb="50" eb="52">
      <t>ジョウホウ</t>
    </rPh>
    <rPh sb="53" eb="55">
      <t>カイジ</t>
    </rPh>
    <rPh sb="56" eb="58">
      <t>シヨウ</t>
    </rPh>
    <rPh sb="59" eb="60">
      <t>カン</t>
    </rPh>
    <rPh sb="62" eb="64">
      <t>ゴウイ</t>
    </rPh>
    <rPh sb="64" eb="66">
      <t>ブンショ</t>
    </rPh>
    <rPh sb="72" eb="74">
      <t>カイジ</t>
    </rPh>
    <rPh sb="75" eb="77">
      <t>テイキョウ</t>
    </rPh>
    <rPh sb="95" eb="96">
      <t>ユウ</t>
    </rPh>
    <rPh sb="98" eb="99">
      <t>モノ</t>
    </rPh>
    <phoneticPr fontId="1"/>
  </si>
  <si>
    <t>本件の履行にあたっては、ＵＳ－２型航空機の構造及び機能・性能に関する知識及び技術を有していることが必要不可欠であり、上記を資格要件として公募を実施した結果、応募者が該者１者のみであるため。
（会計法第２９条の３第４項）</t>
    <rPh sb="16" eb="17">
      <t>ガタ</t>
    </rPh>
    <rPh sb="17" eb="20">
      <t>コウクウキ</t>
    </rPh>
    <rPh sb="21" eb="23">
      <t>コウゾウ</t>
    </rPh>
    <rPh sb="23" eb="24">
      <t>オヨ</t>
    </rPh>
    <rPh sb="25" eb="27">
      <t>キノウ</t>
    </rPh>
    <rPh sb="28" eb="30">
      <t>セイノウ</t>
    </rPh>
    <rPh sb="36" eb="37">
      <t>オヨ</t>
    </rPh>
    <rPh sb="38" eb="40">
      <t>ギジュツ</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</si>
  <si>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</si>
  <si>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</si>
  <si>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</si>
  <si>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</si>
  <si>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</si>
  <si>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</si>
  <si>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</si>
  <si>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本件を履行するにあたっては、次期機上電波測定装置の試作契約での成果を継承し、当該調達に必要となる技術又は設備等を有していることが必要不可欠であり、本契約への新規参入者を募る公示を常続的に行っているところ、当該公示への応募者が該者１者のみであるため。
（会計法第２９条の３第４項）</t>
    <rPh sb="14" eb="16">
      <t>ジキ</t>
    </rPh>
    <rPh sb="16" eb="18">
      <t>キジョウ</t>
    </rPh>
    <rPh sb="18" eb="20">
      <t>デンパ</t>
    </rPh>
    <rPh sb="20" eb="22">
      <t>ソクテイ</t>
    </rPh>
    <rPh sb="22" eb="24">
      <t>ソウチ</t>
    </rPh>
    <rPh sb="25" eb="27">
      <t>シサク</t>
    </rPh>
    <rPh sb="27" eb="29">
      <t>ケイヤク</t>
    </rPh>
    <rPh sb="31" eb="33">
      <t>セイカ</t>
    </rPh>
    <rPh sb="34" eb="36">
      <t>ケイショウ</t>
    </rPh>
    <rPh sb="38" eb="40">
      <t>トウガイ</t>
    </rPh>
    <rPh sb="40" eb="42">
      <t>チョウタツ</t>
    </rPh>
    <rPh sb="43" eb="45">
      <t>ヒツヨウ</t>
    </rPh>
    <rPh sb="48" eb="50">
      <t>ギジュツ</t>
    </rPh>
    <rPh sb="50" eb="51">
      <t>マタ</t>
    </rPh>
    <rPh sb="52" eb="54">
      <t>セツビ</t>
    </rPh>
    <rPh sb="54" eb="55">
      <t>ナド</t>
    </rPh>
    <phoneticPr fontId="1"/>
  </si>
  <si>
    <t>本件の履行にあたっては、処理索作動時において地表面に伝播する爆風圧の正確な測定に関する技術及び知識、圧力センサマウントの構造、形状及び寸法等に関する技術及び知識を有していることが必要不可欠であり、上記を資格要件として公募を実施した結果、応募者が該者１者のみであるため。
（会計法第２９条の３第４項）</t>
    <rPh sb="12" eb="14">
      <t>ショリ</t>
    </rPh>
    <rPh sb="14" eb="15">
      <t>サク</t>
    </rPh>
    <rPh sb="15" eb="17">
      <t>サドウ</t>
    </rPh>
    <rPh sb="17" eb="18">
      <t>トキ</t>
    </rPh>
    <rPh sb="22" eb="24">
      <t>チヒョウ</t>
    </rPh>
    <rPh sb="24" eb="25">
      <t>メン</t>
    </rPh>
    <rPh sb="26" eb="28">
      <t>デンパ</t>
    </rPh>
    <rPh sb="30" eb="31">
      <t>バク</t>
    </rPh>
    <rPh sb="31" eb="33">
      <t>フウアツ</t>
    </rPh>
    <rPh sb="34" eb="36">
      <t>セイカク</t>
    </rPh>
    <rPh sb="37" eb="39">
      <t>ソクテイ</t>
    </rPh>
    <rPh sb="40" eb="41">
      <t>カン</t>
    </rPh>
    <rPh sb="43" eb="45">
      <t>ギジュツ</t>
    </rPh>
    <rPh sb="45" eb="46">
      <t>オヨ</t>
    </rPh>
    <rPh sb="47" eb="49">
      <t>チシキ</t>
    </rPh>
    <rPh sb="50" eb="52">
      <t>アツリョク</t>
    </rPh>
    <rPh sb="60" eb="62">
      <t>コウゾウ</t>
    </rPh>
    <rPh sb="63" eb="65">
      <t>ケイジョウ</t>
    </rPh>
    <rPh sb="65" eb="66">
      <t>オヨ</t>
    </rPh>
    <rPh sb="67" eb="69">
      <t>スンポウ</t>
    </rPh>
    <rPh sb="69" eb="70">
      <t>ナド</t>
    </rPh>
    <rPh sb="71" eb="72">
      <t>カン</t>
    </rPh>
    <rPh sb="74" eb="76">
      <t>ギジュツ</t>
    </rPh>
    <rPh sb="76" eb="77">
      <t>オヨ</t>
    </rPh>
    <rPh sb="78" eb="80">
      <t>チシキ</t>
    </rPh>
    <rPh sb="81" eb="82">
      <t>ユウ</t>
    </rPh>
    <phoneticPr fontId="1"/>
  </si>
  <si>
    <t>-</t>
    <phoneticPr fontId="1"/>
  </si>
  <si>
    <t>本件を履行するにあたっては、短波帯表面波レーダの設計、構成・構造、機能・性能に関する知識及び技術を有していることが必要不可欠であり、本契約への新規参入者を募る公示を常続的に行っているところ、当該公示への応募者が該者１者のみであるため。
（会計法第２９条の３第４項）</t>
    <rPh sb="14" eb="16">
      <t>タンパ</t>
    </rPh>
    <rPh sb="16" eb="17">
      <t>オビ</t>
    </rPh>
    <rPh sb="17" eb="19">
      <t>ヒョウメン</t>
    </rPh>
    <rPh sb="19" eb="20">
      <t>ナミ</t>
    </rPh>
    <rPh sb="24" eb="26">
      <t>セッケイ</t>
    </rPh>
    <rPh sb="27" eb="29">
      <t>コウセイ</t>
    </rPh>
    <rPh sb="30" eb="32">
      <t>コウゾウ</t>
    </rPh>
    <rPh sb="33" eb="35">
      <t>キノウ</t>
    </rPh>
    <rPh sb="36" eb="38">
      <t>セイノウ</t>
    </rPh>
    <rPh sb="49" eb="50">
      <t>ユウ</t>
    </rPh>
    <phoneticPr fontId="1"/>
  </si>
  <si>
    <t>-</t>
    <phoneticPr fontId="1"/>
  </si>
  <si>
    <t>株式会社博報堂
東京都港区赤坂５－３－１</t>
    <rPh sb="8" eb="10">
      <t>トウキョウ</t>
    </rPh>
    <rPh sb="10" eb="11">
      <t>ト</t>
    </rPh>
    <rPh sb="11" eb="13">
      <t>ミナトク</t>
    </rPh>
    <rPh sb="13" eb="15">
      <t>アカサカ</t>
    </rPh>
    <phoneticPr fontId="1"/>
  </si>
  <si>
    <t>公財</t>
    <rPh sb="0" eb="1">
      <t>コウ</t>
    </rPh>
    <rPh sb="1" eb="2">
      <t>ザイ</t>
    </rPh>
    <phoneticPr fontId="1"/>
  </si>
  <si>
    <t>国所管</t>
    <rPh sb="0" eb="1">
      <t>クニ</t>
    </rPh>
    <rPh sb="1" eb="3">
      <t>ショカン</t>
    </rPh>
    <phoneticPr fontId="1"/>
  </si>
  <si>
    <t>本件の履行にあたっては、防衛装備庁において令和元年度にＲＦＴ/ＲＦＩ制度に基づき該者から収集した情報が次期標的機に求める要求性能を満たす見込みがあることから、該者からの情報提供について追加検討を行うものであり、ＲＦＴ/ＲＦＩに示す第三者開示制限から本役務を実施可能な企業は該者１者のみであるため。
（会計法第２９条の３第４項）</t>
    <rPh sb="21" eb="23">
      <t>レイワ</t>
    </rPh>
    <rPh sb="23" eb="24">
      <t>ガン</t>
    </rPh>
    <rPh sb="24" eb="26">
      <t>ネンド</t>
    </rPh>
    <rPh sb="34" eb="36">
      <t>セイド</t>
    </rPh>
    <rPh sb="37" eb="38">
      <t>モト</t>
    </rPh>
    <rPh sb="40" eb="42">
      <t>ガイシャ</t>
    </rPh>
    <rPh sb="44" eb="46">
      <t>シュウシュウ</t>
    </rPh>
    <rPh sb="48" eb="50">
      <t>ジョウホウ</t>
    </rPh>
    <rPh sb="51" eb="53">
      <t>ジキ</t>
    </rPh>
    <rPh sb="53" eb="55">
      <t>ヒョウテキ</t>
    </rPh>
    <rPh sb="57" eb="58">
      <t>モト</t>
    </rPh>
    <rPh sb="60" eb="62">
      <t>ヨウキュウ</t>
    </rPh>
    <rPh sb="62" eb="64">
      <t>セイノウ</t>
    </rPh>
    <rPh sb="65" eb="66">
      <t>ミ</t>
    </rPh>
    <rPh sb="68" eb="70">
      <t>ミコ</t>
    </rPh>
    <rPh sb="79" eb="81">
      <t>ガイシャ</t>
    </rPh>
    <rPh sb="84" eb="86">
      <t>ジョウホウ</t>
    </rPh>
    <rPh sb="86" eb="88">
      <t>テイキョウ</t>
    </rPh>
    <rPh sb="92" eb="94">
      <t>ツイカ</t>
    </rPh>
    <rPh sb="94" eb="96">
      <t>ケントウ</t>
    </rPh>
    <rPh sb="97" eb="98">
      <t>オコナ</t>
    </rPh>
    <rPh sb="128" eb="130">
      <t>ジッシ</t>
    </rPh>
    <rPh sb="161" eb="162">
      <t>コウ</t>
    </rPh>
    <phoneticPr fontId="1"/>
  </si>
  <si>
    <t>日経TechFindのデータベースのサービスの提供をしている者が該者のみであるため。
（会計法第２９条の３第４項）</t>
    <rPh sb="0" eb="2">
      <t>ニッケイ</t>
    </rPh>
    <rPh sb="23" eb="25">
      <t>テイキョウ</t>
    </rPh>
    <rPh sb="30" eb="31">
      <t>モノ</t>
    </rPh>
    <rPh sb="32" eb="34">
      <t>ガイシャ</t>
    </rPh>
    <rPh sb="55" eb="56">
      <t>コウ</t>
    </rPh>
    <phoneticPr fontId="1"/>
  </si>
  <si>
    <t>圧力センサマウント　1式</t>
    <rPh sb="11" eb="12">
      <t>シキ</t>
    </rPh>
    <phoneticPr fontId="1"/>
  </si>
  <si>
    <t>株式会社石川製作所
東京都新宿区神楽坂２－８－１７</t>
    <rPh sb="0" eb="4">
      <t>カブシキカイシャ</t>
    </rPh>
    <rPh sb="4" eb="6">
      <t>イシカワ</t>
    </rPh>
    <rPh sb="6" eb="9">
      <t>セイサクショ</t>
    </rPh>
    <phoneticPr fontId="3"/>
  </si>
  <si>
    <t>株式会社石川製作所　
東京都新宿区神楽坂２－８－１７</t>
    <rPh sb="0" eb="4">
      <t>カブシキカイシャ</t>
    </rPh>
    <rPh sb="4" eb="6">
      <t>イシカワ</t>
    </rPh>
    <rPh sb="6" eb="9">
      <t>セイサクショ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</si>
</sst>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Red]\-#,##0\ "/>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name val="ＭＳ 明朝"/>
      <family val="1"/>
      <charset val="128"/>
    </font>
    <font>
      <sz val="11"/>
      <color theme="1"/>
      <name val="ＭＳ Ｐゴシック"/>
      <family val="2"/>
      <charset val="128"/>
      <scheme val="minor"/>
    </font>
    <font>
      <b/>
      <sz val="11"/>
      <name val="ＭＳ Ｐ明朝"/>
      <family val="1"/>
      <charset val="128"/>
    </font>
    <font>
      <sz val="11"/>
      <color rgb="FF000000"/>
      <name val="ＭＳ 明朝"/>
      <family val="1"/>
      <charset val="128"/>
    </font>
    <font>
      <sz val="1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4">
    <xf numFmtId="0" fontId="0" fillId="0" borderId="0">
      <alignment vertical="center"/>
    </xf>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xf numFmtId="38" fontId="25" fillId="0" borderId="0" applyFont="0" applyFill="0" applyBorder="0" applyAlignment="0" applyProtection="0">
      <alignment vertical="center"/>
    </xf>
  </cellStyleXfs>
  <cellXfs count="54">
    <xf numFmtId="0" fontId="0" fillId="0" borderId="0" xfId="0">
      <alignment vertical="center"/>
    </xf>
    <xf numFmtId="0" fontId="24" fillId="24" borderId="1" xfId="0" applyFont="1" applyFill="1" applyBorder="1" applyAlignment="1">
      <alignment vertical="center" wrapText="1"/>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4" fillId="0" borderId="1" xfId="0" applyFont="1" applyFill="1" applyBorder="1">
      <alignment vertical="center"/>
    </xf>
    <xf numFmtId="0" fontId="24" fillId="0" borderId="11" xfId="0" applyFont="1" applyFill="1" applyBorder="1">
      <alignment vertical="center"/>
    </xf>
    <xf numFmtId="0" fontId="2" fillId="0" borderId="1" xfId="0" applyFont="1" applyFill="1" applyBorder="1">
      <alignment vertical="center"/>
    </xf>
    <xf numFmtId="0" fontId="2" fillId="0" borderId="11" xfId="0" applyFont="1" applyFill="1" applyBorder="1" applyAlignment="1">
      <alignment horizontal="center" vertical="center" wrapText="1"/>
    </xf>
    <xf numFmtId="0" fontId="2" fillId="24" borderId="0" xfId="0" applyFont="1" applyFill="1">
      <alignment vertical="center"/>
    </xf>
    <xf numFmtId="0" fontId="26" fillId="24" borderId="16" xfId="0" applyFont="1" applyFill="1" applyBorder="1" applyAlignment="1" applyProtection="1">
      <alignment horizontal="center" vertical="center"/>
      <protection locked="0"/>
    </xf>
    <xf numFmtId="0" fontId="2" fillId="0" borderId="1" xfId="0" applyFont="1" applyFill="1" applyBorder="1" applyAlignment="1">
      <alignment horizontal="left" vertical="center" wrapText="1"/>
    </xf>
    <xf numFmtId="38" fontId="2" fillId="24" borderId="1" xfId="53" applyFont="1" applyFill="1" applyBorder="1" applyAlignment="1">
      <alignment vertical="center" wrapText="1"/>
    </xf>
    <xf numFmtId="0" fontId="2" fillId="0" borderId="1" xfId="0" applyFont="1" applyFill="1" applyBorder="1" applyAlignment="1">
      <alignment vertical="center" wrapText="1"/>
    </xf>
    <xf numFmtId="176" fontId="24" fillId="0" borderId="1" xfId="0" applyNumberFormat="1" applyFont="1" applyFill="1" applyBorder="1" applyAlignment="1">
      <alignment horizontal="center" vertical="center" wrapText="1"/>
    </xf>
    <xf numFmtId="1" fontId="2" fillId="24" borderId="1" xfId="0" applyNumberFormat="1" applyFont="1" applyFill="1" applyBorder="1" applyAlignment="1">
      <alignment horizontal="center" vertical="center" wrapText="1"/>
    </xf>
    <xf numFmtId="38" fontId="24" fillId="0" borderId="1" xfId="53" applyFont="1" applyFill="1" applyBorder="1" applyAlignment="1">
      <alignment vertical="center" shrinkToFit="1"/>
    </xf>
    <xf numFmtId="1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24" borderId="15" xfId="0" applyFont="1" applyFill="1" applyBorder="1" applyAlignment="1">
      <alignment vertical="center" wrapText="1"/>
    </xf>
    <xf numFmtId="177" fontId="2" fillId="0" borderId="1" xfId="0" applyNumberFormat="1" applyFont="1" applyFill="1" applyBorder="1" applyAlignment="1">
      <alignment horizontal="left" vertical="center" wrapText="1" shrinkToFit="1"/>
    </xf>
    <xf numFmtId="38" fontId="2" fillId="0" borderId="1" xfId="53" applyFont="1" applyFill="1" applyBorder="1" applyAlignment="1">
      <alignment vertical="center" wrapText="1"/>
    </xf>
    <xf numFmtId="38" fontId="24" fillId="24" borderId="1" xfId="53" applyFont="1" applyFill="1" applyBorder="1" applyAlignment="1">
      <alignment vertical="center" shrinkToFit="1"/>
    </xf>
    <xf numFmtId="0" fontId="2" fillId="24" borderId="1" xfId="0" applyFont="1" applyFill="1" applyBorder="1" applyAlignment="1">
      <alignment horizontal="left" vertical="center" wrapText="1"/>
    </xf>
    <xf numFmtId="0" fontId="24" fillId="24" borderId="1" xfId="0" applyFont="1" applyFill="1" applyBorder="1" applyAlignment="1">
      <alignment horizontal="left" vertical="center" wrapText="1"/>
    </xf>
    <xf numFmtId="10" fontId="2" fillId="24" borderId="1" xfId="0" applyNumberFormat="1" applyFont="1" applyFill="1" applyBorder="1" applyAlignment="1">
      <alignment horizontal="center" vertical="center" wrapText="1"/>
    </xf>
    <xf numFmtId="0" fontId="24" fillId="24" borderId="1" xfId="0" applyFont="1" applyFill="1" applyBorder="1">
      <alignment vertical="center"/>
    </xf>
    <xf numFmtId="0" fontId="24" fillId="24" borderId="11" xfId="0" applyFont="1" applyFill="1" applyBorder="1">
      <alignment vertical="center"/>
    </xf>
    <xf numFmtId="0" fontId="24" fillId="0" borderId="0" xfId="0" applyFont="1">
      <alignment vertical="center"/>
    </xf>
    <xf numFmtId="0" fontId="28" fillId="0" borderId="0" xfId="0" applyFont="1" applyFill="1" applyBorder="1">
      <alignment vertical="center"/>
    </xf>
    <xf numFmtId="38" fontId="27" fillId="24" borderId="1" xfId="53" applyFont="1" applyFill="1" applyBorder="1" applyAlignment="1">
      <alignment vertical="center" wrapText="1"/>
    </xf>
    <xf numFmtId="0" fontId="24" fillId="24" borderId="17" xfId="0" applyFont="1" applyFill="1" applyBorder="1" applyAlignment="1">
      <alignment vertical="center" wrapText="1"/>
    </xf>
    <xf numFmtId="0" fontId="24" fillId="24" borderId="18" xfId="0" applyFont="1" applyFill="1" applyBorder="1" applyAlignment="1">
      <alignment vertical="center" wrapText="1"/>
    </xf>
    <xf numFmtId="176" fontId="24" fillId="0" borderId="18" xfId="0" applyNumberFormat="1" applyFont="1" applyFill="1" applyBorder="1" applyAlignment="1">
      <alignment horizontal="center" vertical="center" wrapText="1"/>
    </xf>
    <xf numFmtId="0" fontId="24" fillId="0" borderId="18" xfId="0" applyFont="1" applyFill="1" applyBorder="1" applyAlignment="1">
      <alignment horizontal="left" vertical="center" wrapText="1"/>
    </xf>
    <xf numFmtId="1" fontId="2" fillId="24" borderId="18" xfId="0" applyNumberFormat="1" applyFont="1" applyFill="1" applyBorder="1" applyAlignment="1">
      <alignment horizontal="center" vertical="center" wrapText="1"/>
    </xf>
    <xf numFmtId="0" fontId="2" fillId="0" borderId="18" xfId="0" applyFont="1" applyFill="1" applyBorder="1" applyAlignment="1">
      <alignment horizontal="left" vertical="center" wrapText="1"/>
    </xf>
    <xf numFmtId="38" fontId="24" fillId="24" borderId="18" xfId="53" applyFont="1" applyFill="1" applyBorder="1" applyAlignment="1">
      <alignment vertical="center" wrapText="1"/>
    </xf>
    <xf numFmtId="38" fontId="24" fillId="0" borderId="18" xfId="53" applyFont="1" applyFill="1" applyBorder="1" applyAlignment="1">
      <alignment vertical="center" shrinkToFit="1"/>
    </xf>
    <xf numFmtId="10" fontId="2" fillId="0" borderId="18" xfId="0" applyNumberFormat="1" applyFont="1" applyFill="1" applyBorder="1" applyAlignment="1">
      <alignment horizontal="center" vertical="center" wrapText="1"/>
    </xf>
    <xf numFmtId="0" fontId="24" fillId="0" borderId="18" xfId="0" applyFont="1" applyFill="1" applyBorder="1">
      <alignment vertical="center"/>
    </xf>
    <xf numFmtId="0" fontId="2" fillId="0" borderId="18" xfId="0" applyFont="1" applyFill="1" applyBorder="1" applyAlignment="1">
      <alignment vertical="center" wrapText="1"/>
    </xf>
    <xf numFmtId="0" fontId="2" fillId="0" borderId="18" xfId="0" applyFont="1" applyFill="1" applyBorder="1" applyAlignment="1">
      <alignment horizontal="center" vertical="center" wrapText="1"/>
    </xf>
    <xf numFmtId="0" fontId="24" fillId="0" borderId="19" xfId="0" applyFont="1" applyFill="1" applyBorder="1">
      <alignment vertical="center"/>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5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53" builtinId="6"/>
    <cellStyle name="桁区切り 2" xfId="35"/>
    <cellStyle name="桁区切り 2 2" xfId="36"/>
    <cellStyle name="桁区切り 2 2 2" xfId="47"/>
    <cellStyle name="桁区切り 2 3" xfId="48"/>
    <cellStyle name="桁区切り 2 4" xfId="52"/>
    <cellStyle name="桁区切り 3" xfId="34"/>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2" xfId="45"/>
    <cellStyle name="標準 2 2" xfId="49"/>
    <cellStyle name="標準 3" xfId="50"/>
    <cellStyle name="標準 4" xfId="51"/>
    <cellStyle name="標準 5" xfId="1"/>
    <cellStyle name="良い 2" xfId="46"/>
  </cellStyles>
  <dxfs count="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abSelected="1" view="pageBreakPreview" zoomScaleNormal="69" zoomScaleSheetLayoutView="100" workbookViewId="0">
      <pane ySplit="4" topLeftCell="A5" activePane="bottomLeft" state="frozen"/>
      <selection pane="bottomLeft" activeCell="I5" sqref="I5"/>
    </sheetView>
  </sheetViews>
  <sheetFormatPr defaultRowHeight="13.5" x14ac:dyDescent="0.15"/>
  <cols>
    <col min="1" max="1" width="22" style="3" customWidth="1"/>
    <col min="2" max="2" width="23.875" style="2" bestFit="1" customWidth="1"/>
    <col min="3" max="3" width="17.375" style="2" customWidth="1"/>
    <col min="4" max="4" width="21.125" style="3" customWidth="1"/>
    <col min="5" max="5" width="21.125" style="4" customWidth="1"/>
    <col min="6" max="6" width="29.875" style="2" customWidth="1"/>
    <col min="7" max="7" width="14.125" style="2" customWidth="1"/>
    <col min="8" max="8" width="12.75" style="2" customWidth="1"/>
    <col min="9" max="9" width="9.125" style="2" customWidth="1"/>
    <col min="10" max="10" width="8" style="2" customWidth="1"/>
    <col min="11" max="13" width="10.625" style="2" customWidth="1"/>
    <col min="14" max="14" width="7.125" style="2" customWidth="1"/>
    <col min="15" max="15" width="2.25" style="2" customWidth="1"/>
    <col min="16" max="16" width="9" style="9"/>
    <col min="17" max="16384" width="9" style="2"/>
  </cols>
  <sheetData>
    <row r="1" spans="1:16" ht="32.1" customHeight="1" x14ac:dyDescent="0.15">
      <c r="A1" s="50" t="s">
        <v>14</v>
      </c>
      <c r="B1" s="51"/>
      <c r="C1" s="51"/>
      <c r="D1" s="51"/>
      <c r="E1" s="51"/>
      <c r="F1" s="51"/>
      <c r="G1" s="51"/>
      <c r="H1" s="51"/>
      <c r="I1" s="51"/>
      <c r="J1" s="51"/>
      <c r="K1" s="51"/>
      <c r="L1" s="51"/>
      <c r="M1" s="51"/>
      <c r="N1" s="51"/>
    </row>
    <row r="2" spans="1:16" ht="14.25" thickBot="1" x14ac:dyDescent="0.2"/>
    <row r="3" spans="1:16" ht="68.099999999999994" customHeight="1" x14ac:dyDescent="0.15">
      <c r="A3" s="52" t="s">
        <v>9</v>
      </c>
      <c r="B3" s="46" t="s">
        <v>0</v>
      </c>
      <c r="C3" s="46" t="s">
        <v>1</v>
      </c>
      <c r="D3" s="46" t="s">
        <v>2</v>
      </c>
      <c r="E3" s="46" t="s">
        <v>15</v>
      </c>
      <c r="F3" s="46" t="s">
        <v>11</v>
      </c>
      <c r="G3" s="46" t="s">
        <v>3</v>
      </c>
      <c r="H3" s="46" t="s">
        <v>4</v>
      </c>
      <c r="I3" s="46" t="s">
        <v>5</v>
      </c>
      <c r="J3" s="46" t="s">
        <v>10</v>
      </c>
      <c r="K3" s="46" t="s">
        <v>12</v>
      </c>
      <c r="L3" s="46"/>
      <c r="M3" s="46"/>
      <c r="N3" s="48" t="s">
        <v>6</v>
      </c>
    </row>
    <row r="4" spans="1:16" ht="54" customHeight="1" x14ac:dyDescent="0.15">
      <c r="A4" s="53"/>
      <c r="B4" s="47"/>
      <c r="C4" s="47"/>
      <c r="D4" s="47"/>
      <c r="E4" s="47"/>
      <c r="F4" s="47"/>
      <c r="G4" s="47"/>
      <c r="H4" s="47"/>
      <c r="I4" s="47"/>
      <c r="J4" s="47"/>
      <c r="K4" s="13" t="s">
        <v>8</v>
      </c>
      <c r="L4" s="13" t="s">
        <v>7</v>
      </c>
      <c r="M4" s="13" t="s">
        <v>13</v>
      </c>
      <c r="N4" s="49"/>
    </row>
    <row r="5" spans="1:16" ht="152.1" customHeight="1" x14ac:dyDescent="0.15">
      <c r="A5" s="21" t="s">
        <v>32</v>
      </c>
      <c r="B5" s="13" t="s">
        <v>17</v>
      </c>
      <c r="C5" s="14">
        <v>44083</v>
      </c>
      <c r="D5" s="20" t="s">
        <v>19</v>
      </c>
      <c r="E5" s="15">
        <v>1140001005719</v>
      </c>
      <c r="F5" s="22" t="s">
        <v>18</v>
      </c>
      <c r="G5" s="23" t="s">
        <v>34</v>
      </c>
      <c r="H5" s="16">
        <v>7480000</v>
      </c>
      <c r="I5" s="17" t="s">
        <v>33</v>
      </c>
      <c r="J5" s="18"/>
      <c r="K5" s="13"/>
      <c r="L5" s="13"/>
      <c r="M5" s="19"/>
      <c r="N5" s="8"/>
      <c r="P5" s="10">
        <v>40004</v>
      </c>
    </row>
    <row r="6" spans="1:16" ht="152.1" customHeight="1" x14ac:dyDescent="0.15">
      <c r="A6" s="21" t="s">
        <v>35</v>
      </c>
      <c r="B6" s="13" t="s">
        <v>17</v>
      </c>
      <c r="C6" s="14">
        <v>44085</v>
      </c>
      <c r="D6" s="20" t="s">
        <v>20</v>
      </c>
      <c r="E6" s="15">
        <v>7140001082323</v>
      </c>
      <c r="F6" s="11" t="s">
        <v>117</v>
      </c>
      <c r="G6" s="23" t="s">
        <v>34</v>
      </c>
      <c r="H6" s="16">
        <v>87659000</v>
      </c>
      <c r="I6" s="17" t="s">
        <v>33</v>
      </c>
      <c r="J6" s="7"/>
      <c r="K6" s="13"/>
      <c r="L6" s="13"/>
      <c r="M6" s="19"/>
      <c r="N6" s="8"/>
      <c r="P6" s="10">
        <v>62077</v>
      </c>
    </row>
    <row r="7" spans="1:16" ht="152.25" customHeight="1" x14ac:dyDescent="0.15">
      <c r="A7" s="21" t="s">
        <v>36</v>
      </c>
      <c r="B7" s="1" t="s">
        <v>16</v>
      </c>
      <c r="C7" s="14">
        <v>44092</v>
      </c>
      <c r="D7" s="20" t="s">
        <v>21</v>
      </c>
      <c r="E7" s="15">
        <v>1010401002840</v>
      </c>
      <c r="F7" s="1" t="s">
        <v>88</v>
      </c>
      <c r="G7" s="12">
        <v>30800000</v>
      </c>
      <c r="H7" s="16">
        <v>30800000</v>
      </c>
      <c r="I7" s="17">
        <f>SUM(H7/G7)</f>
        <v>1</v>
      </c>
      <c r="J7" s="5"/>
      <c r="K7" s="13"/>
      <c r="L7" s="13"/>
      <c r="M7" s="19"/>
      <c r="N7" s="6"/>
      <c r="P7" s="10">
        <v>62092</v>
      </c>
    </row>
    <row r="8" spans="1:16" ht="152.25" customHeight="1" x14ac:dyDescent="0.15">
      <c r="A8" s="21" t="s">
        <v>37</v>
      </c>
      <c r="B8" s="1" t="s">
        <v>16</v>
      </c>
      <c r="C8" s="14">
        <v>44092</v>
      </c>
      <c r="D8" s="20" t="s">
        <v>21</v>
      </c>
      <c r="E8" s="15">
        <v>1010401002840</v>
      </c>
      <c r="F8" s="1" t="s">
        <v>88</v>
      </c>
      <c r="G8" s="12">
        <v>30800000</v>
      </c>
      <c r="H8" s="16">
        <v>30800000</v>
      </c>
      <c r="I8" s="17">
        <f t="shared" ref="I8:I16" si="0">SUM(H8/G8)</f>
        <v>1</v>
      </c>
      <c r="J8" s="5"/>
      <c r="K8" s="13"/>
      <c r="L8" s="13"/>
      <c r="M8" s="19"/>
      <c r="N8" s="6"/>
      <c r="P8" s="10">
        <v>62093</v>
      </c>
    </row>
    <row r="9" spans="1:16" ht="159.75" customHeight="1" x14ac:dyDescent="0.15">
      <c r="A9" s="21" t="s">
        <v>38</v>
      </c>
      <c r="B9" s="1" t="s">
        <v>16</v>
      </c>
      <c r="C9" s="14">
        <v>44092</v>
      </c>
      <c r="D9" s="20" t="s">
        <v>21</v>
      </c>
      <c r="E9" s="15">
        <v>1010401002840</v>
      </c>
      <c r="F9" s="1" t="s">
        <v>88</v>
      </c>
      <c r="G9" s="12">
        <v>30800000</v>
      </c>
      <c r="H9" s="16">
        <v>30800000</v>
      </c>
      <c r="I9" s="17">
        <f t="shared" si="0"/>
        <v>1</v>
      </c>
      <c r="J9" s="5"/>
      <c r="K9" s="13"/>
      <c r="L9" s="13"/>
      <c r="M9" s="19"/>
      <c r="N9" s="6"/>
      <c r="P9" s="10">
        <v>62094</v>
      </c>
    </row>
    <row r="10" spans="1:16" ht="81" x14ac:dyDescent="0.15">
      <c r="A10" s="21" t="s">
        <v>48</v>
      </c>
      <c r="B10" s="1" t="s">
        <v>16</v>
      </c>
      <c r="C10" s="14">
        <v>44092</v>
      </c>
      <c r="D10" s="26" t="s">
        <v>22</v>
      </c>
      <c r="E10" s="15">
        <v>7010001029485</v>
      </c>
      <c r="F10" s="1" t="s">
        <v>88</v>
      </c>
      <c r="G10" s="12">
        <v>30800000</v>
      </c>
      <c r="H10" s="24">
        <v>30800000</v>
      </c>
      <c r="I10" s="27">
        <f t="shared" si="0"/>
        <v>1</v>
      </c>
      <c r="J10" s="28"/>
      <c r="K10" s="13"/>
      <c r="L10" s="13"/>
      <c r="M10" s="19"/>
      <c r="N10" s="29"/>
      <c r="O10" s="9"/>
      <c r="P10" s="10">
        <v>62095</v>
      </c>
    </row>
    <row r="11" spans="1:16" ht="152.25" customHeight="1" x14ac:dyDescent="0.15">
      <c r="A11" s="21" t="s">
        <v>47</v>
      </c>
      <c r="B11" s="1" t="s">
        <v>16</v>
      </c>
      <c r="C11" s="14">
        <v>44081</v>
      </c>
      <c r="D11" s="26" t="s">
        <v>130</v>
      </c>
      <c r="E11" s="15">
        <v>8010401024011</v>
      </c>
      <c r="F11" s="1" t="s">
        <v>88</v>
      </c>
      <c r="G11" s="12">
        <v>11000000</v>
      </c>
      <c r="H11" s="24">
        <v>11000000</v>
      </c>
      <c r="I11" s="27">
        <f t="shared" si="0"/>
        <v>1</v>
      </c>
      <c r="J11" s="28"/>
      <c r="K11" s="13"/>
      <c r="L11" s="13"/>
      <c r="M11" s="19"/>
      <c r="N11" s="29"/>
      <c r="O11" s="9"/>
      <c r="P11" s="10">
        <v>62096</v>
      </c>
    </row>
    <row r="12" spans="1:16" ht="164.25" customHeight="1" x14ac:dyDescent="0.15">
      <c r="A12" s="21" t="s">
        <v>39</v>
      </c>
      <c r="B12" s="1" t="s">
        <v>16</v>
      </c>
      <c r="C12" s="14">
        <v>44083</v>
      </c>
      <c r="D12" s="20" t="s">
        <v>19</v>
      </c>
      <c r="E12" s="15">
        <v>1140001005719</v>
      </c>
      <c r="F12" s="11" t="s">
        <v>133</v>
      </c>
      <c r="G12" s="23" t="s">
        <v>34</v>
      </c>
      <c r="H12" s="16">
        <v>6507600</v>
      </c>
      <c r="I12" s="17" t="s">
        <v>33</v>
      </c>
      <c r="J12" s="5"/>
      <c r="K12" s="13"/>
      <c r="L12" s="13"/>
      <c r="M12" s="19"/>
      <c r="N12" s="6"/>
      <c r="P12" s="10">
        <v>70070</v>
      </c>
    </row>
    <row r="13" spans="1:16" ht="152.25" customHeight="1" x14ac:dyDescent="0.15">
      <c r="A13" s="21" t="s">
        <v>46</v>
      </c>
      <c r="B13" s="1" t="s">
        <v>16</v>
      </c>
      <c r="C13" s="14">
        <v>44082</v>
      </c>
      <c r="D13" s="26" t="s">
        <v>19</v>
      </c>
      <c r="E13" s="15">
        <v>1140001005719</v>
      </c>
      <c r="F13" s="25" t="s">
        <v>40</v>
      </c>
      <c r="G13" s="12" t="s">
        <v>34</v>
      </c>
      <c r="H13" s="24">
        <v>7700000</v>
      </c>
      <c r="I13" s="27" t="s">
        <v>33</v>
      </c>
      <c r="J13" s="28"/>
      <c r="K13" s="13"/>
      <c r="L13" s="13"/>
      <c r="M13" s="19"/>
      <c r="N13" s="29"/>
      <c r="O13" s="9"/>
      <c r="P13" s="10">
        <v>70071</v>
      </c>
    </row>
    <row r="14" spans="1:16" ht="152.25" customHeight="1" x14ac:dyDescent="0.15">
      <c r="A14" s="21" t="s">
        <v>52</v>
      </c>
      <c r="B14" s="1" t="s">
        <v>16</v>
      </c>
      <c r="C14" s="14">
        <v>44091</v>
      </c>
      <c r="D14" s="20" t="s">
        <v>19</v>
      </c>
      <c r="E14" s="15">
        <v>1140001005719</v>
      </c>
      <c r="F14" s="11" t="s">
        <v>40</v>
      </c>
      <c r="G14" s="23" t="s">
        <v>34</v>
      </c>
      <c r="H14" s="24">
        <v>13092200</v>
      </c>
      <c r="I14" s="17" t="s">
        <v>33</v>
      </c>
      <c r="J14" s="5"/>
      <c r="K14" s="13"/>
      <c r="L14" s="13"/>
      <c r="M14" s="19"/>
      <c r="N14" s="6"/>
      <c r="P14" s="10">
        <v>70079</v>
      </c>
    </row>
    <row r="15" spans="1:16" ht="152.25" customHeight="1" x14ac:dyDescent="0.15">
      <c r="A15" s="21" t="s">
        <v>45</v>
      </c>
      <c r="B15" s="1" t="s">
        <v>16</v>
      </c>
      <c r="C15" s="14">
        <v>44099</v>
      </c>
      <c r="D15" s="20" t="s">
        <v>23</v>
      </c>
      <c r="E15" s="15">
        <v>4010001008772</v>
      </c>
      <c r="F15" s="11" t="s">
        <v>41</v>
      </c>
      <c r="G15" s="23" t="s">
        <v>34</v>
      </c>
      <c r="H15" s="16">
        <v>27632000</v>
      </c>
      <c r="I15" s="17" t="s">
        <v>33</v>
      </c>
      <c r="J15" s="5"/>
      <c r="K15" s="13"/>
      <c r="L15" s="13"/>
      <c r="M15" s="19"/>
      <c r="N15" s="6"/>
      <c r="P15" s="10">
        <v>70081</v>
      </c>
    </row>
    <row r="16" spans="1:16" ht="152.25" customHeight="1" x14ac:dyDescent="0.15">
      <c r="A16" s="21" t="s">
        <v>44</v>
      </c>
      <c r="B16" s="1" t="s">
        <v>16</v>
      </c>
      <c r="C16" s="14">
        <v>44103</v>
      </c>
      <c r="D16" s="20" t="s">
        <v>53</v>
      </c>
      <c r="E16" s="15">
        <v>7010001025724</v>
      </c>
      <c r="F16" s="1" t="s">
        <v>134</v>
      </c>
      <c r="G16" s="12">
        <v>1100000</v>
      </c>
      <c r="H16" s="16">
        <v>1100000</v>
      </c>
      <c r="I16" s="17">
        <f t="shared" si="0"/>
        <v>1</v>
      </c>
      <c r="J16" s="5"/>
      <c r="K16" s="13"/>
      <c r="L16" s="13"/>
      <c r="M16" s="19"/>
      <c r="N16" s="6"/>
      <c r="P16" s="10">
        <v>70090</v>
      </c>
    </row>
    <row r="17" spans="1:16" ht="152.25" customHeight="1" x14ac:dyDescent="0.15">
      <c r="A17" s="21" t="s">
        <v>43</v>
      </c>
      <c r="B17" s="1" t="s">
        <v>16</v>
      </c>
      <c r="C17" s="14">
        <v>44103</v>
      </c>
      <c r="D17" s="20" t="s">
        <v>24</v>
      </c>
      <c r="E17" s="15">
        <v>8010401050387</v>
      </c>
      <c r="F17" s="11" t="s">
        <v>54</v>
      </c>
      <c r="G17" s="23" t="s">
        <v>34</v>
      </c>
      <c r="H17" s="16">
        <v>25300000</v>
      </c>
      <c r="I17" s="17" t="s">
        <v>33</v>
      </c>
      <c r="J17" s="5"/>
      <c r="K17" s="13"/>
      <c r="L17" s="13"/>
      <c r="M17" s="19"/>
      <c r="N17" s="6"/>
      <c r="P17" s="10">
        <v>70091</v>
      </c>
    </row>
    <row r="18" spans="1:16" ht="152.25" customHeight="1" x14ac:dyDescent="0.15">
      <c r="A18" s="21" t="s">
        <v>49</v>
      </c>
      <c r="B18" s="1" t="s">
        <v>16</v>
      </c>
      <c r="C18" s="14">
        <v>44104</v>
      </c>
      <c r="D18" s="20" t="s">
        <v>25</v>
      </c>
      <c r="E18" s="15">
        <v>6012801002597</v>
      </c>
      <c r="F18" s="11" t="s">
        <v>42</v>
      </c>
      <c r="G18" s="12">
        <v>24491500</v>
      </c>
      <c r="H18" s="16">
        <v>24420000</v>
      </c>
      <c r="I18" s="17">
        <f t="shared" ref="I18:I34" si="1">SUM(H18/G18)</f>
        <v>0.99708061980687179</v>
      </c>
      <c r="J18" s="5"/>
      <c r="K18" s="13"/>
      <c r="L18" s="13"/>
      <c r="M18" s="19"/>
      <c r="N18" s="6"/>
      <c r="P18" s="10">
        <v>70095</v>
      </c>
    </row>
    <row r="19" spans="1:16" ht="152.25" customHeight="1" x14ac:dyDescent="0.15">
      <c r="A19" s="21" t="s">
        <v>50</v>
      </c>
      <c r="B19" s="1" t="s">
        <v>16</v>
      </c>
      <c r="C19" s="14">
        <v>44076</v>
      </c>
      <c r="D19" s="20" t="s">
        <v>51</v>
      </c>
      <c r="E19" s="15">
        <v>8020001076641</v>
      </c>
      <c r="F19" s="11" t="s">
        <v>55</v>
      </c>
      <c r="G19" s="23" t="s">
        <v>34</v>
      </c>
      <c r="H19" s="16">
        <v>31900000</v>
      </c>
      <c r="I19" s="17" t="s">
        <v>33</v>
      </c>
      <c r="J19" s="5"/>
      <c r="K19" s="13"/>
      <c r="L19" s="13"/>
      <c r="M19" s="19"/>
      <c r="N19" s="6"/>
      <c r="P19" s="10">
        <v>71001</v>
      </c>
    </row>
    <row r="20" spans="1:16" ht="167.25" customHeight="1" x14ac:dyDescent="0.15">
      <c r="A20" s="21" t="s">
        <v>75</v>
      </c>
      <c r="B20" s="1" t="s">
        <v>16</v>
      </c>
      <c r="C20" s="14">
        <v>44076</v>
      </c>
      <c r="D20" s="20" t="s">
        <v>24</v>
      </c>
      <c r="E20" s="15">
        <v>8010401050387</v>
      </c>
      <c r="F20" s="11" t="s">
        <v>73</v>
      </c>
      <c r="G20" s="23" t="s">
        <v>34</v>
      </c>
      <c r="H20" s="16">
        <v>118800000</v>
      </c>
      <c r="I20" s="17" t="s">
        <v>74</v>
      </c>
      <c r="J20" s="5"/>
      <c r="K20" s="13"/>
      <c r="L20" s="13"/>
      <c r="M20" s="19"/>
      <c r="N20" s="6"/>
      <c r="P20" s="10">
        <v>77067</v>
      </c>
    </row>
    <row r="21" spans="1:16" ht="152.25" customHeight="1" x14ac:dyDescent="0.15">
      <c r="A21" s="21" t="s">
        <v>63</v>
      </c>
      <c r="B21" s="1" t="s">
        <v>16</v>
      </c>
      <c r="C21" s="14">
        <v>44077</v>
      </c>
      <c r="D21" s="20" t="s">
        <v>23</v>
      </c>
      <c r="E21" s="15">
        <v>4010001008772</v>
      </c>
      <c r="F21" s="11" t="s">
        <v>86</v>
      </c>
      <c r="G21" s="23" t="s">
        <v>34</v>
      </c>
      <c r="H21" s="16">
        <v>73700000</v>
      </c>
      <c r="I21" s="17" t="s">
        <v>74</v>
      </c>
      <c r="J21" s="5"/>
      <c r="K21" s="13"/>
      <c r="L21" s="13"/>
      <c r="M21" s="19"/>
      <c r="N21" s="6"/>
      <c r="P21" s="10">
        <v>77068</v>
      </c>
    </row>
    <row r="22" spans="1:16" ht="152.25" customHeight="1" x14ac:dyDescent="0.15">
      <c r="A22" s="21" t="s">
        <v>64</v>
      </c>
      <c r="B22" s="1" t="s">
        <v>16</v>
      </c>
      <c r="C22" s="14">
        <v>44081</v>
      </c>
      <c r="D22" s="20" t="s">
        <v>23</v>
      </c>
      <c r="E22" s="15">
        <v>4010001008772</v>
      </c>
      <c r="F22" s="11" t="s">
        <v>87</v>
      </c>
      <c r="G22" s="23" t="s">
        <v>34</v>
      </c>
      <c r="H22" s="16">
        <v>113300000</v>
      </c>
      <c r="I22" s="17" t="s">
        <v>74</v>
      </c>
      <c r="J22" s="5"/>
      <c r="K22" s="13"/>
      <c r="L22" s="13"/>
      <c r="M22" s="19"/>
      <c r="N22" s="6"/>
      <c r="P22" s="10">
        <v>77070</v>
      </c>
    </row>
    <row r="23" spans="1:16" ht="152.25" customHeight="1" x14ac:dyDescent="0.15">
      <c r="A23" s="21" t="s">
        <v>65</v>
      </c>
      <c r="B23" s="1" t="s">
        <v>16</v>
      </c>
      <c r="C23" s="14">
        <v>44081</v>
      </c>
      <c r="D23" s="20" t="s">
        <v>26</v>
      </c>
      <c r="E23" s="15">
        <v>7010001008844</v>
      </c>
      <c r="F23" s="11" t="s">
        <v>76</v>
      </c>
      <c r="G23" s="23" t="s">
        <v>34</v>
      </c>
      <c r="H23" s="16">
        <v>30250000</v>
      </c>
      <c r="I23" s="17" t="s">
        <v>74</v>
      </c>
      <c r="J23" s="5"/>
      <c r="K23" s="13"/>
      <c r="L23" s="13"/>
      <c r="M23" s="19"/>
      <c r="N23" s="6"/>
      <c r="P23" s="10">
        <v>77071</v>
      </c>
    </row>
    <row r="24" spans="1:16" ht="166.5" customHeight="1" x14ac:dyDescent="0.15">
      <c r="A24" s="21" t="s">
        <v>66</v>
      </c>
      <c r="B24" s="1" t="s">
        <v>16</v>
      </c>
      <c r="C24" s="14">
        <v>44089</v>
      </c>
      <c r="D24" s="20" t="s">
        <v>27</v>
      </c>
      <c r="E24" s="15">
        <v>8010401050387</v>
      </c>
      <c r="F24" s="11" t="s">
        <v>77</v>
      </c>
      <c r="G24" s="23" t="s">
        <v>34</v>
      </c>
      <c r="H24" s="16">
        <v>45500400</v>
      </c>
      <c r="I24" s="17" t="s">
        <v>74</v>
      </c>
      <c r="J24" s="5"/>
      <c r="K24" s="13"/>
      <c r="L24" s="13"/>
      <c r="M24" s="19"/>
      <c r="N24" s="6"/>
      <c r="P24" s="10">
        <v>77072</v>
      </c>
    </row>
    <row r="25" spans="1:16" ht="152.25" customHeight="1" x14ac:dyDescent="0.15">
      <c r="A25" s="21" t="s">
        <v>67</v>
      </c>
      <c r="B25" s="1" t="s">
        <v>16</v>
      </c>
      <c r="C25" s="14">
        <v>44089</v>
      </c>
      <c r="D25" s="20" t="s">
        <v>28</v>
      </c>
      <c r="E25" s="15">
        <v>7010401006126</v>
      </c>
      <c r="F25" s="11" t="s">
        <v>78</v>
      </c>
      <c r="G25" s="23" t="s">
        <v>34</v>
      </c>
      <c r="H25" s="16">
        <v>37510000</v>
      </c>
      <c r="I25" s="17" t="s">
        <v>74</v>
      </c>
      <c r="J25" s="5"/>
      <c r="K25" s="13"/>
      <c r="L25" s="13"/>
      <c r="M25" s="19"/>
      <c r="N25" s="6"/>
      <c r="P25" s="10">
        <v>77073</v>
      </c>
    </row>
    <row r="26" spans="1:16" ht="168" customHeight="1" x14ac:dyDescent="0.15">
      <c r="A26" s="21" t="s">
        <v>68</v>
      </c>
      <c r="B26" s="1" t="s">
        <v>16</v>
      </c>
      <c r="C26" s="14">
        <v>44090</v>
      </c>
      <c r="D26" s="20" t="s">
        <v>29</v>
      </c>
      <c r="E26" s="15">
        <v>2011101014084</v>
      </c>
      <c r="F26" s="11" t="s">
        <v>82</v>
      </c>
      <c r="G26" s="23" t="s">
        <v>34</v>
      </c>
      <c r="H26" s="16">
        <v>37337300</v>
      </c>
      <c r="I26" s="17" t="s">
        <v>74</v>
      </c>
      <c r="J26" s="5"/>
      <c r="K26" s="13"/>
      <c r="L26" s="13"/>
      <c r="M26" s="19"/>
      <c r="N26" s="6"/>
      <c r="P26" s="10">
        <v>77074</v>
      </c>
    </row>
    <row r="27" spans="1:16" ht="152.25" customHeight="1" x14ac:dyDescent="0.15">
      <c r="A27" s="21" t="s">
        <v>69</v>
      </c>
      <c r="B27" s="1" t="s">
        <v>16</v>
      </c>
      <c r="C27" s="14">
        <v>44091</v>
      </c>
      <c r="D27" s="20" t="s">
        <v>30</v>
      </c>
      <c r="E27" s="15">
        <v>9012405001241</v>
      </c>
      <c r="F27" s="11" t="s">
        <v>80</v>
      </c>
      <c r="G27" s="12">
        <v>39781500</v>
      </c>
      <c r="H27" s="16">
        <v>38957862</v>
      </c>
      <c r="I27" s="17">
        <f t="shared" si="1"/>
        <v>0.97929595414954185</v>
      </c>
      <c r="J27" s="5"/>
      <c r="K27" s="13"/>
      <c r="L27" s="13"/>
      <c r="M27" s="19"/>
      <c r="N27" s="6"/>
      <c r="P27" s="10">
        <v>77075</v>
      </c>
    </row>
    <row r="28" spans="1:16" ht="165" customHeight="1" x14ac:dyDescent="0.15">
      <c r="A28" s="21" t="s">
        <v>70</v>
      </c>
      <c r="B28" s="1" t="s">
        <v>16</v>
      </c>
      <c r="C28" s="14">
        <v>44099</v>
      </c>
      <c r="D28" s="20" t="s">
        <v>24</v>
      </c>
      <c r="E28" s="15">
        <v>8010401050387</v>
      </c>
      <c r="F28" s="11" t="s">
        <v>79</v>
      </c>
      <c r="G28" s="23" t="s">
        <v>34</v>
      </c>
      <c r="H28" s="16">
        <v>24225300</v>
      </c>
      <c r="I28" s="17" t="s">
        <v>74</v>
      </c>
      <c r="J28" s="5"/>
      <c r="K28" s="13"/>
      <c r="L28" s="13"/>
      <c r="M28" s="19"/>
      <c r="N28" s="6"/>
      <c r="P28" s="10">
        <v>77078</v>
      </c>
    </row>
    <row r="29" spans="1:16" ht="164.25" customHeight="1" x14ac:dyDescent="0.15">
      <c r="A29" s="21" t="s">
        <v>71</v>
      </c>
      <c r="B29" s="1" t="s">
        <v>16</v>
      </c>
      <c r="C29" s="14">
        <v>44099</v>
      </c>
      <c r="D29" s="20" t="s">
        <v>19</v>
      </c>
      <c r="E29" s="15">
        <v>1140001005719</v>
      </c>
      <c r="F29" s="11" t="s">
        <v>81</v>
      </c>
      <c r="G29" s="23" t="s">
        <v>34</v>
      </c>
      <c r="H29" s="16">
        <v>28160000</v>
      </c>
      <c r="I29" s="17" t="s">
        <v>74</v>
      </c>
      <c r="J29" s="5"/>
      <c r="K29" s="13"/>
      <c r="L29" s="13"/>
      <c r="M29" s="19"/>
      <c r="N29" s="6"/>
      <c r="P29" s="10">
        <v>77079</v>
      </c>
    </row>
    <row r="30" spans="1:16" ht="152.25" customHeight="1" x14ac:dyDescent="0.15">
      <c r="A30" s="21" t="s">
        <v>72</v>
      </c>
      <c r="B30" s="1" t="s">
        <v>16</v>
      </c>
      <c r="C30" s="14">
        <v>44104</v>
      </c>
      <c r="D30" s="20" t="s">
        <v>31</v>
      </c>
      <c r="E30" s="15">
        <v>7010401022916</v>
      </c>
      <c r="F30" s="11" t="s">
        <v>83</v>
      </c>
      <c r="G30" s="23" t="s">
        <v>34</v>
      </c>
      <c r="H30" s="16">
        <v>21340000</v>
      </c>
      <c r="I30" s="17" t="s">
        <v>74</v>
      </c>
      <c r="J30" s="5"/>
      <c r="K30" s="13"/>
      <c r="L30" s="13"/>
      <c r="M30" s="19"/>
      <c r="N30" s="6"/>
      <c r="P30" s="10">
        <v>77085</v>
      </c>
    </row>
    <row r="31" spans="1:16" ht="231" customHeight="1" x14ac:dyDescent="0.15">
      <c r="A31" s="21" t="s">
        <v>84</v>
      </c>
      <c r="B31" s="1" t="s">
        <v>16</v>
      </c>
      <c r="C31" s="14">
        <v>44104</v>
      </c>
      <c r="D31" s="20" t="s">
        <v>27</v>
      </c>
      <c r="E31" s="15">
        <v>8010401050387</v>
      </c>
      <c r="F31" s="11" t="s">
        <v>85</v>
      </c>
      <c r="G31" s="23" t="s">
        <v>34</v>
      </c>
      <c r="H31" s="16">
        <v>43214600</v>
      </c>
      <c r="I31" s="17" t="s">
        <v>74</v>
      </c>
      <c r="J31" s="5"/>
      <c r="K31" s="13"/>
      <c r="L31" s="13"/>
      <c r="M31" s="19"/>
      <c r="N31" s="6"/>
      <c r="P31" s="10">
        <v>77086</v>
      </c>
    </row>
    <row r="32" spans="1:16" ht="152.25" customHeight="1" x14ac:dyDescent="0.15">
      <c r="A32" s="21" t="s">
        <v>56</v>
      </c>
      <c r="B32" s="1" t="s">
        <v>16</v>
      </c>
      <c r="C32" s="14">
        <v>44076</v>
      </c>
      <c r="D32" s="20" t="s">
        <v>57</v>
      </c>
      <c r="E32" s="15">
        <v>5010001144897</v>
      </c>
      <c r="F32" s="25" t="s">
        <v>58</v>
      </c>
      <c r="G32" s="16">
        <v>1126400</v>
      </c>
      <c r="H32" s="16">
        <v>1111000</v>
      </c>
      <c r="I32" s="17">
        <f t="shared" si="1"/>
        <v>0.986328125</v>
      </c>
      <c r="J32" s="5"/>
      <c r="K32" s="13"/>
      <c r="L32" s="13"/>
      <c r="M32" s="19"/>
      <c r="N32" s="6"/>
      <c r="P32" s="10">
        <v>61012</v>
      </c>
    </row>
    <row r="33" spans="1:16" ht="152.25" customHeight="1" x14ac:dyDescent="0.15">
      <c r="A33" s="21" t="s">
        <v>59</v>
      </c>
      <c r="B33" s="1" t="s">
        <v>16</v>
      </c>
      <c r="C33" s="14">
        <v>44076</v>
      </c>
      <c r="D33" s="20" t="s">
        <v>57</v>
      </c>
      <c r="E33" s="15">
        <v>5010001144897</v>
      </c>
      <c r="F33" s="25" t="s">
        <v>58</v>
      </c>
      <c r="G33" s="16">
        <v>1035100</v>
      </c>
      <c r="H33" s="16">
        <v>1034000</v>
      </c>
      <c r="I33" s="17">
        <f t="shared" si="1"/>
        <v>0.99893730074388953</v>
      </c>
      <c r="J33" s="5"/>
      <c r="K33" s="13"/>
      <c r="L33" s="13"/>
      <c r="M33" s="19"/>
      <c r="N33" s="6"/>
      <c r="P33" s="10">
        <v>61013</v>
      </c>
    </row>
    <row r="34" spans="1:16" ht="152.25" customHeight="1" x14ac:dyDescent="0.15">
      <c r="A34" s="21" t="s">
        <v>60</v>
      </c>
      <c r="B34" s="1" t="s">
        <v>16</v>
      </c>
      <c r="C34" s="14">
        <v>44076</v>
      </c>
      <c r="D34" s="20" t="s">
        <v>57</v>
      </c>
      <c r="E34" s="15">
        <v>5010001144897</v>
      </c>
      <c r="F34" s="25" t="s">
        <v>58</v>
      </c>
      <c r="G34" s="16">
        <v>1035100</v>
      </c>
      <c r="H34" s="16">
        <v>1034000</v>
      </c>
      <c r="I34" s="17">
        <f t="shared" si="1"/>
        <v>0.99893730074388953</v>
      </c>
      <c r="J34" s="5"/>
      <c r="K34" s="13"/>
      <c r="L34" s="13"/>
      <c r="M34" s="19"/>
      <c r="N34" s="6"/>
      <c r="P34" s="10">
        <v>61014</v>
      </c>
    </row>
    <row r="35" spans="1:16" ht="152.25" customHeight="1" x14ac:dyDescent="0.15">
      <c r="A35" s="21" t="s">
        <v>61</v>
      </c>
      <c r="B35" s="1" t="s">
        <v>16</v>
      </c>
      <c r="C35" s="14">
        <v>44083</v>
      </c>
      <c r="D35" s="20" t="s">
        <v>62</v>
      </c>
      <c r="E35" s="15">
        <v>8010401050387</v>
      </c>
      <c r="F35" s="25" t="s">
        <v>58</v>
      </c>
      <c r="G35" s="23" t="s">
        <v>34</v>
      </c>
      <c r="H35" s="16">
        <v>7480000</v>
      </c>
      <c r="I35" s="17" t="s">
        <v>33</v>
      </c>
      <c r="J35" s="5"/>
      <c r="K35" s="13"/>
      <c r="L35" s="13"/>
      <c r="M35" s="19"/>
      <c r="N35" s="6"/>
      <c r="P35" s="10">
        <v>70072</v>
      </c>
    </row>
    <row r="36" spans="1:16" ht="179.25" customHeight="1" x14ac:dyDescent="0.15">
      <c r="A36" s="21" t="s">
        <v>135</v>
      </c>
      <c r="B36" s="1" t="s">
        <v>16</v>
      </c>
      <c r="C36" s="14">
        <v>44075</v>
      </c>
      <c r="D36" s="20" t="s">
        <v>98</v>
      </c>
      <c r="E36" s="15">
        <v>1011601006318</v>
      </c>
      <c r="F36" s="11" t="s">
        <v>126</v>
      </c>
      <c r="G36" s="23" t="s">
        <v>34</v>
      </c>
      <c r="H36" s="24">
        <v>7557000</v>
      </c>
      <c r="I36" s="27" t="s">
        <v>127</v>
      </c>
      <c r="J36" s="28"/>
      <c r="K36" s="13"/>
      <c r="L36" s="13"/>
      <c r="M36" s="19"/>
      <c r="N36" s="29"/>
      <c r="O36" s="9"/>
      <c r="P36" s="10" t="s">
        <v>89</v>
      </c>
    </row>
    <row r="37" spans="1:16" ht="167.25" customHeight="1" x14ac:dyDescent="0.15">
      <c r="A37" s="21" t="s">
        <v>103</v>
      </c>
      <c r="B37" s="1" t="s">
        <v>16</v>
      </c>
      <c r="C37" s="14">
        <v>44077</v>
      </c>
      <c r="D37" s="20" t="s">
        <v>136</v>
      </c>
      <c r="E37" s="15">
        <v>6220001007685</v>
      </c>
      <c r="F37" s="11" t="s">
        <v>104</v>
      </c>
      <c r="G37" s="23" t="s">
        <v>34</v>
      </c>
      <c r="H37" s="16">
        <v>12787500</v>
      </c>
      <c r="I37" s="27" t="s">
        <v>33</v>
      </c>
      <c r="J37" s="5"/>
      <c r="K37" s="13"/>
      <c r="L37" s="13"/>
      <c r="M37" s="19"/>
      <c r="N37" s="6"/>
      <c r="P37" s="10" t="s">
        <v>90</v>
      </c>
    </row>
    <row r="38" spans="1:16" ht="160.5" customHeight="1" x14ac:dyDescent="0.15">
      <c r="A38" s="21" t="s">
        <v>105</v>
      </c>
      <c r="B38" s="1" t="s">
        <v>16</v>
      </c>
      <c r="C38" s="14">
        <v>44077</v>
      </c>
      <c r="D38" s="20" t="s">
        <v>99</v>
      </c>
      <c r="E38" s="15">
        <v>4010001008772</v>
      </c>
      <c r="F38" s="11" t="s">
        <v>106</v>
      </c>
      <c r="G38" s="23" t="s">
        <v>34</v>
      </c>
      <c r="H38" s="16">
        <v>191400000</v>
      </c>
      <c r="I38" s="17" t="s">
        <v>127</v>
      </c>
      <c r="J38" s="5"/>
      <c r="K38" s="13"/>
      <c r="L38" s="13"/>
      <c r="M38" s="19"/>
      <c r="N38" s="6"/>
      <c r="P38" s="10" t="s">
        <v>91</v>
      </c>
    </row>
    <row r="39" spans="1:16" ht="177" customHeight="1" x14ac:dyDescent="0.15">
      <c r="A39" s="21" t="s">
        <v>107</v>
      </c>
      <c r="B39" s="1" t="s">
        <v>16</v>
      </c>
      <c r="C39" s="14">
        <v>44081</v>
      </c>
      <c r="D39" s="20" t="s">
        <v>100</v>
      </c>
      <c r="E39" s="15">
        <v>2011105005402</v>
      </c>
      <c r="F39" s="11" t="s">
        <v>116</v>
      </c>
      <c r="G39" s="32">
        <v>37826800</v>
      </c>
      <c r="H39" s="24">
        <v>37510000</v>
      </c>
      <c r="I39" s="27">
        <f>SUM(H39/G39)</f>
        <v>0.99162498546004418</v>
      </c>
      <c r="J39" s="28"/>
      <c r="K39" s="13" t="s">
        <v>131</v>
      </c>
      <c r="L39" s="13" t="s">
        <v>132</v>
      </c>
      <c r="M39" s="19">
        <v>1</v>
      </c>
      <c r="N39" s="29"/>
      <c r="O39" s="9"/>
      <c r="P39" s="10" t="s">
        <v>92</v>
      </c>
    </row>
    <row r="40" spans="1:16" ht="164.25" customHeight="1" x14ac:dyDescent="0.15">
      <c r="A40" s="21" t="s">
        <v>108</v>
      </c>
      <c r="B40" s="1" t="s">
        <v>16</v>
      </c>
      <c r="C40" s="14">
        <v>44091</v>
      </c>
      <c r="D40" s="20" t="s">
        <v>99</v>
      </c>
      <c r="E40" s="15">
        <v>4010001008772</v>
      </c>
      <c r="F40" s="11" t="s">
        <v>109</v>
      </c>
      <c r="G40" s="23" t="s">
        <v>34</v>
      </c>
      <c r="H40" s="16">
        <v>133650000</v>
      </c>
      <c r="I40" s="17" t="s">
        <v>33</v>
      </c>
      <c r="J40" s="5"/>
      <c r="K40" s="13"/>
      <c r="L40" s="13"/>
      <c r="M40" s="19"/>
      <c r="N40" s="6"/>
      <c r="P40" s="10" t="s">
        <v>93</v>
      </c>
    </row>
    <row r="41" spans="1:16" ht="185.25" customHeight="1" x14ac:dyDescent="0.15">
      <c r="A41" s="21" t="s">
        <v>110</v>
      </c>
      <c r="B41" s="1" t="s">
        <v>16</v>
      </c>
      <c r="C41" s="14">
        <v>44092</v>
      </c>
      <c r="D41" s="20" t="s">
        <v>99</v>
      </c>
      <c r="E41" s="15">
        <v>4010001008772</v>
      </c>
      <c r="F41" s="11" t="s">
        <v>128</v>
      </c>
      <c r="G41" s="23" t="s">
        <v>34</v>
      </c>
      <c r="H41" s="24">
        <v>62227000</v>
      </c>
      <c r="I41" s="27" t="s">
        <v>129</v>
      </c>
      <c r="J41" s="28"/>
      <c r="K41" s="13"/>
      <c r="L41" s="13"/>
      <c r="M41" s="19"/>
      <c r="N41" s="29"/>
      <c r="O41" s="9"/>
      <c r="P41" s="10" t="s">
        <v>94</v>
      </c>
    </row>
    <row r="42" spans="1:16" ht="180.75" customHeight="1" x14ac:dyDescent="0.15">
      <c r="A42" s="21" t="s">
        <v>111</v>
      </c>
      <c r="B42" s="1" t="s">
        <v>16</v>
      </c>
      <c r="C42" s="14">
        <v>44099</v>
      </c>
      <c r="D42" s="20" t="s">
        <v>137</v>
      </c>
      <c r="E42" s="15">
        <v>6220001007685</v>
      </c>
      <c r="F42" s="11" t="s">
        <v>112</v>
      </c>
      <c r="G42" s="23" t="s">
        <v>34</v>
      </c>
      <c r="H42" s="16">
        <v>54847100</v>
      </c>
      <c r="I42" s="17" t="s">
        <v>33</v>
      </c>
      <c r="J42" s="5"/>
      <c r="K42" s="13"/>
      <c r="L42" s="13"/>
      <c r="M42" s="19"/>
      <c r="N42" s="6"/>
      <c r="P42" s="10" t="s">
        <v>95</v>
      </c>
    </row>
    <row r="43" spans="1:16" ht="176.25" customHeight="1" x14ac:dyDescent="0.15">
      <c r="A43" s="21" t="s">
        <v>115</v>
      </c>
      <c r="B43" s="1" t="s">
        <v>16</v>
      </c>
      <c r="C43" s="14">
        <v>44103</v>
      </c>
      <c r="D43" s="26" t="s">
        <v>101</v>
      </c>
      <c r="E43" s="15">
        <v>2011101014084</v>
      </c>
      <c r="F43" s="11" t="s">
        <v>125</v>
      </c>
      <c r="G43" s="23" t="s">
        <v>34</v>
      </c>
      <c r="H43" s="24">
        <v>686730000</v>
      </c>
      <c r="I43" s="27" t="s">
        <v>129</v>
      </c>
      <c r="J43" s="28"/>
      <c r="K43" s="13"/>
      <c r="L43" s="13"/>
      <c r="M43" s="19"/>
      <c r="N43" s="29"/>
      <c r="O43" s="9"/>
      <c r="P43" s="10" t="s">
        <v>96</v>
      </c>
    </row>
    <row r="44" spans="1:16" ht="170.25" customHeight="1" thickBot="1" x14ac:dyDescent="0.2">
      <c r="A44" s="33" t="s">
        <v>114</v>
      </c>
      <c r="B44" s="34" t="s">
        <v>16</v>
      </c>
      <c r="C44" s="35">
        <v>44104</v>
      </c>
      <c r="D44" s="36" t="s">
        <v>102</v>
      </c>
      <c r="E44" s="37">
        <v>9012405001241</v>
      </c>
      <c r="F44" s="38" t="s">
        <v>113</v>
      </c>
      <c r="G44" s="39">
        <v>596000000</v>
      </c>
      <c r="H44" s="40">
        <v>595992796</v>
      </c>
      <c r="I44" s="41">
        <f>ROUNDDOWN(H44/G44,3)</f>
        <v>0.999</v>
      </c>
      <c r="J44" s="42"/>
      <c r="K44" s="43"/>
      <c r="L44" s="43"/>
      <c r="M44" s="44"/>
      <c r="N44" s="45"/>
      <c r="P44" s="10" t="s">
        <v>97</v>
      </c>
    </row>
    <row r="45" spans="1:16" x14ac:dyDescent="0.15">
      <c r="A45" s="31" t="s">
        <v>124</v>
      </c>
    </row>
    <row r="47" spans="1:16" x14ac:dyDescent="0.15">
      <c r="K47" s="30" t="s">
        <v>118</v>
      </c>
      <c r="L47" s="30" t="s">
        <v>119</v>
      </c>
    </row>
    <row r="48" spans="1:16" x14ac:dyDescent="0.15">
      <c r="K48" s="30" t="s">
        <v>120</v>
      </c>
      <c r="L48" s="30" t="s">
        <v>121</v>
      </c>
    </row>
    <row r="49" spans="11:12" x14ac:dyDescent="0.15">
      <c r="K49" s="30" t="s">
        <v>122</v>
      </c>
      <c r="L49" s="30"/>
    </row>
    <row r="50" spans="11:12" x14ac:dyDescent="0.15">
      <c r="K50" s="30" t="s">
        <v>123</v>
      </c>
      <c r="L50" s="30"/>
    </row>
  </sheetData>
  <autoFilter ref="A4:P4"/>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conditionalFormatting sqref="C6 C18:C31 C36:C44">
    <cfRule type="expression" dxfId="96" priority="199" stopIfTrue="1">
      <formula>A6&gt;=1</formula>
    </cfRule>
    <cfRule type="containsBlanks" dxfId="95" priority="200" stopIfTrue="1">
      <formula>LEN(TRIM(C6))=0</formula>
    </cfRule>
    <cfRule type="expression" dxfId="94" priority="201">
      <formula>C6+27&lt;$A$1</formula>
    </cfRule>
    <cfRule type="expression" dxfId="93" priority="202">
      <formula>C6+21&lt;$A$1</formula>
    </cfRule>
  </conditionalFormatting>
  <conditionalFormatting sqref="P5">
    <cfRule type="duplicateValues" dxfId="92" priority="182"/>
  </conditionalFormatting>
  <conditionalFormatting sqref="P5">
    <cfRule type="duplicateValues" dxfId="91" priority="180" stopIfTrue="1"/>
    <cfRule type="duplicateValues" dxfId="90" priority="181" stopIfTrue="1"/>
  </conditionalFormatting>
  <conditionalFormatting sqref="P5">
    <cfRule type="duplicateValues" dxfId="89" priority="179" stopIfTrue="1"/>
  </conditionalFormatting>
  <conditionalFormatting sqref="P5">
    <cfRule type="duplicateValues" dxfId="88" priority="171" stopIfTrue="1"/>
    <cfRule type="duplicateValues" dxfId="87" priority="172" stopIfTrue="1"/>
    <cfRule type="duplicateValues" dxfId="86" priority="173" stopIfTrue="1"/>
    <cfRule type="duplicateValues" dxfId="85" priority="174" stopIfTrue="1"/>
    <cfRule type="duplicateValues" dxfId="84" priority="175" stopIfTrue="1"/>
    <cfRule type="duplicateValues" dxfId="83" priority="176" stopIfTrue="1"/>
  </conditionalFormatting>
  <conditionalFormatting sqref="P5">
    <cfRule type="duplicateValues" dxfId="82" priority="158" stopIfTrue="1"/>
    <cfRule type="duplicateValues" dxfId="81" priority="159" stopIfTrue="1"/>
    <cfRule type="duplicateValues" dxfId="80" priority="160" stopIfTrue="1"/>
    <cfRule type="duplicateValues" dxfId="79" priority="161" stopIfTrue="1"/>
    <cfRule type="duplicateValues" dxfId="78" priority="162" stopIfTrue="1"/>
    <cfRule type="duplicateValues" dxfId="77" priority="163" stopIfTrue="1"/>
    <cfRule type="duplicateValues" dxfId="76" priority="164" stopIfTrue="1"/>
    <cfRule type="duplicateValues" dxfId="75" priority="165" stopIfTrue="1"/>
    <cfRule type="duplicateValues" dxfId="74" priority="166" stopIfTrue="1"/>
  </conditionalFormatting>
  <conditionalFormatting sqref="P5">
    <cfRule type="duplicateValues" dxfId="73" priority="156" stopIfTrue="1"/>
    <cfRule type="duplicateValues" dxfId="72" priority="157" stopIfTrue="1"/>
  </conditionalFormatting>
  <conditionalFormatting sqref="P5">
    <cfRule type="duplicateValues" dxfId="71" priority="155" stopIfTrue="1"/>
  </conditionalFormatting>
  <conditionalFormatting sqref="P5">
    <cfRule type="duplicateValues" dxfId="70" priority="153" stopIfTrue="1"/>
    <cfRule type="duplicateValues" dxfId="69" priority="154" stopIfTrue="1"/>
  </conditionalFormatting>
  <conditionalFormatting sqref="P5">
    <cfRule type="duplicateValues" dxfId="68" priority="152" stopIfTrue="1"/>
  </conditionalFormatting>
  <conditionalFormatting sqref="P5">
    <cfRule type="duplicateValues" dxfId="67" priority="151" stopIfTrue="1"/>
  </conditionalFormatting>
  <conditionalFormatting sqref="P5">
    <cfRule type="duplicateValues" dxfId="66" priority="150" stopIfTrue="1"/>
  </conditionalFormatting>
  <conditionalFormatting sqref="C5">
    <cfRule type="expression" dxfId="65" priority="79" stopIfTrue="1">
      <formula>A5&gt;=1</formula>
    </cfRule>
    <cfRule type="containsBlanks" dxfId="64" priority="80" stopIfTrue="1">
      <formula>LEN(TRIM(C5))=0</formula>
    </cfRule>
    <cfRule type="expression" dxfId="63" priority="81">
      <formula>C5+27&lt;$A$1</formula>
    </cfRule>
    <cfRule type="expression" dxfId="62" priority="82">
      <formula>C5+21&lt;$A$1</formula>
    </cfRule>
  </conditionalFormatting>
  <conditionalFormatting sqref="C8:C17">
    <cfRule type="expression" dxfId="61" priority="75" stopIfTrue="1">
      <formula>A8&gt;=1</formula>
    </cfRule>
    <cfRule type="containsBlanks" dxfId="60" priority="76" stopIfTrue="1">
      <formula>LEN(TRIM(C8))=0</formula>
    </cfRule>
    <cfRule type="expression" dxfId="59" priority="77">
      <formula>C8+27&lt;$A$1</formula>
    </cfRule>
    <cfRule type="expression" dxfId="58" priority="78">
      <formula>C8+21&lt;$A$1</formula>
    </cfRule>
  </conditionalFormatting>
  <conditionalFormatting sqref="C7">
    <cfRule type="expression" dxfId="57" priority="71" stopIfTrue="1">
      <formula>A7&gt;=1</formula>
    </cfRule>
    <cfRule type="containsBlanks" dxfId="56" priority="72" stopIfTrue="1">
      <formula>LEN(TRIM(C7))=0</formula>
    </cfRule>
    <cfRule type="expression" dxfId="55" priority="73">
      <formula>C7+27&lt;$A$1</formula>
    </cfRule>
    <cfRule type="expression" dxfId="54" priority="74">
      <formula>C7+21&lt;$A$1</formula>
    </cfRule>
  </conditionalFormatting>
  <conditionalFormatting sqref="C33">
    <cfRule type="expression" dxfId="53" priority="36" stopIfTrue="1">
      <formula>A33&gt;=1</formula>
    </cfRule>
    <cfRule type="containsBlanks" dxfId="52" priority="37" stopIfTrue="1">
      <formula>LEN(TRIM(C33))=0</formula>
    </cfRule>
    <cfRule type="expression" dxfId="51" priority="38">
      <formula>C33+27&lt;$A$1</formula>
    </cfRule>
    <cfRule type="expression" dxfId="50" priority="39">
      <formula>C33+21&lt;$A$1</formula>
    </cfRule>
  </conditionalFormatting>
  <conditionalFormatting sqref="C32">
    <cfRule type="expression" dxfId="49" priority="32" stopIfTrue="1">
      <formula>A32&gt;=1</formula>
    </cfRule>
    <cfRule type="containsBlanks" dxfId="48" priority="33" stopIfTrue="1">
      <formula>LEN(TRIM(C32))=0</formula>
    </cfRule>
    <cfRule type="expression" dxfId="47" priority="34">
      <formula>C32+27&lt;$A$1</formula>
    </cfRule>
    <cfRule type="expression" dxfId="46" priority="35">
      <formula>C32+21&lt;$A$1</formula>
    </cfRule>
  </conditionalFormatting>
  <conditionalFormatting sqref="C34">
    <cfRule type="expression" dxfId="45" priority="28" stopIfTrue="1">
      <formula>A34&gt;=1</formula>
    </cfRule>
    <cfRule type="containsBlanks" dxfId="44" priority="29" stopIfTrue="1">
      <formula>LEN(TRIM(C34))=0</formula>
    </cfRule>
    <cfRule type="expression" dxfId="43" priority="30">
      <formula>C34+27&lt;$A$1</formula>
    </cfRule>
    <cfRule type="expression" dxfId="42" priority="31">
      <formula>C34+21&lt;$A$1</formula>
    </cfRule>
  </conditionalFormatting>
  <conditionalFormatting sqref="C35">
    <cfRule type="expression" dxfId="41" priority="24" stopIfTrue="1">
      <formula>A35&gt;=1</formula>
    </cfRule>
    <cfRule type="containsBlanks" dxfId="40" priority="25" stopIfTrue="1">
      <formula>LEN(TRIM(C35))=0</formula>
    </cfRule>
    <cfRule type="expression" dxfId="39" priority="26">
      <formula>C35+27&lt;$A$1</formula>
    </cfRule>
    <cfRule type="expression" dxfId="38" priority="27">
      <formula>C35+21&lt;$A$1</formula>
    </cfRule>
  </conditionalFormatting>
  <conditionalFormatting sqref="P6:P36">
    <cfRule type="duplicateValues" dxfId="37" priority="232"/>
  </conditionalFormatting>
  <conditionalFormatting sqref="P6:P36">
    <cfRule type="duplicateValues" dxfId="36" priority="233" stopIfTrue="1"/>
    <cfRule type="duplicateValues" dxfId="35" priority="234" stopIfTrue="1"/>
  </conditionalFormatting>
  <conditionalFormatting sqref="P6:P36">
    <cfRule type="duplicateValues" dxfId="34" priority="235" stopIfTrue="1"/>
  </conditionalFormatting>
  <conditionalFormatting sqref="P6:P36">
    <cfRule type="duplicateValues" dxfId="33" priority="236" stopIfTrue="1"/>
    <cfRule type="duplicateValues" dxfId="32" priority="237" stopIfTrue="1"/>
    <cfRule type="duplicateValues" dxfId="31" priority="238" stopIfTrue="1"/>
    <cfRule type="duplicateValues" dxfId="30" priority="239" stopIfTrue="1"/>
    <cfRule type="duplicateValues" dxfId="29" priority="240" stopIfTrue="1"/>
    <cfRule type="duplicateValues" dxfId="28" priority="241" stopIfTrue="1"/>
  </conditionalFormatting>
  <conditionalFormatting sqref="P6:P36">
    <cfRule type="duplicateValues" dxfId="27" priority="242" stopIfTrue="1"/>
    <cfRule type="duplicateValues" dxfId="26" priority="243" stopIfTrue="1"/>
    <cfRule type="duplicateValues" dxfId="25" priority="244" stopIfTrue="1"/>
    <cfRule type="duplicateValues" dxfId="24" priority="245" stopIfTrue="1"/>
    <cfRule type="duplicateValues" dxfId="23" priority="246" stopIfTrue="1"/>
    <cfRule type="duplicateValues" dxfId="22" priority="247" stopIfTrue="1"/>
    <cfRule type="duplicateValues" dxfId="21" priority="248" stopIfTrue="1"/>
    <cfRule type="duplicateValues" dxfId="20" priority="249" stopIfTrue="1"/>
    <cfRule type="duplicateValues" dxfId="19" priority="250" stopIfTrue="1"/>
  </conditionalFormatting>
  <conditionalFormatting sqref="P37:P44">
    <cfRule type="duplicateValues" dxfId="18" priority="389"/>
  </conditionalFormatting>
  <conditionalFormatting sqref="P37:P44">
    <cfRule type="duplicateValues" dxfId="17" priority="390" stopIfTrue="1"/>
    <cfRule type="duplicateValues" dxfId="16" priority="391" stopIfTrue="1"/>
  </conditionalFormatting>
  <conditionalFormatting sqref="P37:P44">
    <cfRule type="duplicateValues" dxfId="15" priority="392" stopIfTrue="1"/>
  </conditionalFormatting>
  <conditionalFormatting sqref="P37:P44">
    <cfRule type="duplicateValues" dxfId="14" priority="393" stopIfTrue="1"/>
    <cfRule type="duplicateValues" dxfId="13" priority="394" stopIfTrue="1"/>
    <cfRule type="duplicateValues" dxfId="12" priority="395" stopIfTrue="1"/>
    <cfRule type="duplicateValues" dxfId="11" priority="396" stopIfTrue="1"/>
    <cfRule type="duplicateValues" dxfId="10" priority="397" stopIfTrue="1"/>
    <cfRule type="duplicateValues" dxfId="9" priority="398" stopIfTrue="1"/>
  </conditionalFormatting>
  <conditionalFormatting sqref="P37:P44">
    <cfRule type="duplicateValues" dxfId="8" priority="399" stopIfTrue="1"/>
    <cfRule type="duplicateValues" dxfId="7" priority="400" stopIfTrue="1"/>
    <cfRule type="duplicateValues" dxfId="6" priority="401" stopIfTrue="1"/>
    <cfRule type="duplicateValues" dxfId="5" priority="402" stopIfTrue="1"/>
    <cfRule type="duplicateValues" dxfId="4" priority="403" stopIfTrue="1"/>
    <cfRule type="duplicateValues" dxfId="3" priority="404" stopIfTrue="1"/>
    <cfRule type="duplicateValues" dxfId="2" priority="405" stopIfTrue="1"/>
    <cfRule type="duplicateValues" dxfId="1" priority="406" stopIfTrue="1"/>
    <cfRule type="duplicateValues" dxfId="0" priority="407" stopIfTrue="1"/>
  </conditionalFormatting>
  <dataValidations count="2">
    <dataValidation imeMode="hiragana" allowBlank="1" showInputMessage="1" showErrorMessage="1" sqref="A5:A44"/>
    <dataValidation imeMode="off" allowBlank="1" showInputMessage="1" showErrorMessage="1" sqref="C5:C44"/>
  </dataValidations>
  <pageMargins left="0.98425196850393704" right="0.98425196850393704" top="0.39370078740157483" bottom="0.39370078740157483" header="0.51181102362204722" footer="0.51181102362204722"/>
  <pageSetup paperSize="9" scale="57" fitToHeight="0" orientation="landscape" r:id="rId1"/>
  <rowBreaks count="2" manualBreakCount="2">
    <brk id="20" max="13" man="1"/>
    <brk id="27"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2020-11-05T05:40:37Z</cp:lastPrinted>
  <dcterms:created xsi:type="dcterms:W3CDTF">2010-08-24T08:00:05Z</dcterms:created>
  <dcterms:modified xsi:type="dcterms:W3CDTF">2020-11-05T05:40:40Z</dcterms:modified>
</cp:coreProperties>
</file>