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6　令和2年度\03　令和2年度6月分\①掲載依頼　本庁　○\"/>
    </mc:Choice>
  </mc:AlternateContent>
  <bookViews>
    <workbookView xWindow="-15" yWindow="6060" windowWidth="19230" windowHeight="5820"/>
  </bookViews>
  <sheets>
    <sheet name="付紙様式第４ " sheetId="15" r:id="rId1"/>
  </sheets>
  <definedNames>
    <definedName name="_xlnm._FilterDatabase" localSheetId="0" hidden="1">'付紙様式第４ '!$A$4:$N$16</definedName>
    <definedName name="_xlnm.Print_Area" localSheetId="0">'付紙様式第４ '!$A$1:$N$16</definedName>
    <definedName name="_xlnm.Print_Titles" localSheetId="0">'付紙様式第４ '!$1:$4</definedName>
  </definedNames>
  <calcPr calcId="162913"/>
</workbook>
</file>

<file path=xl/calcChain.xml><?xml version="1.0" encoding="utf-8"?>
<calcChain xmlns="http://schemas.openxmlformats.org/spreadsheetml/2006/main">
  <c r="I8" i="15" l="1"/>
  <c r="I5" i="15" l="1"/>
  <c r="I7" i="15" l="1"/>
  <c r="I6" i="15"/>
</calcChain>
</file>

<file path=xl/sharedStrings.xml><?xml version="1.0" encoding="utf-8"?>
<sst xmlns="http://schemas.openxmlformats.org/spreadsheetml/2006/main" count="80" uniqueCount="53">
  <si>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</si>
  <si>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</si>
  <si>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</si>
  <si>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</si>
  <si>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</si>
  <si>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</si>
  <si>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</si>
  <si>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</si>
  <si>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</si>
  <si>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</si>
  <si>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</si>
  <si>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</si>
  <si>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</si>
  <si>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</si>
  <si>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</si>
  <si>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</si>
  <si>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支出負担行為担当官
防衛装備庁長官官房
会計官付経理室長　　
竹田　義博
東京都新宿区市谷本村町５－１</t>
    <rPh sb="10" eb="12">
      <t>ボウエイ</t>
    </rPh>
    <rPh sb="12" eb="15">
      <t>ソウビチョウ</t>
    </rPh>
    <rPh sb="15" eb="17">
      <t>チョウカン</t>
    </rPh>
    <rPh sb="17" eb="19">
      <t>カンボウ</t>
    </rPh>
    <rPh sb="20" eb="23">
      <t>カイケイカン</t>
    </rPh>
    <rPh sb="23" eb="24">
      <t>ヅキ</t>
    </rPh>
    <rPh sb="24" eb="26">
      <t>ケイリ</t>
    </rPh>
    <rPh sb="26" eb="28">
      <t>シツチョウ</t>
    </rPh>
    <rPh sb="31" eb="33">
      <t>タケダ</t>
    </rPh>
    <rPh sb="34" eb="36">
      <t>ヨシヒロ</t>
    </rPh>
    <phoneticPr fontId="2"/>
  </si>
  <si>
    <t>-</t>
    <phoneticPr fontId="1"/>
  </si>
  <si>
    <t>一般競争に付し、再度の入札をしても落札者がないため。（予算決算及び会計令第９９条の２）</t>
    <phoneticPr fontId="1"/>
  </si>
  <si>
    <t>株式会社日本能率協会コンサルティング
東京都港区芝公園３－１－２２</t>
    <phoneticPr fontId="1"/>
  </si>
  <si>
    <t>公認会計士細川事務所
東京都千代田区麹町１－６－９－３Ａ</t>
    <phoneticPr fontId="1"/>
  </si>
  <si>
    <t>ＰｗＣコンサルティング合同会社
東京都千代田区丸の内2-6-1</t>
    <phoneticPr fontId="1"/>
  </si>
  <si>
    <t>一般財団法人日本規格協会
東京都港区三田３－１３－１２</t>
    <phoneticPr fontId="1"/>
  </si>
  <si>
    <t>三菱電機株式会社
東京都千代田区丸の内２－７－３</t>
    <phoneticPr fontId="1"/>
  </si>
  <si>
    <t>三菱重工業株式会社
東京都千代田区丸の内３－２－３</t>
    <phoneticPr fontId="1"/>
  </si>
  <si>
    <t>株式会社ＩＨＩ
東京都江東区豊洲３－１－１</t>
    <phoneticPr fontId="1"/>
  </si>
  <si>
    <t>株式会社ジャムコ
東京都三鷹市大沢６－１１－２５</t>
    <phoneticPr fontId="1"/>
  </si>
  <si>
    <t>-</t>
    <phoneticPr fontId="1"/>
  </si>
  <si>
    <t>本件を履行するためには、戦闘機用エンジンシステムの研究試作のうちXF9-1の性能・機能・構造に関する知識、製造に関する知識・技術が必要不可欠であり、上記を資格要件として公募を実施した結果、応募者が該者１者のみであるため。
（会計法第２９条の３第４項）</t>
    <rPh sb="12" eb="15">
      <t>セントウキ</t>
    </rPh>
    <rPh sb="15" eb="16">
      <t>ヨウ</t>
    </rPh>
    <rPh sb="25" eb="27">
      <t>ケンキュウ</t>
    </rPh>
    <rPh sb="27" eb="29">
      <t>シサク</t>
    </rPh>
    <rPh sb="38" eb="40">
      <t>セイノウ</t>
    </rPh>
    <rPh sb="41" eb="43">
      <t>キノウ</t>
    </rPh>
    <rPh sb="44" eb="46">
      <t>コウゾウ</t>
    </rPh>
    <rPh sb="50" eb="52">
      <t>チシキ</t>
    </rPh>
    <rPh sb="53" eb="55">
      <t>セイゾウ</t>
    </rPh>
    <rPh sb="56" eb="57">
      <t>カン</t>
    </rPh>
    <rPh sb="59" eb="61">
      <t>チシキ</t>
    </rPh>
    <rPh sb="62" eb="64">
      <t>ギジュツ</t>
    </rPh>
    <phoneticPr fontId="1"/>
  </si>
  <si>
    <t>本件の履行にあたっては、令和元年度契約「将来戦闘機の技術的成立性に関する研究の支援（その2）」を継承する同契約の契約相手方である必要があるため。（会計法第２９条３第４項）</t>
    <phoneticPr fontId="1"/>
  </si>
  <si>
    <t>同種の他の契約の予定価格が類推されるおそれがあるため公表しない。</t>
    <rPh sb="0" eb="2">
      <t>ドウシュ</t>
    </rPh>
    <rPh sb="3" eb="4">
      <t>ホカ</t>
    </rPh>
    <rPh sb="5" eb="7">
      <t>ケイヤク</t>
    </rPh>
    <rPh sb="8" eb="10">
      <t>ヨテイ</t>
    </rPh>
    <rPh sb="10" eb="12">
      <t>カカク</t>
    </rPh>
    <rPh sb="13" eb="14">
      <t>ルイ</t>
    </rPh>
    <rPh sb="26" eb="28">
      <t>コウヒョウ</t>
    </rPh>
    <phoneticPr fontId="25"/>
  </si>
  <si>
    <t>本件は、出版元からの書籍購入であるため。
（会計法第２９条の３第４）</t>
    <phoneticPr fontId="1"/>
  </si>
  <si>
    <t>本件を履行するにあたっては、短波帯表面波レーダ及び遠距離海洋レーダ実験装置の設計、構成・構造、機能・性能に関する知識及び技術を有していることが必要不可欠であり、上記を資格要件として公募を実施した結果、応募者が該者１者のみであるため。
（会計法第２９条の３第４項）</t>
    <rPh sb="23" eb="24">
      <t>オヨ</t>
    </rPh>
    <phoneticPr fontId="1"/>
  </si>
  <si>
    <t>本件を履行するにあたっては、米国accenture社との技術提携契約に基づき導入されたＭＯＳＴ法の最新技術を活用した分析手法が必要不可欠であり、上記を資格要件として公募を実施した結果、応募者が該者１者のみであるため。
（会計法第２９条の３第４項）</t>
    <phoneticPr fontId="1"/>
  </si>
  <si>
    <t>同種の他の契約の予定価格を類推されるおそれがあるため公表しない。</t>
    <phoneticPr fontId="1"/>
  </si>
  <si>
    <t>応募者から提出された企画書について評価を行った結果、平均評価点の最高の者が該者１者のみであるため。
（会計法第２９条の３第４）</t>
    <phoneticPr fontId="1"/>
  </si>
  <si>
    <t>本件を履行するにあたっては、短波帯表面波レーダの設計、構成・構造、機能・性能に関する知識及び技術を有していることが必要不可欠であり、上記を資格要件として公募を実施した結果、応募者が該者１者のみであるため。
（会計法第２９条の３第４項）</t>
    <phoneticPr fontId="1"/>
  </si>
  <si>
    <t>本件を履行するにあたっては、軽量化機体構造（その１）及び（その２）の研究試作契約での成果を継承し、当該調達に必要となる設計及び製造に関する技術並びに当該技術に関する設備を有していることが必要不可欠であり、本契約への新規参入者を募る公示を常続的に行っているところ、当該公示への応募者が該者１者のみであるため。
（会計法第２９条の３第４項）</t>
    <rPh sb="36" eb="38">
      <t>シサク</t>
    </rPh>
    <rPh sb="59" eb="61">
      <t>セッケイ</t>
    </rPh>
    <rPh sb="61" eb="62">
      <t>オヨ</t>
    </rPh>
    <rPh sb="63" eb="65">
      <t>セイゾウ</t>
    </rPh>
    <rPh sb="66" eb="67">
      <t>カン</t>
    </rPh>
    <rPh sb="69" eb="71">
      <t>ギジュツ</t>
    </rPh>
    <rPh sb="71" eb="72">
      <t>ナラ</t>
    </rPh>
    <rPh sb="74" eb="76">
      <t>トウガイ</t>
    </rPh>
    <rPh sb="76" eb="78">
      <t>ギジュツ</t>
    </rPh>
    <rPh sb="79" eb="80">
      <t>カン</t>
    </rPh>
    <phoneticPr fontId="1"/>
  </si>
  <si>
    <t>川崎重工業株式会社
兵庫県神戸市中央区東川崎町３－１－１</t>
    <rPh sb="10" eb="12">
      <t>ヒョウゴ</t>
    </rPh>
    <rPh sb="12" eb="13">
      <t>ケン</t>
    </rPh>
    <rPh sb="13" eb="16">
      <t>コウベシ</t>
    </rPh>
    <rPh sb="16" eb="19">
      <t>チュウオウク</t>
    </rPh>
    <rPh sb="19" eb="20">
      <t>ヒガシ</t>
    </rPh>
    <rPh sb="20" eb="22">
      <t>カワサキ</t>
    </rPh>
    <rPh sb="22" eb="23">
      <t>マチ</t>
    </rPh>
    <phoneticPr fontId="1"/>
  </si>
  <si>
    <t>本件を履行するにあたっては、P-1の維持整備に係る情報及び知識経験等を有していることが必要不可欠であり、上記を資格要件として公募を実施した結果、応募者が該者１者のみであるため。
（会計法第２９条の３第４項）</t>
    <rPh sb="18" eb="20">
      <t>イジ</t>
    </rPh>
    <rPh sb="20" eb="22">
      <t>セイビ</t>
    </rPh>
    <rPh sb="23" eb="24">
      <t>カカ</t>
    </rPh>
    <rPh sb="25" eb="27">
      <t>ジョウホウ</t>
    </rPh>
    <rPh sb="27" eb="28">
      <t>オヨ</t>
    </rPh>
    <rPh sb="29" eb="31">
      <t>チシキ</t>
    </rPh>
    <rPh sb="31" eb="33">
      <t>ケイケン</t>
    </rPh>
    <rPh sb="33" eb="34">
      <t>ナド</t>
    </rPh>
    <phoneticPr fontId="1"/>
  </si>
  <si>
    <t>本件の履行にあたって、契約相手方は、米国ビーチクラフト社（現テキストロン・アビエーション社）とのTC型航空機の整備、改造、修理等に関する技術提携に基づく技術資料、技術情報をもとに役務を行う。上記の技術提携には米国政府の許可が必要であり、この条件の下で現在、米国ビーチクラフト社との技術提携をしているのは、日本国内において当該企業のみである。
（会計法第２９条の３第４）</t>
    <rPh sb="29" eb="30">
      <t>ゲン</t>
    </rPh>
    <rPh sb="44" eb="45">
      <t>シャ</t>
    </rPh>
    <rPh sb="125" eb="127">
      <t>ゲンザイ</t>
    </rPh>
    <phoneticPr fontId="1"/>
  </si>
  <si>
    <t>工数審査委託（その２）　1件</t>
    <rPh sb="13" eb="14">
      <t>ケン</t>
    </rPh>
    <phoneticPr fontId="1"/>
  </si>
  <si>
    <t>工数審査委託（その１）　1件</t>
    <rPh sb="13" eb="14">
      <t>ケン</t>
    </rPh>
    <phoneticPr fontId="1"/>
  </si>
  <si>
    <t>輸入調達調査委託（その４）　1件</t>
    <rPh sb="15" eb="16">
      <t>ケン</t>
    </rPh>
    <phoneticPr fontId="1"/>
  </si>
  <si>
    <t>防衛装備品等に関する調査実施のための総合コンサルタント役務　1件</t>
    <rPh sb="31" eb="32">
      <t>ケン</t>
    </rPh>
    <phoneticPr fontId="1"/>
  </si>
  <si>
    <t>航空機の維持整備の経費抑制に関する調査役務　1件</t>
    <rPh sb="23" eb="24">
      <t>ケン</t>
    </rPh>
    <phoneticPr fontId="1"/>
  </si>
  <si>
    <t>フィリピンにおけるＴＣ－９０の維持整備に係る支援（その１０）　1件</t>
    <rPh sb="32" eb="33">
      <t>ケン</t>
    </rPh>
    <phoneticPr fontId="1"/>
  </si>
  <si>
    <t>短波帯表面波レーダのフォローアップのための研試品(その２)送受信動作確認作業　1件</t>
    <rPh sb="40" eb="41">
      <t>ケン</t>
    </rPh>
    <phoneticPr fontId="1"/>
  </si>
  <si>
    <t>短波帯表面波レーダのフォローアップのための研試品維持作業　1件</t>
    <rPh sb="30" eb="31">
      <t>ケン</t>
    </rPh>
    <phoneticPr fontId="1"/>
  </si>
  <si>
    <t>軽量化機体構造の性能確認試験のためのデータ解析役務　1件</t>
    <rPh sb="27" eb="28">
      <t>ケン</t>
    </rPh>
    <phoneticPr fontId="1"/>
  </si>
  <si>
    <t>将来戦闘機の技術的成立性に関する研究の追加支援（その２）　1件</t>
    <rPh sb="30" eb="31">
      <t>ケン</t>
    </rPh>
    <phoneticPr fontId="1"/>
  </si>
  <si>
    <t>戦闘機用エンジンシステムの適応性向上技術に関する性能確認試験のうちエンジン等撤去作業　1件</t>
    <rPh sb="44" eb="45">
      <t>ケン</t>
    </rPh>
    <phoneticPr fontId="1"/>
  </si>
  <si>
    <t>ＪＩＳ（日本産業規格）　追録（３～５月分）1件</t>
    <rPh sb="22" eb="23">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</si>
</sst>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411]ge\.m\.d;@"/>
  </numFmts>
  <fonts count="2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明朝"/>
      <family val="1"/>
      <charset val="128"/>
    </font>
    <font>
      <sz val="11"/>
      <color theme="1"/>
      <name val="ＭＳ Ｐゴシック"/>
      <family val="2"/>
      <scheme val="minor"/>
    </font>
    <font>
      <sz val="11"/>
      <name val="ＭＳ 明朝"/>
      <family val="1"/>
      <charset val="128"/>
    </font>
    <font>
      <sz val="11"/>
      <color indexed="81"/>
      <name val="ＭＳ Ｐゴシック"/>
      <family val="3"/>
      <charset val="128"/>
    </font>
    <font>
      <sz val="11"/>
      <color theme="1"/>
      <name val="ＭＳ Ｐゴシック"/>
      <family val="2"/>
      <charset val="128"/>
      <scheme val="minor"/>
    </font>
    <font>
      <sz val="11"/>
      <name val="ＭＳ Ｐ明朝"/>
      <family val="1"/>
      <charset val="128"/>
    </font>
    <font>
      <sz val="11"/>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5">
    <xf numFmtId="0" fontId="0" fillId="0" borderId="0">
      <alignment vertical="center"/>
    </xf>
    <xf numFmtId="0" fontId="3" fillId="0" borderId="0"/>
    <xf numFmtId="0" fontId="4"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2" applyNumberFormat="0" applyAlignment="0" applyProtection="0">
      <alignment vertical="center"/>
    </xf>
    <xf numFmtId="0" fontId="9" fillId="21" borderId="0" applyNumberFormat="0" applyBorder="0" applyAlignment="0" applyProtection="0">
      <alignment vertical="center"/>
    </xf>
    <xf numFmtId="0" fontId="3" fillId="22" borderId="3" applyNumberFormat="0" applyFont="0" applyAlignment="0" applyProtection="0">
      <alignment vertical="center"/>
    </xf>
    <xf numFmtId="0" fontId="10" fillId="0" borderId="4" applyNumberFormat="0" applyFill="0" applyAlignment="0" applyProtection="0">
      <alignment vertical="center"/>
    </xf>
    <xf numFmtId="0" fontId="11" fillId="3" borderId="0" applyNumberFormat="0" applyBorder="0" applyAlignment="0" applyProtection="0">
      <alignment vertical="center"/>
    </xf>
    <xf numFmtId="0" fontId="12" fillId="23" borderId="5"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23" borderId="10" applyNumberFormat="0" applyAlignment="0" applyProtection="0">
      <alignment vertical="center"/>
    </xf>
    <xf numFmtId="0" fontId="19" fillId="0" borderId="0" applyNumberFormat="0" applyFill="0" applyBorder="0" applyAlignment="0" applyProtection="0">
      <alignment vertical="center"/>
    </xf>
    <xf numFmtId="0" fontId="20" fillId="7" borderId="5" applyNumberFormat="0" applyAlignment="0" applyProtection="0">
      <alignment vertical="center"/>
    </xf>
    <xf numFmtId="0" fontId="22" fillId="0" borderId="0">
      <alignment vertical="center"/>
    </xf>
    <xf numFmtId="0" fontId="21" fillId="4" borderId="0" applyNumberFormat="0" applyBorder="0" applyAlignment="0" applyProtection="0">
      <alignment vertical="center"/>
    </xf>
    <xf numFmtId="38" fontId="3" fillId="0" borderId="0" applyFont="0" applyFill="0" applyBorder="0" applyAlignment="0" applyProtection="0"/>
    <xf numFmtId="38" fontId="2" fillId="0" borderId="0" applyFont="0" applyFill="0" applyBorder="0" applyAlignment="0" applyProtection="0">
      <alignment vertical="center"/>
    </xf>
    <xf numFmtId="0" fontId="2" fillId="0" borderId="0">
      <alignment vertical="center"/>
    </xf>
    <xf numFmtId="0" fontId="3" fillId="0" borderId="0"/>
    <xf numFmtId="0" fontId="23" fillId="0" borderId="0"/>
    <xf numFmtId="38" fontId="22" fillId="0" borderId="0" applyFont="0" applyFill="0" applyBorder="0" applyAlignment="0" applyProtection="0">
      <alignment vertical="center"/>
    </xf>
    <xf numFmtId="38" fontId="26" fillId="0" borderId="0" applyFont="0" applyFill="0" applyBorder="0" applyAlignment="0" applyProtection="0">
      <alignment vertical="center"/>
    </xf>
  </cellStyleXfs>
  <cellXfs count="41">
    <xf numFmtId="0" fontId="0" fillId="0" borderId="0" xfId="0">
      <alignment vertical="center"/>
    </xf>
    <xf numFmtId="0" fontId="24" fillId="24"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0" fontId="24" fillId="0" borderId="1" xfId="0" applyFont="1" applyFill="1" applyBorder="1">
      <alignment vertical="center"/>
    </xf>
    <xf numFmtId="0" fontId="24" fillId="0" borderId="11" xfId="0" applyFont="1" applyFill="1" applyBorder="1">
      <alignment vertical="center"/>
    </xf>
    <xf numFmtId="0" fontId="2" fillId="0" borderId="16" xfId="0" applyFont="1" applyFill="1" applyBorder="1" applyAlignment="1">
      <alignment vertical="center" wrapText="1"/>
    </xf>
    <xf numFmtId="10" fontId="2" fillId="0" borderId="1" xfId="0" applyNumberFormat="1" applyFont="1" applyFill="1" applyBorder="1" applyAlignment="1">
      <alignment horizontal="center" vertical="center" wrapText="1"/>
    </xf>
    <xf numFmtId="1" fontId="24" fillId="0" borderId="1" xfId="0" applyNumberFormat="1"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5" xfId="0" applyFont="1" applyFill="1" applyBorder="1" applyAlignment="1">
      <alignment vertical="center" wrapText="1"/>
    </xf>
    <xf numFmtId="176" fontId="2" fillId="24" borderId="1" xfId="1" applyNumberFormat="1" applyFont="1" applyFill="1" applyBorder="1" applyAlignment="1">
      <alignment vertical="center" wrapText="1"/>
    </xf>
    <xf numFmtId="0" fontId="2" fillId="0" borderId="1" xfId="0" applyFont="1" applyFill="1" applyBorder="1">
      <alignment vertical="center"/>
    </xf>
    <xf numFmtId="0" fontId="27" fillId="0" borderId="19" xfId="0" applyFont="1" applyFill="1" applyBorder="1" applyAlignment="1" applyProtection="1">
      <alignment vertical="top" wrapText="1"/>
      <protection locked="0"/>
    </xf>
    <xf numFmtId="177" fontId="27" fillId="0" borderId="1" xfId="0" applyNumberFormat="1" applyFont="1" applyFill="1" applyBorder="1" applyAlignment="1" applyProtection="1">
      <alignment horizontal="center" vertical="center"/>
      <protection locked="0"/>
    </xf>
    <xf numFmtId="177" fontId="28" fillId="0" borderId="1" xfId="0" applyNumberFormat="1" applyFont="1" applyFill="1" applyBorder="1" applyAlignment="1" applyProtection="1">
      <alignment horizontal="center" vertical="center"/>
      <protection locked="0"/>
    </xf>
    <xf numFmtId="38" fontId="2" fillId="0" borderId="1" xfId="54" applyFont="1" applyFill="1" applyBorder="1" applyAlignment="1">
      <alignment vertical="center" wrapText="1"/>
    </xf>
    <xf numFmtId="38" fontId="2" fillId="24" borderId="1" xfId="54" applyFont="1" applyFill="1" applyBorder="1" applyAlignment="1">
      <alignment vertical="center" wrapText="1"/>
    </xf>
    <xf numFmtId="0" fontId="2" fillId="0" borderId="15" xfId="0" applyFont="1" applyFill="1" applyBorder="1" applyAlignment="1">
      <alignment vertical="center" wrapText="1"/>
    </xf>
    <xf numFmtId="0" fontId="2" fillId="0" borderId="11" xfId="0" applyFont="1" applyFill="1" applyBorder="1">
      <alignment vertical="center"/>
    </xf>
    <xf numFmtId="0" fontId="2" fillId="0" borderId="20" xfId="0" applyFont="1" applyFill="1" applyBorder="1" applyAlignment="1">
      <alignment horizontal="left" vertical="center" wrapText="1"/>
    </xf>
    <xf numFmtId="0" fontId="2" fillId="24" borderId="1"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1" xfId="0" applyFont="1" applyFill="1" applyBorder="1" applyAlignment="1">
      <alignment vertical="center" wrapText="1"/>
    </xf>
    <xf numFmtId="0" fontId="24" fillId="24" borderId="20" xfId="0" applyFont="1" applyFill="1" applyBorder="1" applyAlignment="1">
      <alignment vertical="center" wrapText="1"/>
    </xf>
    <xf numFmtId="177" fontId="27" fillId="0" borderId="20" xfId="0" applyNumberFormat="1" applyFont="1" applyFill="1" applyBorder="1" applyAlignment="1" applyProtection="1">
      <alignment horizontal="center" vertical="center"/>
      <protection locked="0"/>
    </xf>
    <xf numFmtId="0" fontId="24" fillId="0" borderId="20" xfId="0" applyFont="1" applyFill="1" applyBorder="1" applyAlignment="1">
      <alignment horizontal="left" vertical="center" wrapText="1"/>
    </xf>
    <xf numFmtId="1" fontId="24" fillId="0" borderId="20" xfId="0" applyNumberFormat="1" applyFont="1" applyFill="1" applyBorder="1" applyAlignment="1">
      <alignment horizontal="center" vertical="center" wrapText="1"/>
    </xf>
    <xf numFmtId="176" fontId="2" fillId="24" borderId="20" xfId="1" applyNumberFormat="1" applyFont="1" applyFill="1" applyBorder="1" applyAlignment="1">
      <alignment vertical="center" wrapText="1"/>
    </xf>
    <xf numFmtId="10" fontId="2" fillId="0" borderId="20" xfId="0" applyNumberFormat="1" applyFont="1" applyFill="1" applyBorder="1" applyAlignment="1">
      <alignment horizontal="center" vertical="center" wrapText="1"/>
    </xf>
    <xf numFmtId="0" fontId="2" fillId="0" borderId="20" xfId="0" applyFont="1" applyFill="1" applyBorder="1">
      <alignment vertical="center"/>
    </xf>
    <xf numFmtId="0" fontId="2" fillId="0" borderId="22" xfId="0" applyFont="1" applyFill="1" applyBorder="1">
      <alignment vertical="center"/>
    </xf>
  </cellXfs>
  <cellStyles count="55">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メモ 2" xfId="30"/>
    <cellStyle name="リンク セル 2" xfId="31"/>
    <cellStyle name="悪い 2" xfId="32"/>
    <cellStyle name="計算 2" xfId="33"/>
    <cellStyle name="警告文 2" xfId="34"/>
    <cellStyle name="桁区切り" xfId="54" builtinId="6"/>
    <cellStyle name="桁区切り 2" xfId="36"/>
    <cellStyle name="桁区切り 2 2" xfId="37"/>
    <cellStyle name="桁区切り 2 2 2" xfId="48"/>
    <cellStyle name="桁区切り 2 3" xfId="49"/>
    <cellStyle name="桁区切り 2 4" xfId="53"/>
    <cellStyle name="桁区切り 3" xfId="35"/>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46"/>
    <cellStyle name="標準 2 2" xfId="50"/>
    <cellStyle name="標準 3" xfId="51"/>
    <cellStyle name="標準 4" xfId="52"/>
    <cellStyle name="標準 5" xfId="2"/>
    <cellStyle name="標準_１7’当初契約ベース（１研）" xfId="1"/>
    <cellStyle name="良い 2" xfId="47"/>
  </cellStyles>
  <dxfs count="8">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247650</xdr:colOff>
      <xdr:row>0</xdr:row>
      <xdr:rowOff>26278</xdr:rowOff>
    </xdr:from>
    <xdr:ext cx="1031051" cy="275717"/>
    <xdr:sp macro="" textlink="">
      <xdr:nvSpPr>
        <xdr:cNvPr id="2" name="テキスト ボックス 1"/>
        <xdr:cNvSpPr txBox="1"/>
      </xdr:nvSpPr>
      <xdr:spPr>
        <a:xfrm>
          <a:off x="1508760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tabSelected="1" view="pageBreakPreview" zoomScale="70" zoomScaleNormal="69" zoomScaleSheetLayoutView="70" workbookViewId="0">
      <pane ySplit="4" topLeftCell="A5" activePane="bottomLeft" state="frozen"/>
      <selection pane="bottomLeft" activeCell="S7" sqref="S7"/>
    </sheetView>
  </sheetViews>
  <sheetFormatPr defaultRowHeight="13.5" x14ac:dyDescent="0.15"/>
  <cols>
    <col min="1" max="1" width="22" style="4" customWidth="1"/>
    <col min="2" max="2" width="23.875" style="3" bestFit="1" customWidth="1"/>
    <col min="3" max="3" width="17.375" style="3" customWidth="1"/>
    <col min="4" max="4" width="21.125" style="4" customWidth="1"/>
    <col min="5" max="5" width="21.125" style="5" customWidth="1"/>
    <col min="6" max="6" width="29.875" style="3" customWidth="1"/>
    <col min="7" max="7" width="14.125" style="3" customWidth="1"/>
    <col min="8" max="8" width="12.75" style="3" customWidth="1"/>
    <col min="9" max="9" width="9.125" style="3" customWidth="1"/>
    <col min="10" max="10" width="8" style="3" customWidth="1"/>
    <col min="11" max="13" width="10.625" style="3" customWidth="1"/>
    <col min="14" max="14" width="7.125" style="3" customWidth="1"/>
    <col min="15" max="15" width="2.25" style="3" customWidth="1"/>
    <col min="16" max="16384" width="9" style="3"/>
  </cols>
  <sheetData>
    <row r="1" spans="1:17" ht="32.1" customHeight="1" x14ac:dyDescent="0.15">
      <c r="A1" s="28" t="s">
        <v>14</v>
      </c>
      <c r="B1" s="29"/>
      <c r="C1" s="29"/>
      <c r="D1" s="29"/>
      <c r="E1" s="29"/>
      <c r="F1" s="29"/>
      <c r="G1" s="29"/>
      <c r="H1" s="29"/>
      <c r="I1" s="29"/>
      <c r="J1" s="29"/>
      <c r="K1" s="29"/>
      <c r="L1" s="29"/>
      <c r="M1" s="29"/>
      <c r="N1" s="29"/>
    </row>
    <row r="2" spans="1:17" ht="14.25" thickBot="1" x14ac:dyDescent="0.2"/>
    <row r="3" spans="1:17" ht="68.099999999999994" customHeight="1" x14ac:dyDescent="0.15">
      <c r="A3" s="30" t="s">
        <v>9</v>
      </c>
      <c r="B3" s="24" t="s">
        <v>0</v>
      </c>
      <c r="C3" s="24" t="s">
        <v>1</v>
      </c>
      <c r="D3" s="24" t="s">
        <v>2</v>
      </c>
      <c r="E3" s="24" t="s">
        <v>15</v>
      </c>
      <c r="F3" s="24" t="s">
        <v>11</v>
      </c>
      <c r="G3" s="24" t="s">
        <v>3</v>
      </c>
      <c r="H3" s="24" t="s">
        <v>4</v>
      </c>
      <c r="I3" s="24" t="s">
        <v>5</v>
      </c>
      <c r="J3" s="24" t="s">
        <v>10</v>
      </c>
      <c r="K3" s="24" t="s">
        <v>12</v>
      </c>
      <c r="L3" s="24"/>
      <c r="M3" s="24"/>
      <c r="N3" s="26" t="s">
        <v>6</v>
      </c>
    </row>
    <row r="4" spans="1:17" ht="54" customHeight="1" x14ac:dyDescent="0.15">
      <c r="A4" s="31"/>
      <c r="B4" s="25"/>
      <c r="C4" s="25"/>
      <c r="D4" s="25"/>
      <c r="E4" s="25"/>
      <c r="F4" s="25"/>
      <c r="G4" s="25"/>
      <c r="H4" s="25"/>
      <c r="I4" s="25"/>
      <c r="J4" s="25"/>
      <c r="K4" s="8" t="s">
        <v>8</v>
      </c>
      <c r="L4" s="8" t="s">
        <v>7</v>
      </c>
      <c r="M4" s="8" t="s">
        <v>13</v>
      </c>
      <c r="N4" s="27"/>
    </row>
    <row r="5" spans="1:17" ht="152.25" customHeight="1" x14ac:dyDescent="0.15">
      <c r="A5" s="12" t="s">
        <v>41</v>
      </c>
      <c r="B5" s="1" t="s">
        <v>16</v>
      </c>
      <c r="C5" s="16">
        <v>43984</v>
      </c>
      <c r="D5" s="11" t="s">
        <v>19</v>
      </c>
      <c r="E5" s="10">
        <v>7010401023055</v>
      </c>
      <c r="F5" s="2" t="s">
        <v>33</v>
      </c>
      <c r="G5" s="13">
        <v>67860100</v>
      </c>
      <c r="H5" s="18">
        <v>67595000</v>
      </c>
      <c r="I5" s="9">
        <f t="shared" ref="I5:I8" si="0">H5/G5</f>
        <v>0.99609343340195489</v>
      </c>
      <c r="J5" s="6"/>
      <c r="K5" s="6"/>
      <c r="L5" s="6"/>
      <c r="M5" s="6"/>
      <c r="N5" s="7"/>
      <c r="Q5" s="15"/>
    </row>
    <row r="6" spans="1:17" ht="81" x14ac:dyDescent="0.15">
      <c r="A6" s="12" t="s">
        <v>42</v>
      </c>
      <c r="B6" s="1" t="s">
        <v>16</v>
      </c>
      <c r="C6" s="16">
        <v>43986</v>
      </c>
      <c r="D6" s="11" t="s">
        <v>19</v>
      </c>
      <c r="E6" s="10">
        <v>7010401023055</v>
      </c>
      <c r="F6" s="23" t="s">
        <v>18</v>
      </c>
      <c r="G6" s="13">
        <v>27743100</v>
      </c>
      <c r="H6" s="18">
        <v>27610000</v>
      </c>
      <c r="I6" s="9">
        <f t="shared" si="0"/>
        <v>0.99520241068950477</v>
      </c>
      <c r="J6" s="6"/>
      <c r="K6" s="6"/>
      <c r="L6" s="6"/>
      <c r="M6" s="6"/>
      <c r="N6" s="7"/>
      <c r="Q6" s="15"/>
    </row>
    <row r="7" spans="1:17" ht="81" x14ac:dyDescent="0.15">
      <c r="A7" s="12" t="s">
        <v>43</v>
      </c>
      <c r="B7" s="1" t="s">
        <v>16</v>
      </c>
      <c r="C7" s="16">
        <v>44001</v>
      </c>
      <c r="D7" s="11" t="s">
        <v>20</v>
      </c>
      <c r="E7" s="10" t="s">
        <v>27</v>
      </c>
      <c r="F7" s="23" t="s">
        <v>18</v>
      </c>
      <c r="G7" s="13">
        <v>1067000</v>
      </c>
      <c r="H7" s="18">
        <v>1067000</v>
      </c>
      <c r="I7" s="9">
        <f t="shared" si="0"/>
        <v>1</v>
      </c>
      <c r="J7" s="6"/>
      <c r="K7" s="6"/>
      <c r="L7" s="6"/>
      <c r="M7" s="6"/>
      <c r="N7" s="7"/>
      <c r="Q7" s="15"/>
    </row>
    <row r="8" spans="1:17" ht="153.75" customHeight="1" x14ac:dyDescent="0.15">
      <c r="A8" s="12" t="s">
        <v>44</v>
      </c>
      <c r="B8" s="1" t="s">
        <v>16</v>
      </c>
      <c r="C8" s="16">
        <v>43992</v>
      </c>
      <c r="D8" s="11" t="s">
        <v>21</v>
      </c>
      <c r="E8" s="10">
        <v>1010401023102</v>
      </c>
      <c r="F8" s="2" t="s">
        <v>35</v>
      </c>
      <c r="G8" s="13">
        <v>28337100</v>
      </c>
      <c r="H8" s="19">
        <v>28160000</v>
      </c>
      <c r="I8" s="9">
        <f t="shared" si="0"/>
        <v>0.99375024261480538</v>
      </c>
      <c r="J8" s="6"/>
      <c r="K8" s="6"/>
      <c r="L8" s="6"/>
      <c r="M8" s="6"/>
      <c r="N8" s="7"/>
      <c r="Q8" s="15"/>
    </row>
    <row r="9" spans="1:17" ht="108" x14ac:dyDescent="0.15">
      <c r="A9" s="12" t="s">
        <v>45</v>
      </c>
      <c r="B9" s="1" t="s">
        <v>16</v>
      </c>
      <c r="C9" s="16">
        <v>44007</v>
      </c>
      <c r="D9" s="11" t="s">
        <v>38</v>
      </c>
      <c r="E9" s="10">
        <v>1140001005719</v>
      </c>
      <c r="F9" s="2" t="s">
        <v>39</v>
      </c>
      <c r="G9" s="13" t="s">
        <v>30</v>
      </c>
      <c r="H9" s="13">
        <v>16486800</v>
      </c>
      <c r="I9" s="9" t="s">
        <v>17</v>
      </c>
      <c r="J9" s="6"/>
      <c r="K9" s="6"/>
      <c r="L9" s="6"/>
      <c r="M9" s="6"/>
      <c r="N9" s="7"/>
      <c r="Q9" s="15"/>
    </row>
    <row r="10" spans="1:17" ht="189" x14ac:dyDescent="0.15">
      <c r="A10" s="12" t="s">
        <v>46</v>
      </c>
      <c r="B10" s="1" t="s">
        <v>16</v>
      </c>
      <c r="C10" s="16">
        <v>43999</v>
      </c>
      <c r="D10" s="11" t="s">
        <v>26</v>
      </c>
      <c r="E10" s="10">
        <v>6012401012609</v>
      </c>
      <c r="F10" s="23" t="s">
        <v>40</v>
      </c>
      <c r="G10" s="13" t="s">
        <v>34</v>
      </c>
      <c r="H10" s="13">
        <v>20210780</v>
      </c>
      <c r="I10" s="9" t="s">
        <v>17</v>
      </c>
      <c r="J10" s="6"/>
      <c r="K10" s="6"/>
      <c r="L10" s="6"/>
      <c r="M10" s="6"/>
      <c r="N10" s="7"/>
      <c r="Q10" s="15"/>
    </row>
    <row r="11" spans="1:17" ht="81" x14ac:dyDescent="0.15">
      <c r="A11" s="12" t="s">
        <v>52</v>
      </c>
      <c r="B11" s="1" t="s">
        <v>16</v>
      </c>
      <c r="C11" s="16">
        <v>43997</v>
      </c>
      <c r="D11" s="11" t="s">
        <v>22</v>
      </c>
      <c r="E11" s="10">
        <v>9010405010460</v>
      </c>
      <c r="F11" s="2" t="s">
        <v>31</v>
      </c>
      <c r="G11" s="13">
        <v>2042347</v>
      </c>
      <c r="H11" s="13">
        <v>2042347</v>
      </c>
      <c r="I11" s="9" t="s">
        <v>17</v>
      </c>
      <c r="J11" s="6"/>
      <c r="K11" s="6"/>
      <c r="L11" s="6"/>
      <c r="M11" s="6"/>
      <c r="N11" s="7"/>
      <c r="Q11" s="15"/>
    </row>
    <row r="12" spans="1:17" ht="136.5" customHeight="1" x14ac:dyDescent="0.15">
      <c r="A12" s="12" t="s">
        <v>47</v>
      </c>
      <c r="B12" s="1" t="s">
        <v>16</v>
      </c>
      <c r="C12" s="16">
        <v>43990</v>
      </c>
      <c r="D12" s="11" t="s">
        <v>23</v>
      </c>
      <c r="E12" s="10">
        <v>4010001008772</v>
      </c>
      <c r="F12" s="1" t="s">
        <v>32</v>
      </c>
      <c r="G12" s="13" t="s">
        <v>30</v>
      </c>
      <c r="H12" s="13">
        <v>39969600</v>
      </c>
      <c r="I12" s="9" t="s">
        <v>17</v>
      </c>
      <c r="J12" s="6"/>
      <c r="K12" s="6"/>
      <c r="L12" s="6"/>
      <c r="M12" s="6"/>
      <c r="N12" s="7"/>
      <c r="Q12" s="15"/>
    </row>
    <row r="13" spans="1:17" ht="189.95" customHeight="1" x14ac:dyDescent="0.15">
      <c r="A13" s="12" t="s">
        <v>48</v>
      </c>
      <c r="B13" s="1" t="s">
        <v>16</v>
      </c>
      <c r="C13" s="16">
        <v>43990</v>
      </c>
      <c r="D13" s="11" t="s">
        <v>23</v>
      </c>
      <c r="E13" s="10">
        <v>4010001008772</v>
      </c>
      <c r="F13" s="1" t="s">
        <v>36</v>
      </c>
      <c r="G13" s="13" t="s">
        <v>30</v>
      </c>
      <c r="H13" s="13">
        <v>39600000</v>
      </c>
      <c r="I13" s="9" t="s">
        <v>17</v>
      </c>
      <c r="J13" s="6"/>
      <c r="K13" s="6"/>
      <c r="L13" s="6"/>
      <c r="M13" s="6"/>
      <c r="N13" s="7"/>
      <c r="Q13" s="15"/>
    </row>
    <row r="14" spans="1:17" ht="200.1" customHeight="1" x14ac:dyDescent="0.15">
      <c r="A14" s="20" t="s">
        <v>49</v>
      </c>
      <c r="B14" s="1" t="s">
        <v>16</v>
      </c>
      <c r="C14" s="17">
        <v>43990</v>
      </c>
      <c r="D14" s="11" t="s">
        <v>24</v>
      </c>
      <c r="E14" s="10">
        <v>8010401050387</v>
      </c>
      <c r="F14" s="2" t="s">
        <v>37</v>
      </c>
      <c r="G14" s="13" t="s">
        <v>30</v>
      </c>
      <c r="H14" s="13">
        <v>100540000</v>
      </c>
      <c r="I14" s="9" t="s">
        <v>17</v>
      </c>
      <c r="J14" s="14"/>
      <c r="K14" s="14"/>
      <c r="L14" s="14"/>
      <c r="M14" s="14"/>
      <c r="N14" s="21"/>
      <c r="Q14" s="15"/>
    </row>
    <row r="15" spans="1:17" ht="200.1" customHeight="1" x14ac:dyDescent="0.15">
      <c r="A15" s="20" t="s">
        <v>50</v>
      </c>
      <c r="B15" s="1" t="s">
        <v>16</v>
      </c>
      <c r="C15" s="16">
        <v>43993</v>
      </c>
      <c r="D15" s="11" t="s">
        <v>25</v>
      </c>
      <c r="E15" s="10">
        <v>4010601031604</v>
      </c>
      <c r="F15" s="2" t="s">
        <v>29</v>
      </c>
      <c r="G15" s="13" t="s">
        <v>30</v>
      </c>
      <c r="H15" s="13">
        <v>33891000</v>
      </c>
      <c r="I15" s="9" t="s">
        <v>17</v>
      </c>
      <c r="J15" s="14"/>
      <c r="K15" s="14"/>
      <c r="L15" s="14"/>
      <c r="M15" s="14"/>
      <c r="N15" s="21"/>
      <c r="Q15" s="15"/>
    </row>
    <row r="16" spans="1:17" ht="200.1" customHeight="1" thickBot="1" x14ac:dyDescent="0.2">
      <c r="A16" s="32" t="s">
        <v>51</v>
      </c>
      <c r="B16" s="33" t="s">
        <v>16</v>
      </c>
      <c r="C16" s="34">
        <v>43999</v>
      </c>
      <c r="D16" s="35" t="s">
        <v>25</v>
      </c>
      <c r="E16" s="36">
        <v>4010601031604</v>
      </c>
      <c r="F16" s="22" t="s">
        <v>28</v>
      </c>
      <c r="G16" s="37" t="s">
        <v>30</v>
      </c>
      <c r="H16" s="37">
        <v>26690400</v>
      </c>
      <c r="I16" s="38" t="s">
        <v>17</v>
      </c>
      <c r="J16" s="39"/>
      <c r="K16" s="39"/>
      <c r="L16" s="39"/>
      <c r="M16" s="39"/>
      <c r="N16" s="40"/>
      <c r="Q16" s="15"/>
    </row>
    <row r="17" spans="17:17" x14ac:dyDescent="0.15">
      <c r="Q17" s="15"/>
    </row>
  </sheetData>
  <autoFilter ref="A4:N16">
    <sortState ref="A6:N47">
      <sortCondition ref="C4:C5"/>
    </sortState>
  </autoFilter>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1"/>
  <conditionalFormatting sqref="C11:C13 C5:C6">
    <cfRule type="expression" dxfId="7" priority="9" stopIfTrue="1">
      <formula>A5&gt;=1</formula>
    </cfRule>
    <cfRule type="containsBlanks" dxfId="6" priority="10" stopIfTrue="1">
      <formula>LEN(TRIM(C5))=0</formula>
    </cfRule>
    <cfRule type="expression" dxfId="5" priority="11">
      <formula>C5+27&lt;$A$1</formula>
    </cfRule>
    <cfRule type="expression" dxfId="4" priority="12">
      <formula>C5+21&lt;$A$1</formula>
    </cfRule>
  </conditionalFormatting>
  <conditionalFormatting sqref="C7:C10">
    <cfRule type="expression" dxfId="3" priority="1" stopIfTrue="1">
      <formula>A7&gt;=1</formula>
    </cfRule>
    <cfRule type="containsBlanks" dxfId="2" priority="2" stopIfTrue="1">
      <formula>LEN(TRIM(C7))=0</formula>
    </cfRule>
    <cfRule type="expression" dxfId="1" priority="3">
      <formula>C7+27&lt;$A$1</formula>
    </cfRule>
    <cfRule type="expression" dxfId="0" priority="4">
      <formula>C7+21&lt;$A$1</formula>
    </cfRule>
  </conditionalFormatting>
  <dataValidations count="2">
    <dataValidation imeMode="hiragana" allowBlank="1" showInputMessage="1" showErrorMessage="1" sqref="A12:A13 A5:A10"/>
    <dataValidation type="list" allowBlank="1" showInputMessage="1" showErrorMessage="1" sqref="K5:L13">
      <formula1>#REF!</formula1>
    </dataValidation>
  </dataValidations>
  <pageMargins left="0.98425196850393704" right="0.59055118110236227"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 </vt:lpstr>
      <vt:lpstr>'付紙様式第４ '!Print_Area</vt:lpstr>
      <vt:lpstr>'付紙様式第４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2020-08-03T04:19:12Z</cp:lastPrinted>
  <dcterms:created xsi:type="dcterms:W3CDTF">2010-08-24T08:00:05Z</dcterms:created>
  <dcterms:modified xsi:type="dcterms:W3CDTF">2020-08-05T07:12:12Z</dcterms:modified>
</cp:coreProperties>
</file>