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2　令和2年度5月分\①掲載依頼　本庁　○\①本庁\"/>
    </mc:Choice>
  </mc:AlternateContent>
  <bookViews>
    <workbookView xWindow="-15" yWindow="6060" windowWidth="19230" windowHeight="5820"/>
  </bookViews>
  <sheets>
    <sheet name="付紙様式第４ " sheetId="15" r:id="rId1"/>
  </sheets>
  <definedNames>
    <definedName name="_xlnm._FilterDatabase" localSheetId="0" hidden="1">'付紙様式第４ '!$A$4:$N$17</definedName>
    <definedName name="_xlnm.Print_Area" localSheetId="0">'付紙様式第４ '!$A$1:$N$17</definedName>
    <definedName name="_xlnm.Print_Titles" localSheetId="0">'付紙様式第４ '!$1:$4</definedName>
  </definedNames>
  <calcPr calcId="162913"/>
</workbook>
</file>

<file path=xl/calcChain.xml><?xml version="1.0" encoding="utf-8"?>
<calcChain xmlns="http://schemas.openxmlformats.org/spreadsheetml/2006/main">
  <c r="I7" i="15" l="1"/>
  <c r="I6" i="15"/>
</calcChain>
</file>

<file path=xl/sharedStrings.xml><?xml version="1.0" encoding="utf-8"?>
<sst xmlns="http://schemas.openxmlformats.org/spreadsheetml/2006/main" count="89" uniqueCount="55">
  <si>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</si>
  <si>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</si>
  <si>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</si>
  <si>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</si>
  <si>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</si>
  <si>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</si>
  <si>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</si>
  <si>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</si>
  <si>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</si>
  <si>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</si>
  <si>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</si>
  <si>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</si>
  <si>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</si>
  <si>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</si>
  <si>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</si>
  <si>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</si>
  <si>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支出負担行為担当官
防衛装備庁長官官房
会計官付経理室長　　
竹田　義博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タケダ</t>
    </rPh>
    <rPh sb="34" eb="36">
      <t>ヨシヒロ</t>
    </rPh>
    <phoneticPr fontId="2"/>
  </si>
  <si>
    <t>潜水艦の性能、船殻及び艦船・武器ぎ装基本設計に関する基礎資料の作成
１件</t>
    <rPh sb="35" eb="36">
      <t>ケン</t>
    </rPh>
    <phoneticPr fontId="1"/>
  </si>
  <si>
    <t>蓄電システムの性能に関する分析役務
１件</t>
    <rPh sb="19" eb="20">
      <t>ケン</t>
    </rPh>
    <phoneticPr fontId="1"/>
  </si>
  <si>
    <t>護衛艦用高圧電源システムに関する設計研究（その５）
１件</t>
    <rPh sb="27" eb="28">
      <t>ケン</t>
    </rPh>
    <phoneticPr fontId="1"/>
  </si>
  <si>
    <t>将来ミサイル警戒技術の性能確認試験のためのＨＭＤケーブルの調整
１件</t>
    <rPh sb="33" eb="34">
      <t>ケン</t>
    </rPh>
    <phoneticPr fontId="1"/>
  </si>
  <si>
    <t>長期運用型ＵＵＶシステム構成要素の性能確認試験のための試験支援役務
１件</t>
    <rPh sb="35" eb="36">
      <t>ケン</t>
    </rPh>
    <phoneticPr fontId="1"/>
  </si>
  <si>
    <t>可変深度ソーナーシステム（バイ／マルチスタティック用）の性能確認試験のための低周波音源操作役務
１件</t>
    <rPh sb="49" eb="50">
      <t>ケン</t>
    </rPh>
    <phoneticPr fontId="1"/>
  </si>
  <si>
    <t>輸送機（Ｃ－２）の離着陸能力に関する技術的検討役務　１件</t>
    <rPh sb="27" eb="28">
      <t>ケン</t>
    </rPh>
    <phoneticPr fontId="1"/>
  </si>
  <si>
    <t>サイバーレジリエンス実験装置の機能付加　１件</t>
    <rPh sb="21" eb="22">
      <t>ケン</t>
    </rPh>
    <phoneticPr fontId="1"/>
  </si>
  <si>
    <t>推力偏向ノズルの形態管理作業　１件</t>
    <rPh sb="16" eb="17">
      <t>ケン</t>
    </rPh>
    <phoneticPr fontId="1"/>
  </si>
  <si>
    <t>推力偏向ノズルの性能確認試験のための支援作業（その２）１件</t>
    <rPh sb="28" eb="29">
      <t>ケン</t>
    </rPh>
    <phoneticPr fontId="1"/>
  </si>
  <si>
    <t>可変深度ソーナーシステム（バイ／マルチスタティック用）の性能確認試験のための試験用音響模擬装置等操作役務　１件</t>
    <rPh sb="54" eb="55">
      <t>ケン</t>
    </rPh>
    <phoneticPr fontId="1"/>
  </si>
  <si>
    <t>可変深度ソーナーシステム（バイ／マルチスタティック用）の性能確認試験のためのデータ解析役務（その４）　１件</t>
    <rPh sb="52" eb="53">
      <t>ケン</t>
    </rPh>
    <phoneticPr fontId="1"/>
  </si>
  <si>
    <t>川崎重工業株式会社
兵庫県神戸市中央区東川崎町３－１－１</t>
    <phoneticPr fontId="1"/>
  </si>
  <si>
    <t>株式会社日立製作所
東京都千代田区丸の内１－６－６</t>
    <phoneticPr fontId="1"/>
  </si>
  <si>
    <t>三菱重工業株式会社
東京都千代田区丸の内３－２－３</t>
    <phoneticPr fontId="1"/>
  </si>
  <si>
    <t>三菱電機株式会社
東京都千代田区丸の内２－７－３</t>
    <phoneticPr fontId="1"/>
  </si>
  <si>
    <t>三菱重工業株式会社
東京都千代田区丸の内３－２－３</t>
    <phoneticPr fontId="1"/>
  </si>
  <si>
    <t>株式会社オキシーテック
静岡県沼津市内浦三津字小島５３７－５</t>
    <phoneticPr fontId="1"/>
  </si>
  <si>
    <t>富士通株式会社
東京都千代田区五番町１－１</t>
    <phoneticPr fontId="1"/>
  </si>
  <si>
    <t>株式会社ＩＨＩ
東京都江東区豊洲３－１－１</t>
    <phoneticPr fontId="1"/>
  </si>
  <si>
    <t>株式会社ＩＨＩ
東京都江東区豊洲３－１－１</t>
    <phoneticPr fontId="1"/>
  </si>
  <si>
    <t>ジェイ・アール・シー特機株式会社
神奈川県横浜市港北区新吉田東３－２－１</t>
    <phoneticPr fontId="1"/>
  </si>
  <si>
    <t>日本電気株式会社
東京都港区芝５－７－１</t>
    <phoneticPr fontId="1"/>
  </si>
  <si>
    <t>将来戦闘機システムのバーチャル・ビークルの性能確認試験のための形態管理役務
１件</t>
    <rPh sb="35" eb="37">
      <t>エキム</t>
    </rPh>
    <rPh sb="39" eb="40">
      <t>ケン</t>
    </rPh>
    <phoneticPr fontId="1"/>
  </si>
  <si>
    <t>同種の他の契約の予定価格を類推されるおそれがあるため公表しない。</t>
  </si>
  <si>
    <t>-</t>
    <phoneticPr fontId="1"/>
  </si>
  <si>
    <t>本件を履行するためには、将来戦闘機システムのバーチャル・ビークルの機能・構造に関する専門的知識が必要であるとともに、設計に関する知識及び技術が必要不可欠であり、本契約への新規参入者を募る公示を常続的に行っているところ、当該公示への応募者が該者１者のみであるため。
（会計法第２９条の３第４項）</t>
    <rPh sb="12" eb="14">
      <t>ショウライ</t>
    </rPh>
    <rPh sb="14" eb="17">
      <t>セントウキ</t>
    </rPh>
    <rPh sb="33" eb="35">
      <t>キノウ</t>
    </rPh>
    <rPh sb="36" eb="38">
      <t>コウゾウ</t>
    </rPh>
    <rPh sb="66" eb="67">
      <t>オヨ</t>
    </rPh>
    <rPh sb="68" eb="70">
      <t>ギジュツ</t>
    </rPh>
    <phoneticPr fontId="1"/>
  </si>
  <si>
    <t>本件を履行するためには、将来ミサイル警戒技術（その３）の研究試作に関する知識及び技術が必要不可欠であり、本契約への新規参入者を募る公示を常続的に行っているところ、当該公示への応募者が該者１者のみであるため。
（会計法第２９条の３第４項）</t>
    <rPh sb="12" eb="14">
      <t>ショウライ</t>
    </rPh>
    <rPh sb="18" eb="20">
      <t>ケイカイ</t>
    </rPh>
    <rPh sb="20" eb="22">
      <t>ギジュツ</t>
    </rPh>
    <rPh sb="28" eb="30">
      <t>ケンキュウ</t>
    </rPh>
    <rPh sb="30" eb="32">
      <t>シサク</t>
    </rPh>
    <rPh sb="38" eb="39">
      <t>オヨ</t>
    </rPh>
    <rPh sb="40" eb="42">
      <t>ギジュツ</t>
    </rPh>
    <phoneticPr fontId="1"/>
  </si>
  <si>
    <t>本件を履行するためには、可変深度ソーナーシステム（バイ/マルチスタティック用）の構造、設計、製造及び運用に関する知識が必要不可欠であり、上記を資格要件として公募を実施した結果、応募者が該者１者のみであるため。
（会計法第２９条の３第４項）</t>
    <rPh sb="12" eb="14">
      <t>カヘン</t>
    </rPh>
    <rPh sb="14" eb="16">
      <t>シンド</t>
    </rPh>
    <rPh sb="37" eb="38">
      <t>ヨウ</t>
    </rPh>
    <rPh sb="40" eb="42">
      <t>コウゾウ</t>
    </rPh>
    <rPh sb="43" eb="45">
      <t>セッケイ</t>
    </rPh>
    <rPh sb="46" eb="48">
      <t>セイゾウ</t>
    </rPh>
    <rPh sb="56" eb="58">
      <t>チシキ</t>
    </rPh>
    <phoneticPr fontId="1"/>
  </si>
  <si>
    <t>本件を履行するためには、試験用音響模擬装置及びソーナー試験用標的装置の構造、機能、性能及び運用に関する知識が必要不可欠であり、上記を資格要件として公募を実施した結果、応募者が該者1者のみであるため。
（会計法第２９条の３第４項）</t>
    <rPh sb="12" eb="14">
      <t>シケン</t>
    </rPh>
    <rPh sb="14" eb="15">
      <t>ヨウ</t>
    </rPh>
    <rPh sb="15" eb="17">
      <t>オンキョウ</t>
    </rPh>
    <rPh sb="17" eb="19">
      <t>モギ</t>
    </rPh>
    <rPh sb="19" eb="21">
      <t>ソウチ</t>
    </rPh>
    <rPh sb="21" eb="22">
      <t>オヨ</t>
    </rPh>
    <rPh sb="27" eb="29">
      <t>シケン</t>
    </rPh>
    <rPh sb="29" eb="30">
      <t>ヨウ</t>
    </rPh>
    <rPh sb="30" eb="32">
      <t>ヒョウテキ</t>
    </rPh>
    <rPh sb="32" eb="34">
      <t>ソウチ</t>
    </rPh>
    <rPh sb="35" eb="37">
      <t>コウゾウ</t>
    </rPh>
    <rPh sb="38" eb="40">
      <t>キノウ</t>
    </rPh>
    <rPh sb="51" eb="53">
      <t>チシキ</t>
    </rPh>
    <phoneticPr fontId="1"/>
  </si>
  <si>
    <t>一般競争に付し、再度の入札をしても落札者がないため。（予算決算及び会計令第９９条の２）</t>
    <phoneticPr fontId="1"/>
  </si>
  <si>
    <t>一般競争に付し、再度の入札をしても落札者がないため。（予算決算及び会計令第９９条の２）</t>
    <phoneticPr fontId="1"/>
  </si>
  <si>
    <t>一般競争に付し、再度の入札をしても落札者がないため。（予算決算及び会計令第９９条の２）</t>
    <phoneticPr fontId="1"/>
  </si>
  <si>
    <t>本件を履行するためには、長期運用型UUVシステム構成要素（その２）の研究試作に関する知識及び技術が必要不可欠であり、本契約への新規参入者を募る公示を常続的に行っているところ、当該公示への応募者が該者１者のみであるため。
（会計法第２９条の３第４項）</t>
    <rPh sb="12" eb="14">
      <t>チョウキ</t>
    </rPh>
    <rPh sb="14" eb="16">
      <t>ウンヨウ</t>
    </rPh>
    <rPh sb="16" eb="17">
      <t>ガタ</t>
    </rPh>
    <rPh sb="24" eb="26">
      <t>コウセイ</t>
    </rPh>
    <rPh sb="26" eb="28">
      <t>ヨウソ</t>
    </rPh>
    <rPh sb="34" eb="36">
      <t>ケンキュウ</t>
    </rPh>
    <rPh sb="36" eb="38">
      <t>シサク</t>
    </rPh>
    <rPh sb="44" eb="45">
      <t>オヨ</t>
    </rPh>
    <rPh sb="46" eb="48">
      <t>ギジュツ</t>
    </rPh>
    <phoneticPr fontId="1"/>
  </si>
  <si>
    <t>本件を履行するためには、推力偏向ノズルの研究試作のうち推力偏向ノズルの性能・機能・構造に係る知識、並びに推力偏向ノズルの性能確認試験に係る技術が必要不可欠であり、本契約への新規参入者を募る公示を常続的に行っているところ、当該公示への応募者が該者1者のみであるため。
（会計法第２９条の３第４項）</t>
    <rPh sb="12" eb="14">
      <t>スイリョク</t>
    </rPh>
    <rPh sb="14" eb="16">
      <t>ヘンコウ</t>
    </rPh>
    <rPh sb="20" eb="22">
      <t>ケンキュウ</t>
    </rPh>
    <rPh sb="22" eb="24">
      <t>シサク</t>
    </rPh>
    <rPh sb="27" eb="29">
      <t>スイリョク</t>
    </rPh>
    <rPh sb="29" eb="31">
      <t>ヘンコウ</t>
    </rPh>
    <rPh sb="35" eb="37">
      <t>セイノウ</t>
    </rPh>
    <rPh sb="38" eb="40">
      <t>キノウ</t>
    </rPh>
    <rPh sb="41" eb="43">
      <t>コウゾウ</t>
    </rPh>
    <rPh sb="44" eb="45">
      <t>カカ</t>
    </rPh>
    <rPh sb="46" eb="48">
      <t>チシキ</t>
    </rPh>
    <rPh sb="49" eb="50">
      <t>ナラ</t>
    </rPh>
    <rPh sb="52" eb="54">
      <t>スイリョク</t>
    </rPh>
    <rPh sb="54" eb="56">
      <t>ヘンコウ</t>
    </rPh>
    <rPh sb="60" eb="62">
      <t>セイノウ</t>
    </rPh>
    <rPh sb="62" eb="64">
      <t>カクニン</t>
    </rPh>
    <rPh sb="64" eb="66">
      <t>シケン</t>
    </rPh>
    <rPh sb="67" eb="68">
      <t>カカ</t>
    </rPh>
    <rPh sb="69" eb="71">
      <t>ギジュツ</t>
    </rPh>
    <phoneticPr fontId="1"/>
  </si>
  <si>
    <t>本件を履行するためには、推力偏向ノズルの研究試作のうちXVN3-1及び推力偏向ノズル用負荷装置等の性能・機能・構造に係る知識、並びに推力偏向ノズルの性能確認試験に係る技術が必要不可欠であり、本契約への新規参入者を募る公示を常続的に行っているところ、当該公示への応募者が該者1者のみであるため。
（会計法第２９条の３第４項）</t>
    <rPh sb="12" eb="14">
      <t>スイリョク</t>
    </rPh>
    <rPh sb="14" eb="16">
      <t>ヘンコウ</t>
    </rPh>
    <rPh sb="20" eb="22">
      <t>ケンキュウ</t>
    </rPh>
    <rPh sb="22" eb="24">
      <t>シサク</t>
    </rPh>
    <rPh sb="33" eb="34">
      <t>オヨ</t>
    </rPh>
    <rPh sb="35" eb="37">
      <t>スイリョク</t>
    </rPh>
    <rPh sb="37" eb="39">
      <t>ヘンコウ</t>
    </rPh>
    <rPh sb="42" eb="43">
      <t>ヨウ</t>
    </rPh>
    <rPh sb="43" eb="45">
      <t>フカ</t>
    </rPh>
    <rPh sb="45" eb="47">
      <t>ソウチ</t>
    </rPh>
    <rPh sb="47" eb="48">
      <t>ナド</t>
    </rPh>
    <rPh sb="49" eb="51">
      <t>セイノウ</t>
    </rPh>
    <rPh sb="52" eb="54">
      <t>キノウ</t>
    </rPh>
    <rPh sb="55" eb="57">
      <t>コウゾウ</t>
    </rPh>
    <rPh sb="58" eb="59">
      <t>カカ</t>
    </rPh>
    <rPh sb="60" eb="62">
      <t>チシキ</t>
    </rPh>
    <rPh sb="63" eb="64">
      <t>ナラ</t>
    </rPh>
    <rPh sb="66" eb="68">
      <t>スイリョク</t>
    </rPh>
    <rPh sb="68" eb="70">
      <t>ヘンコウ</t>
    </rPh>
    <rPh sb="74" eb="76">
      <t>セイノウ</t>
    </rPh>
    <rPh sb="76" eb="78">
      <t>カクニン</t>
    </rPh>
    <rPh sb="78" eb="80">
      <t>シケン</t>
    </rPh>
    <rPh sb="81" eb="82">
      <t>カカ</t>
    </rPh>
    <rPh sb="83" eb="85">
      <t>ギジュツ</t>
    </rPh>
    <phoneticPr fontId="1"/>
  </si>
  <si>
    <t>本件を履行するためには、次期輸送機の設計思想を充分理解し、全機疲労強度試験供試体等に関する設計、製造、取扱いに関する専門的な知識及び技術が必要不可欠であり、上記を資格要件として公募を実施した結果、応募者が該者１者のみであるため。
（会計法第２９条の３第４項）</t>
    <rPh sb="0" eb="2">
      <t>ホンケン</t>
    </rPh>
    <rPh sb="3" eb="5">
      <t>リコウ</t>
    </rPh>
    <rPh sb="12" eb="14">
      <t>ジキ</t>
    </rPh>
    <rPh sb="14" eb="17">
      <t>ユソウキ</t>
    </rPh>
    <rPh sb="18" eb="20">
      <t>セッケイ</t>
    </rPh>
    <rPh sb="20" eb="22">
      <t>シソウ</t>
    </rPh>
    <rPh sb="23" eb="25">
      <t>ジュウブン</t>
    </rPh>
    <rPh sb="25" eb="27">
      <t>リカイ</t>
    </rPh>
    <rPh sb="29" eb="30">
      <t>ゼン</t>
    </rPh>
    <rPh sb="55" eb="56">
      <t>カン</t>
    </rPh>
    <rPh sb="58" eb="60">
      <t>センモン</t>
    </rPh>
    <rPh sb="60" eb="61">
      <t>テキ</t>
    </rPh>
    <rPh sb="62" eb="64">
      <t>チシキ</t>
    </rPh>
    <rPh sb="64" eb="65">
      <t>オヨ</t>
    </rPh>
    <rPh sb="66" eb="68">
      <t>ギジュツ</t>
    </rPh>
    <rPh sb="69" eb="71">
      <t>ヒツヨウ</t>
    </rPh>
    <rPh sb="71" eb="74">
      <t>フカケツ</t>
    </rPh>
    <rPh sb="78" eb="80">
      <t>ジョウキ</t>
    </rPh>
    <rPh sb="81" eb="83">
      <t>シカク</t>
    </rPh>
    <rPh sb="83" eb="85">
      <t>ヨウケン</t>
    </rPh>
    <rPh sb="88" eb="90">
      <t>コウボ</t>
    </rPh>
    <rPh sb="91" eb="93">
      <t>ジッシ</t>
    </rPh>
    <rPh sb="95" eb="97">
      <t>ケッカ</t>
    </rPh>
    <rPh sb="98" eb="101">
      <t>オウボシャ</t>
    </rPh>
    <rPh sb="102" eb="104">
      <t>ガイシャ</t>
    </rPh>
    <rPh sb="105" eb="106">
      <t>シャ</t>
    </rPh>
    <rPh sb="116" eb="119">
      <t>カイケイホウ</t>
    </rPh>
    <rPh sb="119" eb="120">
      <t>ダイ</t>
    </rPh>
    <rPh sb="122" eb="123">
      <t>ジョウ</t>
    </rPh>
    <rPh sb="125" eb="126">
      <t>ダイ</t>
    </rPh>
    <phoneticPr fontId="25"/>
  </si>
  <si>
    <t>本件を履行するためには、サイバーレジリエンス実験装置に関する知識及び技術が必要不可欠であり、上記を資格要件として公募を実施した結果、応募者が該者１者のみであるため。
（会計法第２９条の３第４項）</t>
    <rPh sb="22" eb="24">
      <t>ジッケン</t>
    </rPh>
    <rPh sb="24" eb="26">
      <t>ソウチ</t>
    </rPh>
    <rPh sb="27" eb="28">
      <t>カン</t>
    </rPh>
    <rPh sb="30" eb="32">
      <t>チシキ</t>
    </rPh>
    <rPh sb="32" eb="33">
      <t>オヨ</t>
    </rPh>
    <rPh sb="34" eb="36">
      <t>ギジュツ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</si>
</sst>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411]ge\.m\.d;@"/>
    <numFmt numFmtId="178" formatCode="#,##0_ "/>
  </numFmts>
  <fonts count="3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1"/>
      <color theme="1"/>
      <name val="ＭＳ Ｐゴシック"/>
      <family val="2"/>
      <scheme val="minor"/>
    </font>
    <font>
      <sz val="11"/>
      <name val="ＭＳ 明朝"/>
      <family val="1"/>
      <charset val="128"/>
    </font>
    <font>
      <sz val="11"/>
      <color indexed="81"/>
      <name val="ＭＳ Ｐゴシック"/>
      <family val="3"/>
      <charset val="128"/>
    </font>
    <font>
      <sz val="11"/>
      <color theme="1"/>
      <name val="ＭＳ Ｐゴシック"/>
      <family val="2"/>
      <charset val="128"/>
      <scheme val="minor"/>
    </font>
    <font>
      <sz val="11"/>
      <name val="ＭＳ Ｐ明朝"/>
      <family val="1"/>
      <charset val="128"/>
    </font>
    <font>
      <sz val="11"/>
      <color theme="1"/>
      <name val="ＭＳ Ｐ明朝"/>
      <family val="1"/>
      <charset val="128"/>
    </font>
    <font>
      <b/>
      <sz val="1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5">
    <xf numFmtId="0" fontId="0" fillId="0" borderId="0">
      <alignment vertical="center"/>
    </xf>
    <xf numFmtId="0" fontId="3" fillId="0" borderId="0"/>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3" fillId="22" borderId="3" applyNumberFormat="0" applyFont="0" applyAlignment="0" applyProtection="0">
      <alignment vertical="center"/>
    </xf>
    <xf numFmtId="0" fontId="10" fillId="0" borderId="4" applyNumberFormat="0" applyFill="0" applyAlignment="0" applyProtection="0">
      <alignment vertical="center"/>
    </xf>
    <xf numFmtId="0" fontId="11" fillId="3" borderId="0" applyNumberFormat="0" applyBorder="0" applyAlignment="0" applyProtection="0">
      <alignment vertical="center"/>
    </xf>
    <xf numFmtId="0" fontId="12" fillId="23" borderId="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2"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3" fillId="0" borderId="0"/>
    <xf numFmtId="0" fontId="23" fillId="0" borderId="0"/>
    <xf numFmtId="38" fontId="22" fillId="0" borderId="0" applyFont="0" applyFill="0" applyBorder="0" applyAlignment="0" applyProtection="0">
      <alignment vertical="center"/>
    </xf>
    <xf numFmtId="38" fontId="26" fillId="0" borderId="0" applyFont="0" applyFill="0" applyBorder="0" applyAlignment="0" applyProtection="0">
      <alignment vertical="center"/>
    </xf>
  </cellStyleXfs>
  <cellXfs count="45">
    <xf numFmtId="0" fontId="0" fillId="0" borderId="0" xfId="0">
      <alignment vertical="center"/>
    </xf>
    <xf numFmtId="0" fontId="24" fillId="24"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24" fillId="0" borderId="1" xfId="0" applyFont="1" applyFill="1" applyBorder="1">
      <alignment vertical="center"/>
    </xf>
    <xf numFmtId="0" fontId="24" fillId="0" borderId="11" xfId="0" applyFont="1" applyFill="1" applyBorder="1">
      <alignment vertical="center"/>
    </xf>
    <xf numFmtId="0" fontId="2" fillId="0" borderId="16" xfId="0" applyFont="1" applyFill="1" applyBorder="1" applyAlignment="1">
      <alignment vertical="center" wrapText="1"/>
    </xf>
    <xf numFmtId="10" fontId="2" fillId="0" borderId="1" xfId="0" applyNumberFormat="1" applyFont="1" applyFill="1" applyBorder="1" applyAlignment="1">
      <alignment horizontal="center" vertical="center" wrapText="1"/>
    </xf>
    <xf numFmtId="1" fontId="24"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5" xfId="0" applyFont="1" applyFill="1" applyBorder="1" applyAlignment="1">
      <alignment vertical="center" wrapText="1"/>
    </xf>
    <xf numFmtId="176" fontId="2" fillId="24" borderId="1" xfId="1" applyNumberFormat="1" applyFont="1" applyFill="1" applyBorder="1" applyAlignment="1">
      <alignment vertical="center" wrapText="1"/>
    </xf>
    <xf numFmtId="0" fontId="2" fillId="0" borderId="1" xfId="0" applyFont="1" applyFill="1" applyBorder="1">
      <alignment vertical="center"/>
    </xf>
    <xf numFmtId="0" fontId="27" fillId="0" borderId="19" xfId="0" applyFont="1" applyFill="1" applyBorder="1" applyAlignment="1" applyProtection="1">
      <alignment vertical="top" wrapText="1"/>
      <protection locked="0"/>
    </xf>
    <xf numFmtId="177" fontId="27" fillId="0" borderId="1" xfId="0" applyNumberFormat="1" applyFont="1" applyFill="1" applyBorder="1" applyAlignment="1" applyProtection="1">
      <alignment horizontal="center" vertical="center"/>
      <protection locked="0"/>
    </xf>
    <xf numFmtId="177" fontId="28" fillId="0" borderId="1" xfId="0" applyNumberFormat="1" applyFont="1" applyFill="1" applyBorder="1" applyAlignment="1" applyProtection="1">
      <alignment horizontal="center" vertical="center"/>
      <protection locked="0"/>
    </xf>
    <xf numFmtId="38" fontId="2" fillId="0" borderId="1" xfId="54" applyFont="1" applyFill="1" applyBorder="1" applyAlignment="1">
      <alignment vertical="center" wrapText="1"/>
    </xf>
    <xf numFmtId="38" fontId="2" fillId="24" borderId="1" xfId="54" applyFont="1" applyFill="1" applyBorder="1" applyAlignment="1">
      <alignment vertical="center" wrapText="1"/>
    </xf>
    <xf numFmtId="0" fontId="29" fillId="0" borderId="19" xfId="0" applyFont="1" applyFill="1" applyBorder="1" applyAlignment="1" applyProtection="1">
      <alignment horizontal="center" vertical="center"/>
      <protection locked="0"/>
    </xf>
    <xf numFmtId="0" fontId="24" fillId="0" borderId="1"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lignment vertical="center"/>
    </xf>
    <xf numFmtId="178" fontId="27" fillId="0" borderId="1" xfId="0" applyNumberFormat="1" applyFont="1" applyFill="1" applyBorder="1" applyProtection="1">
      <alignment vertical="center"/>
      <protection locked="0"/>
    </xf>
    <xf numFmtId="176" fontId="2" fillId="0" borderId="1" xfId="1" applyNumberFormat="1" applyFont="1" applyFill="1" applyBorder="1" applyAlignment="1">
      <alignment vertical="center" wrapText="1"/>
    </xf>
    <xf numFmtId="0" fontId="2" fillId="0" borderId="20" xfId="0" applyFont="1" applyFill="1" applyBorder="1" applyAlignment="1">
      <alignment vertical="center" wrapText="1"/>
    </xf>
    <xf numFmtId="0" fontId="24" fillId="24" borderId="21" xfId="0" applyFont="1" applyFill="1" applyBorder="1" applyAlignment="1">
      <alignment vertical="center" wrapText="1"/>
    </xf>
    <xf numFmtId="177" fontId="28" fillId="0" borderId="21" xfId="0" applyNumberFormat="1" applyFont="1" applyFill="1" applyBorder="1" applyAlignment="1" applyProtection="1">
      <alignment horizontal="center" vertical="center"/>
      <protection locked="0"/>
    </xf>
    <xf numFmtId="0" fontId="24" fillId="0" borderId="21" xfId="0" applyFont="1" applyFill="1" applyBorder="1" applyAlignment="1">
      <alignment horizontal="left" vertical="center" wrapText="1"/>
    </xf>
    <xf numFmtId="1" fontId="24" fillId="0" borderId="21" xfId="0" applyNumberFormat="1" applyFont="1" applyFill="1" applyBorder="1" applyAlignment="1">
      <alignment horizontal="center" vertical="center" wrapText="1"/>
    </xf>
    <xf numFmtId="0" fontId="2" fillId="0" borderId="21" xfId="0" applyFont="1" applyFill="1" applyBorder="1" applyAlignment="1">
      <alignment horizontal="left" vertical="center" wrapText="1"/>
    </xf>
    <xf numFmtId="176" fontId="2" fillId="0" borderId="21" xfId="1" applyNumberFormat="1" applyFont="1" applyFill="1" applyBorder="1" applyAlignment="1">
      <alignment vertical="center" wrapText="1"/>
    </xf>
    <xf numFmtId="176" fontId="2" fillId="24" borderId="21" xfId="1" applyNumberFormat="1" applyFont="1" applyFill="1" applyBorder="1" applyAlignment="1">
      <alignment vertical="center" wrapText="1"/>
    </xf>
    <xf numFmtId="10" fontId="2" fillId="0" borderId="21" xfId="0" applyNumberFormat="1" applyFont="1" applyFill="1" applyBorder="1" applyAlignment="1">
      <alignment horizontal="center" vertical="center" wrapText="1"/>
    </xf>
    <xf numFmtId="0" fontId="2" fillId="0" borderId="21" xfId="0" applyFont="1" applyFill="1" applyBorder="1">
      <alignment vertical="center"/>
    </xf>
    <xf numFmtId="0" fontId="2" fillId="0" borderId="22" xfId="0" applyFont="1" applyFill="1" applyBorder="1">
      <alignment vertical="center"/>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cellXfs>
  <cellStyles count="55">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メモ 2" xfId="30"/>
    <cellStyle name="リンク セル 2" xfId="31"/>
    <cellStyle name="悪い 2" xfId="32"/>
    <cellStyle name="計算 2" xfId="33"/>
    <cellStyle name="警告文 2" xfId="34"/>
    <cellStyle name="桁区切り" xfId="54" builtinId="6"/>
    <cellStyle name="桁区切り 2" xfId="36"/>
    <cellStyle name="桁区切り 2 2" xfId="37"/>
    <cellStyle name="桁区切り 2 2 2" xfId="48"/>
    <cellStyle name="桁区切り 2 3" xfId="49"/>
    <cellStyle name="桁区切り 2 4" xfId="53"/>
    <cellStyle name="桁区切り 3" xfId="35"/>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46"/>
    <cellStyle name="標準 2 2" xfId="50"/>
    <cellStyle name="標準 3" xfId="51"/>
    <cellStyle name="標準 4" xfId="52"/>
    <cellStyle name="標準 5" xfId="2"/>
    <cellStyle name="標準_１7’当初契約ベース（１研）" xfId="1"/>
    <cellStyle name="良い 2" xfId="47"/>
  </cellStyles>
  <dxfs count="8">
    <dxf>
      <fill>
        <patternFill>
          <bgColor rgb="FFFFFF00"/>
        </patternFill>
      </fill>
    </dxf>
    <dxf>
      <fill>
        <patternFill>
          <bgColor rgb="FFFF0000"/>
        </patternFill>
      </fill>
    </dxf>
    <dxf>
      <fill>
        <patternFill patternType="none">
          <bgColor auto="1"/>
        </patternFill>
      </fill>
    </dxf>
    <dxf>
      <fill>
        <patternFill patternType="none">
          <bgColor auto="1"/>
        </patternFill>
      </fill>
    </dxf>
    <dxf>
      <fill>
        <patternFill>
          <bgColor rgb="FFFFFF00"/>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247650</xdr:colOff>
      <xdr:row>0</xdr:row>
      <xdr:rowOff>26278</xdr:rowOff>
    </xdr:from>
    <xdr:ext cx="1031051" cy="275717"/>
    <xdr:sp macro="" textlink="">
      <xdr:nvSpPr>
        <xdr:cNvPr id="2" name="テキスト ボックス 1"/>
        <xdr:cNvSpPr txBox="1"/>
      </xdr:nvSpPr>
      <xdr:spPr>
        <a:xfrm>
          <a:off x="1508760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
  <sheetViews>
    <sheetView tabSelected="1" view="pageBreakPreview" zoomScale="70" zoomScaleNormal="69" zoomScaleSheetLayoutView="70" workbookViewId="0">
      <pane ySplit="4" topLeftCell="A5" activePane="bottomLeft" state="frozen"/>
      <selection pane="bottomLeft" activeCell="N17" sqref="A3:N17"/>
    </sheetView>
  </sheetViews>
  <sheetFormatPr defaultRowHeight="13.5" x14ac:dyDescent="0.15"/>
  <cols>
    <col min="1" max="1" width="22" style="4" customWidth="1"/>
    <col min="2" max="2" width="23.875" style="3" bestFit="1" customWidth="1"/>
    <col min="3" max="3" width="17.375" style="3" customWidth="1"/>
    <col min="4" max="4" width="21.125" style="4" customWidth="1"/>
    <col min="5" max="5" width="21.125" style="5" customWidth="1"/>
    <col min="6" max="6" width="29.875" style="3" customWidth="1"/>
    <col min="7" max="7" width="14.125" style="3" customWidth="1"/>
    <col min="8" max="8" width="12.75" style="3" customWidth="1"/>
    <col min="9" max="9" width="9.125" style="3" customWidth="1"/>
    <col min="10" max="10" width="8" style="3" customWidth="1"/>
    <col min="11" max="13" width="10.625" style="3" customWidth="1"/>
    <col min="14" max="14" width="7.125" style="3" customWidth="1"/>
    <col min="15" max="15" width="2.25" style="3" customWidth="1"/>
    <col min="16" max="16384" width="9" style="3"/>
  </cols>
  <sheetData>
    <row r="1" spans="1:18" ht="32.1" customHeight="1" x14ac:dyDescent="0.15">
      <c r="A1" s="41" t="s">
        <v>14</v>
      </c>
      <c r="B1" s="42"/>
      <c r="C1" s="42"/>
      <c r="D1" s="42"/>
      <c r="E1" s="42"/>
      <c r="F1" s="42"/>
      <c r="G1" s="42"/>
      <c r="H1" s="42"/>
      <c r="I1" s="42"/>
      <c r="J1" s="42"/>
      <c r="K1" s="42"/>
      <c r="L1" s="42"/>
      <c r="M1" s="42"/>
      <c r="N1" s="42"/>
    </row>
    <row r="2" spans="1:18" ht="14.25" thickBot="1" x14ac:dyDescent="0.2"/>
    <row r="3" spans="1:18" ht="68.099999999999994" customHeight="1" x14ac:dyDescent="0.15">
      <c r="A3" s="43" t="s">
        <v>9</v>
      </c>
      <c r="B3" s="37" t="s">
        <v>0</v>
      </c>
      <c r="C3" s="37" t="s">
        <v>1</v>
      </c>
      <c r="D3" s="37" t="s">
        <v>2</v>
      </c>
      <c r="E3" s="37" t="s">
        <v>15</v>
      </c>
      <c r="F3" s="37" t="s">
        <v>11</v>
      </c>
      <c r="G3" s="37" t="s">
        <v>3</v>
      </c>
      <c r="H3" s="37" t="s">
        <v>4</v>
      </c>
      <c r="I3" s="37" t="s">
        <v>5</v>
      </c>
      <c r="J3" s="37" t="s">
        <v>10</v>
      </c>
      <c r="K3" s="37" t="s">
        <v>12</v>
      </c>
      <c r="L3" s="37"/>
      <c r="M3" s="37"/>
      <c r="N3" s="39" t="s">
        <v>6</v>
      </c>
    </row>
    <row r="4" spans="1:18" ht="40.5" x14ac:dyDescent="0.15">
      <c r="A4" s="44"/>
      <c r="B4" s="38"/>
      <c r="C4" s="38"/>
      <c r="D4" s="38"/>
      <c r="E4" s="38"/>
      <c r="F4" s="38"/>
      <c r="G4" s="38"/>
      <c r="H4" s="38"/>
      <c r="I4" s="38"/>
      <c r="J4" s="38"/>
      <c r="K4" s="8" t="s">
        <v>8</v>
      </c>
      <c r="L4" s="8" t="s">
        <v>7</v>
      </c>
      <c r="M4" s="8" t="s">
        <v>13</v>
      </c>
      <c r="N4" s="40"/>
    </row>
    <row r="5" spans="1:18" ht="152.25" customHeight="1" x14ac:dyDescent="0.15">
      <c r="A5" s="12" t="s">
        <v>17</v>
      </c>
      <c r="B5" s="1" t="s">
        <v>16</v>
      </c>
      <c r="C5" s="16">
        <v>43976</v>
      </c>
      <c r="D5" s="11" t="s">
        <v>29</v>
      </c>
      <c r="E5" s="10">
        <v>1140001005719</v>
      </c>
      <c r="F5" s="2" t="s">
        <v>49</v>
      </c>
      <c r="G5" s="25" t="s">
        <v>41</v>
      </c>
      <c r="H5" s="24">
        <v>64020000</v>
      </c>
      <c r="I5" s="9" t="s">
        <v>42</v>
      </c>
      <c r="J5" s="6"/>
      <c r="K5" s="6"/>
      <c r="L5" s="6"/>
      <c r="M5" s="6"/>
      <c r="N5" s="7"/>
      <c r="Q5" s="20"/>
      <c r="R5" s="15"/>
    </row>
    <row r="6" spans="1:18" ht="81" x14ac:dyDescent="0.15">
      <c r="A6" s="12" t="s">
        <v>18</v>
      </c>
      <c r="B6" s="1" t="s">
        <v>16</v>
      </c>
      <c r="C6" s="16">
        <v>43970</v>
      </c>
      <c r="D6" s="11" t="s">
        <v>29</v>
      </c>
      <c r="E6" s="10">
        <v>1140001005719</v>
      </c>
      <c r="F6" s="2" t="s">
        <v>47</v>
      </c>
      <c r="G6" s="13">
        <v>40131300</v>
      </c>
      <c r="H6" s="18">
        <v>38687000</v>
      </c>
      <c r="I6" s="9">
        <f t="shared" ref="I6:I7" si="0">H6/G6</f>
        <v>0.96401063509031604</v>
      </c>
      <c r="J6" s="6"/>
      <c r="K6" s="6"/>
      <c r="L6" s="6"/>
      <c r="M6" s="6"/>
      <c r="N6" s="7"/>
      <c r="Q6" s="20"/>
      <c r="R6" s="15"/>
    </row>
    <row r="7" spans="1:18" ht="81" x14ac:dyDescent="0.15">
      <c r="A7" s="12" t="s">
        <v>19</v>
      </c>
      <c r="B7" s="1" t="s">
        <v>16</v>
      </c>
      <c r="C7" s="16">
        <v>43973</v>
      </c>
      <c r="D7" s="11" t="s">
        <v>30</v>
      </c>
      <c r="E7" s="10">
        <v>7010001008844</v>
      </c>
      <c r="F7" s="2" t="s">
        <v>48</v>
      </c>
      <c r="G7" s="13">
        <v>6534999</v>
      </c>
      <c r="H7" s="18">
        <v>6380000</v>
      </c>
      <c r="I7" s="9">
        <f t="shared" si="0"/>
        <v>0.97628171021908339</v>
      </c>
      <c r="J7" s="6"/>
      <c r="K7" s="6"/>
      <c r="L7" s="6"/>
      <c r="M7" s="6"/>
      <c r="N7" s="7"/>
      <c r="Q7" s="20"/>
      <c r="R7" s="15"/>
    </row>
    <row r="8" spans="1:18" ht="153.75" customHeight="1" x14ac:dyDescent="0.15">
      <c r="A8" s="12" t="s">
        <v>40</v>
      </c>
      <c r="B8" s="1" t="s">
        <v>16</v>
      </c>
      <c r="C8" s="16">
        <v>43959</v>
      </c>
      <c r="D8" s="11" t="s">
        <v>31</v>
      </c>
      <c r="E8" s="10">
        <v>8010401050387</v>
      </c>
      <c r="F8" s="2" t="s">
        <v>43</v>
      </c>
      <c r="G8" s="25" t="s">
        <v>41</v>
      </c>
      <c r="H8" s="19">
        <v>118800000</v>
      </c>
      <c r="I8" s="9" t="s">
        <v>42</v>
      </c>
      <c r="J8" s="6"/>
      <c r="K8" s="6"/>
      <c r="L8" s="6"/>
      <c r="M8" s="6"/>
      <c r="N8" s="7"/>
      <c r="Q8" s="20"/>
      <c r="R8" s="15"/>
    </row>
    <row r="9" spans="1:18" ht="121.5" x14ac:dyDescent="0.15">
      <c r="A9" s="12" t="s">
        <v>20</v>
      </c>
      <c r="B9" s="1" t="s">
        <v>16</v>
      </c>
      <c r="C9" s="16">
        <v>43959</v>
      </c>
      <c r="D9" s="11" t="s">
        <v>32</v>
      </c>
      <c r="E9" s="10">
        <v>4010001008772</v>
      </c>
      <c r="F9" s="2" t="s">
        <v>44</v>
      </c>
      <c r="G9" s="25" t="s">
        <v>41</v>
      </c>
      <c r="H9" s="13">
        <v>9680000</v>
      </c>
      <c r="I9" s="9" t="s">
        <v>42</v>
      </c>
      <c r="J9" s="6"/>
      <c r="K9" s="6"/>
      <c r="L9" s="6"/>
      <c r="M9" s="6"/>
      <c r="N9" s="7"/>
      <c r="Q9" s="20"/>
      <c r="R9" s="15"/>
    </row>
    <row r="10" spans="1:18" ht="121.5" x14ac:dyDescent="0.15">
      <c r="A10" s="12" t="s">
        <v>21</v>
      </c>
      <c r="B10" s="1" t="s">
        <v>16</v>
      </c>
      <c r="C10" s="16">
        <v>43959</v>
      </c>
      <c r="D10" s="11" t="s">
        <v>33</v>
      </c>
      <c r="E10" s="10">
        <v>8010401050387</v>
      </c>
      <c r="F10" s="2" t="s">
        <v>50</v>
      </c>
      <c r="G10" s="25" t="s">
        <v>41</v>
      </c>
      <c r="H10" s="13">
        <v>194700000</v>
      </c>
      <c r="I10" s="9" t="s">
        <v>42</v>
      </c>
      <c r="J10" s="6"/>
      <c r="K10" s="6"/>
      <c r="L10" s="6"/>
      <c r="M10" s="6"/>
      <c r="N10" s="7"/>
      <c r="Q10" s="20"/>
      <c r="R10" s="15"/>
    </row>
    <row r="11" spans="1:18" ht="81" x14ac:dyDescent="0.15">
      <c r="A11" s="12" t="s">
        <v>22</v>
      </c>
      <c r="B11" s="1" t="s">
        <v>16</v>
      </c>
      <c r="C11" s="16">
        <v>43962</v>
      </c>
      <c r="D11" s="11" t="s">
        <v>34</v>
      </c>
      <c r="E11" s="10">
        <v>408010100342</v>
      </c>
      <c r="F11" s="2" t="s">
        <v>48</v>
      </c>
      <c r="G11" s="13">
        <v>15075500</v>
      </c>
      <c r="H11" s="13">
        <v>15070000</v>
      </c>
      <c r="I11" s="9" t="s">
        <v>42</v>
      </c>
      <c r="J11" s="6"/>
      <c r="K11" s="6"/>
      <c r="L11" s="6"/>
      <c r="M11" s="6"/>
      <c r="N11" s="7"/>
      <c r="Q11" s="20"/>
      <c r="R11" s="15"/>
    </row>
    <row r="12" spans="1:18" ht="135" x14ac:dyDescent="0.15">
      <c r="A12" s="12" t="s">
        <v>23</v>
      </c>
      <c r="B12" s="1" t="s">
        <v>16</v>
      </c>
      <c r="C12" s="16">
        <v>43969</v>
      </c>
      <c r="D12" s="11" t="s">
        <v>29</v>
      </c>
      <c r="E12" s="10">
        <v>1140001005719</v>
      </c>
      <c r="F12" s="21" t="s">
        <v>53</v>
      </c>
      <c r="G12" s="25" t="s">
        <v>41</v>
      </c>
      <c r="H12" s="13">
        <v>22998800</v>
      </c>
      <c r="I12" s="9" t="s">
        <v>42</v>
      </c>
      <c r="J12" s="6"/>
      <c r="K12" s="6"/>
      <c r="L12" s="6"/>
      <c r="M12" s="6"/>
      <c r="N12" s="7"/>
      <c r="Q12" s="20"/>
      <c r="R12" s="15"/>
    </row>
    <row r="13" spans="1:18" ht="189.95" customHeight="1" x14ac:dyDescent="0.15">
      <c r="A13" s="12" t="s">
        <v>24</v>
      </c>
      <c r="B13" s="1" t="s">
        <v>16</v>
      </c>
      <c r="C13" s="16">
        <v>43969</v>
      </c>
      <c r="D13" s="11" t="s">
        <v>35</v>
      </c>
      <c r="E13" s="10">
        <v>1020001071491</v>
      </c>
      <c r="F13" s="2" t="s">
        <v>54</v>
      </c>
      <c r="G13" s="25" t="s">
        <v>41</v>
      </c>
      <c r="H13" s="13">
        <v>137500000</v>
      </c>
      <c r="I13" s="9" t="s">
        <v>42</v>
      </c>
      <c r="J13" s="6"/>
      <c r="K13" s="6"/>
      <c r="L13" s="6"/>
      <c r="M13" s="6"/>
      <c r="N13" s="7"/>
      <c r="Q13" s="20"/>
      <c r="R13" s="15"/>
    </row>
    <row r="14" spans="1:18" ht="200.1" customHeight="1" x14ac:dyDescent="0.15">
      <c r="A14" s="22" t="s">
        <v>25</v>
      </c>
      <c r="B14" s="1" t="s">
        <v>16</v>
      </c>
      <c r="C14" s="17">
        <v>43971</v>
      </c>
      <c r="D14" s="11" t="s">
        <v>36</v>
      </c>
      <c r="E14" s="10">
        <v>401060103604</v>
      </c>
      <c r="F14" s="2" t="s">
        <v>51</v>
      </c>
      <c r="G14" s="25" t="s">
        <v>41</v>
      </c>
      <c r="H14" s="13">
        <v>101305600</v>
      </c>
      <c r="I14" s="9" t="s">
        <v>42</v>
      </c>
      <c r="J14" s="14"/>
      <c r="K14" s="14"/>
      <c r="L14" s="14"/>
      <c r="M14" s="14"/>
      <c r="N14" s="23"/>
      <c r="Q14" s="20"/>
      <c r="R14" s="15"/>
    </row>
    <row r="15" spans="1:18" ht="200.1" customHeight="1" x14ac:dyDescent="0.15">
      <c r="A15" s="22" t="s">
        <v>26</v>
      </c>
      <c r="B15" s="1" t="s">
        <v>16</v>
      </c>
      <c r="C15" s="16">
        <v>43971</v>
      </c>
      <c r="D15" s="11" t="s">
        <v>37</v>
      </c>
      <c r="E15" s="10">
        <v>401060103604</v>
      </c>
      <c r="F15" s="2" t="s">
        <v>52</v>
      </c>
      <c r="G15" s="25" t="s">
        <v>41</v>
      </c>
      <c r="H15" s="13">
        <v>72596700</v>
      </c>
      <c r="I15" s="9" t="s">
        <v>42</v>
      </c>
      <c r="J15" s="14"/>
      <c r="K15" s="14"/>
      <c r="L15" s="14"/>
      <c r="M15" s="14"/>
      <c r="N15" s="23"/>
      <c r="Q15" s="20"/>
      <c r="R15" s="15"/>
    </row>
    <row r="16" spans="1:18" ht="200.1" customHeight="1" x14ac:dyDescent="0.15">
      <c r="A16" s="22" t="s">
        <v>27</v>
      </c>
      <c r="B16" s="1" t="s">
        <v>16</v>
      </c>
      <c r="C16" s="16">
        <v>43973</v>
      </c>
      <c r="D16" s="11" t="s">
        <v>38</v>
      </c>
      <c r="E16" s="10">
        <v>2020001020489</v>
      </c>
      <c r="F16" s="2" t="s">
        <v>46</v>
      </c>
      <c r="G16" s="25" t="s">
        <v>41</v>
      </c>
      <c r="H16" s="13">
        <v>27280000</v>
      </c>
      <c r="I16" s="9" t="s">
        <v>42</v>
      </c>
      <c r="J16" s="14"/>
      <c r="K16" s="14"/>
      <c r="L16" s="14"/>
      <c r="M16" s="14"/>
      <c r="N16" s="23"/>
      <c r="Q16" s="20"/>
      <c r="R16" s="15"/>
    </row>
    <row r="17" spans="1:18" ht="200.1" customHeight="1" thickBot="1" x14ac:dyDescent="0.2">
      <c r="A17" s="26" t="s">
        <v>28</v>
      </c>
      <c r="B17" s="27" t="s">
        <v>16</v>
      </c>
      <c r="C17" s="28">
        <v>43973</v>
      </c>
      <c r="D17" s="29" t="s">
        <v>39</v>
      </c>
      <c r="E17" s="30">
        <v>7010401022916</v>
      </c>
      <c r="F17" s="31" t="s">
        <v>45</v>
      </c>
      <c r="G17" s="32" t="s">
        <v>41</v>
      </c>
      <c r="H17" s="33">
        <v>98439000</v>
      </c>
      <c r="I17" s="34" t="s">
        <v>42</v>
      </c>
      <c r="J17" s="35"/>
      <c r="K17" s="35"/>
      <c r="L17" s="35"/>
      <c r="M17" s="35"/>
      <c r="N17" s="36"/>
      <c r="Q17" s="20"/>
      <c r="R17" s="15"/>
    </row>
    <row r="18" spans="1:18" x14ac:dyDescent="0.15">
      <c r="Q18" s="20"/>
      <c r="R18" s="15"/>
    </row>
  </sheetData>
  <autoFilter ref="A4:N17">
    <sortState ref="A6:N47">
      <sortCondition ref="C4:C5"/>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conditionalFormatting sqref="C11:C13 C5:C6">
    <cfRule type="expression" dxfId="7" priority="9" stopIfTrue="1">
      <formula>A5&gt;=1</formula>
    </cfRule>
    <cfRule type="containsBlanks" dxfId="6" priority="10" stopIfTrue="1">
      <formula>LEN(TRIM(C5))=0</formula>
    </cfRule>
    <cfRule type="expression" dxfId="5" priority="11">
      <formula>C5+27&lt;$A$1</formula>
    </cfRule>
    <cfRule type="expression" dxfId="4" priority="12">
      <formula>C5+21&lt;$A$1</formula>
    </cfRule>
  </conditionalFormatting>
  <conditionalFormatting sqref="C7:C10">
    <cfRule type="expression" dxfId="3" priority="1" stopIfTrue="1">
      <formula>A7&gt;=1</formula>
    </cfRule>
    <cfRule type="containsBlanks" dxfId="2" priority="2" stopIfTrue="1">
      <formula>LEN(TRIM(C7))=0</formula>
    </cfRule>
    <cfRule type="expression" dxfId="1" priority="3">
      <formula>C7+27&lt;$A$1</formula>
    </cfRule>
    <cfRule type="expression" dxfId="0" priority="4">
      <formula>C7+21&lt;$A$1</formula>
    </cfRule>
  </conditionalFormatting>
  <dataValidations count="2">
    <dataValidation imeMode="hiragana" allowBlank="1" showInputMessage="1" showErrorMessage="1" sqref="A12:A13 A5:A10"/>
    <dataValidation type="list" allowBlank="1" showInputMessage="1" showErrorMessage="1" sqref="K5:L13">
      <formula1>#REF!</formula1>
    </dataValidation>
  </dataValidations>
  <pageMargins left="0.98425196850393704" right="0.59055118110236227"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 </vt:lpstr>
      <vt:lpstr>'付紙様式第４ '!Print_Area</vt:lpstr>
      <vt:lpstr>'付紙様式第４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2020-07-07T05:04:52Z</cp:lastPrinted>
  <dcterms:created xsi:type="dcterms:W3CDTF">2010-08-24T08:00:05Z</dcterms:created>
  <dcterms:modified xsi:type="dcterms:W3CDTF">2020-07-07T05:05:13Z</dcterms:modified>
</cp:coreProperties>
</file>