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1　令和2年度4月分\①掲載依頼　本庁　作業中\"/>
    </mc:Choice>
  </mc:AlternateContent>
  <bookViews>
    <workbookView xWindow="-15" yWindow="6060" windowWidth="19230" windowHeight="5820"/>
  </bookViews>
  <sheets>
    <sheet name="付紙様式第４ " sheetId="15" r:id="rId1"/>
  </sheets>
  <definedNames>
    <definedName name="_xlnm._FilterDatabase" localSheetId="0" hidden="1">'付紙様式第４ '!$A$4:$N$36</definedName>
    <definedName name="_xlnm.Print_Area" localSheetId="0">'付紙様式第４ '!$A$1:$N$36</definedName>
    <definedName name="_xlnm.Print_Titles" localSheetId="0">'付紙様式第４ '!$1:$4</definedName>
  </definedNames>
  <calcPr calcId="162913"/>
</workbook>
</file>

<file path=xl/calcChain.xml><?xml version="1.0" encoding="utf-8"?>
<calcChain xmlns="http://schemas.openxmlformats.org/spreadsheetml/2006/main">
  <c r="I34" i="15" l="1"/>
  <c r="I33" i="15"/>
  <c r="I32" i="15"/>
  <c r="I30" i="15"/>
  <c r="I29" i="15"/>
  <c r="I28" i="15"/>
  <c r="I27" i="15"/>
  <c r="I26" i="15"/>
  <c r="I25" i="15"/>
  <c r="I24" i="15"/>
  <c r="I23" i="15"/>
  <c r="I22" i="15"/>
  <c r="I21" i="15"/>
  <c r="I20" i="15"/>
  <c r="I19" i="15"/>
  <c r="I16" i="15"/>
  <c r="I10" i="15"/>
  <c r="I9" i="15"/>
  <c r="I8" i="15"/>
  <c r="I7" i="15"/>
  <c r="I6" i="15"/>
  <c r="I5" i="15"/>
</calcChain>
</file>

<file path=xl/sharedStrings.xml><?xml version="1.0" encoding="utf-8"?>
<sst xmlns="http://schemas.openxmlformats.org/spreadsheetml/2006/main" count="207" uniqueCount="147">
  <si>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</si>
  <si>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</si>
  <si>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</si>
  <si>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</si>
  <si>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</si>
  <si>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</si>
  <si>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</si>
  <si>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</si>
  <si>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</si>
  <si>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</si>
  <si>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</si>
  <si>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</si>
  <si>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</si>
  <si>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</si>
  <si>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</si>
  <si>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</si>
  <si>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</si>
  <si>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出搬元からの購入であるため
（会計法第２９条の３第４項）</t>
    <rPh sb="0" eb="1">
      <t>シュツ</t>
    </rPh>
    <rPh sb="1" eb="2">
      <t>ハン</t>
    </rPh>
    <rPh sb="2" eb="3">
      <t>モト</t>
    </rPh>
    <rPh sb="6" eb="8">
      <t>コウニュウ</t>
    </rPh>
    <rPh sb="15" eb="18">
      <t>カイケイホウ</t>
    </rPh>
    <rPh sb="18" eb="19">
      <t>ダイ</t>
    </rPh>
    <rPh sb="21" eb="22">
      <t>ジョウ</t>
    </rPh>
    <rPh sb="24" eb="25">
      <t>ダイ</t>
    </rPh>
    <rPh sb="26" eb="27">
      <t>コウ</t>
    </rPh>
    <phoneticPr fontId="25"/>
  </si>
  <si>
    <t>同種の他の契約の予定価格が類推されるおそれがあるため公表しない。</t>
    <rPh sb="0" eb="2">
      <t>ドウシュ</t>
    </rPh>
    <rPh sb="3" eb="4">
      <t>ホカ</t>
    </rPh>
    <rPh sb="5" eb="7">
      <t>ケイヤク</t>
    </rPh>
    <rPh sb="8" eb="10">
      <t>ヨテイ</t>
    </rPh>
    <rPh sb="10" eb="12">
      <t>カカク</t>
    </rPh>
    <rPh sb="13" eb="14">
      <t>ルイ</t>
    </rPh>
    <rPh sb="26" eb="28">
      <t>コウヒョウ</t>
    </rPh>
    <phoneticPr fontId="25"/>
  </si>
  <si>
    <t>本件の履行にあたっては、将来ミサイル警戒技術の性能確認試験を実施するために機体改修を実施中の試験母機（次期輸送機試作１号機）に対し、試験母機及び搭載された官給品の維持作業を実施するものであり、本件の履行が可能な者は、本件の役務対象物品である試験母機が寄託されているは、該者一者のみであるため。
（会計法第２９条の３第４項）</t>
    <rPh sb="0" eb="2">
      <t>ホンケン</t>
    </rPh>
    <rPh sb="3" eb="5">
      <t>リコウ</t>
    </rPh>
    <rPh sb="12" eb="14">
      <t>ショウライ</t>
    </rPh>
    <rPh sb="18" eb="20">
      <t>ケイカイ</t>
    </rPh>
    <rPh sb="20" eb="22">
      <t>ギジュツ</t>
    </rPh>
    <rPh sb="23" eb="25">
      <t>セイノウ</t>
    </rPh>
    <rPh sb="25" eb="27">
      <t>カクニン</t>
    </rPh>
    <rPh sb="27" eb="29">
      <t>シケン</t>
    </rPh>
    <rPh sb="30" eb="32">
      <t>ジッシ</t>
    </rPh>
    <rPh sb="37" eb="39">
      <t>キタイ</t>
    </rPh>
    <rPh sb="39" eb="41">
      <t>カイシュウ</t>
    </rPh>
    <rPh sb="42" eb="44">
      <t>ジッシ</t>
    </rPh>
    <rPh sb="44" eb="45">
      <t>チュウ</t>
    </rPh>
    <rPh sb="46" eb="48">
      <t>シケン</t>
    </rPh>
    <rPh sb="48" eb="50">
      <t>ボキ</t>
    </rPh>
    <rPh sb="51" eb="53">
      <t>ジキ</t>
    </rPh>
    <rPh sb="53" eb="56">
      <t>ユソウキ</t>
    </rPh>
    <rPh sb="56" eb="58">
      <t>シサク</t>
    </rPh>
    <rPh sb="59" eb="60">
      <t>ゴウ</t>
    </rPh>
    <rPh sb="134" eb="136">
      <t>ガイシャ</t>
    </rPh>
    <rPh sb="136" eb="138">
      <t>イッシャ</t>
    </rPh>
    <rPh sb="148" eb="151">
      <t>カイケイホウ</t>
    </rPh>
    <rPh sb="151" eb="152">
      <t>ダイ</t>
    </rPh>
    <rPh sb="154" eb="155">
      <t>ジョウ</t>
    </rPh>
    <rPh sb="157" eb="158">
      <t>ダイ</t>
    </rPh>
    <phoneticPr fontId="25"/>
  </si>
  <si>
    <t>本件の履行にあたっては、「ＭＣ　ＣＡＴＡＬＯＧＵＥ」の製造元であるＡＵＲＡ社から、当該製品における日本の販売代理店に指定されていることが必要不可欠であるため、上記を資格要件として公募を実施した結果、応募者が該者一者のみであるため。（会計法第２９条の３第４項）</t>
    <rPh sb="0" eb="2">
      <t>ホンケン</t>
    </rPh>
    <rPh sb="3" eb="5">
      <t>リコウ</t>
    </rPh>
    <rPh sb="27" eb="29">
      <t>セイゾウ</t>
    </rPh>
    <rPh sb="29" eb="30">
      <t>モト</t>
    </rPh>
    <rPh sb="37" eb="38">
      <t>シャ</t>
    </rPh>
    <rPh sb="41" eb="43">
      <t>トウガイ</t>
    </rPh>
    <rPh sb="43" eb="45">
      <t>セイヒン</t>
    </rPh>
    <rPh sb="49" eb="51">
      <t>ニホン</t>
    </rPh>
    <rPh sb="52" eb="54">
      <t>ハンバイ</t>
    </rPh>
    <rPh sb="54" eb="56">
      <t>ダイリ</t>
    </rPh>
    <rPh sb="56" eb="57">
      <t>テン</t>
    </rPh>
    <rPh sb="58" eb="60">
      <t>シテイ</t>
    </rPh>
    <rPh sb="68" eb="70">
      <t>ヒツヨウ</t>
    </rPh>
    <rPh sb="70" eb="73">
      <t>フカケツ</t>
    </rPh>
    <rPh sb="79" eb="81">
      <t>ジョウキ</t>
    </rPh>
    <rPh sb="82" eb="84">
      <t>シカク</t>
    </rPh>
    <rPh sb="84" eb="86">
      <t>ヨウケン</t>
    </rPh>
    <rPh sb="89" eb="91">
      <t>コウボ</t>
    </rPh>
    <rPh sb="92" eb="94">
      <t>ジッシ</t>
    </rPh>
    <rPh sb="96" eb="98">
      <t>ケッカ</t>
    </rPh>
    <rPh sb="99" eb="101">
      <t>オウボ</t>
    </rPh>
    <rPh sb="101" eb="102">
      <t>シャ</t>
    </rPh>
    <rPh sb="103" eb="105">
      <t>ガイシャ</t>
    </rPh>
    <rPh sb="105" eb="107">
      <t>イッシャ</t>
    </rPh>
    <rPh sb="116" eb="118">
      <t>カイケイ</t>
    </rPh>
    <rPh sb="118" eb="119">
      <t>ホウ</t>
    </rPh>
    <rPh sb="119" eb="120">
      <t>ダイ</t>
    </rPh>
    <rPh sb="122" eb="123">
      <t>ジョウ</t>
    </rPh>
    <rPh sb="125" eb="126">
      <t>ダイ</t>
    </rPh>
    <phoneticPr fontId="25"/>
  </si>
  <si>
    <t>本件の履行にあたっては、本施設各試験装置の機能・構造を理解し、適切に点検整備・運転操作を実施することが可能な技術、本施設各試験装置の各種データ計測を実施することが可能な技術、本施設の高圧ガス第一種製造者として、高圧水素ガス、酸素ガスや大型ブライン冷凍機を使用する高圧製造行為について、全責任を負い安全円滑に実施できる技術、本施設各試験装置の点検整備・運転操作に必要な法的資格要件が必要不可欠であるため、上記を資格要件として公募を実施した結果、応募者が該者一者のみであるため。
（会計法第２９条の３第４項）</t>
    <phoneticPr fontId="25"/>
  </si>
  <si>
    <t>本件の履行にあたっては、令和元年度契約「将来戦闘機の技術的成立性」に関する研究の支援（その１）」を継承する同契約の契約相手方である必要があるため。（会計法第２９条３第４項）</t>
    <rPh sb="0" eb="2">
      <t>ホンケン</t>
    </rPh>
    <rPh sb="3" eb="5">
      <t>リコウ</t>
    </rPh>
    <rPh sb="12" eb="14">
      <t>レイワ</t>
    </rPh>
    <rPh sb="14" eb="16">
      <t>ガンネン</t>
    </rPh>
    <rPh sb="16" eb="17">
      <t>ド</t>
    </rPh>
    <rPh sb="17" eb="19">
      <t>ケイヤク</t>
    </rPh>
    <rPh sb="20" eb="22">
      <t>ショウライ</t>
    </rPh>
    <rPh sb="22" eb="25">
      <t>セントウキ</t>
    </rPh>
    <rPh sb="26" eb="28">
      <t>ギジュツ</t>
    </rPh>
    <rPh sb="28" eb="29">
      <t>テキ</t>
    </rPh>
    <rPh sb="29" eb="32">
      <t>セイリツセイ</t>
    </rPh>
    <rPh sb="34" eb="35">
      <t>カン</t>
    </rPh>
    <rPh sb="37" eb="39">
      <t>ケンキュウ</t>
    </rPh>
    <rPh sb="40" eb="42">
      <t>シエン</t>
    </rPh>
    <rPh sb="49" eb="51">
      <t>ケイショウ</t>
    </rPh>
    <rPh sb="53" eb="54">
      <t>ドウ</t>
    </rPh>
    <rPh sb="54" eb="56">
      <t>ケイヤク</t>
    </rPh>
    <rPh sb="57" eb="59">
      <t>ケイヤク</t>
    </rPh>
    <rPh sb="59" eb="61">
      <t>アイテ</t>
    </rPh>
    <rPh sb="61" eb="62">
      <t>ガタ</t>
    </rPh>
    <rPh sb="65" eb="67">
      <t>ヒツヨウ</t>
    </rPh>
    <rPh sb="74" eb="76">
      <t>カイケイ</t>
    </rPh>
    <rPh sb="76" eb="77">
      <t>ホウ</t>
    </rPh>
    <rPh sb="77" eb="78">
      <t>ダイ</t>
    </rPh>
    <rPh sb="80" eb="81">
      <t>ジョウ</t>
    </rPh>
    <rPh sb="82" eb="83">
      <t>ダイ</t>
    </rPh>
    <rPh sb="84" eb="85">
      <t>コウ</t>
    </rPh>
    <phoneticPr fontId="25"/>
  </si>
  <si>
    <t>本件の履行にあたっては、令和元年度契約「将来戦闘機の技術的成立性」に関する研究の支援（その３）」を継承する同契約の契約相手方である必要があるため。（会計法第２９条３第４項）</t>
    <rPh sb="0" eb="2">
      <t>ホンケン</t>
    </rPh>
    <rPh sb="3" eb="5">
      <t>リコウ</t>
    </rPh>
    <rPh sb="12" eb="14">
      <t>レイワ</t>
    </rPh>
    <rPh sb="14" eb="16">
      <t>ガンネン</t>
    </rPh>
    <rPh sb="16" eb="17">
      <t>ド</t>
    </rPh>
    <rPh sb="17" eb="19">
      <t>ケイヤク</t>
    </rPh>
    <rPh sb="20" eb="22">
      <t>ショウライ</t>
    </rPh>
    <rPh sb="22" eb="25">
      <t>セントウキ</t>
    </rPh>
    <rPh sb="26" eb="28">
      <t>ギジュツ</t>
    </rPh>
    <rPh sb="28" eb="29">
      <t>テキ</t>
    </rPh>
    <rPh sb="29" eb="32">
      <t>セイリツセイ</t>
    </rPh>
    <rPh sb="34" eb="35">
      <t>カン</t>
    </rPh>
    <rPh sb="37" eb="39">
      <t>ケンキュウ</t>
    </rPh>
    <rPh sb="40" eb="42">
      <t>シエン</t>
    </rPh>
    <rPh sb="49" eb="51">
      <t>ケイショウ</t>
    </rPh>
    <rPh sb="53" eb="54">
      <t>ドウ</t>
    </rPh>
    <rPh sb="54" eb="56">
      <t>ケイヤク</t>
    </rPh>
    <rPh sb="57" eb="59">
      <t>ケイヤク</t>
    </rPh>
    <rPh sb="59" eb="61">
      <t>アイテ</t>
    </rPh>
    <rPh sb="61" eb="62">
      <t>ガタ</t>
    </rPh>
    <rPh sb="65" eb="67">
      <t>ヒツヨウ</t>
    </rPh>
    <rPh sb="74" eb="76">
      <t>カイケイ</t>
    </rPh>
    <rPh sb="76" eb="77">
      <t>ホウ</t>
    </rPh>
    <rPh sb="77" eb="78">
      <t>ダイ</t>
    </rPh>
    <rPh sb="80" eb="81">
      <t>ジョウ</t>
    </rPh>
    <rPh sb="82" eb="83">
      <t>ダイ</t>
    </rPh>
    <rPh sb="84" eb="85">
      <t>コウ</t>
    </rPh>
    <phoneticPr fontId="25"/>
  </si>
  <si>
    <t>読売新聞　他１品目</t>
  </si>
  <si>
    <t>毎日新聞</t>
  </si>
  <si>
    <t>朝日新聞　他３品目</t>
    <rPh sb="0" eb="2">
      <t>アサヒ</t>
    </rPh>
    <rPh sb="2" eb="4">
      <t>シンブン</t>
    </rPh>
    <rPh sb="5" eb="6">
      <t>ホカ</t>
    </rPh>
    <rPh sb="7" eb="9">
      <t>ヒンモク</t>
    </rPh>
    <phoneticPr fontId="2"/>
  </si>
  <si>
    <t>産経新聞　他１品目</t>
  </si>
  <si>
    <t>日本経済新聞　他２品目</t>
  </si>
  <si>
    <t>サプライチェーン調査結果活用データベース運用管理役務</t>
  </si>
  <si>
    <t>将来戦闘機の技術的成立性に関する研究の追加支援（その１）</t>
  </si>
  <si>
    <t>将来戦闘機の技術的成立性に関する研究の追加支援（その３）</t>
  </si>
  <si>
    <t>将来ミサイル警戒技術の性能確認試験のための試験母機等維持作業</t>
  </si>
  <si>
    <t>空力推進研究施設のうち中圧空気源装置他の点検整備・運転操作及び高圧ガス製造事業所運営役務</t>
  </si>
  <si>
    <t>類別・標準化システムのＴｉｅｒ２対応機能（ＭＣ　ＣＡＴＡＬＯＧＵＥ）保守役務</t>
  </si>
  <si>
    <t>中央調達システム（ＣＡＬＳ／ＥＣ）の業務ソフトウェア改修作業役務（ＦＭＳ機能）</t>
  </si>
  <si>
    <t>新多用途ヘリコプターの形態管理（その２）</t>
  </si>
  <si>
    <t>将来戦闘機システムのバーチャル・ビークルの性能確認試験のための準備及びデータ解析等作業</t>
  </si>
  <si>
    <t>トポロジカル磁気センサの感度を増強する新物質創製研究</t>
  </si>
  <si>
    <t>ロケットモータ経年変化試験役務（その４）</t>
  </si>
  <si>
    <t>超高感度性能と耐環境性を併せもつ超電導磁気センサの研究</t>
  </si>
  <si>
    <t>１０ｋＶ級酸化ガリウムトレンチＭＯＳＦＥＴの研究開発</t>
  </si>
  <si>
    <t>極少数の人間とＡＩの協働による課題対処に関する基礎研究</t>
  </si>
  <si>
    <t>雑音画像中の低輝度移動物体高速自動検出技術の開発</t>
  </si>
  <si>
    <t>優れた広帯域透光性ナノセラミックスの革新的創製手法</t>
  </si>
  <si>
    <t>繊細な力触覚提示のための革新的ＭＲ流体アクチュエータの開発</t>
  </si>
  <si>
    <t>新規耐熱・耐酸化チタン合金創製のための信頼性評価基準構築</t>
  </si>
  <si>
    <t>メカニカルストレス負荷システムの開発</t>
  </si>
  <si>
    <t>回転爆轟波の詳細構造の解明</t>
  </si>
  <si>
    <t>ＵＡＶを用いた音波照射加振による浅層地中探査技術の基礎研究</t>
  </si>
  <si>
    <t>可変深度ソーナーシステム（バイ／マルチスタティック用）の形態管理</t>
  </si>
  <si>
    <t>滑空軌道計算装置（ソフトウェアライセンスの更新）</t>
  </si>
  <si>
    <t>次期電子情報収集機の情報収集システムの追加検討役務</t>
  </si>
  <si>
    <t>金属酸化物のナノ構造制御による高速充放電材料の研究</t>
  </si>
  <si>
    <t>将来戦闘機システムのバーチャル・ビークルの性能確認試験のための技術支援</t>
  </si>
  <si>
    <t>戦闘機用エンジンシステムの形態管理作業</t>
  </si>
  <si>
    <t>東京都港区海岸１－１４－５</t>
    <rPh sb="3" eb="4">
      <t>ミナト</t>
    </rPh>
    <rPh sb="5" eb="7">
      <t>カイガン</t>
    </rPh>
    <phoneticPr fontId="29"/>
  </si>
  <si>
    <t>東京都新宿区市谷柳町５０</t>
    <phoneticPr fontId="1"/>
  </si>
  <si>
    <t>読売センター　牛込神楽坂
東京都新宿区市谷柳町５０</t>
    <phoneticPr fontId="1"/>
  </si>
  <si>
    <t>東京都新宿区余丁町１０－８</t>
    <phoneticPr fontId="1"/>
  </si>
  <si>
    <t>毎日新聞　新宿東販売所
東京都新宿区余丁町１０－８</t>
    <phoneticPr fontId="1"/>
  </si>
  <si>
    <t>東京都文京区音羽１－１５－１２</t>
    <phoneticPr fontId="1"/>
  </si>
  <si>
    <t>ＡＳＡ神楽坂茗荷谷
東京都文京区音羽１－１５－１２</t>
    <phoneticPr fontId="1"/>
  </si>
  <si>
    <t>東京都千代田区九段南３－４－１２</t>
    <phoneticPr fontId="1"/>
  </si>
  <si>
    <t>産経新聞麹町専売所
東京都千代田区九段南３－４－１２</t>
    <phoneticPr fontId="1"/>
  </si>
  <si>
    <t>東京都新宿区納戸町２６</t>
    <phoneticPr fontId="1"/>
  </si>
  <si>
    <t>ＮＳＮ市ヶ谷
東京都新宿区納戸町２６</t>
    <phoneticPr fontId="1"/>
  </si>
  <si>
    <t>東京都中央区明石町８－１</t>
    <phoneticPr fontId="1"/>
  </si>
  <si>
    <t>日本情報通信株式会社
東京都中央区明石町８－１</t>
    <phoneticPr fontId="1"/>
  </si>
  <si>
    <t>東京都千代田区丸の内３－２－３</t>
    <phoneticPr fontId="1"/>
  </si>
  <si>
    <t>三菱重工業株式会社
東京都千代田区丸の内３－２－３</t>
    <phoneticPr fontId="1"/>
  </si>
  <si>
    <t>東京都千代田区丸の内２－７－３</t>
    <phoneticPr fontId="1"/>
  </si>
  <si>
    <t>三菱電機株式会社
東京都千代田区丸の内２－７－３</t>
    <phoneticPr fontId="1"/>
  </si>
  <si>
    <t>川崎重工業株式会社
東京都港区海岸１－１４－５</t>
    <rPh sb="0" eb="2">
      <t>カワサキ</t>
    </rPh>
    <rPh sb="2" eb="5">
      <t>ジュウコウギョウ</t>
    </rPh>
    <rPh sb="5" eb="9">
      <t>カブシキガイシャ</t>
    </rPh>
    <phoneticPr fontId="2"/>
  </si>
  <si>
    <t>東京都千代田区内神田１－９－１２</t>
    <phoneticPr fontId="1"/>
  </si>
  <si>
    <t>株式会社エアロテクノサービス
東京都千代田区内神田１－９－１２</t>
    <phoneticPr fontId="1"/>
  </si>
  <si>
    <t>東京都世田谷区上北沢３－３１－１５</t>
    <phoneticPr fontId="1"/>
  </si>
  <si>
    <t>データクラフト株式会社
東京都世田谷区上北沢３－３１－１５</t>
    <phoneticPr fontId="1"/>
  </si>
  <si>
    <t>東京都港区芝５－７－１</t>
    <phoneticPr fontId="1"/>
  </si>
  <si>
    <t>日本電気株式会社
東京都港区芝５－７－１</t>
    <phoneticPr fontId="1"/>
  </si>
  <si>
    <t>東京都渋谷区恵比寿１－２０－８</t>
    <phoneticPr fontId="1"/>
  </si>
  <si>
    <t>株式会社ＳＵＢＡＲＵ
東京都渋谷区恵比寿１－２０－８</t>
    <phoneticPr fontId="1"/>
  </si>
  <si>
    <t>三菱重工業株式会社
東京都千代田区丸の内３－２－３</t>
    <phoneticPr fontId="1"/>
  </si>
  <si>
    <t>茨城県つくば市千現１－２－１</t>
    <phoneticPr fontId="1"/>
  </si>
  <si>
    <t>国立研究開発法人物質・材料研究機構
茨城県つくば市千現１－２－１</t>
    <phoneticPr fontId="1"/>
  </si>
  <si>
    <t>東京都千代田区丸の内３－２－３</t>
    <phoneticPr fontId="1"/>
  </si>
  <si>
    <t>三菱重工業株式会社
東京都千代田区丸の内３－２－３</t>
    <phoneticPr fontId="1"/>
  </si>
  <si>
    <t>神奈川県横浜市港北区箕輪町２－１１－１９</t>
    <phoneticPr fontId="1"/>
  </si>
  <si>
    <t>超電導センシング技術研究組合
神奈川県横浜市港北区箕輪町２－１１－１９</t>
    <phoneticPr fontId="1"/>
  </si>
  <si>
    <t>埼玉県狭山市広瀬台２－３－１</t>
    <phoneticPr fontId="1"/>
  </si>
  <si>
    <t>株式会社ノベルクリスタルテクノロジー
埼玉県狭山市広瀬台２－３－１</t>
    <phoneticPr fontId="1"/>
  </si>
  <si>
    <t>東京都千代田区丸の内３－２－３</t>
    <phoneticPr fontId="1"/>
  </si>
  <si>
    <t>東京都調布市深大寺東町７－４４－１</t>
    <phoneticPr fontId="1"/>
  </si>
  <si>
    <t>国立研究開発法人宇宙航空研究開発機構
東京都調布市深大寺東町７－４４－１</t>
    <phoneticPr fontId="1"/>
  </si>
  <si>
    <t>茨城県つくば市千現１－２－１</t>
    <phoneticPr fontId="1"/>
  </si>
  <si>
    <t>国立研究開発法人物質・材料研究機構
茨城県つくば市千現１－２－１</t>
    <phoneticPr fontId="1"/>
  </si>
  <si>
    <t>大分県大分市大字旦野原７００</t>
    <phoneticPr fontId="1"/>
  </si>
  <si>
    <t>国立大学法人大分大学
大分県大分市大字旦野原７００</t>
    <phoneticPr fontId="1"/>
  </si>
  <si>
    <t>国立研究開発法人物質・材料研究機構
茨城県つくば市千現１－２－１</t>
    <phoneticPr fontId="1"/>
  </si>
  <si>
    <t>岡山県岡山市北区津島中１－１－１</t>
    <phoneticPr fontId="1"/>
  </si>
  <si>
    <t>国立大学法人岡山大学
岡山県岡山市北区津島中１－１－１</t>
    <phoneticPr fontId="1"/>
  </si>
  <si>
    <t>東京都調布市深大寺東町７－４４－１</t>
    <phoneticPr fontId="1"/>
  </si>
  <si>
    <t>国立研究開発法人宇宙航空研究開発機構
東京都調布市深大寺東町７－４４－１</t>
    <phoneticPr fontId="1"/>
  </si>
  <si>
    <t>神奈川県横浜市青葉区鉄町１６１４</t>
    <phoneticPr fontId="1"/>
  </si>
  <si>
    <t>学校法人桐蔭学園
神奈川県横浜市青葉区鉄町１６１４</t>
    <phoneticPr fontId="1"/>
  </si>
  <si>
    <t>東京都港区芝５－７－１</t>
    <phoneticPr fontId="1"/>
  </si>
  <si>
    <t>日本電気株式会社
東京都港区芝５－７－１</t>
    <phoneticPr fontId="1"/>
  </si>
  <si>
    <t>東京都千代田区霞が関３－２－５</t>
    <phoneticPr fontId="1"/>
  </si>
  <si>
    <t>ＬＳＡＳ　Ｔｅｃ株式会社
東京都千代田区霞が関３－２－５</t>
    <phoneticPr fontId="1"/>
  </si>
  <si>
    <t>兵庫県神戸市中央区東川崎町３－１－１</t>
    <phoneticPr fontId="1"/>
  </si>
  <si>
    <t>川崎重工業株式会社
兵庫県神戸市中央区東川崎町３－１－１</t>
    <phoneticPr fontId="1"/>
  </si>
  <si>
    <t>神奈川県横浜市磯子区新杉田８</t>
    <phoneticPr fontId="1"/>
  </si>
  <si>
    <t>東芝マテリアル株式会社
神奈川県横浜市磯子区新杉田８</t>
    <phoneticPr fontId="1"/>
  </si>
  <si>
    <t>東京都千代田区丸の内３－２－３</t>
    <phoneticPr fontId="1"/>
  </si>
  <si>
    <t>三菱重工業株式会社
東京都千代田区丸の内３－２－３</t>
    <phoneticPr fontId="1"/>
  </si>
  <si>
    <t>東京都江東区豊洲３－１－１</t>
    <phoneticPr fontId="1"/>
  </si>
  <si>
    <t>株式会社ＩＨＩ
東京都江東区豊洲３－１－１</t>
    <phoneticPr fontId="1"/>
  </si>
  <si>
    <t>7010401022916</t>
    <phoneticPr fontId="1"/>
  </si>
  <si>
    <t>5011101019196</t>
    <phoneticPr fontId="1"/>
  </si>
  <si>
    <t>4010601031604</t>
    <phoneticPr fontId="1"/>
  </si>
  <si>
    <t>1140001005719</t>
    <phoneticPr fontId="1"/>
  </si>
  <si>
    <t>9010401082586</t>
    <phoneticPr fontId="1"/>
  </si>
  <si>
    <t>-</t>
    <phoneticPr fontId="1"/>
  </si>
  <si>
    <t>-</t>
    <phoneticPr fontId="1"/>
  </si>
  <si>
    <t>-</t>
    <phoneticPr fontId="1"/>
  </si>
  <si>
    <t>一般競争に付し、再度の入札をしても落札者がないため。（予算決算及び会計令第９９条の２）</t>
    <rPh sb="0" eb="2">
      <t>イッパン</t>
    </rPh>
    <rPh sb="2" eb="4">
      <t>キョウソウ</t>
    </rPh>
    <rPh sb="5" eb="6">
      <t>フ</t>
    </rPh>
    <rPh sb="8" eb="10">
      <t>サイド</t>
    </rPh>
    <rPh sb="11" eb="13">
      <t>ニュウサツ</t>
    </rPh>
    <rPh sb="17" eb="19">
      <t>ラクサツ</t>
    </rPh>
    <rPh sb="19" eb="20">
      <t>モノ</t>
    </rPh>
    <rPh sb="27" eb="29">
      <t>ヨサン</t>
    </rPh>
    <rPh sb="29" eb="31">
      <t>ケッサン</t>
    </rPh>
    <rPh sb="31" eb="32">
      <t>オヨ</t>
    </rPh>
    <rPh sb="33" eb="35">
      <t>カイケイ</t>
    </rPh>
    <rPh sb="35" eb="36">
      <t>レイ</t>
    </rPh>
    <rPh sb="36" eb="37">
      <t>ダイ</t>
    </rPh>
    <rPh sb="39" eb="40">
      <t>ジョウ</t>
    </rPh>
    <phoneticPr fontId="1"/>
  </si>
  <si>
    <t>本件の履行にあたっては、中央調達システム（ＣＡＬＳ/ＥＣ）の機能、性能及び構造の知識を有していることが必要不可欠であり、上記を資格要件として公募を実施した結果、応募者が該者一者のみであるため。（会計法第２９条の３第４項）</t>
    <rPh sb="0" eb="2">
      <t>ホンケン</t>
    </rPh>
    <rPh sb="3" eb="5">
      <t>リコウ</t>
    </rPh>
    <rPh sb="12" eb="14">
      <t>チュウオウ</t>
    </rPh>
    <rPh sb="14" eb="16">
      <t>チョウタツ</t>
    </rPh>
    <rPh sb="30" eb="32">
      <t>キノウ</t>
    </rPh>
    <rPh sb="33" eb="35">
      <t>セイノウ</t>
    </rPh>
    <rPh sb="35" eb="36">
      <t>オヨ</t>
    </rPh>
    <rPh sb="37" eb="39">
      <t>コウゾウ</t>
    </rPh>
    <rPh sb="40" eb="42">
      <t>チシキ</t>
    </rPh>
    <rPh sb="43" eb="44">
      <t>ユウ</t>
    </rPh>
    <rPh sb="51" eb="53">
      <t>ヒツヨウ</t>
    </rPh>
    <rPh sb="53" eb="56">
      <t>フカケツ</t>
    </rPh>
    <rPh sb="60" eb="62">
      <t>ジョウキ</t>
    </rPh>
    <rPh sb="63" eb="65">
      <t>シカク</t>
    </rPh>
    <rPh sb="65" eb="67">
      <t>ヨウケン</t>
    </rPh>
    <rPh sb="70" eb="72">
      <t>コウボ</t>
    </rPh>
    <rPh sb="73" eb="75">
      <t>ジッシ</t>
    </rPh>
    <rPh sb="77" eb="79">
      <t>ケッカ</t>
    </rPh>
    <rPh sb="80" eb="82">
      <t>オウボ</t>
    </rPh>
    <rPh sb="82" eb="83">
      <t>モノ</t>
    </rPh>
    <rPh sb="84" eb="86">
      <t>ガイシャ</t>
    </rPh>
    <rPh sb="86" eb="88">
      <t>イッシャ</t>
    </rPh>
    <rPh sb="97" eb="100">
      <t>カイケイホウ</t>
    </rPh>
    <rPh sb="100" eb="101">
      <t>ダイ</t>
    </rPh>
    <rPh sb="103" eb="104">
      <t>ジョウ</t>
    </rPh>
    <rPh sb="106" eb="107">
      <t>ダイ</t>
    </rPh>
    <rPh sb="108" eb="109">
      <t>コウ</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</si>
  <si>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25"/>
  </si>
  <si>
    <t>-</t>
    <phoneticPr fontId="1"/>
  </si>
  <si>
    <t>77004-1</t>
  </si>
  <si>
    <t>安全保障技術研究推進制度において採択された研究課題を提案した研究代表者が所属する研究機関１者のため。
（会計法第２９条の３第４項）</t>
    <phoneticPr fontId="1"/>
  </si>
  <si>
    <t>安全保障技術研究推進制度において採択された研究課題を提案した研究代表者が所属する研究機関１者のため。
（会計法第２９条の３第４項）</t>
    <phoneticPr fontId="1"/>
  </si>
  <si>
    <t>安全保障技術研究推進制度において採択された研究課題を提案した研究代表者が所属する研究機関１者のため。
（会計法第２９条の３第４項）</t>
  </si>
  <si>
    <t>安全保障技術研究推進制度において採択された研究課題を提案した研究代表者が所属する研究機関１者のため。
（会計法第２９条の３第４項）</t>
    <phoneticPr fontId="1"/>
  </si>
  <si>
    <t>安全保障技術研究推進制度において採択された研究課題を提案した研究代表者が所属する研究機関１者のため。
（会計法第２９条の３第４項）</t>
    <phoneticPr fontId="1"/>
  </si>
  <si>
    <t>安全保障技術研究推進制度において採択された研究課題を提案した研究代表者が所属する研究機関１者のため。
（会計法第２９条の３第４項）</t>
    <phoneticPr fontId="1"/>
  </si>
  <si>
    <t>本件の履行にあたっては、将来戦闘機システムのバーチャル・ビークルの機能、性能及び構造の知識を有していることが必要不可欠であり、上記を資格要件として公募を実施した結果、応募者が該者一者のみであるため。（会計法第２９条の３第４項）</t>
    <rPh sb="0" eb="2">
      <t>ホンケン</t>
    </rPh>
    <rPh sb="3" eb="5">
      <t>リコウ</t>
    </rPh>
    <rPh sb="12" eb="14">
      <t>ショウライ</t>
    </rPh>
    <rPh sb="14" eb="17">
      <t>セントウキ</t>
    </rPh>
    <rPh sb="33" eb="35">
      <t>キノウ</t>
    </rPh>
    <rPh sb="36" eb="38">
      <t>セイノウ</t>
    </rPh>
    <rPh sb="38" eb="39">
      <t>オヨ</t>
    </rPh>
    <rPh sb="40" eb="42">
      <t>コウゾウ</t>
    </rPh>
    <rPh sb="43" eb="45">
      <t>チシキ</t>
    </rPh>
    <rPh sb="46" eb="47">
      <t>ユウ</t>
    </rPh>
    <rPh sb="54" eb="56">
      <t>ヒツヨウ</t>
    </rPh>
    <rPh sb="56" eb="59">
      <t>フカケツ</t>
    </rPh>
    <rPh sb="63" eb="65">
      <t>ジョウキ</t>
    </rPh>
    <rPh sb="66" eb="68">
      <t>シカク</t>
    </rPh>
    <rPh sb="68" eb="70">
      <t>ヨウケン</t>
    </rPh>
    <rPh sb="73" eb="75">
      <t>コウボ</t>
    </rPh>
    <rPh sb="76" eb="78">
      <t>ジッシ</t>
    </rPh>
    <rPh sb="80" eb="82">
      <t>ケッカ</t>
    </rPh>
    <rPh sb="83" eb="85">
      <t>オウボ</t>
    </rPh>
    <rPh sb="85" eb="86">
      <t>モノ</t>
    </rPh>
    <rPh sb="87" eb="89">
      <t>ガイシャ</t>
    </rPh>
    <rPh sb="89" eb="91">
      <t>イッシャ</t>
    </rPh>
    <rPh sb="100" eb="103">
      <t>カイケイホウ</t>
    </rPh>
    <rPh sb="103" eb="104">
      <t>ダイ</t>
    </rPh>
    <rPh sb="106" eb="107">
      <t>ジョウ</t>
    </rPh>
    <rPh sb="109" eb="110">
      <t>ダイ</t>
    </rPh>
    <rPh sb="111" eb="112">
      <t>コウ</t>
    </rPh>
    <phoneticPr fontId="1"/>
  </si>
  <si>
    <t>本件を履行するためには、可変深度ソーナーシステム（バイ/マルチスタティック用）（その１）及び（その２）の試作契約での成果を継承し、当該調達に必要となる技術及び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4">
      <t>カヘン</t>
    </rPh>
    <rPh sb="14" eb="16">
      <t>シンド</t>
    </rPh>
    <rPh sb="37" eb="38">
      <t>ヨウ</t>
    </rPh>
    <rPh sb="44" eb="45">
      <t>オヨ</t>
    </rPh>
    <rPh sb="52" eb="54">
      <t>シサク</t>
    </rPh>
    <rPh sb="54" eb="56">
      <t>ケイヤク</t>
    </rPh>
    <rPh sb="58" eb="60">
      <t>セイカ</t>
    </rPh>
    <rPh sb="61" eb="63">
      <t>ケイショウ</t>
    </rPh>
    <rPh sb="65" eb="67">
      <t>トウガイ</t>
    </rPh>
    <rPh sb="67" eb="69">
      <t>チョウタツ</t>
    </rPh>
    <rPh sb="70" eb="72">
      <t>ヒツヨウ</t>
    </rPh>
    <rPh sb="75" eb="77">
      <t>ギジュツ</t>
    </rPh>
    <rPh sb="77" eb="78">
      <t>オヨ</t>
    </rPh>
    <rPh sb="79" eb="81">
      <t>セツビ</t>
    </rPh>
    <rPh sb="81" eb="82">
      <t>トウ</t>
    </rPh>
    <rPh sb="83" eb="84">
      <t>ユウ</t>
    </rPh>
    <rPh sb="91" eb="93">
      <t>ヒツヨウ</t>
    </rPh>
    <rPh sb="93" eb="96">
      <t>フカケツ</t>
    </rPh>
    <rPh sb="100" eb="103">
      <t>ホンケイヤク</t>
    </rPh>
    <rPh sb="105" eb="107">
      <t>シンキ</t>
    </rPh>
    <rPh sb="107" eb="109">
      <t>サンニュウ</t>
    </rPh>
    <rPh sb="109" eb="110">
      <t>シャ</t>
    </rPh>
    <rPh sb="111" eb="112">
      <t>ツノ</t>
    </rPh>
    <rPh sb="113" eb="115">
      <t>コウジ</t>
    </rPh>
    <rPh sb="116" eb="118">
      <t>ジョウゾク</t>
    </rPh>
    <rPh sb="118" eb="119">
      <t>テキ</t>
    </rPh>
    <rPh sb="120" eb="121">
      <t>オコナ</t>
    </rPh>
    <rPh sb="129" eb="131">
      <t>トウガイ</t>
    </rPh>
    <rPh sb="131" eb="133">
      <t>コウジ</t>
    </rPh>
    <rPh sb="135" eb="138">
      <t>オウボシャ</t>
    </rPh>
    <rPh sb="139" eb="141">
      <t>ガイシャ</t>
    </rPh>
    <rPh sb="142" eb="143">
      <t>シャ</t>
    </rPh>
    <rPh sb="153" eb="156">
      <t>カイケイホウ</t>
    </rPh>
    <rPh sb="156" eb="157">
      <t>ダイ</t>
    </rPh>
    <rPh sb="159" eb="160">
      <t>ジョウ</t>
    </rPh>
    <rPh sb="162" eb="163">
      <t>ダイ</t>
    </rPh>
    <rPh sb="164" eb="165">
      <t>コウ</t>
    </rPh>
    <phoneticPr fontId="25"/>
  </si>
  <si>
    <t>本件を履行するためには、米国Analytical　Graphics　Inc.社の計算装置であるSTK　System　Bundleとソフトウェア（STK　Aviator、STKAviator　Pro及びSTK　EOIR）のライセンス更新権限及び同技術的知識を有していることが必要不可欠であるため、上記を資格要件として公募を実施した結果、応募者が該者一者のみであるため。（会計法第２９条の３第４項）</t>
    <rPh sb="0" eb="2">
      <t>ホンケン</t>
    </rPh>
    <rPh sb="3" eb="5">
      <t>リコウ</t>
    </rPh>
    <rPh sb="12" eb="14">
      <t>ベイコク</t>
    </rPh>
    <phoneticPr fontId="1"/>
  </si>
  <si>
    <t>本件を履行するためには、将来戦闘機システムのバーチャル・ビークルの機能・構造に関する専門的知識が必要であるとともに、設計に関する知識及び技術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4">
      <t>ショウライ</t>
    </rPh>
    <rPh sb="14" eb="17">
      <t>セントウキ</t>
    </rPh>
    <rPh sb="33" eb="35">
      <t>キノウ</t>
    </rPh>
    <rPh sb="36" eb="38">
      <t>コウゾウ</t>
    </rPh>
    <rPh sb="39" eb="40">
      <t>カン</t>
    </rPh>
    <rPh sb="42" eb="44">
      <t>センモン</t>
    </rPh>
    <rPh sb="44" eb="45">
      <t>テキ</t>
    </rPh>
    <rPh sb="45" eb="47">
      <t>チシキ</t>
    </rPh>
    <rPh sb="48" eb="50">
      <t>ヒツヨウ</t>
    </rPh>
    <rPh sb="58" eb="60">
      <t>セッケイ</t>
    </rPh>
    <rPh sb="61" eb="62">
      <t>カン</t>
    </rPh>
    <rPh sb="64" eb="66">
      <t>チシキ</t>
    </rPh>
    <rPh sb="66" eb="67">
      <t>オヨ</t>
    </rPh>
    <rPh sb="68" eb="70">
      <t>ギジュツ</t>
    </rPh>
    <rPh sb="71" eb="73">
      <t>ヒツヨウ</t>
    </rPh>
    <rPh sb="73" eb="76">
      <t>フカケツ</t>
    </rPh>
    <rPh sb="80" eb="83">
      <t>ホンケイヤク</t>
    </rPh>
    <rPh sb="85" eb="87">
      <t>シンキ</t>
    </rPh>
    <rPh sb="87" eb="89">
      <t>サンニュウ</t>
    </rPh>
    <rPh sb="89" eb="90">
      <t>シャ</t>
    </rPh>
    <rPh sb="91" eb="92">
      <t>ツノ</t>
    </rPh>
    <rPh sb="93" eb="95">
      <t>コウジ</t>
    </rPh>
    <rPh sb="96" eb="98">
      <t>ジョウゾク</t>
    </rPh>
    <rPh sb="98" eb="99">
      <t>テキ</t>
    </rPh>
    <rPh sb="100" eb="101">
      <t>オコナ</t>
    </rPh>
    <rPh sb="109" eb="111">
      <t>トウガイ</t>
    </rPh>
    <rPh sb="111" eb="113">
      <t>コウジ</t>
    </rPh>
    <rPh sb="115" eb="118">
      <t>オウボシャ</t>
    </rPh>
    <rPh sb="119" eb="121">
      <t>ガイシャ</t>
    </rPh>
    <rPh sb="122" eb="123">
      <t>シャ</t>
    </rPh>
    <rPh sb="133" eb="136">
      <t>カイケイホウ</t>
    </rPh>
    <rPh sb="136" eb="137">
      <t>ダイ</t>
    </rPh>
    <rPh sb="139" eb="140">
      <t>ジョウ</t>
    </rPh>
    <rPh sb="142" eb="143">
      <t>ダイ</t>
    </rPh>
    <rPh sb="144" eb="145">
      <t>コウ</t>
    </rPh>
    <phoneticPr fontId="25"/>
  </si>
  <si>
    <t>本案件は、防衛装備庁において実施したＲＦＩに対して行う調査研究であり、ＲＦＴ／ＲＦＩに示す第三者開示制限から本役務を調査研究可能な企業は該者１者のみであるため。
（会計法第２９条の３第４）</t>
    <phoneticPr fontId="1"/>
  </si>
  <si>
    <t>本件の履行にあたっては、米国レイセオン社と新弾道ミサイル防衛用誘導弾に関わる技術的援助契約を契約時点で締結していることが必要不可欠であり、上記を有する者は該者一者のみであるため。（会計法第２９条の３第４項）</t>
    <phoneticPr fontId="1"/>
  </si>
  <si>
    <t>本件の履行にあたっては、米国ベル社とスバル間のUH-X/412EPXプログラムに関する契約に基づき米国ベル社が有するライセンス情報にアクセスするため、ベル社から許可されたライセンスを有していることが必要不可欠であり、上記を有する者は該者一者のみであるため。（会計法第２９条の３第４項）</t>
    <rPh sb="0" eb="2">
      <t>ホンケン</t>
    </rPh>
    <rPh sb="3" eb="5">
      <t>リコウ</t>
    </rPh>
    <rPh sb="12" eb="14">
      <t>ベイコク</t>
    </rPh>
    <rPh sb="91" eb="92">
      <t>ユウ</t>
    </rPh>
    <rPh sb="99" eb="101">
      <t>ヒツヨウ</t>
    </rPh>
    <rPh sb="103" eb="104">
      <t>ケツ</t>
    </rPh>
    <rPh sb="108" eb="110">
      <t>ジョウキ</t>
    </rPh>
    <rPh sb="111" eb="112">
      <t>ユウ</t>
    </rPh>
    <rPh sb="114" eb="115">
      <t>モノ</t>
    </rPh>
    <rPh sb="116" eb="118">
      <t>ガイシャ</t>
    </rPh>
    <rPh sb="118" eb="120">
      <t>イッシャ</t>
    </rPh>
    <rPh sb="129" eb="132">
      <t>カイケイホウ</t>
    </rPh>
    <rPh sb="132" eb="133">
      <t>ダイ</t>
    </rPh>
    <rPh sb="135" eb="136">
      <t>ジョウ</t>
    </rPh>
    <rPh sb="138" eb="139">
      <t>ダイ</t>
    </rPh>
    <rPh sb="140" eb="141">
      <t>コウ</t>
    </rPh>
    <phoneticPr fontId="1"/>
  </si>
  <si>
    <t>-</t>
    <phoneticPr fontId="1"/>
  </si>
  <si>
    <t>-</t>
    <phoneticPr fontId="1"/>
  </si>
  <si>
    <t>-</t>
    <phoneticPr fontId="1"/>
  </si>
  <si>
    <t>本件を履行するためには、戦闘機エンジンシステムの性能・機能・構造に関する専門的知識並びに設計・製造に関する知識及び技術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5">
      <t>セントウキ</t>
    </rPh>
    <rPh sb="24" eb="26">
      <t>セイノウ</t>
    </rPh>
    <rPh sb="27" eb="29">
      <t>キノウ</t>
    </rPh>
    <rPh sb="30" eb="32">
      <t>コウゾウ</t>
    </rPh>
    <rPh sb="33" eb="34">
      <t>カン</t>
    </rPh>
    <rPh sb="36" eb="38">
      <t>センモン</t>
    </rPh>
    <rPh sb="38" eb="39">
      <t>テキ</t>
    </rPh>
    <rPh sb="39" eb="41">
      <t>チシキ</t>
    </rPh>
    <rPh sb="41" eb="42">
      <t>ナラ</t>
    </rPh>
    <rPh sb="44" eb="46">
      <t>セッケイ</t>
    </rPh>
    <rPh sb="47" eb="49">
      <t>セイゾウ</t>
    </rPh>
    <rPh sb="50" eb="51">
      <t>カン</t>
    </rPh>
    <rPh sb="53" eb="55">
      <t>チシキ</t>
    </rPh>
    <rPh sb="55" eb="56">
      <t>オヨ</t>
    </rPh>
    <rPh sb="57" eb="59">
      <t>ギジュツ</t>
    </rPh>
    <rPh sb="60" eb="62">
      <t>ヒツヨウ</t>
    </rPh>
    <rPh sb="62" eb="65">
      <t>フカケツ</t>
    </rPh>
    <rPh sb="69" eb="72">
      <t>ホンケイヤク</t>
    </rPh>
    <rPh sb="74" eb="76">
      <t>シンキ</t>
    </rPh>
    <rPh sb="76" eb="78">
      <t>サンニュウ</t>
    </rPh>
    <rPh sb="78" eb="79">
      <t>シャ</t>
    </rPh>
    <rPh sb="80" eb="81">
      <t>ツノ</t>
    </rPh>
    <rPh sb="82" eb="84">
      <t>コウジ</t>
    </rPh>
    <rPh sb="85" eb="87">
      <t>ジョウゾク</t>
    </rPh>
    <rPh sb="87" eb="88">
      <t>テキ</t>
    </rPh>
    <rPh sb="89" eb="90">
      <t>オコナ</t>
    </rPh>
    <rPh sb="98" eb="100">
      <t>トウガイ</t>
    </rPh>
    <rPh sb="100" eb="102">
      <t>コウジ</t>
    </rPh>
    <rPh sb="104" eb="107">
      <t>オウボシャ</t>
    </rPh>
    <rPh sb="108" eb="110">
      <t>ガイシャ</t>
    </rPh>
    <rPh sb="111" eb="112">
      <t>シャ</t>
    </rPh>
    <rPh sb="122" eb="125">
      <t>カイケイホウ</t>
    </rPh>
    <rPh sb="125" eb="126">
      <t>ダイ</t>
    </rPh>
    <rPh sb="128" eb="129">
      <t>ジョウ</t>
    </rPh>
    <rPh sb="131" eb="132">
      <t>ダイ</t>
    </rPh>
    <rPh sb="133" eb="134">
      <t>コウ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</si>
</sst>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e\.m\.d;@"/>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name val="ＭＳ 明朝"/>
      <family val="1"/>
      <charset val="128"/>
    </font>
    <font>
      <sz val="11"/>
      <color indexed="81"/>
      <name val="ＭＳ Ｐゴシック"/>
      <family val="3"/>
      <charset val="128"/>
    </font>
    <font>
      <sz val="11"/>
      <color theme="1"/>
      <name val="ＭＳ Ｐゴシック"/>
      <family val="2"/>
      <charset val="128"/>
      <scheme val="minor"/>
    </font>
    <font>
      <sz val="11"/>
      <name val="ＭＳ Ｐ明朝"/>
      <family val="1"/>
      <charset val="128"/>
    </font>
    <font>
      <sz val="11"/>
      <color rgb="FF00B0F0"/>
      <name val="ＭＳ Ｐ明朝"/>
      <family val="1"/>
      <charset val="128"/>
    </font>
    <font>
      <sz val="6"/>
      <name val="ＭＳ Ｐゴシック"/>
      <family val="3"/>
      <charset val="128"/>
    </font>
    <font>
      <sz val="11"/>
      <color theme="1"/>
      <name val="ＭＳ Ｐ明朝"/>
      <family val="1"/>
      <charset val="128"/>
    </font>
    <font>
      <b/>
      <sz val="11"/>
      <name val="ＭＳ Ｐ明朝"/>
      <family val="1"/>
      <charset val="128"/>
    </font>
    <font>
      <b/>
      <sz val="11"/>
      <color rgb="FF00B0F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6" fillId="0" borderId="0" applyFont="0" applyFill="0" applyBorder="0" applyAlignment="0" applyProtection="0">
      <alignment vertical="center"/>
    </xf>
  </cellStyleXfs>
  <cellXfs count="54">
    <xf numFmtId="0" fontId="0" fillId="0" borderId="0" xfId="0">
      <alignment vertical="center"/>
    </xf>
    <xf numFmtId="0" fontId="24" fillId="24"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4" fillId="0" borderId="1" xfId="0" applyFont="1" applyFill="1" applyBorder="1">
      <alignment vertical="center"/>
    </xf>
    <xf numFmtId="0" fontId="24" fillId="0" borderId="11" xfId="0" applyFont="1" applyFill="1" applyBorder="1">
      <alignment vertical="center"/>
    </xf>
    <xf numFmtId="0" fontId="2" fillId="0" borderId="16" xfId="0" applyFont="1" applyFill="1" applyBorder="1" applyAlignment="1">
      <alignment vertical="center" wrapText="1"/>
    </xf>
    <xf numFmtId="10" fontId="2"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5" xfId="0" applyFont="1" applyFill="1" applyBorder="1" applyAlignment="1">
      <alignment vertical="center" wrapText="1"/>
    </xf>
    <xf numFmtId="0" fontId="2" fillId="24" borderId="1" xfId="0" applyFont="1" applyFill="1" applyBorder="1" applyAlignment="1">
      <alignment horizontal="left" vertical="center" wrapText="1"/>
    </xf>
    <xf numFmtId="176" fontId="2" fillId="24" borderId="1" xfId="1"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lignment vertical="center"/>
    </xf>
    <xf numFmtId="0" fontId="27" fillId="0" borderId="19" xfId="0" applyFont="1" applyFill="1" applyBorder="1" applyAlignment="1" applyProtection="1">
      <alignment vertical="top" wrapText="1"/>
      <protection locked="0"/>
    </xf>
    <xf numFmtId="0" fontId="28" fillId="0" borderId="19" xfId="0" applyFont="1" applyFill="1" applyBorder="1" applyAlignment="1" applyProtection="1">
      <alignment vertical="top" wrapText="1"/>
      <protection locked="0"/>
    </xf>
    <xf numFmtId="177" fontId="27" fillId="0" borderId="1"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38" fontId="2" fillId="0" borderId="1" xfId="54" applyFont="1" applyFill="1" applyBorder="1" applyAlignment="1">
      <alignment vertical="center" wrapText="1"/>
    </xf>
    <xf numFmtId="38" fontId="2" fillId="24" borderId="1" xfId="54" applyFont="1" applyFill="1" applyBorder="1" applyAlignment="1">
      <alignment vertical="center" wrapText="1"/>
    </xf>
    <xf numFmtId="38" fontId="2" fillId="0" borderId="1" xfId="54" applyFont="1" applyFill="1" applyBorder="1">
      <alignment vertical="center"/>
    </xf>
    <xf numFmtId="38" fontId="24" fillId="0" borderId="1" xfId="54" applyFont="1" applyFill="1" applyBorder="1" applyAlignment="1">
      <alignment vertical="center" shrinkToFit="1"/>
    </xf>
    <xf numFmtId="10" fontId="2" fillId="0" borderId="1" xfId="0" applyNumberFormat="1" applyFont="1" applyFill="1" applyBorder="1">
      <alignment vertical="center"/>
    </xf>
    <xf numFmtId="49" fontId="2" fillId="0" borderId="1" xfId="0" applyNumberFormat="1" applyFont="1" applyFill="1" applyBorder="1" applyAlignment="1">
      <alignment horizontal="center" vertical="center"/>
    </xf>
    <xf numFmtId="38" fontId="2" fillId="0" borderId="20" xfId="54" applyFont="1" applyFill="1" applyBorder="1" applyAlignment="1">
      <alignment vertical="center" wrapText="1"/>
    </xf>
    <xf numFmtId="10" fontId="2" fillId="0" borderId="1" xfId="0" applyNumberFormat="1" applyFont="1" applyFill="1" applyBorder="1" applyAlignment="1">
      <alignment horizontal="center" vertical="center"/>
    </xf>
    <xf numFmtId="0" fontId="31" fillId="0" borderId="19"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2" fillId="24" borderId="1" xfId="0" applyFont="1" applyFill="1" applyBorder="1" applyAlignment="1">
      <alignment vertical="center" wrapText="1"/>
    </xf>
    <xf numFmtId="38" fontId="2" fillId="24" borderId="1" xfId="54" applyFont="1" applyFill="1" applyBorder="1">
      <alignment vertical="center"/>
    </xf>
    <xf numFmtId="0" fontId="24" fillId="0" borderId="1"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lignment vertical="center"/>
    </xf>
    <xf numFmtId="0" fontId="2" fillId="0" borderId="21" xfId="0" applyFont="1" applyFill="1" applyBorder="1" applyAlignment="1">
      <alignment vertical="center" wrapText="1"/>
    </xf>
    <xf numFmtId="0" fontId="24" fillId="24" borderId="20" xfId="0" applyFont="1" applyFill="1" applyBorder="1" applyAlignment="1">
      <alignment vertical="center" wrapText="1"/>
    </xf>
    <xf numFmtId="177" fontId="27" fillId="0" borderId="20" xfId="0" applyNumberFormat="1" applyFont="1" applyFill="1" applyBorder="1" applyAlignment="1" applyProtection="1">
      <alignment horizontal="center" vertical="center"/>
      <protection locked="0"/>
    </xf>
    <xf numFmtId="0" fontId="24" fillId="0" borderId="20" xfId="0" applyFont="1" applyFill="1" applyBorder="1" applyAlignment="1">
      <alignment horizontal="left" vertical="center" wrapText="1"/>
    </xf>
    <xf numFmtId="49" fontId="2" fillId="0" borderId="20" xfId="0" applyNumberFormat="1" applyFont="1" applyFill="1" applyBorder="1" applyAlignment="1">
      <alignment horizontal="center" vertical="center"/>
    </xf>
    <xf numFmtId="38" fontId="2" fillId="0" borderId="20" xfId="54" applyFont="1" applyFill="1" applyBorder="1">
      <alignment vertical="center"/>
    </xf>
    <xf numFmtId="10" fontId="2" fillId="0" borderId="20" xfId="0" applyNumberFormat="1" applyFont="1" applyFill="1" applyBorder="1" applyAlignment="1">
      <alignment horizontal="center" vertical="center"/>
    </xf>
    <xf numFmtId="0" fontId="2" fillId="0" borderId="20" xfId="0" applyFont="1" applyFill="1" applyBorder="1">
      <alignment vertical="center"/>
    </xf>
    <xf numFmtId="0" fontId="2" fillId="0" borderId="22" xfId="0" applyFont="1" applyFill="1" applyBorder="1">
      <alignment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4" fillId="0" borderId="20" xfId="0" applyFont="1" applyFill="1" applyBorder="1" applyAlignment="1">
      <alignment vertical="center" wrapText="1"/>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54" builtinId="6"/>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12">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abSelected="1" view="pageBreakPreview" zoomScale="70" zoomScaleNormal="69" zoomScaleSheetLayoutView="70" workbookViewId="0">
      <pane ySplit="4" topLeftCell="A16" activePane="bottomLeft" state="frozen"/>
      <selection pane="bottomLeft" activeCell="F17" sqref="F17"/>
    </sheetView>
  </sheetViews>
  <sheetFormatPr defaultRowHeight="13.5" x14ac:dyDescent="0.15"/>
  <cols>
    <col min="1" max="1" width="22" style="4" customWidth="1"/>
    <col min="2" max="2" width="18" style="3" customWidth="1"/>
    <col min="3" max="3" width="17.375" style="3" customWidth="1"/>
    <col min="4" max="4" width="21.125" style="4" customWidth="1"/>
    <col min="5" max="5" width="21.125" style="5" customWidth="1"/>
    <col min="6" max="6" width="29.875" style="3" customWidth="1"/>
    <col min="7" max="7" width="14.125" style="3" customWidth="1"/>
    <col min="8" max="8" width="12.75" style="3" customWidth="1"/>
    <col min="9" max="9" width="9.125" style="3" customWidth="1"/>
    <col min="10" max="10" width="8" style="3" customWidth="1"/>
    <col min="11" max="13" width="10.625" style="3" customWidth="1"/>
    <col min="14" max="14" width="7.125" style="3" customWidth="1"/>
    <col min="15" max="15" width="2.25" style="3" customWidth="1"/>
    <col min="16" max="16384" width="9" style="3"/>
  </cols>
  <sheetData>
    <row r="1" spans="1:18" ht="32.1" customHeight="1" x14ac:dyDescent="0.15">
      <c r="A1" s="49" t="s">
        <v>14</v>
      </c>
      <c r="B1" s="50"/>
      <c r="C1" s="50"/>
      <c r="D1" s="50"/>
      <c r="E1" s="50"/>
      <c r="F1" s="50"/>
      <c r="G1" s="50"/>
      <c r="H1" s="50"/>
      <c r="I1" s="50"/>
      <c r="J1" s="50"/>
      <c r="K1" s="50"/>
      <c r="L1" s="50"/>
      <c r="M1" s="50"/>
      <c r="N1" s="50"/>
    </row>
    <row r="2" spans="1:18" ht="14.25" thickBot="1" x14ac:dyDescent="0.2"/>
    <row r="3" spans="1:18" ht="68.099999999999994" customHeight="1" x14ac:dyDescent="0.15">
      <c r="A3" s="51" t="s">
        <v>9</v>
      </c>
      <c r="B3" s="45" t="s">
        <v>0</v>
      </c>
      <c r="C3" s="45" t="s">
        <v>1</v>
      </c>
      <c r="D3" s="45" t="s">
        <v>2</v>
      </c>
      <c r="E3" s="45" t="s">
        <v>15</v>
      </c>
      <c r="F3" s="45" t="s">
        <v>11</v>
      </c>
      <c r="G3" s="45" t="s">
        <v>3</v>
      </c>
      <c r="H3" s="45" t="s">
        <v>4</v>
      </c>
      <c r="I3" s="45" t="s">
        <v>5</v>
      </c>
      <c r="J3" s="45" t="s">
        <v>10</v>
      </c>
      <c r="K3" s="45" t="s">
        <v>12</v>
      </c>
      <c r="L3" s="45"/>
      <c r="M3" s="45"/>
      <c r="N3" s="47" t="s">
        <v>6</v>
      </c>
    </row>
    <row r="4" spans="1:18" ht="40.5" x14ac:dyDescent="0.15">
      <c r="A4" s="52"/>
      <c r="B4" s="46"/>
      <c r="C4" s="46"/>
      <c r="D4" s="46"/>
      <c r="E4" s="46"/>
      <c r="F4" s="46"/>
      <c r="G4" s="46"/>
      <c r="H4" s="46"/>
      <c r="I4" s="46"/>
      <c r="J4" s="46"/>
      <c r="K4" s="8" t="s">
        <v>8</v>
      </c>
      <c r="L4" s="8" t="s">
        <v>7</v>
      </c>
      <c r="M4" s="8" t="s">
        <v>13</v>
      </c>
      <c r="N4" s="48"/>
    </row>
    <row r="5" spans="1:18" ht="152.25" customHeight="1" x14ac:dyDescent="0.15">
      <c r="A5" s="12" t="s">
        <v>24</v>
      </c>
      <c r="B5" s="1" t="s">
        <v>16</v>
      </c>
      <c r="C5" s="19">
        <v>43922</v>
      </c>
      <c r="D5" s="11" t="s">
        <v>58</v>
      </c>
      <c r="E5" s="10" t="s">
        <v>143</v>
      </c>
      <c r="F5" s="2" t="s">
        <v>17</v>
      </c>
      <c r="G5" s="21">
        <v>2067900</v>
      </c>
      <c r="H5" s="24">
        <v>2067900</v>
      </c>
      <c r="I5" s="9">
        <f>H5/G5</f>
        <v>1</v>
      </c>
      <c r="J5" s="6"/>
      <c r="K5" s="6"/>
      <c r="L5" s="6"/>
      <c r="M5" s="6"/>
      <c r="N5" s="7"/>
      <c r="Q5" s="29">
        <v>11001</v>
      </c>
      <c r="R5" s="17" t="s">
        <v>57</v>
      </c>
    </row>
    <row r="6" spans="1:18" ht="152.25" customHeight="1" x14ac:dyDescent="0.15">
      <c r="A6" s="12" t="s">
        <v>25</v>
      </c>
      <c r="B6" s="1" t="s">
        <v>16</v>
      </c>
      <c r="C6" s="19">
        <v>43922</v>
      </c>
      <c r="D6" s="11" t="s">
        <v>60</v>
      </c>
      <c r="E6" s="10" t="s">
        <v>143</v>
      </c>
      <c r="F6" s="2" t="s">
        <v>17</v>
      </c>
      <c r="G6" s="21">
        <v>1356432</v>
      </c>
      <c r="H6" s="24">
        <v>1356432</v>
      </c>
      <c r="I6" s="9">
        <f>H6/G6</f>
        <v>1</v>
      </c>
      <c r="J6" s="6"/>
      <c r="K6" s="6"/>
      <c r="L6" s="6"/>
      <c r="M6" s="6"/>
      <c r="N6" s="7"/>
      <c r="Q6" s="29">
        <v>11002</v>
      </c>
      <c r="R6" s="17" t="s">
        <v>59</v>
      </c>
    </row>
    <row r="7" spans="1:18" ht="152.25" customHeight="1" x14ac:dyDescent="0.15">
      <c r="A7" s="12" t="s">
        <v>26</v>
      </c>
      <c r="B7" s="1" t="s">
        <v>16</v>
      </c>
      <c r="C7" s="19">
        <v>43922</v>
      </c>
      <c r="D7" s="11" t="s">
        <v>62</v>
      </c>
      <c r="E7" s="10" t="s">
        <v>143</v>
      </c>
      <c r="F7" s="2" t="s">
        <v>17</v>
      </c>
      <c r="G7" s="21">
        <v>2988648</v>
      </c>
      <c r="H7" s="24">
        <v>2988648</v>
      </c>
      <c r="I7" s="9">
        <f>H7/G7</f>
        <v>1</v>
      </c>
      <c r="J7" s="6"/>
      <c r="K7" s="6"/>
      <c r="L7" s="6"/>
      <c r="M7" s="6"/>
      <c r="N7" s="7"/>
      <c r="Q7" s="29">
        <v>11003</v>
      </c>
      <c r="R7" s="17" t="s">
        <v>61</v>
      </c>
    </row>
    <row r="8" spans="1:18" ht="108" x14ac:dyDescent="0.15">
      <c r="A8" s="12" t="s">
        <v>27</v>
      </c>
      <c r="B8" s="1" t="s">
        <v>16</v>
      </c>
      <c r="C8" s="19">
        <v>43922</v>
      </c>
      <c r="D8" s="11" t="s">
        <v>64</v>
      </c>
      <c r="E8" s="10" t="s">
        <v>143</v>
      </c>
      <c r="F8" s="2" t="s">
        <v>17</v>
      </c>
      <c r="G8" s="21">
        <v>1144080</v>
      </c>
      <c r="H8" s="24">
        <v>1144080</v>
      </c>
      <c r="I8" s="9">
        <f>H8/G8</f>
        <v>1</v>
      </c>
      <c r="J8" s="6"/>
      <c r="K8" s="6"/>
      <c r="L8" s="6"/>
      <c r="M8" s="6"/>
      <c r="N8" s="7"/>
      <c r="Q8" s="29">
        <v>11004</v>
      </c>
      <c r="R8" s="17" t="s">
        <v>63</v>
      </c>
    </row>
    <row r="9" spans="1:18" ht="108" x14ac:dyDescent="0.15">
      <c r="A9" s="12" t="s">
        <v>28</v>
      </c>
      <c r="B9" s="1" t="s">
        <v>16</v>
      </c>
      <c r="C9" s="19">
        <v>43922</v>
      </c>
      <c r="D9" s="11" t="s">
        <v>66</v>
      </c>
      <c r="E9" s="10" t="s">
        <v>143</v>
      </c>
      <c r="F9" s="2" t="s">
        <v>17</v>
      </c>
      <c r="G9" s="21">
        <v>4280400</v>
      </c>
      <c r="H9" s="24">
        <v>4280400</v>
      </c>
      <c r="I9" s="9">
        <f t="shared" ref="I9:I34" si="0">H9/G9</f>
        <v>1</v>
      </c>
      <c r="J9" s="6"/>
      <c r="K9" s="6"/>
      <c r="L9" s="6"/>
      <c r="M9" s="6"/>
      <c r="N9" s="7"/>
      <c r="Q9" s="29">
        <v>11012</v>
      </c>
      <c r="R9" s="17" t="s">
        <v>65</v>
      </c>
    </row>
    <row r="10" spans="1:18" ht="139.5" customHeight="1" x14ac:dyDescent="0.15">
      <c r="A10" s="12" t="s">
        <v>29</v>
      </c>
      <c r="B10" s="1" t="s">
        <v>16</v>
      </c>
      <c r="C10" s="19">
        <v>43922</v>
      </c>
      <c r="D10" s="11" t="s">
        <v>68</v>
      </c>
      <c r="E10" s="10">
        <v>5010001087865</v>
      </c>
      <c r="F10" s="13" t="s">
        <v>125</v>
      </c>
      <c r="G10" s="22">
        <v>27490100</v>
      </c>
      <c r="H10" s="24">
        <v>26180000</v>
      </c>
      <c r="I10" s="9">
        <f t="shared" si="0"/>
        <v>0.95234284342363251</v>
      </c>
      <c r="J10" s="6"/>
      <c r="K10" s="6"/>
      <c r="L10" s="6"/>
      <c r="M10" s="6"/>
      <c r="N10" s="7"/>
      <c r="Q10" s="29">
        <v>65001</v>
      </c>
      <c r="R10" s="17" t="s">
        <v>67</v>
      </c>
    </row>
    <row r="11" spans="1:18" ht="108" x14ac:dyDescent="0.15">
      <c r="A11" s="12" t="s">
        <v>30</v>
      </c>
      <c r="B11" s="1" t="s">
        <v>16</v>
      </c>
      <c r="C11" s="19">
        <v>43922</v>
      </c>
      <c r="D11" s="11" t="s">
        <v>70</v>
      </c>
      <c r="E11" s="10">
        <v>8010401050387</v>
      </c>
      <c r="F11" s="13" t="s">
        <v>22</v>
      </c>
      <c r="G11" s="14" t="s">
        <v>18</v>
      </c>
      <c r="H11" s="24">
        <v>67650000</v>
      </c>
      <c r="I11" s="9" t="s">
        <v>124</v>
      </c>
      <c r="J11" s="6"/>
      <c r="K11" s="6"/>
      <c r="L11" s="6"/>
      <c r="M11" s="6"/>
      <c r="N11" s="7"/>
      <c r="Q11" s="29">
        <v>77001</v>
      </c>
      <c r="R11" s="17" t="s">
        <v>69</v>
      </c>
    </row>
    <row r="12" spans="1:18" ht="108" x14ac:dyDescent="0.15">
      <c r="A12" s="12" t="s">
        <v>31</v>
      </c>
      <c r="B12" s="1" t="s">
        <v>16</v>
      </c>
      <c r="C12" s="19">
        <v>43922</v>
      </c>
      <c r="D12" s="11" t="s">
        <v>72</v>
      </c>
      <c r="E12" s="10">
        <v>4010001008772</v>
      </c>
      <c r="F12" s="13" t="s">
        <v>23</v>
      </c>
      <c r="G12" s="14" t="s">
        <v>18</v>
      </c>
      <c r="H12" s="24">
        <v>34654400</v>
      </c>
      <c r="I12" s="9" t="s">
        <v>124</v>
      </c>
      <c r="J12" s="6"/>
      <c r="K12" s="6"/>
      <c r="L12" s="6"/>
      <c r="M12" s="6"/>
      <c r="N12" s="7"/>
      <c r="Q12" s="29">
        <v>77002</v>
      </c>
      <c r="R12" s="17" t="s">
        <v>71</v>
      </c>
    </row>
    <row r="13" spans="1:18" ht="162" x14ac:dyDescent="0.15">
      <c r="A13" s="12" t="s">
        <v>32</v>
      </c>
      <c r="B13" s="1" t="s">
        <v>16</v>
      </c>
      <c r="C13" s="19">
        <v>43922</v>
      </c>
      <c r="D13" s="11" t="s">
        <v>73</v>
      </c>
      <c r="E13" s="10">
        <v>1140001005719</v>
      </c>
      <c r="F13" s="13" t="s">
        <v>19</v>
      </c>
      <c r="G13" s="14" t="s">
        <v>18</v>
      </c>
      <c r="H13" s="24">
        <v>28766100</v>
      </c>
      <c r="I13" s="9" t="s">
        <v>124</v>
      </c>
      <c r="J13" s="6"/>
      <c r="K13" s="6"/>
      <c r="L13" s="6"/>
      <c r="M13" s="6"/>
      <c r="N13" s="7"/>
      <c r="Q13" s="29">
        <v>77003</v>
      </c>
      <c r="R13" s="17" t="s">
        <v>56</v>
      </c>
    </row>
    <row r="14" spans="1:18" ht="256.5" x14ac:dyDescent="0.15">
      <c r="A14" s="12" t="s">
        <v>33</v>
      </c>
      <c r="B14" s="1" t="s">
        <v>16</v>
      </c>
      <c r="C14" s="19">
        <v>43922</v>
      </c>
      <c r="D14" s="11" t="s">
        <v>75</v>
      </c>
      <c r="E14" s="10">
        <v>7010001011724</v>
      </c>
      <c r="F14" s="13" t="s">
        <v>21</v>
      </c>
      <c r="G14" s="14" t="s">
        <v>18</v>
      </c>
      <c r="H14" s="24">
        <v>813505000</v>
      </c>
      <c r="I14" s="9" t="s">
        <v>123</v>
      </c>
      <c r="J14" s="6"/>
      <c r="K14" s="6"/>
      <c r="L14" s="6"/>
      <c r="M14" s="6"/>
      <c r="N14" s="7"/>
      <c r="Q14" s="29">
        <v>70020</v>
      </c>
      <c r="R14" s="17" t="s">
        <v>74</v>
      </c>
    </row>
    <row r="15" spans="1:18" ht="189.95" customHeight="1" x14ac:dyDescent="0.15">
      <c r="A15" s="12" t="s">
        <v>34</v>
      </c>
      <c r="B15" s="1" t="s">
        <v>16</v>
      </c>
      <c r="C15" s="19">
        <v>43922</v>
      </c>
      <c r="D15" s="11" t="s">
        <v>77</v>
      </c>
      <c r="E15" s="10">
        <v>6010001085868</v>
      </c>
      <c r="F15" s="13" t="s">
        <v>20</v>
      </c>
      <c r="G15" s="14" t="s">
        <v>18</v>
      </c>
      <c r="H15" s="24">
        <v>36614600</v>
      </c>
      <c r="I15" s="9" t="s">
        <v>122</v>
      </c>
      <c r="J15" s="6"/>
      <c r="K15" s="6"/>
      <c r="L15" s="6"/>
      <c r="M15" s="6"/>
      <c r="N15" s="7"/>
      <c r="Q15" s="29">
        <v>27008</v>
      </c>
      <c r="R15" s="17" t="s">
        <v>76</v>
      </c>
    </row>
    <row r="16" spans="1:18" ht="200.1" customHeight="1" x14ac:dyDescent="0.15">
      <c r="A16" s="34" t="s">
        <v>35</v>
      </c>
      <c r="B16" s="1" t="s">
        <v>16</v>
      </c>
      <c r="C16" s="20">
        <v>43924</v>
      </c>
      <c r="D16" s="11" t="s">
        <v>79</v>
      </c>
      <c r="E16" s="26" t="s">
        <v>117</v>
      </c>
      <c r="F16" s="15" t="s">
        <v>126</v>
      </c>
      <c r="G16" s="23">
        <v>13173600</v>
      </c>
      <c r="H16" s="23">
        <v>13156000</v>
      </c>
      <c r="I16" s="25">
        <f t="shared" si="0"/>
        <v>0.99866399465597866</v>
      </c>
      <c r="J16" s="16"/>
      <c r="K16" s="16"/>
      <c r="L16" s="16"/>
      <c r="M16" s="16"/>
      <c r="N16" s="35"/>
      <c r="Q16" s="30">
        <v>27009</v>
      </c>
      <c r="R16" s="18" t="s">
        <v>78</v>
      </c>
    </row>
    <row r="17" spans="1:18" ht="200.1" customHeight="1" x14ac:dyDescent="0.15">
      <c r="A17" s="34" t="s">
        <v>36</v>
      </c>
      <c r="B17" s="1" t="s">
        <v>16</v>
      </c>
      <c r="C17" s="19">
        <v>43938</v>
      </c>
      <c r="D17" s="11" t="s">
        <v>81</v>
      </c>
      <c r="E17" s="26" t="s">
        <v>118</v>
      </c>
      <c r="F17" s="13" t="s">
        <v>142</v>
      </c>
      <c r="G17" s="21" t="s">
        <v>127</v>
      </c>
      <c r="H17" s="23">
        <v>59598000</v>
      </c>
      <c r="I17" s="28" t="s">
        <v>122</v>
      </c>
      <c r="J17" s="16"/>
      <c r="K17" s="16"/>
      <c r="L17" s="16"/>
      <c r="M17" s="16"/>
      <c r="N17" s="35"/>
      <c r="Q17" s="29">
        <v>77005</v>
      </c>
      <c r="R17" s="17" t="s">
        <v>80</v>
      </c>
    </row>
    <row r="18" spans="1:18" ht="200.1" customHeight="1" x14ac:dyDescent="0.15">
      <c r="A18" s="34" t="s">
        <v>37</v>
      </c>
      <c r="B18" s="1" t="s">
        <v>16</v>
      </c>
      <c r="C18" s="19">
        <v>43941</v>
      </c>
      <c r="D18" s="11" t="s">
        <v>82</v>
      </c>
      <c r="E18" s="10">
        <v>8010401050387</v>
      </c>
      <c r="F18" s="15" t="s">
        <v>136</v>
      </c>
      <c r="G18" s="21" t="s">
        <v>127</v>
      </c>
      <c r="H18" s="23">
        <v>40480000</v>
      </c>
      <c r="I18" s="28" t="s">
        <v>145</v>
      </c>
      <c r="J18" s="16"/>
      <c r="K18" s="16"/>
      <c r="L18" s="16"/>
      <c r="M18" s="16"/>
      <c r="N18" s="35"/>
      <c r="Q18" s="29">
        <v>77006</v>
      </c>
      <c r="R18" s="17" t="s">
        <v>69</v>
      </c>
    </row>
    <row r="19" spans="1:18" ht="200.1" customHeight="1" x14ac:dyDescent="0.15">
      <c r="A19" s="34" t="s">
        <v>38</v>
      </c>
      <c r="B19" s="1" t="s">
        <v>16</v>
      </c>
      <c r="C19" s="20">
        <v>43922</v>
      </c>
      <c r="D19" s="11" t="s">
        <v>84</v>
      </c>
      <c r="E19" s="10">
        <v>2050005005211</v>
      </c>
      <c r="F19" s="2" t="s">
        <v>130</v>
      </c>
      <c r="G19" s="23">
        <v>13000000</v>
      </c>
      <c r="H19" s="23">
        <v>13000000</v>
      </c>
      <c r="I19" s="25">
        <f t="shared" si="0"/>
        <v>1</v>
      </c>
      <c r="J19" s="16"/>
      <c r="K19" s="16"/>
      <c r="L19" s="16"/>
      <c r="M19" s="16"/>
      <c r="N19" s="35"/>
      <c r="Q19" s="30">
        <v>84001</v>
      </c>
      <c r="R19" s="18" t="s">
        <v>83</v>
      </c>
    </row>
    <row r="20" spans="1:18" ht="200.1" customHeight="1" x14ac:dyDescent="0.15">
      <c r="A20" s="34" t="s">
        <v>39</v>
      </c>
      <c r="B20" s="1" t="s">
        <v>16</v>
      </c>
      <c r="C20" s="19">
        <v>43922</v>
      </c>
      <c r="D20" s="11" t="s">
        <v>86</v>
      </c>
      <c r="E20" s="10">
        <v>8010401050387</v>
      </c>
      <c r="F20" s="13" t="s">
        <v>141</v>
      </c>
      <c r="G20" s="23">
        <v>44935000</v>
      </c>
      <c r="H20" s="23">
        <v>44330000</v>
      </c>
      <c r="I20" s="25">
        <f t="shared" si="0"/>
        <v>0.98653610771113831</v>
      </c>
      <c r="J20" s="16"/>
      <c r="K20" s="16"/>
      <c r="L20" s="16"/>
      <c r="M20" s="16"/>
      <c r="N20" s="35"/>
      <c r="Q20" s="29">
        <v>77004</v>
      </c>
      <c r="R20" s="17" t="s">
        <v>85</v>
      </c>
    </row>
    <row r="21" spans="1:18" ht="200.1" customHeight="1" x14ac:dyDescent="0.15">
      <c r="A21" s="34" t="s">
        <v>40</v>
      </c>
      <c r="B21" s="1" t="s">
        <v>16</v>
      </c>
      <c r="C21" s="19">
        <v>43922</v>
      </c>
      <c r="D21" s="11" t="s">
        <v>88</v>
      </c>
      <c r="E21" s="10">
        <v>6020005012495</v>
      </c>
      <c r="F21" s="2" t="s">
        <v>130</v>
      </c>
      <c r="G21" s="23">
        <v>38940406</v>
      </c>
      <c r="H21" s="23">
        <v>38940406</v>
      </c>
      <c r="I21" s="25">
        <f t="shared" si="0"/>
        <v>1</v>
      </c>
      <c r="J21" s="16"/>
      <c r="K21" s="16"/>
      <c r="L21" s="16"/>
      <c r="M21" s="16"/>
      <c r="N21" s="35"/>
      <c r="Q21" s="29">
        <v>84003</v>
      </c>
      <c r="R21" s="17" t="s">
        <v>87</v>
      </c>
    </row>
    <row r="22" spans="1:18" ht="200.1" customHeight="1" x14ac:dyDescent="0.15">
      <c r="A22" s="34" t="s">
        <v>41</v>
      </c>
      <c r="B22" s="1" t="s">
        <v>16</v>
      </c>
      <c r="C22" s="19">
        <v>43922</v>
      </c>
      <c r="D22" s="11" t="s">
        <v>90</v>
      </c>
      <c r="E22" s="10">
        <v>5030001109246</v>
      </c>
      <c r="F22" s="2" t="s">
        <v>131</v>
      </c>
      <c r="G22" s="23">
        <v>38999642</v>
      </c>
      <c r="H22" s="23">
        <v>38999642</v>
      </c>
      <c r="I22" s="25">
        <f t="shared" si="0"/>
        <v>1</v>
      </c>
      <c r="J22" s="16"/>
      <c r="K22" s="16"/>
      <c r="L22" s="16"/>
      <c r="M22" s="16"/>
      <c r="N22" s="35"/>
      <c r="Q22" s="29">
        <v>84004</v>
      </c>
      <c r="R22" s="17" t="s">
        <v>89</v>
      </c>
    </row>
    <row r="23" spans="1:18" ht="200.1" customHeight="1" x14ac:dyDescent="0.15">
      <c r="A23" s="34" t="s">
        <v>42</v>
      </c>
      <c r="B23" s="1" t="s">
        <v>16</v>
      </c>
      <c r="C23" s="20">
        <v>43922</v>
      </c>
      <c r="D23" s="11" t="s">
        <v>86</v>
      </c>
      <c r="E23" s="10">
        <v>8010401050387</v>
      </c>
      <c r="F23" s="2" t="s">
        <v>132</v>
      </c>
      <c r="G23" s="23">
        <v>38997791</v>
      </c>
      <c r="H23" s="23">
        <v>38997791</v>
      </c>
      <c r="I23" s="25">
        <f t="shared" si="0"/>
        <v>1</v>
      </c>
      <c r="J23" s="16"/>
      <c r="K23" s="16"/>
      <c r="L23" s="16"/>
      <c r="M23" s="16"/>
      <c r="N23" s="35"/>
      <c r="Q23" s="30">
        <v>84005</v>
      </c>
      <c r="R23" s="18" t="s">
        <v>91</v>
      </c>
    </row>
    <row r="24" spans="1:18" ht="200.1" customHeight="1" x14ac:dyDescent="0.15">
      <c r="A24" s="34" t="s">
        <v>43</v>
      </c>
      <c r="B24" s="1" t="s">
        <v>16</v>
      </c>
      <c r="C24" s="19">
        <v>43922</v>
      </c>
      <c r="D24" s="11" t="s">
        <v>93</v>
      </c>
      <c r="E24" s="10">
        <v>9012405001241</v>
      </c>
      <c r="F24" s="2" t="s">
        <v>130</v>
      </c>
      <c r="G24" s="23">
        <v>10589230</v>
      </c>
      <c r="H24" s="23">
        <v>10589230</v>
      </c>
      <c r="I24" s="25">
        <f t="shared" si="0"/>
        <v>1</v>
      </c>
      <c r="J24" s="16"/>
      <c r="K24" s="16"/>
      <c r="L24" s="16"/>
      <c r="M24" s="16"/>
      <c r="N24" s="35"/>
      <c r="Q24" s="29">
        <v>84006</v>
      </c>
      <c r="R24" s="17" t="s">
        <v>92</v>
      </c>
    </row>
    <row r="25" spans="1:18" ht="200.1" customHeight="1" x14ac:dyDescent="0.15">
      <c r="A25" s="34" t="s">
        <v>44</v>
      </c>
      <c r="B25" s="1" t="s">
        <v>16</v>
      </c>
      <c r="C25" s="20">
        <v>43922</v>
      </c>
      <c r="D25" s="11" t="s">
        <v>95</v>
      </c>
      <c r="E25" s="10">
        <v>2050005005211</v>
      </c>
      <c r="F25" s="2" t="s">
        <v>133</v>
      </c>
      <c r="G25" s="23">
        <v>38999978</v>
      </c>
      <c r="H25" s="23">
        <v>38999978</v>
      </c>
      <c r="I25" s="25">
        <f t="shared" si="0"/>
        <v>1</v>
      </c>
      <c r="J25" s="16"/>
      <c r="K25" s="16"/>
      <c r="L25" s="16"/>
      <c r="M25" s="16"/>
      <c r="N25" s="35"/>
      <c r="Q25" s="30">
        <v>84007</v>
      </c>
      <c r="R25" s="18" t="s">
        <v>94</v>
      </c>
    </row>
    <row r="26" spans="1:18" ht="200.1" customHeight="1" x14ac:dyDescent="0.15">
      <c r="A26" s="34" t="s">
        <v>45</v>
      </c>
      <c r="B26" s="1" t="s">
        <v>16</v>
      </c>
      <c r="C26" s="19">
        <v>43922</v>
      </c>
      <c r="D26" s="11" t="s">
        <v>97</v>
      </c>
      <c r="E26" s="10">
        <v>3320005001974</v>
      </c>
      <c r="F26" s="2" t="s">
        <v>134</v>
      </c>
      <c r="G26" s="23">
        <v>13000000</v>
      </c>
      <c r="H26" s="23">
        <v>13000000</v>
      </c>
      <c r="I26" s="25">
        <f t="shared" si="0"/>
        <v>1</v>
      </c>
      <c r="J26" s="16"/>
      <c r="K26" s="16"/>
      <c r="L26" s="16"/>
      <c r="M26" s="16"/>
      <c r="N26" s="35"/>
      <c r="Q26" s="29">
        <v>84008</v>
      </c>
      <c r="R26" s="17" t="s">
        <v>96</v>
      </c>
    </row>
    <row r="27" spans="1:18" ht="200.1" customHeight="1" x14ac:dyDescent="0.15">
      <c r="A27" s="34" t="s">
        <v>46</v>
      </c>
      <c r="B27" s="1" t="s">
        <v>16</v>
      </c>
      <c r="C27" s="19">
        <v>43922</v>
      </c>
      <c r="D27" s="11" t="s">
        <v>98</v>
      </c>
      <c r="E27" s="10">
        <v>2050005005211</v>
      </c>
      <c r="F27" s="2" t="s">
        <v>133</v>
      </c>
      <c r="G27" s="23">
        <v>12838491</v>
      </c>
      <c r="H27" s="23">
        <v>12838491</v>
      </c>
      <c r="I27" s="25">
        <f t="shared" si="0"/>
        <v>1</v>
      </c>
      <c r="J27" s="16"/>
      <c r="K27" s="16"/>
      <c r="L27" s="16"/>
      <c r="M27" s="16"/>
      <c r="N27" s="35"/>
      <c r="Q27" s="29">
        <v>84009</v>
      </c>
      <c r="R27" s="17" t="s">
        <v>83</v>
      </c>
    </row>
    <row r="28" spans="1:18" ht="200.1" customHeight="1" x14ac:dyDescent="0.15">
      <c r="A28" s="34" t="s">
        <v>47</v>
      </c>
      <c r="B28" s="1" t="s">
        <v>16</v>
      </c>
      <c r="C28" s="19">
        <v>43922</v>
      </c>
      <c r="D28" s="11" t="s">
        <v>100</v>
      </c>
      <c r="E28" s="10">
        <v>226000500275</v>
      </c>
      <c r="F28" s="2" t="s">
        <v>130</v>
      </c>
      <c r="G28" s="23">
        <v>12998404</v>
      </c>
      <c r="H28" s="23">
        <v>12998404</v>
      </c>
      <c r="I28" s="25">
        <f t="shared" si="0"/>
        <v>1</v>
      </c>
      <c r="J28" s="16"/>
      <c r="K28" s="16"/>
      <c r="L28" s="16"/>
      <c r="M28" s="16"/>
      <c r="N28" s="35"/>
      <c r="Q28" s="29">
        <v>84010</v>
      </c>
      <c r="R28" s="17" t="s">
        <v>99</v>
      </c>
    </row>
    <row r="29" spans="1:18" ht="200.1" customHeight="1" x14ac:dyDescent="0.15">
      <c r="A29" s="34" t="s">
        <v>48</v>
      </c>
      <c r="B29" s="1" t="s">
        <v>16</v>
      </c>
      <c r="C29" s="19">
        <v>43922</v>
      </c>
      <c r="D29" s="11" t="s">
        <v>102</v>
      </c>
      <c r="E29" s="10">
        <v>9012405001241</v>
      </c>
      <c r="F29" s="2" t="s">
        <v>135</v>
      </c>
      <c r="G29" s="23">
        <v>37390139</v>
      </c>
      <c r="H29" s="23">
        <v>37390139</v>
      </c>
      <c r="I29" s="25">
        <f t="shared" si="0"/>
        <v>1</v>
      </c>
      <c r="J29" s="16"/>
      <c r="K29" s="16"/>
      <c r="L29" s="16"/>
      <c r="M29" s="16"/>
      <c r="N29" s="35"/>
      <c r="Q29" s="29">
        <v>84011</v>
      </c>
      <c r="R29" s="17" t="s">
        <v>101</v>
      </c>
    </row>
    <row r="30" spans="1:18" ht="200.1" customHeight="1" x14ac:dyDescent="0.15">
      <c r="A30" s="34" t="s">
        <v>49</v>
      </c>
      <c r="B30" s="1" t="s">
        <v>16</v>
      </c>
      <c r="C30" s="19">
        <v>43922</v>
      </c>
      <c r="D30" s="11" t="s">
        <v>104</v>
      </c>
      <c r="E30" s="10">
        <v>8020005002115</v>
      </c>
      <c r="F30" s="2" t="s">
        <v>133</v>
      </c>
      <c r="G30" s="23">
        <v>11411481</v>
      </c>
      <c r="H30" s="23">
        <v>11411481</v>
      </c>
      <c r="I30" s="25">
        <f t="shared" si="0"/>
        <v>1</v>
      </c>
      <c r="J30" s="16"/>
      <c r="K30" s="16"/>
      <c r="L30" s="16"/>
      <c r="M30" s="16"/>
      <c r="N30" s="35"/>
      <c r="Q30" s="29">
        <v>84012</v>
      </c>
      <c r="R30" s="17" t="s">
        <v>103</v>
      </c>
    </row>
    <row r="31" spans="1:18" ht="200.1" customHeight="1" x14ac:dyDescent="0.15">
      <c r="A31" s="34" t="s">
        <v>50</v>
      </c>
      <c r="B31" s="1" t="s">
        <v>16</v>
      </c>
      <c r="C31" s="19">
        <v>43943</v>
      </c>
      <c r="D31" s="11" t="s">
        <v>106</v>
      </c>
      <c r="E31" s="10">
        <v>7010401022916</v>
      </c>
      <c r="F31" s="33" t="s">
        <v>137</v>
      </c>
      <c r="G31" s="21" t="s">
        <v>127</v>
      </c>
      <c r="H31" s="23">
        <v>3280200</v>
      </c>
      <c r="I31" s="28" t="s">
        <v>128</v>
      </c>
      <c r="J31" s="16"/>
      <c r="K31" s="16"/>
      <c r="L31" s="16"/>
      <c r="M31" s="16"/>
      <c r="N31" s="35"/>
      <c r="Q31" s="29">
        <v>77007</v>
      </c>
      <c r="R31" s="17" t="s">
        <v>105</v>
      </c>
    </row>
    <row r="32" spans="1:18" ht="200.1" customHeight="1" x14ac:dyDescent="0.15">
      <c r="A32" s="34" t="s">
        <v>51</v>
      </c>
      <c r="B32" s="1" t="s">
        <v>16</v>
      </c>
      <c r="C32" s="19">
        <v>43935</v>
      </c>
      <c r="D32" s="11" t="s">
        <v>108</v>
      </c>
      <c r="E32" s="26" t="s">
        <v>121</v>
      </c>
      <c r="F32" s="31" t="s">
        <v>138</v>
      </c>
      <c r="G32" s="32">
        <v>8566800</v>
      </c>
      <c r="H32" s="23">
        <v>8566800</v>
      </c>
      <c r="I32" s="25">
        <f t="shared" si="0"/>
        <v>1</v>
      </c>
      <c r="J32" s="16"/>
      <c r="K32" s="16"/>
      <c r="L32" s="16"/>
      <c r="M32" s="16"/>
      <c r="N32" s="35"/>
      <c r="Q32" s="29">
        <v>70024</v>
      </c>
      <c r="R32" s="17" t="s">
        <v>107</v>
      </c>
    </row>
    <row r="33" spans="1:18" ht="200.1" customHeight="1" x14ac:dyDescent="0.15">
      <c r="A33" s="34" t="s">
        <v>52</v>
      </c>
      <c r="B33" s="1" t="s">
        <v>16</v>
      </c>
      <c r="C33" s="19">
        <v>43948</v>
      </c>
      <c r="D33" s="11" t="s">
        <v>110</v>
      </c>
      <c r="E33" s="26" t="s">
        <v>120</v>
      </c>
      <c r="F33" s="2" t="s">
        <v>140</v>
      </c>
      <c r="G33" s="23">
        <v>12630200</v>
      </c>
      <c r="H33" s="23">
        <v>12186900</v>
      </c>
      <c r="I33" s="25">
        <f t="shared" si="0"/>
        <v>0.96490158508970558</v>
      </c>
      <c r="J33" s="16"/>
      <c r="K33" s="16"/>
      <c r="L33" s="16"/>
      <c r="M33" s="16"/>
      <c r="N33" s="35"/>
      <c r="Q33" s="29">
        <v>70025</v>
      </c>
      <c r="R33" s="17" t="s">
        <v>109</v>
      </c>
    </row>
    <row r="34" spans="1:18" ht="200.1" customHeight="1" x14ac:dyDescent="0.15">
      <c r="A34" s="34" t="s">
        <v>53</v>
      </c>
      <c r="B34" s="1" t="s">
        <v>16</v>
      </c>
      <c r="C34" s="19">
        <v>43922</v>
      </c>
      <c r="D34" s="11" t="s">
        <v>112</v>
      </c>
      <c r="E34" s="10">
        <v>2020001042186</v>
      </c>
      <c r="F34" s="2" t="s">
        <v>133</v>
      </c>
      <c r="G34" s="23">
        <v>9261326</v>
      </c>
      <c r="H34" s="23">
        <v>9261326</v>
      </c>
      <c r="I34" s="25">
        <f t="shared" si="0"/>
        <v>1</v>
      </c>
      <c r="J34" s="16"/>
      <c r="K34" s="16"/>
      <c r="L34" s="16"/>
      <c r="M34" s="16"/>
      <c r="N34" s="35"/>
      <c r="Q34" s="29">
        <v>84002</v>
      </c>
      <c r="R34" s="17" t="s">
        <v>111</v>
      </c>
    </row>
    <row r="35" spans="1:18" ht="200.1" customHeight="1" x14ac:dyDescent="0.15">
      <c r="A35" s="34" t="s">
        <v>54</v>
      </c>
      <c r="B35" s="1" t="s">
        <v>16</v>
      </c>
      <c r="C35" s="19">
        <v>43949</v>
      </c>
      <c r="D35" s="11" t="s">
        <v>114</v>
      </c>
      <c r="E35" s="10">
        <v>8010401050387</v>
      </c>
      <c r="F35" s="33" t="s">
        <v>139</v>
      </c>
      <c r="G35" s="21" t="s">
        <v>127</v>
      </c>
      <c r="H35" s="23">
        <v>18700000</v>
      </c>
      <c r="I35" s="28" t="s">
        <v>144</v>
      </c>
      <c r="J35" s="16"/>
      <c r="K35" s="16"/>
      <c r="L35" s="16"/>
      <c r="M35" s="16"/>
      <c r="N35" s="35"/>
      <c r="Q35" s="29">
        <v>77008</v>
      </c>
      <c r="R35" s="17" t="s">
        <v>113</v>
      </c>
    </row>
    <row r="36" spans="1:18" ht="200.1" customHeight="1" thickBot="1" x14ac:dyDescent="0.2">
      <c r="A36" s="36" t="s">
        <v>55</v>
      </c>
      <c r="B36" s="37" t="s">
        <v>16</v>
      </c>
      <c r="C36" s="38">
        <v>43922</v>
      </c>
      <c r="D36" s="39" t="s">
        <v>116</v>
      </c>
      <c r="E36" s="40" t="s">
        <v>119</v>
      </c>
      <c r="F36" s="53" t="s">
        <v>146</v>
      </c>
      <c r="G36" s="27" t="s">
        <v>127</v>
      </c>
      <c r="H36" s="41">
        <v>312552000</v>
      </c>
      <c r="I36" s="42" t="s">
        <v>124</v>
      </c>
      <c r="J36" s="43"/>
      <c r="K36" s="43"/>
      <c r="L36" s="43"/>
      <c r="M36" s="43"/>
      <c r="N36" s="44"/>
      <c r="Q36" s="29" t="s">
        <v>129</v>
      </c>
      <c r="R36" s="17" t="s">
        <v>115</v>
      </c>
    </row>
  </sheetData>
  <autoFilter ref="A4:N36">
    <sortState ref="A6:N47">
      <sortCondition ref="C4:C5"/>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conditionalFormatting sqref="C13:C15">
    <cfRule type="expression" dxfId="11" priority="9" stopIfTrue="1">
      <formula>A13&gt;=1</formula>
    </cfRule>
    <cfRule type="containsBlanks" dxfId="10" priority="10" stopIfTrue="1">
      <formula>LEN(TRIM(C13))=0</formula>
    </cfRule>
    <cfRule type="expression" dxfId="9" priority="11">
      <formula>C13+27&lt;$A$1</formula>
    </cfRule>
    <cfRule type="expression" dxfId="8" priority="12">
      <formula>C13+21&lt;$A$1</formula>
    </cfRule>
  </conditionalFormatting>
  <conditionalFormatting sqref="C5:C8">
    <cfRule type="expression" dxfId="7" priority="5" stopIfTrue="1">
      <formula>A5&gt;=1</formula>
    </cfRule>
    <cfRule type="containsBlanks" dxfId="6" priority="6" stopIfTrue="1">
      <formula>LEN(TRIM(C5))=0</formula>
    </cfRule>
    <cfRule type="expression" dxfId="5" priority="7">
      <formula>C5+27&lt;$A$1</formula>
    </cfRule>
    <cfRule type="expression" dxfId="4" priority="8">
      <formula>C5+21&lt;$A$1</formula>
    </cfRule>
  </conditionalFormatting>
  <conditionalFormatting sqref="C9:C12">
    <cfRule type="expression" dxfId="3" priority="1" stopIfTrue="1">
      <formula>A9&gt;=1</formula>
    </cfRule>
    <cfRule type="containsBlanks" dxfId="2" priority="2" stopIfTrue="1">
      <formula>LEN(TRIM(C9))=0</formula>
    </cfRule>
    <cfRule type="expression" dxfId="1" priority="3">
      <formula>C9+27&lt;$A$1</formula>
    </cfRule>
    <cfRule type="expression" dxfId="0" priority="4">
      <formula>C9+21&lt;$A$1</formula>
    </cfRule>
  </conditionalFormatting>
  <dataValidations count="2">
    <dataValidation type="list" allowBlank="1" showInputMessage="1" showErrorMessage="1" sqref="K5:L15">
      <formula1>#REF!</formula1>
    </dataValidation>
    <dataValidation imeMode="hiragana" allowBlank="1" showInputMessage="1" showErrorMessage="1" sqref="A5:A12 A14:A15"/>
  </dataValidations>
  <pageMargins left="0.98425196850393704" right="0.59055118110236227"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2020-06-11T12:11:15Z</cp:lastPrinted>
  <dcterms:created xsi:type="dcterms:W3CDTF">2010-08-24T08:00:05Z</dcterms:created>
  <dcterms:modified xsi:type="dcterms:W3CDTF">2020-06-11T12:13:38Z</dcterms:modified>
</cp:coreProperties>
</file>