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24226"/>
  <mc:AlternateContent xmlns:mc="http://schemas.openxmlformats.org/markup-compatibility/2006">
    <mc:Choice Requires="x15">
      <x15ac:absPath xmlns:x15ac="http://schemas.microsoft.com/office/spreadsheetml/2010/11/ac" url="D:\Users\A1238463\Desktop\"/>
    </mc:Choice>
  </mc:AlternateContent>
  <xr:revisionPtr revIDLastSave="0" documentId="13_ncr:1_{2665BCDE-8A50-4ECD-BFA2-27B1118A82BA}" xr6:coauthVersionLast="36" xr6:coauthVersionMax="36" xr10:uidLastSave="{00000000-0000-0000-0000-000000000000}"/>
  <bookViews>
    <workbookView xWindow="0" yWindow="0" windowWidth="28800" windowHeight="12140" xr2:uid="{00000000-000D-0000-FFFF-FFFF00000000}"/>
  </bookViews>
  <sheets>
    <sheet name="付紙様式第３" sheetId="5" r:id="rId1"/>
  </sheets>
  <definedNames>
    <definedName name="_xlnm._FilterDatabase" localSheetId="0" hidden="1">付紙様式第３!$A$4:$M$7</definedName>
    <definedName name="_xlnm.Print_Area" localSheetId="0">付紙様式第３!$A$1:$M$13</definedName>
    <definedName name="_xlnm.Print_Titles" localSheetId="0">付紙様式第３!$1:$4</definedName>
  </definedNames>
  <calcPr calcId="191029"/>
</workbook>
</file>

<file path=xl/calcChain.xml><?xml version="1.0" encoding="utf-8"?>
<calcChain xmlns="http://schemas.openxmlformats.org/spreadsheetml/2006/main">
  <c r="I6" i="5" l="1"/>
  <c r="I13" i="5" l="1"/>
  <c r="I12" i="5"/>
  <c r="I10" i="5" l="1"/>
  <c r="I7" i="5"/>
  <c r="I5" i="5" l="1"/>
</calcChain>
</file>

<file path=xl/sharedStrings.xml><?xml version="1.0" encoding="utf-8"?>
<sst xmlns="http://schemas.openxmlformats.org/spreadsheetml/2006/main" count="58" uniqueCount="43">
  <si>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</si>
  <si>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</si>
  <si>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</si>
  <si>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</si>
  <si>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</si>
  <si>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</si>
  <si>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</si>
  <si>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</si>
  <si>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</si>
  <si>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</si>
  <si>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</si>
  <si>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</si>
  <si>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</si>
  <si>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</si>
  <si>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</si>
  <si>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</si>
  <si>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総合評価</t>
  </si>
  <si>
    <t>パーテーション他６品目</t>
  </si>
  <si>
    <t>株式会社ランシステム　埼玉県狭山市狭山台４－２７－３８</t>
    <phoneticPr fontId="1"/>
  </si>
  <si>
    <t>三菱電機株式会社　東京都千代田区丸の内２－７－３</t>
    <phoneticPr fontId="1"/>
  </si>
  <si>
    <t>有限会社サンブリッジ　東京都江戸川区松江２－２９－４</t>
    <phoneticPr fontId="1"/>
  </si>
  <si>
    <t>アンクベル・ジャパン株式会社　
神奈川県横浜市都筑区中川中央１－２１－１６</t>
    <phoneticPr fontId="1"/>
  </si>
  <si>
    <t>株式会社インターフュージョン・コンサルティング　
東京都港区芝４－１３－４</t>
    <phoneticPr fontId="1"/>
  </si>
  <si>
    <t>株式会社アイ・アール・システム　
東京都多摩市愛宕４－６－２０</t>
    <phoneticPr fontId="1"/>
  </si>
  <si>
    <t>情報システムの仕様書の評価に係る調査　１件</t>
    <rPh sb="20" eb="21">
      <t>ケン</t>
    </rPh>
    <phoneticPr fontId="1"/>
  </si>
  <si>
    <t>令和４年度職員採用パンフレットの制作　１件</t>
    <rPh sb="20" eb="21">
      <t>ケン</t>
    </rPh>
    <phoneticPr fontId="1"/>
  </si>
  <si>
    <t>ヘッドセット（片耳）他１５品目</t>
    <phoneticPr fontId="1"/>
  </si>
  <si>
    <t>公共専用信号対応マルチＧＮＳＳ受信機の装備品等への適用及び共通化に関する実現性検討役務　１件</t>
    <rPh sb="45" eb="46">
      <t>ケン</t>
    </rPh>
    <phoneticPr fontId="1"/>
  </si>
  <si>
    <t>ヘリコプター搭載センサの製造　１式</t>
    <rPh sb="16" eb="17">
      <t>シキ</t>
    </rPh>
    <phoneticPr fontId="1"/>
  </si>
  <si>
    <t>一般競争</t>
    <rPh sb="0" eb="2">
      <t>イッパン</t>
    </rPh>
    <rPh sb="2" eb="4">
      <t>キョウソウ</t>
    </rPh>
    <phoneticPr fontId="1"/>
  </si>
  <si>
    <t>制限付一般競争</t>
    <rPh sb="3" eb="5">
      <t>イッパン</t>
    </rPh>
    <rPh sb="5" eb="7">
      <t>キョウソウ</t>
    </rPh>
    <phoneticPr fontId="1"/>
  </si>
  <si>
    <t>一般競争</t>
    <rPh sb="2" eb="4">
      <t>キョウソウ</t>
    </rPh>
    <phoneticPr fontId="1"/>
  </si>
  <si>
    <t>7010101000008</t>
    <phoneticPr fontId="1"/>
  </si>
  <si>
    <t>同種の他の契約の予定価格が類推されるおそれがあるため公表しない。</t>
  </si>
  <si>
    <t>-</t>
    <phoneticPr fontId="1"/>
  </si>
  <si>
    <t>ＮＡＴＯ類別マニュアル（ＡＣｏｄＰ－１）の翻訳　1件</t>
    <rPh sb="25" eb="26">
      <t>ケン</t>
    </rPh>
    <phoneticPr fontId="1"/>
  </si>
  <si>
    <t>株式会社ディア
東京都中央区築地２－７－１２</t>
    <rPh sb="0" eb="2">
      <t>カブシキ</t>
    </rPh>
    <rPh sb="2" eb="4">
      <t>カイシャ</t>
    </rPh>
    <rPh sb="8" eb="10">
      <t>トウキョウ</t>
    </rPh>
    <rPh sb="10" eb="11">
      <t>ト</t>
    </rPh>
    <rPh sb="11" eb="14">
      <t>チュウオウク</t>
    </rPh>
    <rPh sb="14" eb="16">
      <t>ツキジ</t>
    </rPh>
    <phoneticPr fontId="1"/>
  </si>
  <si>
    <t>制限付一般競争</t>
    <rPh sb="0" eb="2">
      <t>セイゲン</t>
    </rPh>
    <rPh sb="2" eb="3">
      <t>ツ</t>
    </rPh>
    <rPh sb="5" eb="7">
      <t>キョウソウ</t>
    </rPh>
    <phoneticPr fontId="1"/>
  </si>
  <si>
    <t>-</t>
    <phoneticPr fontId="1"/>
  </si>
  <si>
    <t>高速ミサイル迎撃用地対空誘導弾システムに関する検討役務（その１）（１）　1件</t>
    <rPh sb="37" eb="38">
      <t>ケン</t>
    </rPh>
    <phoneticPr fontId="1"/>
  </si>
  <si>
    <t>高速ミサイル迎撃用地対空誘導弾システムに関する検討役務（その１）（２）　1件</t>
    <rPh sb="37" eb="38">
      <t>ケン</t>
    </rPh>
    <phoneticPr fontId="1"/>
  </si>
  <si>
    <t>東芝インフラシステムズ株式会社
神奈川県川崎市幸区堀川町７２－３４</t>
    <rPh sb="0" eb="2">
      <t>トウシバ</t>
    </rPh>
    <rPh sb="11" eb="13">
      <t>カブシキ</t>
    </rPh>
    <rPh sb="13" eb="15">
      <t>カイシャ</t>
    </rPh>
    <rPh sb="16" eb="20">
      <t>カナガワケン</t>
    </rPh>
    <rPh sb="20" eb="22">
      <t>カワサキ</t>
    </rPh>
    <rPh sb="22" eb="23">
      <t>シ</t>
    </rPh>
    <rPh sb="23" eb="25">
      <t>サイワイク</t>
    </rPh>
    <rPh sb="25" eb="27">
      <t>ホリカワ</t>
    </rPh>
    <rPh sb="27" eb="28">
      <t>マチ</t>
    </rPh>
    <phoneticPr fontId="1"/>
  </si>
  <si>
    <t>三菱重工業株式会社
東京都千代田区丸の内３－２－３</t>
    <rPh sb="0" eb="2">
      <t>ミツビシ</t>
    </rPh>
    <rPh sb="2" eb="5">
      <t>ジュウコウギョウ</t>
    </rPh>
    <rPh sb="5" eb="7">
      <t>カブシキ</t>
    </rPh>
    <rPh sb="7" eb="9">
      <t>カイシャ</t>
    </rPh>
    <rPh sb="10" eb="12">
      <t>トウキョウ</t>
    </rPh>
    <rPh sb="12" eb="13">
      <t>ト</t>
    </rPh>
    <rPh sb="13" eb="17">
      <t>チヨダク</t>
    </rPh>
    <rPh sb="17" eb="18">
      <t>マル</t>
    </rPh>
    <rPh sb="19" eb="20">
      <t>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</si>
</sst>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color theme="1"/>
      <name val="ＭＳ Ｐゴシック"/>
      <family val="2"/>
      <charset val="128"/>
      <scheme val="minor"/>
    </font>
    <font>
      <sz val="11"/>
      <name val="ＭＳ Ｐ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lignment vertical="center"/>
    </xf>
    <xf numFmtId="0" fontId="5" fillId="0" borderId="2" xfId="0" applyFont="1" applyFill="1" applyBorder="1">
      <alignment vertical="center"/>
    </xf>
    <xf numFmtId="0" fontId="7" fillId="0" borderId="1" xfId="0" applyFont="1" applyFill="1" applyBorder="1" applyAlignment="1" applyProtection="1">
      <alignment vertical="center" wrapText="1"/>
      <protection locked="0"/>
    </xf>
    <xf numFmtId="0" fontId="5" fillId="0" borderId="2"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protection locked="0"/>
    </xf>
    <xf numFmtId="0" fontId="5" fillId="2" borderId="0" xfId="0" applyFont="1" applyFill="1">
      <alignment vertical="center"/>
    </xf>
    <xf numFmtId="177" fontId="7" fillId="2" borderId="1" xfId="0" applyNumberFormat="1" applyFont="1" applyFill="1" applyBorder="1" applyProtection="1">
      <alignment vertical="center"/>
      <protection locked="0"/>
    </xf>
    <xf numFmtId="0" fontId="5" fillId="0" borderId="8" xfId="0" applyFont="1" applyFill="1" applyBorder="1" applyAlignment="1">
      <alignment vertical="center" wrapText="1"/>
    </xf>
    <xf numFmtId="176" fontId="7" fillId="0" borderId="8" xfId="0" applyNumberFormat="1" applyFont="1" applyFill="1" applyBorder="1" applyAlignment="1" applyProtection="1">
      <alignment horizontal="center" vertical="center"/>
      <protection locked="0"/>
    </xf>
    <xf numFmtId="0" fontId="5" fillId="0" borderId="8" xfId="0" applyFont="1" applyFill="1" applyBorder="1" applyAlignment="1">
      <alignment horizontal="left" vertical="center" wrapText="1"/>
    </xf>
    <xf numFmtId="0" fontId="5" fillId="0" borderId="8" xfId="0" applyFont="1" applyFill="1" applyBorder="1">
      <alignment vertical="center"/>
    </xf>
    <xf numFmtId="10" fontId="5" fillId="0" borderId="8" xfId="0" applyNumberFormat="1" applyFont="1" applyFill="1" applyBorder="1" applyAlignment="1">
      <alignment horizontal="center" vertical="center"/>
    </xf>
    <xf numFmtId="0" fontId="5" fillId="0" borderId="9" xfId="0" applyFont="1" applyFill="1" applyBorder="1">
      <alignmen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49" fontId="5" fillId="0" borderId="8" xfId="0" applyNumberFormat="1" applyFont="1" applyFill="1" applyBorder="1" applyAlignment="1">
      <alignment horizontal="center" vertical="center"/>
    </xf>
    <xf numFmtId="0" fontId="7" fillId="0" borderId="3" xfId="0" applyFont="1" applyFill="1" applyBorder="1" applyAlignment="1" applyProtection="1">
      <alignment horizontal="left" vertical="center" wrapText="1"/>
      <protection locked="0"/>
    </xf>
    <xf numFmtId="38" fontId="7" fillId="0" borderId="8" xfId="5" applyFont="1" applyBorder="1" applyAlignment="1">
      <alignment vertical="center" wrapText="1"/>
    </xf>
    <xf numFmtId="38" fontId="5" fillId="0" borderId="1" xfId="5" applyFont="1" applyFill="1" applyBorder="1" applyAlignment="1">
      <alignment vertical="center" wrapText="1"/>
    </xf>
    <xf numFmtId="0" fontId="5" fillId="0" borderId="2"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1" fontId="5" fillId="2"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6">
    <cellStyle name="桁区切り" xfId="5" builtinId="6"/>
    <cellStyle name="桁区切り 2" xfId="1" xr:uid="{00000000-0005-0000-0000-000001000000}"/>
    <cellStyle name="桁区切り 2 2" xfId="3" xr:uid="{00000000-0005-0000-0000-000002000000}"/>
    <cellStyle name="標準" xfId="0" builtinId="0"/>
    <cellStyle name="標準 2 3" xfId="2" xr:uid="{00000000-0005-0000-0000-000004000000}"/>
    <cellStyle name="標準 5"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
  <sheetViews>
    <sheetView tabSelected="1" view="pageBreakPreview" topLeftCell="A4" zoomScale="80" zoomScaleNormal="80" zoomScaleSheetLayoutView="80" workbookViewId="0">
      <selection activeCell="F6" sqref="F6"/>
    </sheetView>
  </sheetViews>
  <sheetFormatPr defaultColWidth="9" defaultRowHeight="13" x14ac:dyDescent="0.2"/>
  <cols>
    <col min="1" max="1" width="21.26953125" style="1" customWidth="1"/>
    <col min="2" max="2" width="21.6328125" style="1" customWidth="1"/>
    <col min="3" max="3" width="18" style="1" customWidth="1"/>
    <col min="4" max="4" width="17.90625" style="2" customWidth="1"/>
    <col min="5" max="5" width="17.90625" style="3" customWidth="1"/>
    <col min="6" max="6" width="19.08984375" style="1" customWidth="1"/>
    <col min="7" max="7" width="17.7265625" style="13" customWidth="1"/>
    <col min="8" max="8" width="16.90625" style="13" customWidth="1"/>
    <col min="9" max="9" width="10.453125" style="1" customWidth="1"/>
    <col min="10" max="12" width="11.6328125" style="1" customWidth="1"/>
    <col min="13" max="13" width="19.90625" style="1" customWidth="1"/>
    <col min="14" max="14" width="2.26953125" style="1" customWidth="1"/>
    <col min="15" max="16384" width="9" style="1"/>
  </cols>
  <sheetData>
    <row r="1" spans="1:13" ht="32.15" customHeight="1" x14ac:dyDescent="0.2">
      <c r="A1" s="34" t="s">
        <v>12</v>
      </c>
      <c r="B1" s="35"/>
      <c r="C1" s="35"/>
      <c r="D1" s="35"/>
      <c r="E1" s="35"/>
      <c r="F1" s="35"/>
      <c r="G1" s="35"/>
      <c r="H1" s="35"/>
      <c r="I1" s="35"/>
      <c r="J1" s="35"/>
      <c r="K1" s="35"/>
      <c r="L1" s="35"/>
      <c r="M1" s="35"/>
    </row>
    <row r="2" spans="1:13" ht="13.5" thickBot="1" x14ac:dyDescent="0.25"/>
    <row r="3" spans="1:13" ht="68.150000000000006" customHeight="1" x14ac:dyDescent="0.2">
      <c r="A3" s="36" t="s">
        <v>11</v>
      </c>
      <c r="B3" s="31" t="s">
        <v>10</v>
      </c>
      <c r="C3" s="31" t="s">
        <v>9</v>
      </c>
      <c r="D3" s="31" t="s">
        <v>14</v>
      </c>
      <c r="E3" s="31" t="s">
        <v>13</v>
      </c>
      <c r="F3" s="31" t="s">
        <v>8</v>
      </c>
      <c r="G3" s="39" t="s">
        <v>7</v>
      </c>
      <c r="H3" s="39" t="s">
        <v>6</v>
      </c>
      <c r="I3" s="31" t="s">
        <v>5</v>
      </c>
      <c r="J3" s="31" t="s">
        <v>4</v>
      </c>
      <c r="K3" s="31"/>
      <c r="L3" s="31"/>
      <c r="M3" s="32" t="s">
        <v>3</v>
      </c>
    </row>
    <row r="4" spans="1:13" ht="39" x14ac:dyDescent="0.2">
      <c r="A4" s="37"/>
      <c r="B4" s="38"/>
      <c r="C4" s="38"/>
      <c r="D4" s="38"/>
      <c r="E4" s="38"/>
      <c r="F4" s="38"/>
      <c r="G4" s="40"/>
      <c r="H4" s="40"/>
      <c r="I4" s="38"/>
      <c r="J4" s="4" t="s">
        <v>2</v>
      </c>
      <c r="K4" s="4" t="s">
        <v>1</v>
      </c>
      <c r="L4" s="4" t="s">
        <v>0</v>
      </c>
      <c r="M4" s="33"/>
    </row>
    <row r="5" spans="1:13" ht="90" customHeight="1" x14ac:dyDescent="0.2">
      <c r="A5" s="25" t="s">
        <v>25</v>
      </c>
      <c r="B5" s="4" t="s">
        <v>15</v>
      </c>
      <c r="C5" s="12">
        <v>44132</v>
      </c>
      <c r="D5" s="10" t="s">
        <v>21</v>
      </c>
      <c r="E5" s="7">
        <v>3020001041988</v>
      </c>
      <c r="F5" s="23" t="s">
        <v>16</v>
      </c>
      <c r="G5" s="14">
        <v>1881000</v>
      </c>
      <c r="H5" s="14">
        <v>1771550</v>
      </c>
      <c r="I5" s="5">
        <f>SUM(H5/G5)</f>
        <v>0.94181286549707599</v>
      </c>
      <c r="J5" s="6"/>
      <c r="K5" s="4"/>
      <c r="L5" s="4"/>
      <c r="M5" s="11"/>
    </row>
    <row r="6" spans="1:13" ht="90" customHeight="1" x14ac:dyDescent="0.2">
      <c r="A6" s="25" t="s">
        <v>35</v>
      </c>
      <c r="B6" s="4" t="s">
        <v>15</v>
      </c>
      <c r="C6" s="12">
        <v>44120</v>
      </c>
      <c r="D6" s="10" t="s">
        <v>36</v>
      </c>
      <c r="E6" s="30">
        <v>5010401101556</v>
      </c>
      <c r="F6" s="23" t="s">
        <v>31</v>
      </c>
      <c r="G6" s="14">
        <v>1650000</v>
      </c>
      <c r="H6" s="14">
        <v>644600</v>
      </c>
      <c r="I6" s="5">
        <f>SUM(H6/G6)</f>
        <v>0.39066666666666666</v>
      </c>
      <c r="J6" s="6"/>
      <c r="K6" s="4"/>
      <c r="L6" s="4"/>
      <c r="M6" s="28"/>
    </row>
    <row r="7" spans="1:13" ht="90" customHeight="1" x14ac:dyDescent="0.2">
      <c r="A7" s="25" t="s">
        <v>24</v>
      </c>
      <c r="B7" s="4" t="s">
        <v>15</v>
      </c>
      <c r="C7" s="12">
        <v>44131</v>
      </c>
      <c r="D7" s="10" t="s">
        <v>22</v>
      </c>
      <c r="E7" s="7">
        <v>1010401059138</v>
      </c>
      <c r="F7" s="23" t="s">
        <v>16</v>
      </c>
      <c r="G7" s="14">
        <v>5467000</v>
      </c>
      <c r="H7" s="14">
        <v>5390000</v>
      </c>
      <c r="I7" s="5">
        <f t="shared" ref="I7:I13" si="0">SUM(H7/G7)</f>
        <v>0.9859154929577465</v>
      </c>
      <c r="J7" s="6"/>
      <c r="K7" s="5"/>
      <c r="L7" s="4"/>
      <c r="M7" s="11"/>
    </row>
    <row r="8" spans="1:13" ht="90" customHeight="1" x14ac:dyDescent="0.2">
      <c r="A8" s="25" t="s">
        <v>39</v>
      </c>
      <c r="B8" s="4" t="s">
        <v>15</v>
      </c>
      <c r="C8" s="12">
        <v>44111</v>
      </c>
      <c r="D8" s="29" t="s">
        <v>42</v>
      </c>
      <c r="E8" s="30">
        <v>8010401050387</v>
      </c>
      <c r="F8" s="23" t="s">
        <v>37</v>
      </c>
      <c r="G8" s="27" t="s">
        <v>33</v>
      </c>
      <c r="H8" s="14">
        <v>114</v>
      </c>
      <c r="I8" s="5" t="s">
        <v>38</v>
      </c>
      <c r="J8" s="6"/>
      <c r="K8" s="5"/>
      <c r="L8" s="4"/>
      <c r="M8" s="28"/>
    </row>
    <row r="9" spans="1:13" ht="90" customHeight="1" x14ac:dyDescent="0.2">
      <c r="A9" s="25" t="s">
        <v>40</v>
      </c>
      <c r="B9" s="4" t="s">
        <v>15</v>
      </c>
      <c r="C9" s="12">
        <v>44117</v>
      </c>
      <c r="D9" s="29" t="s">
        <v>41</v>
      </c>
      <c r="E9" s="30">
        <v>2011101014084</v>
      </c>
      <c r="F9" s="23" t="s">
        <v>37</v>
      </c>
      <c r="G9" s="27" t="s">
        <v>33</v>
      </c>
      <c r="H9" s="14">
        <v>220000</v>
      </c>
      <c r="I9" s="5" t="s">
        <v>38</v>
      </c>
      <c r="J9" s="6"/>
      <c r="K9" s="5"/>
      <c r="L9" s="4"/>
      <c r="M9" s="28"/>
    </row>
    <row r="10" spans="1:13" ht="90" customHeight="1" x14ac:dyDescent="0.2">
      <c r="A10" s="25" t="s">
        <v>26</v>
      </c>
      <c r="B10" s="4" t="s">
        <v>15</v>
      </c>
      <c r="C10" s="12">
        <v>44118</v>
      </c>
      <c r="D10" s="10" t="s">
        <v>18</v>
      </c>
      <c r="E10" s="7">
        <v>3030001026708</v>
      </c>
      <c r="F10" s="23" t="s">
        <v>31</v>
      </c>
      <c r="G10" s="14">
        <v>2414500</v>
      </c>
      <c r="H10" s="14">
        <v>1709125</v>
      </c>
      <c r="I10" s="5">
        <f t="shared" si="0"/>
        <v>0.70785876993166286</v>
      </c>
      <c r="J10" s="8"/>
      <c r="K10" s="8"/>
      <c r="L10" s="8"/>
      <c r="M10" s="9"/>
    </row>
    <row r="11" spans="1:13" ht="90" customHeight="1" x14ac:dyDescent="0.2">
      <c r="A11" s="25" t="s">
        <v>27</v>
      </c>
      <c r="B11" s="4" t="s">
        <v>15</v>
      </c>
      <c r="C11" s="12">
        <v>44127</v>
      </c>
      <c r="D11" s="10" t="s">
        <v>19</v>
      </c>
      <c r="E11" s="7">
        <v>4010001008772</v>
      </c>
      <c r="F11" s="23" t="s">
        <v>30</v>
      </c>
      <c r="G11" s="27" t="s">
        <v>33</v>
      </c>
      <c r="H11" s="14">
        <v>47073400</v>
      </c>
      <c r="I11" s="5" t="s">
        <v>34</v>
      </c>
      <c r="J11" s="8"/>
      <c r="K11" s="8"/>
      <c r="L11" s="8"/>
      <c r="M11" s="9"/>
    </row>
    <row r="12" spans="1:13" ht="90" customHeight="1" x14ac:dyDescent="0.2">
      <c r="A12" s="25" t="s">
        <v>17</v>
      </c>
      <c r="B12" s="4" t="s">
        <v>15</v>
      </c>
      <c r="C12" s="12">
        <v>44130</v>
      </c>
      <c r="D12" s="10" t="s">
        <v>20</v>
      </c>
      <c r="E12" s="7">
        <v>2011702014598</v>
      </c>
      <c r="F12" s="23" t="s">
        <v>31</v>
      </c>
      <c r="G12" s="14">
        <v>1731400</v>
      </c>
      <c r="H12" s="14">
        <v>1685200</v>
      </c>
      <c r="I12" s="5">
        <f t="shared" si="0"/>
        <v>0.97331639135959336</v>
      </c>
      <c r="J12" s="8"/>
      <c r="K12" s="8"/>
      <c r="L12" s="8"/>
      <c r="M12" s="9"/>
    </row>
    <row r="13" spans="1:13" ht="90" customHeight="1" thickBot="1" x14ac:dyDescent="0.25">
      <c r="A13" s="21" t="s">
        <v>28</v>
      </c>
      <c r="B13" s="15" t="s">
        <v>15</v>
      </c>
      <c r="C13" s="16">
        <v>44109</v>
      </c>
      <c r="D13" s="17" t="s">
        <v>23</v>
      </c>
      <c r="E13" s="24" t="s">
        <v>32</v>
      </c>
      <c r="F13" s="22" t="s">
        <v>29</v>
      </c>
      <c r="G13" s="26">
        <v>48301000</v>
      </c>
      <c r="H13" s="26">
        <v>41087332</v>
      </c>
      <c r="I13" s="19">
        <f t="shared" si="0"/>
        <v>0.8506517877476657</v>
      </c>
      <c r="J13" s="18"/>
      <c r="K13" s="18"/>
      <c r="L13" s="18"/>
      <c r="M13" s="20"/>
    </row>
    <row r="14" spans="1:13" ht="90" customHeight="1" x14ac:dyDescent="0.2"/>
    <row r="15" spans="1:13" ht="90" customHeight="1" x14ac:dyDescent="0.2"/>
    <row r="16" spans="1:13" ht="90" customHeight="1" x14ac:dyDescent="0.2"/>
    <row r="17" ht="90" customHeight="1" x14ac:dyDescent="0.2"/>
    <row r="18" ht="90" customHeight="1" x14ac:dyDescent="0.2"/>
    <row r="19" ht="90" customHeight="1" x14ac:dyDescent="0.2"/>
    <row r="20" ht="90" customHeight="1" x14ac:dyDescent="0.2"/>
    <row r="21" ht="90" customHeight="1" x14ac:dyDescent="0.2"/>
    <row r="22" ht="90" customHeight="1" x14ac:dyDescent="0.2"/>
    <row r="23" ht="90" customHeight="1" x14ac:dyDescent="0.2"/>
  </sheetData>
  <autoFilter ref="A4:M7" xr:uid="{00000000-0009-0000-0000-000000000000}">
    <sortState ref="A6:M23">
      <sortCondition ref="C4:C12"/>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2020-12-02T03:18:33Z</cp:lastPrinted>
  <dcterms:created xsi:type="dcterms:W3CDTF">2012-11-27T07:59:30Z</dcterms:created>
  <dcterms:modified xsi:type="dcterms:W3CDTF">2022-03-23T11:05:54Z</dcterms:modified>
</cp:coreProperties>
</file>