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5　令和2年度8月分\①掲載依頼　本庁（作業中）\"/>
    </mc:Choice>
  </mc:AlternateContent>
  <bookViews>
    <workbookView xWindow="-15" yWindow="7905" windowWidth="19230" windowHeight="4020"/>
  </bookViews>
  <sheets>
    <sheet name="付紙様式第３" sheetId="5" r:id="rId1"/>
  </sheets>
  <definedNames>
    <definedName name="_xlnm._FilterDatabase" localSheetId="0" hidden="1">付紙様式第３!$A$4:$M$7</definedName>
    <definedName name="_xlnm.Print_Area" localSheetId="0">付紙様式第３!$A$1:$M$17</definedName>
    <definedName name="_xlnm.Print_Titles" localSheetId="0">付紙様式第３!$1:$4</definedName>
  </definedNames>
  <calcPr calcId="162913"/>
</workbook>
</file>

<file path=xl/calcChain.xml><?xml version="1.0" encoding="utf-8"?>
<calcChain xmlns="http://schemas.openxmlformats.org/spreadsheetml/2006/main">
  <c r="I17" i="5" l="1"/>
  <c r="I15" i="5" l="1"/>
  <c r="I13" i="5"/>
  <c r="I12" i="5"/>
  <c r="I10" i="5"/>
  <c r="I7" i="5" l="1"/>
  <c r="I8" i="5" l="1"/>
  <c r="I6" i="5"/>
  <c r="I5" i="5" l="1"/>
</calcChain>
</file>

<file path=xl/sharedStrings.xml><?xml version="1.0" encoding="utf-8"?>
<sst xmlns="http://schemas.openxmlformats.org/spreadsheetml/2006/main" count="79" uniqueCount="52">
  <si>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</si>
  <si>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</si>
  <si>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</si>
  <si>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</si>
  <si>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</si>
  <si>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</si>
  <si>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</si>
  <si>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</si>
  <si>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</si>
  <si>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</si>
  <si>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</si>
  <si>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</si>
  <si>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</si>
  <si>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</si>
  <si>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</si>
  <si>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</si>
  <si>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スタンドオフミサイルに関する将来装備検討のための調査研究　１件</t>
    <rPh sb="30" eb="31">
      <t>ケン</t>
    </rPh>
    <phoneticPr fontId="1"/>
  </si>
  <si>
    <t>初任英語研修　１件</t>
    <rPh sb="8" eb="9">
      <t>ケン</t>
    </rPh>
    <phoneticPr fontId="1"/>
  </si>
  <si>
    <t>水際障害処理装置（地雷原処理装置）の性能確認試験のための試験準備役務　１件</t>
    <rPh sb="36" eb="37">
      <t>ケン</t>
    </rPh>
    <phoneticPr fontId="1"/>
  </si>
  <si>
    <t>制度調査委託（その１） １件</t>
    <rPh sb="13" eb="14">
      <t>ケン</t>
    </rPh>
    <phoneticPr fontId="1"/>
  </si>
  <si>
    <t>将来潜水艦に関する技術資料の作成　１件</t>
    <rPh sb="18" eb="19">
      <t>ケン</t>
    </rPh>
    <phoneticPr fontId="1"/>
  </si>
  <si>
    <t>新技術の短期実証（人工知能による衛星画像類識別のための学習データの自動生成）（構想設計）　１件</t>
    <rPh sb="46" eb="47">
      <t>ケン</t>
    </rPh>
    <phoneticPr fontId="1"/>
  </si>
  <si>
    <t>新技術の短期実証（訓練評価への人工知能技術の活用）（構想設計）　１件</t>
    <rPh sb="33" eb="34">
      <t>ケン</t>
    </rPh>
    <phoneticPr fontId="1"/>
  </si>
  <si>
    <t>工数審査能力取得のための研修（その１）　１件</t>
    <rPh sb="21" eb="22">
      <t>ケン</t>
    </rPh>
    <phoneticPr fontId="1"/>
  </si>
  <si>
    <t>自律走行ロボットのための機械学習コンテストの企画・運営役務　１件</t>
    <rPh sb="31" eb="32">
      <t>ケン</t>
    </rPh>
    <phoneticPr fontId="1"/>
  </si>
  <si>
    <t>新技術の短期実証（人工知能を活用した航空気象観測の全自動化）（構想設計）　１件</t>
    <rPh sb="38" eb="39">
      <t>ケン</t>
    </rPh>
    <phoneticPr fontId="1"/>
  </si>
  <si>
    <t>翼展開ＵＡＶのデータ取得役務（その２）　１件</t>
    <rPh sb="21" eb="22">
      <t>ケン</t>
    </rPh>
    <phoneticPr fontId="1"/>
  </si>
  <si>
    <t>総合評価</t>
  </si>
  <si>
    <t>一般競争</t>
  </si>
  <si>
    <t>一般競争</t>
    <rPh sb="2" eb="4">
      <t>キョウソウ</t>
    </rPh>
    <phoneticPr fontId="1"/>
  </si>
  <si>
    <t>制限付一般競争</t>
    <rPh sb="3" eb="5">
      <t>イッパン</t>
    </rPh>
    <rPh sb="5" eb="7">
      <t>キョウソウ</t>
    </rPh>
    <phoneticPr fontId="1"/>
  </si>
  <si>
    <t>みずほ情報総研株式会社
東京都千代田区神田錦町２－３</t>
    <phoneticPr fontId="1"/>
  </si>
  <si>
    <t>株式会社グローヴァ
東京都千代田区神田神保町３－７－１</t>
    <phoneticPr fontId="1"/>
  </si>
  <si>
    <t>株式会社栄興業
岐阜県本巣市小柿８０７－１</t>
    <phoneticPr fontId="1"/>
  </si>
  <si>
    <t>公認会計士細川事務所
東京都千代田区麹町１－６－９－３Ａ</t>
    <phoneticPr fontId="1"/>
  </si>
  <si>
    <t>川崎重工業株式会社
兵庫県神戸市中央区東川崎町３－１－１</t>
    <phoneticPr fontId="1"/>
  </si>
  <si>
    <t>株式会社ＩＨＩジェットサービス
東京都昭島市拝島町３９７５－１８</t>
    <phoneticPr fontId="1"/>
  </si>
  <si>
    <t>富士通株式会社
東京都千代田区五番町１－１</t>
    <phoneticPr fontId="1"/>
  </si>
  <si>
    <t>公益財団法人日本生産性本部
東京都千代田区平河町２－１３－１２</t>
    <phoneticPr fontId="1"/>
  </si>
  <si>
    <t>株式会社ＳＩＧＮＡＴＥ
東京都千代田区４番町－６</t>
    <rPh sb="0" eb="4">
      <t>カブシキカイシャ</t>
    </rPh>
    <phoneticPr fontId="10"/>
  </si>
  <si>
    <t>株式会社日立製作所
東京都千代田区外神田１－１８－１３</t>
    <phoneticPr fontId="1"/>
  </si>
  <si>
    <t>フジ・インバック株式会社
神奈川県横浜市磯子区東町６－１８</t>
    <phoneticPr fontId="1"/>
  </si>
  <si>
    <t>-</t>
    <phoneticPr fontId="1"/>
  </si>
  <si>
    <t>-</t>
    <phoneticPr fontId="1"/>
  </si>
  <si>
    <t>02国-6</t>
    <rPh sb="2" eb="3">
      <t>クニ</t>
    </rPh>
    <phoneticPr fontId="2"/>
  </si>
  <si>
    <t>02国-7</t>
    <rPh sb="2" eb="3">
      <t>クニ</t>
    </rPh>
    <phoneticPr fontId="2"/>
  </si>
  <si>
    <t>三菱電機株式会社
東京都千代田区丸の内２－７－３</t>
    <phoneticPr fontId="1"/>
  </si>
  <si>
    <t>8010001051991</t>
    <phoneticPr fontId="1"/>
  </si>
  <si>
    <t>株式会社東陽テクニカ
東京都中央区八重洲１－１－６</t>
    <rPh sb="4" eb="6">
      <t>トウヨウ</t>
    </rPh>
    <rPh sb="11" eb="13">
      <t>トウキョウ</t>
    </rPh>
    <rPh sb="13" eb="14">
      <t>ト</t>
    </rPh>
    <rPh sb="14" eb="17">
      <t>チュウオウク</t>
    </rPh>
    <rPh sb="17" eb="20">
      <t>ヤエス</t>
    </rPh>
    <phoneticPr fontId="3"/>
  </si>
  <si>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12"/>
  </si>
  <si>
    <t>ヘリコプター搭載評価装置の製造　１式</t>
    <rPh sb="17" eb="18">
      <t>シキ</t>
    </rPh>
    <phoneticPr fontId="1"/>
  </si>
  <si>
    <t>圧力センサ他２品目　１式</t>
    <rPh sb="11" eb="12">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</si>
</sst>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411]ge\.m\.d;@"/>
    <numFmt numFmtId="178" formatCode="#,##0;&quot;▲ &quot;#,##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b/>
      <sz val="11"/>
      <name val="ＭＳ Ｐ明朝"/>
      <family val="1"/>
      <charset val="128"/>
    </font>
    <font>
      <sz val="11"/>
      <name val="ＭＳ Ｐ明朝"/>
      <family val="1"/>
      <charset val="128"/>
    </font>
    <font>
      <sz val="6"/>
      <name val="ＭＳ Ｐゴシック"/>
      <family val="3"/>
      <charset val="128"/>
    </font>
    <font>
      <b/>
      <sz val="11"/>
      <color theme="1"/>
      <name val="ＭＳ 明朝"/>
      <family val="1"/>
      <charset val="128"/>
    </font>
    <font>
      <sz val="11"/>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cellStyleXfs>
  <cellXfs count="68">
    <xf numFmtId="0" fontId="0" fillId="0" borderId="0" xfId="0">
      <alignment vertical="center"/>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1" fontId="5" fillId="0" borderId="1" xfId="0" applyNumberFormat="1" applyFont="1" applyFill="1" applyBorder="1" applyAlignment="1">
      <alignment horizontal="center" vertical="center" wrapText="1"/>
    </xf>
    <xf numFmtId="38" fontId="6" fillId="0" borderId="1" xfId="5" applyFont="1" applyFill="1" applyBorder="1" applyAlignment="1">
      <alignment vertical="center" shrinkToFit="1"/>
    </xf>
    <xf numFmtId="177" fontId="6" fillId="0" borderId="1" xfId="0" applyNumberFormat="1" applyFont="1" applyFill="1" applyBorder="1" applyAlignment="1">
      <alignment horizontal="center" vertical="center" wrapText="1"/>
    </xf>
    <xf numFmtId="0" fontId="6" fillId="2" borderId="3" xfId="0" applyFont="1" applyFill="1" applyBorder="1" applyAlignment="1">
      <alignment vertical="center" wrapText="1"/>
    </xf>
    <xf numFmtId="38" fontId="6" fillId="0" borderId="1" xfId="5" applyFont="1" applyFill="1" applyBorder="1" applyAlignment="1">
      <alignment vertical="center" wrapText="1" shrinkToFit="1"/>
    </xf>
    <xf numFmtId="1" fontId="5" fillId="0" borderId="7" xfId="0" applyNumberFormat="1" applyFont="1" applyFill="1" applyBorder="1" applyAlignment="1">
      <alignment horizontal="center" vertical="center" wrapText="1"/>
    </xf>
    <xf numFmtId="0" fontId="8" fillId="0" borderId="10" xfId="0" applyFont="1" applyFill="1" applyBorder="1" applyAlignment="1" applyProtection="1">
      <alignment horizontal="center" vertical="center"/>
      <protection locked="0"/>
    </xf>
    <xf numFmtId="0" fontId="5" fillId="0" borderId="1" xfId="0" applyFont="1" applyFill="1" applyBorder="1">
      <alignment vertical="center"/>
    </xf>
    <xf numFmtId="177" fontId="5" fillId="0" borderId="1" xfId="0" applyNumberFormat="1" applyFont="1" applyFill="1" applyBorder="1" applyAlignment="1">
      <alignment horizontal="center" vertical="center"/>
    </xf>
    <xf numFmtId="38" fontId="5" fillId="2" borderId="1" xfId="5" applyFont="1" applyFill="1" applyBorder="1" applyAlignment="1">
      <alignment vertical="center" wrapText="1"/>
    </xf>
    <xf numFmtId="38" fontId="5" fillId="0" borderId="1" xfId="5" applyFont="1" applyFill="1" applyBorder="1">
      <alignment vertical="center"/>
    </xf>
    <xf numFmtId="10" fontId="5" fillId="0" borderId="1" xfId="0" applyNumberFormat="1" applyFont="1" applyFill="1" applyBorder="1" applyAlignment="1">
      <alignment horizontal="center" vertical="center"/>
    </xf>
    <xf numFmtId="0" fontId="5" fillId="0" borderId="3" xfId="0" applyFont="1" applyFill="1" applyBorder="1" applyAlignment="1">
      <alignment vertical="center" wrapText="1"/>
    </xf>
    <xf numFmtId="0" fontId="5" fillId="0" borderId="2" xfId="0" applyFont="1" applyFill="1" applyBorder="1">
      <alignment vertical="center"/>
    </xf>
    <xf numFmtId="38" fontId="5" fillId="0" borderId="1" xfId="5" applyFont="1" applyFill="1" applyBorder="1" applyAlignment="1">
      <alignment vertical="center" wrapText="1"/>
    </xf>
    <xf numFmtId="0" fontId="5" fillId="0" borderId="9" xfId="0" applyFont="1" applyFill="1" applyBorder="1" applyAlignment="1">
      <alignment vertical="center" wrapText="1"/>
    </xf>
    <xf numFmtId="177" fontId="5" fillId="0" borderId="7"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shrinkToFit="1"/>
    </xf>
    <xf numFmtId="38" fontId="5" fillId="0" borderId="7" xfId="5" applyFont="1" applyFill="1" applyBorder="1">
      <alignment vertical="center"/>
    </xf>
    <xf numFmtId="10" fontId="5" fillId="0" borderId="7" xfId="0" applyNumberFormat="1" applyFont="1" applyFill="1" applyBorder="1" applyAlignment="1">
      <alignment horizontal="center" vertical="center"/>
    </xf>
    <xf numFmtId="0" fontId="5" fillId="0" borderId="7" xfId="0" applyFont="1" applyFill="1" applyBorder="1">
      <alignment vertical="center"/>
    </xf>
    <xf numFmtId="0" fontId="5" fillId="0" borderId="8" xfId="0" applyFont="1" applyFill="1" applyBorder="1">
      <alignment vertical="center"/>
    </xf>
    <xf numFmtId="0" fontId="11" fillId="0" borderId="0" xfId="0" applyFont="1" applyFill="1" applyAlignment="1">
      <alignment horizontal="center" vertical="center"/>
    </xf>
    <xf numFmtId="0" fontId="6" fillId="0" borderId="7" xfId="0" applyFont="1" applyFill="1" applyBorder="1" applyAlignment="1">
      <alignment horizontal="left" vertical="center" wrapText="1"/>
    </xf>
    <xf numFmtId="0" fontId="9" fillId="0" borderId="1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1" fontId="5" fillId="2" borderId="7" xfId="0" applyNumberFormat="1" applyFont="1" applyFill="1" applyBorder="1" applyAlignment="1">
      <alignment horizontal="center" vertical="center" wrapText="1"/>
    </xf>
    <xf numFmtId="178" fontId="5" fillId="2" borderId="1" xfId="7" applyNumberFormat="1" applyFont="1" applyFill="1" applyBorder="1" applyAlignment="1">
      <alignmen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177" fontId="5" fillId="0" borderId="13"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shrinkToFit="1"/>
    </xf>
    <xf numFmtId="38" fontId="5" fillId="0" borderId="13" xfId="5" applyFont="1" applyFill="1" applyBorder="1">
      <alignment vertical="center"/>
    </xf>
    <xf numFmtId="10" fontId="5" fillId="0" borderId="13" xfId="0" applyNumberFormat="1" applyFont="1" applyFill="1" applyBorder="1" applyAlignment="1">
      <alignment horizontal="center" vertical="center"/>
    </xf>
    <xf numFmtId="0" fontId="5" fillId="0" borderId="13" xfId="0" applyFont="1" applyFill="1" applyBorder="1">
      <alignment vertical="center"/>
    </xf>
    <xf numFmtId="0" fontId="5" fillId="0" borderId="14" xfId="0" applyFont="1" applyFill="1" applyBorder="1">
      <alignment vertical="center"/>
    </xf>
    <xf numFmtId="1" fontId="5" fillId="2" borderId="1" xfId="0"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177" fontId="5" fillId="0" borderId="16" xfId="0" applyNumberFormat="1" applyFont="1" applyFill="1" applyBorder="1" applyAlignment="1">
      <alignment horizontal="center" vertical="center"/>
    </xf>
    <xf numFmtId="0" fontId="5" fillId="0" borderId="16" xfId="0" applyFont="1" applyFill="1" applyBorder="1" applyAlignment="1">
      <alignment horizontal="left" vertical="center" wrapText="1"/>
    </xf>
    <xf numFmtId="49" fontId="5" fillId="0" borderId="16"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shrinkToFit="1"/>
    </xf>
    <xf numFmtId="38" fontId="5" fillId="2" borderId="16" xfId="5" applyFont="1" applyFill="1" applyBorder="1">
      <alignment vertical="center"/>
    </xf>
    <xf numFmtId="38" fontId="5" fillId="0" borderId="16" xfId="5" applyFont="1" applyFill="1" applyBorder="1">
      <alignment vertical="center"/>
    </xf>
    <xf numFmtId="10" fontId="5" fillId="0" borderId="16" xfId="6" applyNumberFormat="1" applyFont="1" applyFill="1" applyBorder="1" applyAlignment="1">
      <alignment horizontal="center" vertical="center"/>
    </xf>
    <xf numFmtId="0" fontId="5" fillId="0" borderId="16" xfId="0" applyFont="1" applyFill="1" applyBorder="1">
      <alignment vertical="center"/>
    </xf>
    <xf numFmtId="0" fontId="5" fillId="0" borderId="17" xfId="0" applyFont="1" applyFill="1" applyBorder="1">
      <alignmen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8">
    <cellStyle name="パーセント" xfId="6" builtinId="5"/>
    <cellStyle name="桁区切り" xfId="5" builtinId="6"/>
    <cellStyle name="桁区切り 2" xfId="1"/>
    <cellStyle name="桁区切り 2 2" xfId="3"/>
    <cellStyle name="標準" xfId="0" builtinId="0"/>
    <cellStyle name="標準 2 3" xfId="2"/>
    <cellStyle name="標準 5" xfId="4"/>
    <cellStyle name="標準_１7’当初契約ベース（１研）" xfId="7"/>
  </cellStyles>
  <dxfs count="4">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view="pageBreakPreview" zoomScale="70" zoomScaleNormal="80" zoomScaleSheetLayoutView="70" workbookViewId="0">
      <selection activeCell="I5" sqref="I5"/>
    </sheetView>
  </sheetViews>
  <sheetFormatPr defaultRowHeight="13.5" x14ac:dyDescent="0.15"/>
  <cols>
    <col min="1" max="1" width="21.25" style="2" customWidth="1"/>
    <col min="2" max="2" width="21.625" style="2" customWidth="1"/>
    <col min="3" max="3" width="18" style="2" customWidth="1"/>
    <col min="4" max="4" width="17.875" style="3" customWidth="1"/>
    <col min="5" max="5" width="17.875" style="4" customWidth="1"/>
    <col min="6" max="6" width="19.125" style="2" customWidth="1"/>
    <col min="7" max="7" width="17.75" style="2" customWidth="1"/>
    <col min="8" max="8" width="16.875" style="2" customWidth="1"/>
    <col min="9" max="9" width="10.5" style="2" customWidth="1"/>
    <col min="10" max="12" width="11.625" style="2" customWidth="1"/>
    <col min="13" max="13" width="19.875" style="2" customWidth="1"/>
    <col min="14" max="14" width="2.25" style="2" customWidth="1"/>
    <col min="15" max="15" width="9" style="31"/>
    <col min="16" max="16384" width="9" style="2"/>
  </cols>
  <sheetData>
    <row r="1" spans="1:15" ht="32.1" customHeight="1" x14ac:dyDescent="0.15">
      <c r="A1" s="63" t="s">
        <v>12</v>
      </c>
      <c r="B1" s="64"/>
      <c r="C1" s="64"/>
      <c r="D1" s="64"/>
      <c r="E1" s="64"/>
      <c r="F1" s="64"/>
      <c r="G1" s="64"/>
      <c r="H1" s="64"/>
      <c r="I1" s="64"/>
      <c r="J1" s="64"/>
      <c r="K1" s="64"/>
      <c r="L1" s="64"/>
      <c r="M1" s="64"/>
    </row>
    <row r="2" spans="1:15" ht="14.25" thickBot="1" x14ac:dyDescent="0.2"/>
    <row r="3" spans="1:15" ht="68.099999999999994" customHeight="1" x14ac:dyDescent="0.15">
      <c r="A3" s="65" t="s">
        <v>11</v>
      </c>
      <c r="B3" s="60" t="s">
        <v>10</v>
      </c>
      <c r="C3" s="60" t="s">
        <v>9</v>
      </c>
      <c r="D3" s="60" t="s">
        <v>14</v>
      </c>
      <c r="E3" s="60" t="s">
        <v>13</v>
      </c>
      <c r="F3" s="60" t="s">
        <v>8</v>
      </c>
      <c r="G3" s="60" t="s">
        <v>7</v>
      </c>
      <c r="H3" s="60" t="s">
        <v>6</v>
      </c>
      <c r="I3" s="60" t="s">
        <v>5</v>
      </c>
      <c r="J3" s="60" t="s">
        <v>4</v>
      </c>
      <c r="K3" s="60"/>
      <c r="L3" s="60"/>
      <c r="M3" s="61" t="s">
        <v>3</v>
      </c>
    </row>
    <row r="4" spans="1:15" ht="40.5" x14ac:dyDescent="0.15">
      <c r="A4" s="66"/>
      <c r="B4" s="67"/>
      <c r="C4" s="67"/>
      <c r="D4" s="67"/>
      <c r="E4" s="67"/>
      <c r="F4" s="67"/>
      <c r="G4" s="67"/>
      <c r="H4" s="67"/>
      <c r="I4" s="67"/>
      <c r="J4" s="5" t="s">
        <v>2</v>
      </c>
      <c r="K4" s="5" t="s">
        <v>1</v>
      </c>
      <c r="L4" s="5" t="s">
        <v>0</v>
      </c>
      <c r="M4" s="62"/>
    </row>
    <row r="5" spans="1:15" ht="90" customHeight="1" x14ac:dyDescent="0.15">
      <c r="A5" s="12" t="s">
        <v>16</v>
      </c>
      <c r="B5" s="5" t="s">
        <v>15</v>
      </c>
      <c r="C5" s="11">
        <v>44048</v>
      </c>
      <c r="D5" s="34" t="s">
        <v>31</v>
      </c>
      <c r="E5" s="9">
        <v>9010001027685</v>
      </c>
      <c r="F5" s="1" t="s">
        <v>27</v>
      </c>
      <c r="G5" s="13">
        <v>14709200</v>
      </c>
      <c r="H5" s="10">
        <v>10780000</v>
      </c>
      <c r="I5" s="6">
        <f>SUM(H5/G5)</f>
        <v>0.73287466347591979</v>
      </c>
      <c r="J5" s="7"/>
      <c r="K5" s="5"/>
      <c r="L5" s="5"/>
      <c r="M5" s="38"/>
      <c r="O5" s="15">
        <v>70045</v>
      </c>
    </row>
    <row r="6" spans="1:15" ht="90" customHeight="1" x14ac:dyDescent="0.15">
      <c r="A6" s="12" t="s">
        <v>17</v>
      </c>
      <c r="B6" s="5" t="s">
        <v>15</v>
      </c>
      <c r="C6" s="11">
        <v>44060</v>
      </c>
      <c r="D6" s="34" t="s">
        <v>32</v>
      </c>
      <c r="E6" s="9">
        <v>4010001088658</v>
      </c>
      <c r="F6" s="1" t="s">
        <v>28</v>
      </c>
      <c r="G6" s="18">
        <v>2296800</v>
      </c>
      <c r="H6" s="10">
        <v>1964160</v>
      </c>
      <c r="I6" s="6">
        <f t="shared" ref="I6:I17" si="0">SUM(H6/G6)</f>
        <v>0.85517241379310349</v>
      </c>
      <c r="J6" s="7"/>
      <c r="K6" s="6"/>
      <c r="L6" s="5"/>
      <c r="M6" s="38"/>
      <c r="O6" s="15">
        <v>70047</v>
      </c>
    </row>
    <row r="7" spans="1:15" ht="90" customHeight="1" x14ac:dyDescent="0.15">
      <c r="A7" s="12" t="s">
        <v>18</v>
      </c>
      <c r="B7" s="5" t="s">
        <v>15</v>
      </c>
      <c r="C7" s="11">
        <v>44064</v>
      </c>
      <c r="D7" s="34" t="s">
        <v>33</v>
      </c>
      <c r="E7" s="9">
        <v>6200001009948</v>
      </c>
      <c r="F7" s="1" t="s">
        <v>28</v>
      </c>
      <c r="G7" s="23">
        <v>22002633</v>
      </c>
      <c r="H7" s="10">
        <v>21780000</v>
      </c>
      <c r="I7" s="6">
        <f t="shared" si="0"/>
        <v>0.98988152917880323</v>
      </c>
      <c r="J7" s="7"/>
      <c r="K7" s="5"/>
      <c r="L7" s="5"/>
      <c r="M7" s="38"/>
      <c r="O7" s="15">
        <v>77064</v>
      </c>
    </row>
    <row r="8" spans="1:15" ht="90" customHeight="1" x14ac:dyDescent="0.15">
      <c r="A8" s="21" t="s">
        <v>19</v>
      </c>
      <c r="B8" s="5" t="s">
        <v>15</v>
      </c>
      <c r="C8" s="17">
        <v>44064</v>
      </c>
      <c r="D8" s="34" t="s">
        <v>34</v>
      </c>
      <c r="E8" s="9" t="s">
        <v>42</v>
      </c>
      <c r="F8" s="1" t="s">
        <v>29</v>
      </c>
      <c r="G8" s="19">
        <v>6328960</v>
      </c>
      <c r="H8" s="19">
        <v>6328960</v>
      </c>
      <c r="I8" s="20">
        <f t="shared" si="0"/>
        <v>1</v>
      </c>
      <c r="J8" s="16"/>
      <c r="K8" s="16"/>
      <c r="L8" s="16"/>
      <c r="M8" s="22"/>
      <c r="O8" s="31">
        <v>61010</v>
      </c>
    </row>
    <row r="9" spans="1:15" ht="90" customHeight="1" x14ac:dyDescent="0.15">
      <c r="A9" s="21" t="s">
        <v>20</v>
      </c>
      <c r="B9" s="5" t="s">
        <v>15</v>
      </c>
      <c r="C9" s="17">
        <v>44069</v>
      </c>
      <c r="D9" s="34" t="s">
        <v>35</v>
      </c>
      <c r="E9" s="9">
        <v>1140001005719</v>
      </c>
      <c r="F9" s="1" t="s">
        <v>30</v>
      </c>
      <c r="G9" s="37" t="s">
        <v>49</v>
      </c>
      <c r="H9" s="19">
        <v>10780000</v>
      </c>
      <c r="I9" s="20" t="s">
        <v>43</v>
      </c>
      <c r="J9" s="16"/>
      <c r="K9" s="16"/>
      <c r="L9" s="16"/>
      <c r="M9" s="22"/>
      <c r="O9" s="31">
        <v>70058</v>
      </c>
    </row>
    <row r="10" spans="1:15" ht="90" customHeight="1" x14ac:dyDescent="0.15">
      <c r="A10" s="21" t="s">
        <v>21</v>
      </c>
      <c r="B10" s="5" t="s">
        <v>15</v>
      </c>
      <c r="C10" s="17">
        <v>44069</v>
      </c>
      <c r="D10" s="34" t="s">
        <v>36</v>
      </c>
      <c r="E10" s="9">
        <v>5012801007003</v>
      </c>
      <c r="F10" s="1" t="s">
        <v>27</v>
      </c>
      <c r="G10" s="19">
        <v>42680000</v>
      </c>
      <c r="H10" s="19">
        <v>5995000</v>
      </c>
      <c r="I10" s="20">
        <f t="shared" si="0"/>
        <v>0.1404639175257732</v>
      </c>
      <c r="J10" s="16"/>
      <c r="K10" s="16"/>
      <c r="L10" s="16"/>
      <c r="M10" s="22"/>
      <c r="O10" s="31">
        <v>70059</v>
      </c>
    </row>
    <row r="11" spans="1:15" ht="90" customHeight="1" x14ac:dyDescent="0.15">
      <c r="A11" s="21" t="s">
        <v>22</v>
      </c>
      <c r="B11" s="5" t="s">
        <v>15</v>
      </c>
      <c r="C11" s="17">
        <v>44071</v>
      </c>
      <c r="D11" s="35" t="s">
        <v>37</v>
      </c>
      <c r="E11" s="48">
        <v>1020001071491</v>
      </c>
      <c r="F11" s="1" t="s">
        <v>27</v>
      </c>
      <c r="G11" s="37" t="s">
        <v>49</v>
      </c>
      <c r="H11" s="19">
        <v>64438000</v>
      </c>
      <c r="I11" s="20" t="s">
        <v>43</v>
      </c>
      <c r="J11" s="16"/>
      <c r="K11" s="16"/>
      <c r="L11" s="16"/>
      <c r="M11" s="22"/>
      <c r="O11" s="31">
        <v>70060</v>
      </c>
    </row>
    <row r="12" spans="1:15" ht="90" customHeight="1" x14ac:dyDescent="0.15">
      <c r="A12" s="39" t="s">
        <v>23</v>
      </c>
      <c r="B12" s="40" t="s">
        <v>15</v>
      </c>
      <c r="C12" s="41">
        <v>44071</v>
      </c>
      <c r="D12" s="33" t="s">
        <v>38</v>
      </c>
      <c r="E12" s="42">
        <v>4011005003009</v>
      </c>
      <c r="F12" s="43" t="s">
        <v>29</v>
      </c>
      <c r="G12" s="44">
        <v>1824900</v>
      </c>
      <c r="H12" s="44">
        <v>1782000</v>
      </c>
      <c r="I12" s="45">
        <f t="shared" si="0"/>
        <v>0.97649186256781195</v>
      </c>
      <c r="J12" s="46"/>
      <c r="K12" s="46"/>
      <c r="L12" s="46"/>
      <c r="M12" s="47"/>
      <c r="O12" s="31">
        <v>61011</v>
      </c>
    </row>
    <row r="13" spans="1:15" ht="90" customHeight="1" x14ac:dyDescent="0.15">
      <c r="A13" s="24" t="s">
        <v>24</v>
      </c>
      <c r="B13" s="8" t="s">
        <v>15</v>
      </c>
      <c r="C13" s="25">
        <v>44071</v>
      </c>
      <c r="D13" s="34" t="s">
        <v>39</v>
      </c>
      <c r="E13" s="14">
        <v>9010001183388</v>
      </c>
      <c r="F13" s="26" t="s">
        <v>29</v>
      </c>
      <c r="G13" s="27">
        <v>19800000</v>
      </c>
      <c r="H13" s="27">
        <v>18788000</v>
      </c>
      <c r="I13" s="28">
        <f t="shared" si="0"/>
        <v>0.94888888888888889</v>
      </c>
      <c r="J13" s="29"/>
      <c r="K13" s="29"/>
      <c r="L13" s="29"/>
      <c r="M13" s="30"/>
      <c r="O13" s="31">
        <v>77066</v>
      </c>
    </row>
    <row r="14" spans="1:15" ht="90" customHeight="1" x14ac:dyDescent="0.15">
      <c r="A14" s="24" t="s">
        <v>25</v>
      </c>
      <c r="B14" s="8" t="s">
        <v>15</v>
      </c>
      <c r="C14" s="25">
        <v>44071</v>
      </c>
      <c r="D14" s="35" t="s">
        <v>40</v>
      </c>
      <c r="E14" s="36">
        <v>7010001008844</v>
      </c>
      <c r="F14" s="26" t="s">
        <v>27</v>
      </c>
      <c r="G14" s="37" t="s">
        <v>49</v>
      </c>
      <c r="H14" s="27">
        <v>44000000</v>
      </c>
      <c r="I14" s="28" t="s">
        <v>43</v>
      </c>
      <c r="J14" s="29"/>
      <c r="K14" s="29"/>
      <c r="L14" s="29"/>
      <c r="M14" s="30"/>
      <c r="O14" s="31">
        <v>70062</v>
      </c>
    </row>
    <row r="15" spans="1:15" ht="90" customHeight="1" x14ac:dyDescent="0.15">
      <c r="A15" s="24" t="s">
        <v>26</v>
      </c>
      <c r="B15" s="8" t="s">
        <v>15</v>
      </c>
      <c r="C15" s="25">
        <v>44074</v>
      </c>
      <c r="D15" s="33" t="s">
        <v>41</v>
      </c>
      <c r="E15" s="14">
        <v>8020001003257</v>
      </c>
      <c r="F15" s="26" t="s">
        <v>30</v>
      </c>
      <c r="G15" s="27">
        <v>6515300</v>
      </c>
      <c r="H15" s="27">
        <v>6490000</v>
      </c>
      <c r="I15" s="28">
        <f t="shared" si="0"/>
        <v>0.99611683268613882</v>
      </c>
      <c r="J15" s="29"/>
      <c r="K15" s="29"/>
      <c r="L15" s="29"/>
      <c r="M15" s="30"/>
      <c r="O15" s="31">
        <v>70063</v>
      </c>
    </row>
    <row r="16" spans="1:15" ht="90" customHeight="1" x14ac:dyDescent="0.15">
      <c r="A16" s="21" t="s">
        <v>50</v>
      </c>
      <c r="B16" s="8" t="s">
        <v>15</v>
      </c>
      <c r="C16" s="17">
        <v>44060</v>
      </c>
      <c r="D16" s="32" t="s">
        <v>46</v>
      </c>
      <c r="E16" s="14">
        <v>4010001008772</v>
      </c>
      <c r="F16" s="26" t="s">
        <v>29</v>
      </c>
      <c r="G16" s="37" t="s">
        <v>49</v>
      </c>
      <c r="H16" s="19">
        <v>349800000</v>
      </c>
      <c r="I16" s="28" t="s">
        <v>42</v>
      </c>
      <c r="J16" s="16"/>
      <c r="K16" s="16"/>
      <c r="L16" s="16"/>
      <c r="M16" s="22"/>
      <c r="O16" s="31" t="s">
        <v>44</v>
      </c>
    </row>
    <row r="17" spans="1:15" ht="90" customHeight="1" thickBot="1" x14ac:dyDescent="0.2">
      <c r="A17" s="49" t="s">
        <v>51</v>
      </c>
      <c r="B17" s="50" t="s">
        <v>15</v>
      </c>
      <c r="C17" s="51">
        <v>44062</v>
      </c>
      <c r="D17" s="52" t="s">
        <v>48</v>
      </c>
      <c r="E17" s="53" t="s">
        <v>47</v>
      </c>
      <c r="F17" s="54" t="s">
        <v>29</v>
      </c>
      <c r="G17" s="55">
        <v>17856300</v>
      </c>
      <c r="H17" s="56">
        <v>17856300</v>
      </c>
      <c r="I17" s="57">
        <f t="shared" si="0"/>
        <v>1</v>
      </c>
      <c r="J17" s="58"/>
      <c r="K17" s="58"/>
      <c r="L17" s="58"/>
      <c r="M17" s="59"/>
      <c r="O17" s="31" t="s">
        <v>45</v>
      </c>
    </row>
    <row r="18" spans="1:15" ht="90" customHeight="1" x14ac:dyDescent="0.15"/>
    <row r="19" spans="1:15" ht="90" customHeight="1" x14ac:dyDescent="0.15"/>
    <row r="20" spans="1:15" ht="90" customHeight="1" x14ac:dyDescent="0.15"/>
    <row r="21" spans="1:15" ht="90" customHeight="1" x14ac:dyDescent="0.15"/>
    <row r="22" spans="1:15" ht="90" customHeight="1" x14ac:dyDescent="0.15"/>
    <row r="23" spans="1:15" ht="90" customHeight="1" x14ac:dyDescent="0.15"/>
    <row r="24" spans="1:15" ht="90" customHeight="1" x14ac:dyDescent="0.15"/>
    <row r="25" spans="1:15" ht="90" customHeight="1" x14ac:dyDescent="0.15"/>
    <row r="26" spans="1:15" ht="90" customHeight="1" x14ac:dyDescent="0.15"/>
    <row r="27" spans="1:15" ht="90" customHeight="1" x14ac:dyDescent="0.15"/>
    <row r="28" spans="1:15" ht="90" customHeight="1" x14ac:dyDescent="0.15"/>
    <row r="29" spans="1:15" ht="90" customHeight="1" x14ac:dyDescent="0.15"/>
    <row r="30" spans="1:15" ht="90" customHeight="1" x14ac:dyDescent="0.15"/>
    <row r="31" spans="1:15" ht="90" customHeight="1" x14ac:dyDescent="0.15"/>
    <row r="32" spans="1:15" ht="90" customHeight="1" x14ac:dyDescent="0.15"/>
  </sheetData>
  <autoFilter ref="A4:M7">
    <sortState ref="A6:M23">
      <sortCondition ref="C4:C12"/>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C7">
    <cfRule type="expression" dxfId="3" priority="41" stopIfTrue="1">
      <formula>A5&gt;=1</formula>
    </cfRule>
    <cfRule type="containsBlanks" dxfId="2" priority="42" stopIfTrue="1">
      <formula>LEN(TRIM(C5))=0</formula>
    </cfRule>
    <cfRule type="expression" dxfId="1" priority="43">
      <formula>C5+27&lt;$A$1</formula>
    </cfRule>
    <cfRule type="expression" dxfId="0" priority="44">
      <formula>C5+21&lt;$A$1</formula>
    </cfRule>
  </conditionalFormatting>
  <dataValidations count="2">
    <dataValidation imeMode="off" allowBlank="1" showInputMessage="1" showErrorMessage="1" sqref="C5:C7"/>
    <dataValidation imeMode="hiragana" allowBlank="1" showInputMessage="1" showErrorMessage="1" sqref="A5:A7"/>
  </dataValidations>
  <printOptions horizontalCentered="1"/>
  <pageMargins left="0.70866141732283472" right="0.70866141732283472" top="0.74803149606299213" bottom="0.74803149606299213" header="0.31496062992125984" footer="0.31496062992125984"/>
  <pageSetup paperSize="9" scale="62" fitToHeight="0" orientation="landscape" r:id="rId1"/>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2020-10-02T01:57:44Z</cp:lastPrinted>
  <dcterms:created xsi:type="dcterms:W3CDTF">2012-11-27T07:59:30Z</dcterms:created>
  <dcterms:modified xsi:type="dcterms:W3CDTF">2020-10-02T06:42:55Z</dcterms:modified>
</cp:coreProperties>
</file>