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80_防衛装備庁\010_長官官房\030_会計官付\050_経理室\999_経理室共有\03_一般\01_共通\平成３０年度\【小分類】平成３０年度経理室業務引継ぎ資料（共有サーバ）\【川田専門官⇦ﾐｳﾗ　】 調査もの\05 公共調達の適正化における契約に係る情報の公表について\06　令和2年度\04　令和2年度7月分\①掲載依頼　本庁　調整中\①本庁\"/>
    </mc:Choice>
  </mc:AlternateContent>
  <bookViews>
    <workbookView xWindow="-15" yWindow="7905" windowWidth="19230" windowHeight="4020"/>
  </bookViews>
  <sheets>
    <sheet name="付紙様式第３" sheetId="5" r:id="rId1"/>
  </sheets>
  <definedNames>
    <definedName name="_xlnm._FilterDatabase" localSheetId="0" hidden="1">付紙様式第３!$A$4:$M$7</definedName>
    <definedName name="_xlnm.Print_Area" localSheetId="0">付紙様式第３!$A$1:$M$9</definedName>
    <definedName name="_xlnm.Print_Titles" localSheetId="0">付紙様式第３!$1:$4</definedName>
  </definedNames>
  <calcPr calcId="162913"/>
</workbook>
</file>

<file path=xl/calcChain.xml><?xml version="1.0" encoding="utf-8"?>
<calcChain xmlns="http://schemas.openxmlformats.org/spreadsheetml/2006/main">
  <c r="I7" i="5" l="1"/>
  <c r="I9" i="5" l="1"/>
  <c r="I8" i="5"/>
  <c r="I6" i="5"/>
  <c r="I5" i="5" l="1"/>
</calcChain>
</file>

<file path=xl/sharedStrings.xml><?xml version="1.0" encoding="utf-8"?>
<sst xmlns="http://schemas.openxmlformats.org/spreadsheetml/2006/main" count="35" uniqueCount="28">
  <si>
    <t>応札・応募者数</t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</si>
  <si>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</si>
  <si>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</si>
  <si>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備考</t>
    <rPh sb="0" eb="2">
      <t>ビコウ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</si>
  <si>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</si>
  <si>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落札率</t>
    <rPh sb="0" eb="2">
      <t>ラクサツ</t>
    </rPh>
    <rPh sb="2" eb="3">
      <t>リツ</t>
    </rPh>
    <phoneticPr fontId="1"/>
  </si>
  <si>
    <t>契約金額</t>
    <rPh sb="0" eb="2">
      <t>ケイヤク</t>
    </rPh>
    <rPh sb="2" eb="4">
      <t>キンガク</t>
    </rPh>
    <phoneticPr fontId="1"/>
  </si>
  <si>
    <t>予定価格</t>
    <rPh sb="0" eb="2">
      <t>ヨテイ</t>
    </rPh>
    <rPh sb="2" eb="4">
      <t>カカク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</si>
  <si>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</si>
  <si>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</si>
  <si>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</si>
  <si>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</si>
  <si>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</si>
  <si>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</si>
  <si>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</si>
  <si>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支出負担行為担当官
防衛装備庁長官官房
会計官付経理室長　　
竹田　義博
東京都新宿区市谷本村町５－１</t>
    <rPh sb="31" eb="33">
      <t>タケダ</t>
    </rPh>
    <rPh sb="34" eb="36">
      <t>ヨシヒロ</t>
    </rPh>
    <phoneticPr fontId="1"/>
  </si>
  <si>
    <t>情報保証の定期監査等に関する役務　1件</t>
    <rPh sb="18" eb="19">
      <t>ケン</t>
    </rPh>
    <phoneticPr fontId="1"/>
  </si>
  <si>
    <t>制度調査委託（その２）　1件</t>
    <rPh sb="13" eb="14">
      <t>ケン</t>
    </rPh>
    <phoneticPr fontId="1"/>
  </si>
  <si>
    <t>信用調査企業の企業情報検索サービス(インターネット版)の使用役務　1件</t>
    <rPh sb="34" eb="35">
      <t>ケン</t>
    </rPh>
    <phoneticPr fontId="1"/>
  </si>
  <si>
    <t>防衛関連資料における翻訳支援　1件</t>
    <rPh sb="16" eb="17">
      <t>ケン</t>
    </rPh>
    <phoneticPr fontId="1"/>
  </si>
  <si>
    <t>トヨタモビリティ東京株式会社
東京都港区三田３－１１－３４</t>
    <phoneticPr fontId="1"/>
  </si>
  <si>
    <t>株式会社統合リスク研究所
東京都千代田区三番町２０－５－５０２</t>
    <phoneticPr fontId="1"/>
  </si>
  <si>
    <t>株式会社コンフォートコンサルティング
東京都中央区東日本橋３－７－７</t>
    <phoneticPr fontId="1"/>
  </si>
  <si>
    <t>総合評価</t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</si>
  <si>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</si>
  <si>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乗用車（ミニバン）　1台</t>
    <rPh sb="11" eb="12">
      <t>ダイ</t>
    </rPh>
    <phoneticPr fontId="1"/>
  </si>
  <si>
    <t>株式会社東京商工リサーチ
東京都千代田区大手町１－３－１</t>
    <rPh sb="0" eb="4">
      <t>カブシキガイシャ</t>
    </rPh>
    <rPh sb="4" eb="8">
      <t>トウキョウショウコウ</t>
    </rPh>
    <phoneticPr fontId="2"/>
  </si>
  <si>
    <t>株式会社さくらプランニング
東京都板橋区中台１－２１－７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</si>
</sst>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3" fillId="0" borderId="0">
      <alignment vertical="center"/>
    </xf>
    <xf numFmtId="38" fontId="2" fillId="0" borderId="0" applyFill="0" applyBorder="0" applyAlignment="0" applyProtection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8" fontId="6" fillId="0" borderId="1" xfId="5" applyFont="1" applyFill="1" applyBorder="1" applyAlignment="1">
      <alignment vertical="center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8" fontId="6" fillId="0" borderId="1" xfId="5" applyFont="1" applyFill="1" applyBorder="1" applyAlignment="1">
      <alignment vertical="center" wrapText="1" shrinkToFi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38" fontId="6" fillId="0" borderId="7" xfId="5" applyFont="1" applyFill="1" applyBorder="1" applyAlignment="1">
      <alignment vertical="center" shrinkToFit="1"/>
    </xf>
    <xf numFmtId="1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8" fontId="5" fillId="2" borderId="1" xfId="5" applyFont="1" applyFill="1" applyBorder="1" applyAlignment="1">
      <alignment vertical="center" wrapText="1"/>
    </xf>
    <xf numFmtId="38" fontId="5" fillId="0" borderId="1" xfId="5" applyFont="1" applyFill="1" applyBorder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0" borderId="11" xfId="0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38" fontId="5" fillId="0" borderId="12" xfId="5" applyFont="1" applyFill="1" applyBorder="1">
      <alignment vertical="center"/>
    </xf>
    <xf numFmtId="1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38" fontId="5" fillId="0" borderId="1" xfId="5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桁区切り" xfId="5" builtinId="6"/>
    <cellStyle name="桁区切り 2" xfId="1"/>
    <cellStyle name="桁区切り 2 2" xfId="3"/>
    <cellStyle name="標準" xfId="0" builtinId="0"/>
    <cellStyle name="標準 2 3" xfId="2"/>
    <cellStyle name="標準 5" xfId="4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456428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view="pageBreakPreview" zoomScale="70" zoomScaleNormal="80" zoomScaleSheetLayoutView="70" workbookViewId="0">
      <selection activeCell="K7" sqref="K7"/>
    </sheetView>
  </sheetViews>
  <sheetFormatPr defaultRowHeight="13.5" x14ac:dyDescent="0.15"/>
  <cols>
    <col min="1" max="1" width="21.25" style="2" customWidth="1"/>
    <col min="2" max="2" width="21.625" style="2" customWidth="1"/>
    <col min="3" max="3" width="18" style="2" customWidth="1"/>
    <col min="4" max="4" width="17.875" style="3" customWidth="1"/>
    <col min="5" max="5" width="17.875" style="4" customWidth="1"/>
    <col min="6" max="6" width="19.125" style="2" customWidth="1"/>
    <col min="7" max="7" width="17.75" style="2" customWidth="1"/>
    <col min="8" max="8" width="16.875" style="2" customWidth="1"/>
    <col min="9" max="9" width="10.5" style="2" customWidth="1"/>
    <col min="10" max="12" width="11.625" style="2" customWidth="1"/>
    <col min="13" max="13" width="19.875" style="2" customWidth="1"/>
    <col min="14" max="14" width="2.25" style="2" customWidth="1"/>
    <col min="15" max="16384" width="9" style="2"/>
  </cols>
  <sheetData>
    <row r="1" spans="1:15" ht="32.1" customHeight="1" x14ac:dyDescent="0.15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5" ht="14.25" thickBot="1" x14ac:dyDescent="0.2"/>
    <row r="3" spans="1:15" ht="68.099999999999994" customHeight="1" x14ac:dyDescent="0.15">
      <c r="A3" s="49" t="s">
        <v>11</v>
      </c>
      <c r="B3" s="44" t="s">
        <v>10</v>
      </c>
      <c r="C3" s="44" t="s">
        <v>9</v>
      </c>
      <c r="D3" s="44" t="s">
        <v>14</v>
      </c>
      <c r="E3" s="44" t="s">
        <v>13</v>
      </c>
      <c r="F3" s="44" t="s">
        <v>8</v>
      </c>
      <c r="G3" s="44" t="s">
        <v>7</v>
      </c>
      <c r="H3" s="44" t="s">
        <v>6</v>
      </c>
      <c r="I3" s="44" t="s">
        <v>5</v>
      </c>
      <c r="J3" s="44" t="s">
        <v>4</v>
      </c>
      <c r="K3" s="44"/>
      <c r="L3" s="44"/>
      <c r="M3" s="45" t="s">
        <v>3</v>
      </c>
    </row>
    <row r="4" spans="1:15" ht="40.5" x14ac:dyDescent="0.15">
      <c r="A4" s="50"/>
      <c r="B4" s="51"/>
      <c r="C4" s="51"/>
      <c r="D4" s="51"/>
      <c r="E4" s="51"/>
      <c r="F4" s="51"/>
      <c r="G4" s="51"/>
      <c r="H4" s="51"/>
      <c r="I4" s="51"/>
      <c r="J4" s="5" t="s">
        <v>2</v>
      </c>
      <c r="K4" s="5" t="s">
        <v>1</v>
      </c>
      <c r="L4" s="5" t="s">
        <v>0</v>
      </c>
      <c r="M4" s="46"/>
    </row>
    <row r="5" spans="1:15" ht="90" customHeight="1" x14ac:dyDescent="0.15">
      <c r="A5" s="13" t="s">
        <v>25</v>
      </c>
      <c r="B5" s="5" t="s">
        <v>15</v>
      </c>
      <c r="C5" s="12">
        <v>44018</v>
      </c>
      <c r="D5" s="8" t="s">
        <v>20</v>
      </c>
      <c r="E5" s="10">
        <v>5010401042032</v>
      </c>
      <c r="F5" s="1" t="s">
        <v>23</v>
      </c>
      <c r="G5" s="15">
        <v>3923000</v>
      </c>
      <c r="H5" s="11">
        <v>3520000</v>
      </c>
      <c r="I5" s="6">
        <f>SUM(H5/G5)</f>
        <v>0.89727249553912825</v>
      </c>
      <c r="J5" s="7"/>
      <c r="K5" s="5"/>
      <c r="L5" s="5"/>
      <c r="M5" s="27"/>
      <c r="O5" s="23"/>
    </row>
    <row r="6" spans="1:15" ht="90" customHeight="1" x14ac:dyDescent="0.15">
      <c r="A6" s="14" t="s">
        <v>16</v>
      </c>
      <c r="B6" s="5" t="s">
        <v>15</v>
      </c>
      <c r="C6" s="16">
        <v>44032</v>
      </c>
      <c r="D6" s="17" t="s">
        <v>21</v>
      </c>
      <c r="E6" s="18">
        <v>6010001166313</v>
      </c>
      <c r="F6" s="1" t="s">
        <v>24</v>
      </c>
      <c r="G6" s="31">
        <v>2732400</v>
      </c>
      <c r="H6" s="19">
        <v>1914000</v>
      </c>
      <c r="I6" s="20">
        <f t="shared" ref="I6:I9" si="0">SUM(H6/G6)</f>
        <v>0.70048309178743962</v>
      </c>
      <c r="J6" s="21"/>
      <c r="K6" s="6"/>
      <c r="L6" s="9"/>
      <c r="M6" s="22"/>
      <c r="O6" s="23"/>
    </row>
    <row r="7" spans="1:15" ht="90" customHeight="1" x14ac:dyDescent="0.15">
      <c r="A7" s="14" t="s">
        <v>17</v>
      </c>
      <c r="B7" s="5" t="s">
        <v>15</v>
      </c>
      <c r="C7" s="16">
        <v>44022</v>
      </c>
      <c r="D7" s="17" t="s">
        <v>22</v>
      </c>
      <c r="E7" s="18">
        <v>5010001144897</v>
      </c>
      <c r="F7" s="1" t="s">
        <v>24</v>
      </c>
      <c r="G7" s="43">
        <v>5689000</v>
      </c>
      <c r="H7" s="19">
        <v>5654000</v>
      </c>
      <c r="I7" s="20">
        <f t="shared" si="0"/>
        <v>0.99384777641061695</v>
      </c>
      <c r="J7" s="21"/>
      <c r="K7" s="9"/>
      <c r="L7" s="9"/>
      <c r="M7" s="22"/>
      <c r="O7" s="23"/>
    </row>
    <row r="8" spans="1:15" ht="90" customHeight="1" x14ac:dyDescent="0.15">
      <c r="A8" s="34" t="s">
        <v>18</v>
      </c>
      <c r="B8" s="9" t="s">
        <v>15</v>
      </c>
      <c r="C8" s="29">
        <v>44015</v>
      </c>
      <c r="D8" s="30" t="s">
        <v>26</v>
      </c>
      <c r="E8" s="18">
        <v>5010001134287</v>
      </c>
      <c r="F8" s="1" t="s">
        <v>24</v>
      </c>
      <c r="G8" s="32">
        <v>2556400</v>
      </c>
      <c r="H8" s="32">
        <v>1662100</v>
      </c>
      <c r="I8" s="33">
        <f t="shared" si="0"/>
        <v>0.65017211703958688</v>
      </c>
      <c r="J8" s="28"/>
      <c r="K8" s="28"/>
      <c r="L8" s="28"/>
      <c r="M8" s="35"/>
    </row>
    <row r="9" spans="1:15" ht="90" customHeight="1" thickBot="1" x14ac:dyDescent="0.2">
      <c r="A9" s="36" t="s">
        <v>19</v>
      </c>
      <c r="B9" s="24" t="s">
        <v>15</v>
      </c>
      <c r="C9" s="37">
        <v>44043</v>
      </c>
      <c r="D9" s="38" t="s">
        <v>27</v>
      </c>
      <c r="E9" s="25">
        <v>6030001048831</v>
      </c>
      <c r="F9" s="26" t="s">
        <v>24</v>
      </c>
      <c r="G9" s="39">
        <v>2202200</v>
      </c>
      <c r="H9" s="39">
        <v>1309330</v>
      </c>
      <c r="I9" s="40">
        <f t="shared" si="0"/>
        <v>0.59455544455544451</v>
      </c>
      <c r="J9" s="41"/>
      <c r="K9" s="41"/>
      <c r="L9" s="41"/>
      <c r="M9" s="42"/>
    </row>
    <row r="10" spans="1:15" ht="90" customHeight="1" x14ac:dyDescent="0.15"/>
    <row r="11" spans="1:15" ht="90" customHeight="1" x14ac:dyDescent="0.15"/>
    <row r="12" spans="1:15" ht="90" customHeight="1" x14ac:dyDescent="0.15"/>
    <row r="13" spans="1:15" ht="90" customHeight="1" x14ac:dyDescent="0.15"/>
    <row r="14" spans="1:15" ht="90" customHeight="1" x14ac:dyDescent="0.15"/>
    <row r="15" spans="1:15" ht="90" customHeight="1" x14ac:dyDescent="0.15"/>
    <row r="16" spans="1:15" ht="90" customHeight="1" x14ac:dyDescent="0.15"/>
    <row r="17" ht="90" customHeight="1" x14ac:dyDescent="0.15"/>
    <row r="18" ht="90" customHeight="1" x14ac:dyDescent="0.15"/>
    <row r="19" ht="90" customHeight="1" x14ac:dyDescent="0.15"/>
    <row r="20" ht="90" customHeight="1" x14ac:dyDescent="0.15"/>
    <row r="21" ht="90" customHeight="1" x14ac:dyDescent="0.15"/>
    <row r="22" ht="90" customHeight="1" x14ac:dyDescent="0.15"/>
    <row r="23" ht="90" customHeight="1" x14ac:dyDescent="0.15"/>
    <row r="24" ht="90" customHeight="1" x14ac:dyDescent="0.15"/>
    <row r="25" ht="90" customHeight="1" x14ac:dyDescent="0.15"/>
    <row r="26" ht="90" customHeight="1" x14ac:dyDescent="0.15"/>
    <row r="27" ht="90" customHeight="1" x14ac:dyDescent="0.15"/>
  </sheetData>
  <autoFilter ref="A4:M7">
    <sortState ref="A6:M23">
      <sortCondition ref="C4:C12"/>
    </sortState>
  </autoFilter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/>
  <conditionalFormatting sqref="C5:C7">
    <cfRule type="expression" dxfId="3" priority="41" stopIfTrue="1">
      <formula>A5&gt;=1</formula>
    </cfRule>
    <cfRule type="containsBlanks" dxfId="2" priority="42" stopIfTrue="1">
      <formula>LEN(TRIM(C5))=0</formula>
    </cfRule>
    <cfRule type="expression" dxfId="1" priority="43">
      <formula>C5+27&lt;$A$1</formula>
    </cfRule>
    <cfRule type="expression" dxfId="0" priority="44">
      <formula>C5+21&lt;$A$1</formula>
    </cfRule>
  </conditionalFormatting>
  <dataValidations count="2">
    <dataValidation imeMode="off" allowBlank="1" showInputMessage="1" showErrorMessage="1" sqref="C5:C7"/>
    <dataValidation imeMode="hiragana" allowBlank="1" showInputMessage="1" showErrorMessage="1" sqref="A5:A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>防衛省技術研究本部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msagae</dc:creator>
  <cp:lastModifiedBy>防衛省</cp:lastModifiedBy>
  <cp:lastPrinted>2020-08-26T06:08:44Z</cp:lastPrinted>
  <dcterms:created xsi:type="dcterms:W3CDTF">2012-11-27T07:59:30Z</dcterms:created>
  <dcterms:modified xsi:type="dcterms:W3CDTF">2020-09-01T07:06:24Z</dcterms:modified>
</cp:coreProperties>
</file>