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1238463\Desktop\"/>
    </mc:Choice>
  </mc:AlternateContent>
  <bookViews>
    <workbookView xWindow="-15" yWindow="7905" windowWidth="19230" windowHeight="4020"/>
  </bookViews>
  <sheets>
    <sheet name="付紙様式第３" sheetId="5" r:id="rId1"/>
  </sheets>
  <definedNames>
    <definedName name="_xlnm._FilterDatabase" localSheetId="0" hidden="1">付紙様式第３!$A$4:$M$11</definedName>
    <definedName name="_xlnm.Print_Area" localSheetId="0">付紙様式第３!$A$1:$M$23</definedName>
    <definedName name="_xlnm.Print_Titles" localSheetId="0">付紙様式第３!$1:$4</definedName>
  </definedNames>
  <calcPr calcId="162913"/>
</workbook>
</file>

<file path=xl/calcChain.xml><?xml version="1.0" encoding="utf-8"?>
<calcChain xmlns="http://schemas.openxmlformats.org/spreadsheetml/2006/main">
  <c r="I23" i="5" l="1"/>
  <c r="I22" i="5"/>
  <c r="I21" i="5"/>
  <c r="I20" i="5"/>
  <c r="I19" i="5"/>
  <c r="I18" i="5" l="1"/>
  <c r="I17" i="5"/>
  <c r="I16" i="5"/>
  <c r="I11" i="5" l="1"/>
  <c r="I12" i="5"/>
  <c r="I13" i="5"/>
  <c r="I14" i="5"/>
  <c r="I15" i="5"/>
  <c r="I8" i="5" l="1"/>
  <c r="I7" i="5"/>
  <c r="I6" i="5"/>
  <c r="I5" i="5"/>
  <c r="I10" i="5" l="1"/>
  <c r="I9" i="5" l="1"/>
</calcChain>
</file>

<file path=xl/comments1.xml><?xml version="1.0" encoding="utf-8"?>
<comments xmlns="http://schemas.openxmlformats.org/spreadsheetml/2006/main">
  <authors>
    <author>防衛省</author>
  </authors>
  <commentList>
    <comment ref="E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国税庁
法人番号公表サイト
で検索したが検出できず。</t>
        </r>
      </text>
    </comment>
  </commentList>
</comments>
</file>

<file path=xl/sharedStrings.xml><?xml version="1.0" encoding="utf-8"?>
<sst xmlns="http://schemas.openxmlformats.org/spreadsheetml/2006/main" count="91" uniqueCount="53">
  <si>
    <t>応札・応募者数</t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</si>
  <si>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</si>
  <si>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</si>
  <si>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備考</t>
    <rPh sb="0" eb="2">
      <t>ビコウ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</si>
  <si>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</si>
  <si>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落札率</t>
    <rPh sb="0" eb="2">
      <t>ラクサツ</t>
    </rPh>
    <rPh sb="2" eb="3">
      <t>リツ</t>
    </rPh>
    <phoneticPr fontId="1"/>
  </si>
  <si>
    <t>契約金額</t>
    <rPh sb="0" eb="2">
      <t>ケイヤク</t>
    </rPh>
    <rPh sb="2" eb="4">
      <t>キンガク</t>
    </rPh>
    <phoneticPr fontId="1"/>
  </si>
  <si>
    <t>予定価格</t>
    <rPh sb="0" eb="2">
      <t>ヨテイ</t>
    </rPh>
    <rPh sb="2" eb="4">
      <t>カカク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</si>
  <si>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</si>
  <si>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</si>
  <si>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</si>
  <si>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</si>
  <si>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</si>
  <si>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</si>
  <si>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</si>
  <si>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支出負担行為担当官
防衛装備庁長官官房
会計官付経理室長　　
竹田　義博
東京都新宿区市谷本村町５－１</t>
    <rPh sb="31" eb="33">
      <t>タケダ</t>
    </rPh>
    <rPh sb="34" eb="36">
      <t>ヨシヒロ</t>
    </rPh>
    <phoneticPr fontId="1"/>
  </si>
  <si>
    <t>ＤＭＳレポート（Ｒｅａｌ－Ｔｉｍｅ　Ｓｅｒｖｉｃｅ）</t>
  </si>
  <si>
    <t>株式会社三陽堂
東京都渋谷区恵比寿西１－１０－８</t>
    <phoneticPr fontId="1"/>
  </si>
  <si>
    <t>トヨタモビリティ東京（株）
東京都港区三田三丁目１１番３４号</t>
    <phoneticPr fontId="1"/>
  </si>
  <si>
    <t>株式会社リンクオフ
東京都杉並区永福２－２３－５　ＨＨＨ　４Ａ</t>
    <phoneticPr fontId="1"/>
  </si>
  <si>
    <t>セコムトラストシステムズ株式会社
東京都渋谷区神宮前１－５－１</t>
    <phoneticPr fontId="1"/>
  </si>
  <si>
    <t>株式会社三菱総合研究所
東京都千代田区永田町２－１０－３</t>
    <phoneticPr fontId="1"/>
  </si>
  <si>
    <t>株式会社ＯＣＳ
東京都江東区辰巳３－９－２７</t>
    <phoneticPr fontId="1"/>
  </si>
  <si>
    <t>株式会社エヴァアビエーション
東京都調布市西つつじヶ丘１－４９－１２</t>
    <phoneticPr fontId="1"/>
  </si>
  <si>
    <t>一般競争契約</t>
    <rPh sb="0" eb="2">
      <t>イッパン</t>
    </rPh>
    <rPh sb="2" eb="4">
      <t>キョウソウ</t>
    </rPh>
    <rPh sb="4" eb="6">
      <t>ケイヤク</t>
    </rPh>
    <phoneticPr fontId="1"/>
  </si>
  <si>
    <t>週間東洋経済　他２９品目
１４セット他</t>
    <phoneticPr fontId="1"/>
  </si>
  <si>
    <t>乗用車
１台</t>
    <phoneticPr fontId="1"/>
  </si>
  <si>
    <t>防衛装備庁部外ホームページにおけるコンテンツの維持管理及び制作の部外請負役務
１件</t>
    <phoneticPr fontId="1"/>
  </si>
  <si>
    <t>調達情報一元化に関する役務
１件</t>
    <rPh sb="15" eb="16">
      <t>ケン</t>
    </rPh>
    <phoneticPr fontId="1"/>
  </si>
  <si>
    <t>類別・標準化システムの運用支援役務
１件</t>
    <rPh sb="19" eb="20">
      <t>ケン</t>
    </rPh>
    <phoneticPr fontId="1"/>
  </si>
  <si>
    <t>安否確認サービスの役務
１件</t>
    <rPh sb="13" eb="14">
      <t>ケン</t>
    </rPh>
    <phoneticPr fontId="1"/>
  </si>
  <si>
    <t>物品管理支援に係る運用管理支援役務
１件</t>
    <rPh sb="19" eb="20">
      <t>ケン</t>
    </rPh>
    <phoneticPr fontId="1"/>
  </si>
  <si>
    <t>民間海上輸送力活用事業に係る検討役務（その６）
１件</t>
    <rPh sb="25" eb="26">
      <t>ケン</t>
    </rPh>
    <phoneticPr fontId="1"/>
  </si>
  <si>
    <t>ジェーン年鑑（インターネット版）
１件</t>
    <rPh sb="18" eb="19">
      <t>ケン</t>
    </rPh>
    <phoneticPr fontId="1"/>
  </si>
  <si>
    <t>外国雑誌（ＩＥＥＥ　Ｍａｇｎｅｔｉｃｓ　Ｓｏｃｉｅｔｙ　Ｐａｃｋａｇｅ（ｉｎｃｌｕｄｉｎｇ　Ｍａｇｎｅｔｉｃｓ　Ｌｅｔｔｅｒｓ，Ｔｒａｎｓａｃｔｉｏｎｓ　ｏｎ　Ｍａｇｎｅｔｉｃｓ）他１１品目）
１冊他</t>
    <phoneticPr fontId="1"/>
  </si>
  <si>
    <t>外国雑誌（Ａｕｔｏｍｏｔｉｖｅ　Ｅｎｇｉｎｅｅｒｉｎｇ　他２０品目）
１冊他</t>
    <phoneticPr fontId="1"/>
  </si>
  <si>
    <t>外国雑誌（Ａｃｏｕｓｔｉｃａｌ　Ｐｈｙｓｉｃｓ　他３０品目）
１冊他</t>
    <phoneticPr fontId="1"/>
  </si>
  <si>
    <t>技術資料の整理等作業
１件</t>
    <rPh sb="12" eb="13">
      <t>ケン</t>
    </rPh>
    <phoneticPr fontId="1"/>
  </si>
  <si>
    <t>ウェブスタッフ（株）
東京都新宿区新宿２－５－１５新宿山興１０F</t>
    <rPh sb="14" eb="17">
      <t>シンジュクク</t>
    </rPh>
    <rPh sb="17" eb="19">
      <t>シンジュク</t>
    </rPh>
    <rPh sb="25" eb="27">
      <t>シンジュク</t>
    </rPh>
    <rPh sb="27" eb="28">
      <t>サン</t>
    </rPh>
    <rPh sb="28" eb="29">
      <t>コウ</t>
    </rPh>
    <phoneticPr fontId="1"/>
  </si>
  <si>
    <t>一般財団法人防衛技術協会
東京都文京区本郷３－２３－１４</t>
    <rPh sb="19" eb="21">
      <t>ホンゴウ</t>
    </rPh>
    <phoneticPr fontId="1"/>
  </si>
  <si>
    <t>富士通株式会社
東京都千代田区５－１－１</t>
    <phoneticPr fontId="1"/>
  </si>
  <si>
    <t>ＰｗＣアドバイザリー合同会社
東京都千代田区大手町１－１－１大手町パークビルディング</t>
    <phoneticPr fontId="1"/>
  </si>
  <si>
    <t>（株）フォーカスシステムズ
東京都品川区東五反田２－７－８ファーカス五反田ビル</t>
    <phoneticPr fontId="1"/>
  </si>
  <si>
    <t>企業情報データファイルの更新
１件</t>
    <rPh sb="16" eb="17">
      <t>ケン</t>
    </rPh>
    <phoneticPr fontId="1"/>
  </si>
  <si>
    <t>中央調達システム（ＣＡＬＳ／ＥＣ）の業務支援役務
１件</t>
    <rPh sb="26" eb="27">
      <t>ケン</t>
    </rPh>
    <phoneticPr fontId="1"/>
  </si>
  <si>
    <t>装備品等の取得に係るデータ整理作業
１件</t>
    <rPh sb="19" eb="20">
      <t>ケン</t>
    </rPh>
    <phoneticPr fontId="1"/>
  </si>
  <si>
    <t>安全保障技術研究推進制度の運営・管理に係る業務支援役務
１件</t>
    <rPh sb="29" eb="30">
      <t>ケン</t>
    </rPh>
    <phoneticPr fontId="1"/>
  </si>
  <si>
    <t>将来戦闘機システムのバーチャル・ビークルに係る開発管理等検討役務
１件</t>
    <rPh sb="34" eb="35">
      <t>ケン</t>
    </rPh>
    <phoneticPr fontId="1"/>
  </si>
  <si>
    <t>株式会社クレディセイフ企業情報
東京都港区六本木４－８－７</t>
    <phoneticPr fontId="1"/>
  </si>
  <si>
    <t>ＫＰＭＧコンサルティング株式会社
東京都千代田区大手町１－９－７</t>
    <rPh sb="12" eb="14">
      <t>カブシキ</t>
    </rPh>
    <rPh sb="14" eb="16">
      <t>カイシャ</t>
    </rPh>
    <phoneticPr fontId="1"/>
  </si>
  <si>
    <t>株式会社ティム・プランニング
東京都豊島区東池袋４－１４－１</t>
    <phoneticPr fontId="1"/>
  </si>
  <si>
    <t>ＥＹアドバイザリー・アンド・コンサルティング株式会社
東京都千代田区有楽町１－１－２</t>
    <phoneticPr fontId="1"/>
  </si>
  <si>
    <t>株式会社三菱総合研究所
東京都千代田区永田町２－１０－３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</si>
</sst>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[$-411]ge\.m\.d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3" fillId="0" borderId="0">
      <alignment vertical="center"/>
    </xf>
    <xf numFmtId="38" fontId="2" fillId="0" borderId="0" applyFill="0" applyBorder="0" applyAlignment="0" applyProtection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38" fontId="6" fillId="0" borderId="1" xfId="5" applyFont="1" applyFill="1" applyBorder="1" applyAlignment="1">
      <alignment vertical="center" shrinkToFit="1"/>
    </xf>
    <xf numFmtId="38" fontId="5" fillId="0" borderId="1" xfId="5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38" fontId="6" fillId="2" borderId="7" xfId="5" applyFont="1" applyFill="1" applyBorder="1" applyAlignment="1">
      <alignment vertical="center" shrinkToFit="1"/>
    </xf>
    <xf numFmtId="10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0" xfId="0" applyFont="1" applyFill="1">
      <alignment vertical="center"/>
    </xf>
    <xf numFmtId="177" fontId="8" fillId="0" borderId="1" xfId="0" applyNumberFormat="1" applyFont="1" applyFill="1" applyBorder="1" applyAlignment="1" applyProtection="1">
      <alignment horizontal="center" vertical="center"/>
      <protection locked="0"/>
    </xf>
    <xf numFmtId="177" fontId="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6">
    <cellStyle name="桁区切り" xfId="5" builtinId="6"/>
    <cellStyle name="桁区切り 2" xfId="1"/>
    <cellStyle name="桁区切り 2 2" xfId="3"/>
    <cellStyle name="標準" xfId="0" builtinId="0"/>
    <cellStyle name="標準 2 3" xfId="2"/>
    <cellStyle name="標準 5" xfId="4"/>
  </cellStyles>
  <dxfs count="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456428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topLeftCell="A7" zoomScale="70" zoomScaleNormal="80" zoomScaleSheetLayoutView="70" workbookViewId="0">
      <selection activeCell="E8" sqref="E8"/>
    </sheetView>
  </sheetViews>
  <sheetFormatPr defaultRowHeight="13.5"/>
  <cols>
    <col min="1" max="1" width="21.25" style="2" customWidth="1"/>
    <col min="2" max="2" width="21.625" style="2" customWidth="1"/>
    <col min="3" max="3" width="18" style="2" customWidth="1"/>
    <col min="4" max="4" width="17.875" style="3" customWidth="1"/>
    <col min="5" max="5" width="17.875" style="4" customWidth="1"/>
    <col min="6" max="6" width="19.125" style="2" customWidth="1"/>
    <col min="7" max="7" width="17.75" style="2" customWidth="1"/>
    <col min="8" max="8" width="16.875" style="2" customWidth="1"/>
    <col min="9" max="9" width="10.5" style="2" customWidth="1"/>
    <col min="10" max="12" width="11.625" style="2" customWidth="1"/>
    <col min="13" max="13" width="19.875" style="2" customWidth="1"/>
    <col min="14" max="14" width="2.25" style="2" customWidth="1"/>
    <col min="15" max="16384" width="9" style="2"/>
  </cols>
  <sheetData>
    <row r="1" spans="1:13" ht="32.1" customHeight="1">
      <c r="A1" s="36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4.25" thickBot="1"/>
    <row r="3" spans="1:13" ht="68.099999999999994" customHeight="1">
      <c r="A3" s="38" t="s">
        <v>11</v>
      </c>
      <c r="B3" s="33" t="s">
        <v>10</v>
      </c>
      <c r="C3" s="33" t="s">
        <v>9</v>
      </c>
      <c r="D3" s="33" t="s">
        <v>14</v>
      </c>
      <c r="E3" s="33" t="s">
        <v>13</v>
      </c>
      <c r="F3" s="33" t="s">
        <v>8</v>
      </c>
      <c r="G3" s="33" t="s">
        <v>7</v>
      </c>
      <c r="H3" s="33" t="s">
        <v>6</v>
      </c>
      <c r="I3" s="33" t="s">
        <v>5</v>
      </c>
      <c r="J3" s="33" t="s">
        <v>4</v>
      </c>
      <c r="K3" s="33"/>
      <c r="L3" s="33"/>
      <c r="M3" s="34" t="s">
        <v>3</v>
      </c>
    </row>
    <row r="4" spans="1:13" ht="38.25" customHeight="1">
      <c r="A4" s="39"/>
      <c r="B4" s="40"/>
      <c r="C4" s="40"/>
      <c r="D4" s="40"/>
      <c r="E4" s="40"/>
      <c r="F4" s="40"/>
      <c r="G4" s="40"/>
      <c r="H4" s="40"/>
      <c r="I4" s="40"/>
      <c r="J4" s="5" t="s">
        <v>2</v>
      </c>
      <c r="K4" s="5" t="s">
        <v>1</v>
      </c>
      <c r="L4" s="5" t="s">
        <v>0</v>
      </c>
      <c r="M4" s="35"/>
    </row>
    <row r="5" spans="1:13" ht="90" customHeight="1">
      <c r="A5" s="20" t="s">
        <v>25</v>
      </c>
      <c r="B5" s="5" t="s">
        <v>15</v>
      </c>
      <c r="C5" s="19">
        <v>43922</v>
      </c>
      <c r="D5" s="8" t="s">
        <v>17</v>
      </c>
      <c r="E5" s="15">
        <v>6011001009494</v>
      </c>
      <c r="F5" s="1" t="s">
        <v>24</v>
      </c>
      <c r="G5" s="16">
        <v>3348074</v>
      </c>
      <c r="H5" s="16">
        <v>3344728</v>
      </c>
      <c r="I5" s="6">
        <f t="shared" ref="I5:I23" si="0">H5/G5</f>
        <v>0.99900061946062124</v>
      </c>
      <c r="J5" s="7"/>
      <c r="K5" s="5"/>
      <c r="L5" s="5"/>
      <c r="M5" s="18"/>
    </row>
    <row r="6" spans="1:13" ht="90" customHeight="1">
      <c r="A6" s="20" t="s">
        <v>26</v>
      </c>
      <c r="B6" s="5" t="s">
        <v>15</v>
      </c>
      <c r="C6" s="19">
        <v>43922</v>
      </c>
      <c r="D6" s="8" t="s">
        <v>18</v>
      </c>
      <c r="E6" s="15">
        <v>5010401042032</v>
      </c>
      <c r="F6" s="1" t="s">
        <v>24</v>
      </c>
      <c r="G6" s="16">
        <v>3810190</v>
      </c>
      <c r="H6" s="16">
        <v>3460480</v>
      </c>
      <c r="I6" s="6">
        <f t="shared" si="0"/>
        <v>0.90821717552143066</v>
      </c>
      <c r="J6" s="7"/>
      <c r="K6" s="5"/>
      <c r="L6" s="5"/>
      <c r="M6" s="18"/>
    </row>
    <row r="7" spans="1:13" ht="90" customHeight="1">
      <c r="A7" s="20" t="s">
        <v>27</v>
      </c>
      <c r="B7" s="5" t="s">
        <v>15</v>
      </c>
      <c r="C7" s="19">
        <v>43922</v>
      </c>
      <c r="D7" s="8" t="s">
        <v>38</v>
      </c>
      <c r="E7" s="15">
        <v>9011101026809</v>
      </c>
      <c r="F7" s="1" t="s">
        <v>24</v>
      </c>
      <c r="G7" s="16">
        <v>9301600</v>
      </c>
      <c r="H7" s="16">
        <v>8263512</v>
      </c>
      <c r="I7" s="6">
        <f t="shared" si="0"/>
        <v>0.88839683495312638</v>
      </c>
      <c r="J7" s="7"/>
      <c r="K7" s="5"/>
      <c r="L7" s="5"/>
      <c r="M7" s="18"/>
    </row>
    <row r="8" spans="1:13" ht="90" customHeight="1">
      <c r="A8" s="20" t="s">
        <v>28</v>
      </c>
      <c r="B8" s="5" t="s">
        <v>15</v>
      </c>
      <c r="C8" s="19">
        <v>43922</v>
      </c>
      <c r="D8" s="8" t="s">
        <v>19</v>
      </c>
      <c r="E8" s="15">
        <v>2010901021868</v>
      </c>
      <c r="F8" s="1" t="s">
        <v>24</v>
      </c>
      <c r="G8" s="16">
        <v>8973800</v>
      </c>
      <c r="H8" s="16">
        <v>8973800</v>
      </c>
      <c r="I8" s="6">
        <f t="shared" si="0"/>
        <v>1</v>
      </c>
      <c r="J8" s="7"/>
      <c r="K8" s="5"/>
      <c r="L8" s="5"/>
      <c r="M8" s="18"/>
    </row>
    <row r="9" spans="1:13" ht="90" customHeight="1">
      <c r="A9" s="20" t="s">
        <v>29</v>
      </c>
      <c r="B9" s="5" t="s">
        <v>15</v>
      </c>
      <c r="C9" s="19">
        <v>43922</v>
      </c>
      <c r="D9" s="8" t="s">
        <v>40</v>
      </c>
      <c r="E9" s="15">
        <v>1020001071491</v>
      </c>
      <c r="F9" s="1" t="s">
        <v>24</v>
      </c>
      <c r="G9" s="16">
        <v>20755900</v>
      </c>
      <c r="H9" s="16">
        <v>20680000</v>
      </c>
      <c r="I9" s="6">
        <f t="shared" si="0"/>
        <v>0.9963432084371191</v>
      </c>
      <c r="J9" s="7"/>
      <c r="K9" s="5"/>
      <c r="L9" s="5"/>
      <c r="M9" s="18"/>
    </row>
    <row r="10" spans="1:13" ht="90" customHeight="1">
      <c r="A10" s="20" t="s">
        <v>30</v>
      </c>
      <c r="B10" s="17" t="s">
        <v>15</v>
      </c>
      <c r="C10" s="19">
        <v>43922</v>
      </c>
      <c r="D10" s="8" t="s">
        <v>20</v>
      </c>
      <c r="E10" s="15">
        <v>4011001040781</v>
      </c>
      <c r="F10" s="1" t="s">
        <v>24</v>
      </c>
      <c r="G10" s="16">
        <v>1438800</v>
      </c>
      <c r="H10" s="16">
        <v>1151040</v>
      </c>
      <c r="I10" s="6">
        <f t="shared" si="0"/>
        <v>0.8</v>
      </c>
      <c r="J10" s="7"/>
      <c r="K10" s="5"/>
      <c r="L10" s="5"/>
      <c r="M10" s="18"/>
    </row>
    <row r="11" spans="1:13" ht="90" customHeight="1">
      <c r="A11" s="20" t="s">
        <v>31</v>
      </c>
      <c r="B11" s="5" t="s">
        <v>15</v>
      </c>
      <c r="C11" s="19">
        <v>43922</v>
      </c>
      <c r="D11" s="8" t="s">
        <v>42</v>
      </c>
      <c r="E11" s="15">
        <v>1010701008901</v>
      </c>
      <c r="F11" s="1" t="s">
        <v>24</v>
      </c>
      <c r="G11" s="16">
        <v>6607700</v>
      </c>
      <c r="H11" s="16">
        <v>6380000</v>
      </c>
      <c r="I11" s="6">
        <f t="shared" si="0"/>
        <v>0.96554020309638755</v>
      </c>
      <c r="J11" s="13"/>
      <c r="K11" s="13"/>
      <c r="L11" s="13"/>
      <c r="M11" s="14"/>
    </row>
    <row r="12" spans="1:13" ht="90" customHeight="1">
      <c r="A12" s="20" t="s">
        <v>32</v>
      </c>
      <c r="B12" s="17" t="s">
        <v>15</v>
      </c>
      <c r="C12" s="19">
        <v>43922</v>
      </c>
      <c r="D12" s="8" t="s">
        <v>41</v>
      </c>
      <c r="E12" s="15">
        <v>7010001067262</v>
      </c>
      <c r="F12" s="1" t="s">
        <v>24</v>
      </c>
      <c r="G12" s="16">
        <v>49830000</v>
      </c>
      <c r="H12" s="16">
        <v>49280000</v>
      </c>
      <c r="I12" s="9">
        <f t="shared" si="0"/>
        <v>0.98896247240618107</v>
      </c>
      <c r="J12" s="13"/>
      <c r="K12" s="13"/>
      <c r="L12" s="13"/>
      <c r="M12" s="14"/>
    </row>
    <row r="13" spans="1:13" ht="90" customHeight="1">
      <c r="A13" s="20" t="s">
        <v>33</v>
      </c>
      <c r="B13" s="5" t="s">
        <v>15</v>
      </c>
      <c r="C13" s="19">
        <v>43922</v>
      </c>
      <c r="D13" s="8" t="s">
        <v>21</v>
      </c>
      <c r="E13" s="15">
        <v>6010001030403</v>
      </c>
      <c r="F13" s="1" t="s">
        <v>24</v>
      </c>
      <c r="G13" s="16">
        <v>119141000</v>
      </c>
      <c r="H13" s="16">
        <v>118690000</v>
      </c>
      <c r="I13" s="9">
        <f t="shared" si="0"/>
        <v>0.99621456929184748</v>
      </c>
      <c r="J13" s="13"/>
      <c r="K13" s="13"/>
      <c r="L13" s="13"/>
      <c r="M13" s="14"/>
    </row>
    <row r="14" spans="1:13" ht="158.25" customHeight="1">
      <c r="A14" s="20" t="s">
        <v>34</v>
      </c>
      <c r="B14" s="5" t="s">
        <v>15</v>
      </c>
      <c r="C14" s="19">
        <v>43922</v>
      </c>
      <c r="D14" s="8" t="s">
        <v>22</v>
      </c>
      <c r="E14" s="15">
        <v>5010401006994</v>
      </c>
      <c r="F14" s="1" t="s">
        <v>24</v>
      </c>
      <c r="G14" s="16">
        <v>3776000</v>
      </c>
      <c r="H14" s="16">
        <v>2713260</v>
      </c>
      <c r="I14" s="9">
        <f t="shared" si="0"/>
        <v>0.71855402542372881</v>
      </c>
      <c r="J14" s="13"/>
      <c r="K14" s="13"/>
      <c r="L14" s="13"/>
      <c r="M14" s="14"/>
    </row>
    <row r="15" spans="1:13" ht="90" customHeight="1">
      <c r="A15" s="20" t="s">
        <v>35</v>
      </c>
      <c r="B15" s="17" t="s">
        <v>15</v>
      </c>
      <c r="C15" s="19">
        <v>43922</v>
      </c>
      <c r="D15" s="8" t="s">
        <v>22</v>
      </c>
      <c r="E15" s="15">
        <v>5010401006994</v>
      </c>
      <c r="F15" s="1" t="s">
        <v>24</v>
      </c>
      <c r="G15" s="16">
        <v>4363000</v>
      </c>
      <c r="H15" s="16">
        <v>2659800</v>
      </c>
      <c r="I15" s="9">
        <f t="shared" si="0"/>
        <v>0.60962640385056155</v>
      </c>
      <c r="J15" s="13"/>
      <c r="K15" s="13"/>
      <c r="L15" s="13"/>
      <c r="M15" s="14"/>
    </row>
    <row r="16" spans="1:13" ht="90" customHeight="1">
      <c r="A16" s="20" t="s">
        <v>36</v>
      </c>
      <c r="B16" s="17" t="s">
        <v>15</v>
      </c>
      <c r="C16" s="19">
        <v>43922</v>
      </c>
      <c r="D16" s="8" t="s">
        <v>22</v>
      </c>
      <c r="E16" s="15">
        <v>5010401006994</v>
      </c>
      <c r="F16" s="1" t="s">
        <v>24</v>
      </c>
      <c r="G16" s="16">
        <v>26094000</v>
      </c>
      <c r="H16" s="16">
        <v>22577280</v>
      </c>
      <c r="I16" s="6">
        <f t="shared" si="0"/>
        <v>0.86522878822717864</v>
      </c>
      <c r="J16" s="13"/>
      <c r="K16" s="13"/>
      <c r="L16" s="13"/>
      <c r="M16" s="14"/>
    </row>
    <row r="17" spans="1:13" ht="90" customHeight="1">
      <c r="A17" s="20" t="s">
        <v>16</v>
      </c>
      <c r="B17" s="11" t="s">
        <v>15</v>
      </c>
      <c r="C17" s="19">
        <v>43922</v>
      </c>
      <c r="D17" s="8" t="s">
        <v>23</v>
      </c>
      <c r="E17" s="15">
        <v>7012401029750</v>
      </c>
      <c r="F17" s="1" t="s">
        <v>24</v>
      </c>
      <c r="G17" s="16">
        <v>3985300</v>
      </c>
      <c r="H17" s="16">
        <v>3789500</v>
      </c>
      <c r="I17" s="9">
        <f t="shared" si="0"/>
        <v>0.95086944521115102</v>
      </c>
      <c r="J17" s="10"/>
      <c r="K17" s="11"/>
      <c r="L17" s="11"/>
      <c r="M17" s="12"/>
    </row>
    <row r="18" spans="1:13" ht="90" customHeight="1">
      <c r="A18" s="20" t="s">
        <v>37</v>
      </c>
      <c r="B18" s="11" t="s">
        <v>15</v>
      </c>
      <c r="C18" s="19">
        <v>43922</v>
      </c>
      <c r="D18" s="8" t="s">
        <v>39</v>
      </c>
      <c r="E18" s="15">
        <v>7010005018591</v>
      </c>
      <c r="F18" s="1" t="s">
        <v>24</v>
      </c>
      <c r="G18" s="16">
        <v>2136200</v>
      </c>
      <c r="H18" s="16">
        <v>2112000</v>
      </c>
      <c r="I18" s="9">
        <f t="shared" si="0"/>
        <v>0.98867147270854794</v>
      </c>
      <c r="J18" s="13"/>
      <c r="K18" s="13"/>
      <c r="L18" s="13"/>
      <c r="M18" s="14"/>
    </row>
    <row r="19" spans="1:13" s="27" customFormat="1" ht="90" customHeight="1">
      <c r="A19" s="21" t="s">
        <v>43</v>
      </c>
      <c r="B19" s="11" t="s">
        <v>15</v>
      </c>
      <c r="C19" s="28">
        <v>43934</v>
      </c>
      <c r="D19" s="30" t="s">
        <v>48</v>
      </c>
      <c r="E19" s="22">
        <v>9010401122482</v>
      </c>
      <c r="F19" s="1" t="s">
        <v>24</v>
      </c>
      <c r="G19" s="23">
        <v>10041000</v>
      </c>
      <c r="H19" s="23">
        <v>8800000</v>
      </c>
      <c r="I19" s="24">
        <f t="shared" si="0"/>
        <v>0.8764067323971716</v>
      </c>
      <c r="J19" s="25"/>
      <c r="K19" s="25"/>
      <c r="L19" s="25"/>
      <c r="M19" s="26"/>
    </row>
    <row r="20" spans="1:13" s="27" customFormat="1" ht="90" customHeight="1">
      <c r="A20" s="21" t="s">
        <v>44</v>
      </c>
      <c r="B20" s="11" t="s">
        <v>15</v>
      </c>
      <c r="C20" s="28">
        <v>43935</v>
      </c>
      <c r="D20" s="30" t="s">
        <v>49</v>
      </c>
      <c r="E20" s="22">
        <v>8010001144647</v>
      </c>
      <c r="F20" s="1" t="s">
        <v>24</v>
      </c>
      <c r="G20" s="23">
        <v>30000000</v>
      </c>
      <c r="H20" s="23">
        <v>29700000</v>
      </c>
      <c r="I20" s="24">
        <f t="shared" si="0"/>
        <v>0.99</v>
      </c>
      <c r="J20" s="25"/>
      <c r="K20" s="25"/>
      <c r="L20" s="25"/>
      <c r="M20" s="26"/>
    </row>
    <row r="21" spans="1:13" s="27" customFormat="1" ht="90" customHeight="1">
      <c r="A21" s="21" t="s">
        <v>45</v>
      </c>
      <c r="B21" s="11" t="s">
        <v>15</v>
      </c>
      <c r="C21" s="28">
        <v>43924</v>
      </c>
      <c r="D21" s="32" t="s">
        <v>50</v>
      </c>
      <c r="E21" s="22"/>
      <c r="F21" s="1" t="s">
        <v>24</v>
      </c>
      <c r="G21" s="23">
        <v>5720000</v>
      </c>
      <c r="H21" s="23">
        <v>5698000</v>
      </c>
      <c r="I21" s="24">
        <f t="shared" si="0"/>
        <v>0.99615384615384617</v>
      </c>
      <c r="J21" s="25"/>
      <c r="K21" s="25"/>
      <c r="L21" s="25"/>
      <c r="M21" s="26"/>
    </row>
    <row r="22" spans="1:13" s="27" customFormat="1" ht="90" customHeight="1">
      <c r="A22" s="21" t="s">
        <v>46</v>
      </c>
      <c r="B22" s="11" t="s">
        <v>15</v>
      </c>
      <c r="C22" s="29">
        <v>43949</v>
      </c>
      <c r="D22" s="31" t="s">
        <v>51</v>
      </c>
      <c r="E22" s="22">
        <v>6010001107003</v>
      </c>
      <c r="F22" s="1" t="s">
        <v>24</v>
      </c>
      <c r="G22" s="23">
        <v>100838100</v>
      </c>
      <c r="H22" s="23">
        <v>85800000</v>
      </c>
      <c r="I22" s="24">
        <f t="shared" si="0"/>
        <v>0.85086886801714823</v>
      </c>
      <c r="J22" s="25"/>
      <c r="K22" s="25"/>
      <c r="L22" s="25"/>
      <c r="M22" s="26"/>
    </row>
    <row r="23" spans="1:13" s="27" customFormat="1" ht="90" customHeight="1">
      <c r="A23" s="21" t="s">
        <v>47</v>
      </c>
      <c r="B23" s="11" t="s">
        <v>15</v>
      </c>
      <c r="C23" s="28">
        <v>43949</v>
      </c>
      <c r="D23" s="30" t="s">
        <v>52</v>
      </c>
      <c r="E23" s="22">
        <v>6010001030403</v>
      </c>
      <c r="F23" s="1" t="s">
        <v>24</v>
      </c>
      <c r="G23" s="23">
        <v>77485100</v>
      </c>
      <c r="H23" s="23">
        <v>70730000</v>
      </c>
      <c r="I23" s="24">
        <f t="shared" si="0"/>
        <v>0.91282065842336135</v>
      </c>
      <c r="J23" s="25"/>
      <c r="K23" s="25"/>
      <c r="L23" s="25"/>
      <c r="M23" s="26"/>
    </row>
  </sheetData>
  <autoFilter ref="A4:M11">
    <sortState ref="A6:M23">
      <sortCondition ref="C4:C12"/>
    </sortState>
  </autoFilter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/>
  <conditionalFormatting sqref="C6:C23">
    <cfRule type="expression" dxfId="7" priority="41" stopIfTrue="1">
      <formula>A6&gt;=1</formula>
    </cfRule>
    <cfRule type="containsBlanks" dxfId="6" priority="42" stopIfTrue="1">
      <formula>LEN(TRIM(C6))=0</formula>
    </cfRule>
    <cfRule type="expression" dxfId="5" priority="43">
      <formula>C6+27&lt;$A$1</formula>
    </cfRule>
    <cfRule type="expression" dxfId="4" priority="44">
      <formula>C6+21&lt;$A$1</formula>
    </cfRule>
  </conditionalFormatting>
  <conditionalFormatting sqref="C5">
    <cfRule type="expression" dxfId="3" priority="49" stopIfTrue="1">
      <formula>A5&gt;=1</formula>
    </cfRule>
    <cfRule type="containsBlanks" dxfId="2" priority="50" stopIfTrue="1">
      <formula>LEN(TRIM(C5))=0</formula>
    </cfRule>
    <cfRule type="expression" dxfId="1" priority="51">
      <formula>C5+27&lt;$A$1</formula>
    </cfRule>
    <cfRule type="expression" dxfId="0" priority="52">
      <formula>C5+21&lt;$A$1</formula>
    </cfRule>
  </conditionalFormatting>
  <dataValidations count="2">
    <dataValidation imeMode="off" allowBlank="1" showInputMessage="1" showErrorMessage="1" sqref="C5:C18"/>
    <dataValidation imeMode="hiragana" allowBlank="1" showInputMessage="1" showErrorMessage="1" sqref="A5:A2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>防衛省技術研究本部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msagae</dc:creator>
  <cp:lastModifiedBy>防衛省</cp:lastModifiedBy>
  <cp:lastPrinted>2020-06-05T07:39:27Z</cp:lastPrinted>
  <dcterms:created xsi:type="dcterms:W3CDTF">2012-11-27T07:59:30Z</dcterms:created>
  <dcterms:modified xsi:type="dcterms:W3CDTF">2020-08-05T07:06:23Z</dcterms:modified>
</cp:coreProperties>
</file>