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80_防衛装備庁\010_長官官房\030_会計官付\050_経理室\999_経理室共有\03_一般\01_共通\平成３０年度\【小分類】平成３０年度経理室業務引継ぎ資料（共有サーバ）\【横山→三浦専門官】 調査もの\05 公共調達の適正化における契約に係る情報の公表について\05  31年度\元年度　２月分\掲載依頼① 本庁\"/>
    </mc:Choice>
  </mc:AlternateContent>
  <bookViews>
    <workbookView xWindow="-15" yWindow="7905" windowWidth="19230" windowHeight="4020"/>
  </bookViews>
  <sheets>
    <sheet name="付紙様式第３" sheetId="5" r:id="rId1"/>
  </sheets>
  <definedNames>
    <definedName name="_xlnm._FilterDatabase" localSheetId="0" hidden="1">付紙様式第３!$A$4:$P$4</definedName>
    <definedName name="_xlnm.Print_Area" localSheetId="0">付紙様式第３!$A$1:$M$16</definedName>
    <definedName name="_xlnm.Print_Titles" localSheetId="0">付紙様式第３!$1:$4</definedName>
  </definedNames>
  <calcPr calcId="162913"/>
</workbook>
</file>

<file path=xl/calcChain.xml><?xml version="1.0" encoding="utf-8"?>
<calcChain xmlns="http://schemas.openxmlformats.org/spreadsheetml/2006/main">
  <c r="I12" i="5" l="1"/>
  <c r="I14" i="5" l="1"/>
  <c r="I13" i="5"/>
  <c r="I11" i="5"/>
  <c r="I10" i="5"/>
  <c r="I9" i="5"/>
  <c r="I8" i="5"/>
  <c r="I7" i="5"/>
  <c r="I5" i="5"/>
  <c r="I6" i="5" l="1"/>
  <c r="I15" i="5" l="1"/>
</calcChain>
</file>

<file path=xl/sharedStrings.xml><?xml version="1.0" encoding="utf-8"?>
<sst xmlns="http://schemas.openxmlformats.org/spreadsheetml/2006/main" count="59" uniqueCount="41">
  <si>
    <t>応札・応募者数</t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</si>
  <si>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</si>
  <si>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</si>
  <si>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備考</t>
    <rPh sb="0" eb="2">
      <t>ビコウ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</si>
  <si>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</si>
  <si>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落札率</t>
    <rPh sb="0" eb="2">
      <t>ラクサツ</t>
    </rPh>
    <rPh sb="2" eb="3">
      <t>リツ</t>
    </rPh>
    <phoneticPr fontId="1"/>
  </si>
  <si>
    <t>契約金額</t>
    <rPh sb="0" eb="2">
      <t>ケイヤク</t>
    </rPh>
    <rPh sb="2" eb="4">
      <t>キンガク</t>
    </rPh>
    <phoneticPr fontId="1"/>
  </si>
  <si>
    <t>予定価格</t>
    <rPh sb="0" eb="2">
      <t>ヨテイ</t>
    </rPh>
    <rPh sb="2" eb="4">
      <t>カカク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</si>
  <si>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</si>
  <si>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</si>
  <si>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</si>
  <si>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</si>
  <si>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</si>
  <si>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</si>
  <si>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支出負担行為担当官
防衛装備庁長官官房
会計官付経理室長　　
竹田　義博
東京都新宿区市谷本村町５－１</t>
    <rPh sb="31" eb="33">
      <t>タケダ</t>
    </rPh>
    <rPh sb="34" eb="36">
      <t>ヨシヒロ</t>
    </rPh>
    <phoneticPr fontId="1"/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</si>
  <si>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</si>
  <si>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株式会社アイフィス
東京都文京区水道２－１０－１３</t>
    <phoneticPr fontId="1"/>
  </si>
  <si>
    <t>株式会社政策基礎研究所
東京都台東区台東１－２４－１</t>
    <phoneticPr fontId="1"/>
  </si>
  <si>
    <t>みずほ情報総研株式会社
東京都千代田区神田錦町２－３</t>
    <phoneticPr fontId="1"/>
  </si>
  <si>
    <t>総合評価</t>
  </si>
  <si>
    <t>一般競争</t>
  </si>
  <si>
    <t>ＥＹアドバイザリー・アンド・コンサルティング株式会社
東京都千代田区有楽町１－１－２</t>
    <phoneticPr fontId="1"/>
  </si>
  <si>
    <t>株式会社日本旅行
東京都中央区日本橋１－１９－１</t>
    <phoneticPr fontId="1"/>
  </si>
  <si>
    <t>株式会社日本旅行
東京都中央区日本橋１－１９－１</t>
    <phoneticPr fontId="1"/>
  </si>
  <si>
    <t>みずほ情報総研株式会社
東京都千代田区神田錦町２－３</t>
    <phoneticPr fontId="1"/>
  </si>
  <si>
    <t>株式会社ボストン・コンサルティング・グループ
東京都中央区日本橋室町３－２－１</t>
    <phoneticPr fontId="1"/>
  </si>
  <si>
    <t>ＰｗＣコンサルティング合同会社
東京都千代田区丸の内２－６－１</t>
    <phoneticPr fontId="1"/>
  </si>
  <si>
    <t>一般競争</t>
    <rPh sb="2" eb="4">
      <t>キョウソウ</t>
    </rPh>
    <phoneticPr fontId="1"/>
  </si>
  <si>
    <t>情報システムのサプライチェーンリスク対策の調査研究
１件</t>
    <rPh sb="27" eb="28">
      <t>ケン</t>
    </rPh>
    <phoneticPr fontId="1"/>
  </si>
  <si>
    <t>日本の防衛生産・技術基盤の紹介資料の作成
１件</t>
    <rPh sb="22" eb="23">
      <t>ケン</t>
    </rPh>
    <phoneticPr fontId="1"/>
  </si>
  <si>
    <t>防衛装備協力等に関する協議等支援（その２）
１件</t>
    <rPh sb="23" eb="24">
      <t>ケン</t>
    </rPh>
    <phoneticPr fontId="1"/>
  </si>
  <si>
    <t>防衛装備協力等に関する協議等支援（その３）
１件</t>
    <rPh sb="23" eb="24">
      <t>ケン</t>
    </rPh>
    <phoneticPr fontId="1"/>
  </si>
  <si>
    <t>文献データベースを用いた各国のシンクタンクの特徴に関する分析
１件</t>
    <rPh sb="32" eb="33">
      <t>ケン</t>
    </rPh>
    <phoneticPr fontId="1"/>
  </si>
  <si>
    <t>文献データベースを用いた水上／水中無人機の構成技術に関する分析
１件</t>
    <rPh sb="33" eb="34">
      <t>ケン</t>
    </rPh>
    <phoneticPr fontId="1"/>
  </si>
  <si>
    <t>諸外国との技術交流に資する、技術動向、研究開発体制等に係る調査
１件</t>
    <rPh sb="33" eb="34">
      <t>ケン</t>
    </rPh>
    <phoneticPr fontId="1"/>
  </si>
  <si>
    <t>民間の先端技術を活用した防衛用通信ネットワークの技術動向に関する調査分析委託役務
１件</t>
    <rPh sb="42" eb="43">
      <t>ケン</t>
    </rPh>
    <phoneticPr fontId="1"/>
  </si>
  <si>
    <t>将来護衛艦武器システム等に関する調査研究
１件</t>
    <rPh sb="22" eb="23">
      <t>ケン</t>
    </rPh>
    <phoneticPr fontId="1"/>
  </si>
  <si>
    <t>栄養摂取基準の見直しに資する調査役務
１件</t>
    <rPh sb="20" eb="21">
      <t>ケン</t>
    </rPh>
    <phoneticPr fontId="1"/>
  </si>
  <si>
    <t>電子複写機（モノクロ）の借上
１件</t>
    <rPh sb="0" eb="2">
      <t>デンシ</t>
    </rPh>
    <rPh sb="2" eb="5">
      <t>フクシャキ</t>
    </rPh>
    <rPh sb="12" eb="14">
      <t>カリア</t>
    </rPh>
    <rPh sb="16" eb="17">
      <t>ケン</t>
    </rPh>
    <phoneticPr fontId="2"/>
  </si>
  <si>
    <t>国立研究開発法人医薬基盤・健康・栄養研究所
大阪府茨木市彩都あさぎ７－６－８</t>
    <rPh sb="0" eb="6">
      <t>コクリツケンキュウカイハツ</t>
    </rPh>
    <rPh sb="6" eb="8">
      <t>ホウジン</t>
    </rPh>
    <rPh sb="8" eb="12">
      <t>イヤクキバン</t>
    </rPh>
    <rPh sb="13" eb="15">
      <t>ケンコウ</t>
    </rPh>
    <rPh sb="16" eb="21">
      <t>エイヨウケンキュウジョ</t>
    </rPh>
    <phoneticPr fontId="2"/>
  </si>
  <si>
    <t>富士ゼロックス株式会社
東京都港区六本木３－１－１</t>
    <rPh sb="0" eb="2">
      <t>フジ</t>
    </rPh>
    <rPh sb="7" eb="11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</si>
</sst>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[$-411]ge\.m\.d;@"/>
    <numFmt numFmtId="178" formatCode="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3" fillId="0" borderId="0">
      <alignment vertical="center"/>
    </xf>
    <xf numFmtId="38" fontId="2" fillId="0" borderId="0" applyFill="0" applyBorder="0" applyAlignment="0" applyProtection="0">
      <alignment vertical="center"/>
    </xf>
    <xf numFmtId="0" fontId="4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shrinkToFi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38" fontId="6" fillId="0" borderId="1" xfId="5" applyFont="1" applyFill="1" applyBorder="1" applyAlignment="1">
      <alignment vertical="center" wrapText="1"/>
    </xf>
    <xf numFmtId="38" fontId="6" fillId="0" borderId="1" xfId="5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left" vertical="center" wrapText="1"/>
    </xf>
    <xf numFmtId="38" fontId="5" fillId="0" borderId="1" xfId="5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17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78" fontId="5" fillId="0" borderId="1" xfId="0" applyNumberFormat="1" applyFont="1" applyFill="1" applyBorder="1" applyAlignment="1">
      <alignment horizontal="center" vertical="center"/>
    </xf>
    <xf numFmtId="38" fontId="5" fillId="0" borderId="0" xfId="5" applyFont="1" applyFill="1">
      <alignment vertical="center"/>
    </xf>
    <xf numFmtId="0" fontId="8" fillId="0" borderId="1" xfId="0" applyFont="1" applyFill="1" applyBorder="1" applyAlignment="1">
      <alignment vertical="center" wrapText="1"/>
    </xf>
    <xf numFmtId="178" fontId="5" fillId="0" borderId="1" xfId="0" applyNumberFormat="1" applyFont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6">
    <cellStyle name="桁区切り" xfId="5" builtinId="6"/>
    <cellStyle name="桁区切り 2" xfId="1"/>
    <cellStyle name="桁区切り 2 2" xfId="3"/>
    <cellStyle name="標準" xfId="0" builtinId="0"/>
    <cellStyle name="標準 2 3" xfId="2"/>
    <cellStyle name="標準 5" xfId="4"/>
  </cellStyles>
  <dxfs count="2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533964</xdr:colOff>
      <xdr:row>0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4564289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view="pageBreakPreview" zoomScale="70" zoomScaleNormal="80" zoomScaleSheetLayoutView="70" workbookViewId="0">
      <selection activeCell="A6" sqref="A6"/>
    </sheetView>
  </sheetViews>
  <sheetFormatPr defaultRowHeight="13.5" x14ac:dyDescent="0.15"/>
  <cols>
    <col min="1" max="1" width="21.25" style="1" customWidth="1"/>
    <col min="2" max="2" width="21.625" style="1" customWidth="1"/>
    <col min="3" max="3" width="18" style="1" customWidth="1"/>
    <col min="4" max="4" width="17.875" style="2" customWidth="1"/>
    <col min="5" max="5" width="17.875" style="3" customWidth="1"/>
    <col min="6" max="6" width="19.125" style="1" customWidth="1"/>
    <col min="7" max="7" width="17.75" style="1" customWidth="1"/>
    <col min="8" max="8" width="16.875" style="1" customWidth="1"/>
    <col min="9" max="9" width="10.5" style="1" customWidth="1"/>
    <col min="10" max="12" width="11.625" style="1" customWidth="1"/>
    <col min="13" max="13" width="19.875" style="1" customWidth="1"/>
    <col min="14" max="14" width="2.25" style="1" customWidth="1"/>
    <col min="15" max="15" width="9" style="1"/>
    <col min="16" max="16" width="11.625" style="1" bestFit="1" customWidth="1"/>
    <col min="17" max="16384" width="9" style="1"/>
  </cols>
  <sheetData>
    <row r="1" spans="1:16" ht="32.1" customHeight="1" x14ac:dyDescent="0.15">
      <c r="A1" s="30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3" spans="1:16" ht="68.099999999999994" customHeight="1" x14ac:dyDescent="0.15">
      <c r="A3" s="29" t="s">
        <v>11</v>
      </c>
      <c r="B3" s="29" t="s">
        <v>10</v>
      </c>
      <c r="C3" s="29" t="s">
        <v>9</v>
      </c>
      <c r="D3" s="29" t="s">
        <v>13</v>
      </c>
      <c r="E3" s="29" t="s">
        <v>12</v>
      </c>
      <c r="F3" s="29" t="s">
        <v>8</v>
      </c>
      <c r="G3" s="29" t="s">
        <v>7</v>
      </c>
      <c r="H3" s="29" t="s">
        <v>6</v>
      </c>
      <c r="I3" s="29" t="s">
        <v>5</v>
      </c>
      <c r="J3" s="29" t="s">
        <v>4</v>
      </c>
      <c r="K3" s="29"/>
      <c r="L3" s="29"/>
      <c r="M3" s="29" t="s">
        <v>3</v>
      </c>
    </row>
    <row r="4" spans="1:16" ht="38.25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J4" s="22" t="s">
        <v>2</v>
      </c>
      <c r="K4" s="22" t="s">
        <v>1</v>
      </c>
      <c r="L4" s="22" t="s">
        <v>0</v>
      </c>
      <c r="M4" s="29"/>
    </row>
    <row r="5" spans="1:16" ht="110.1" customHeight="1" x14ac:dyDescent="0.15">
      <c r="A5" s="17" t="s">
        <v>28</v>
      </c>
      <c r="B5" s="4" t="s">
        <v>14</v>
      </c>
      <c r="C5" s="18">
        <v>43865</v>
      </c>
      <c r="D5" s="17" t="s">
        <v>21</v>
      </c>
      <c r="E5" s="6">
        <v>6010001107003</v>
      </c>
      <c r="F5" s="19" t="s">
        <v>19</v>
      </c>
      <c r="G5" s="12">
        <v>14142700</v>
      </c>
      <c r="H5" s="13">
        <v>13750000</v>
      </c>
      <c r="I5" s="8">
        <f t="shared" ref="I5:I15" si="0">H5/G5</f>
        <v>0.97223302481138685</v>
      </c>
      <c r="J5" s="9"/>
      <c r="K5" s="4"/>
      <c r="L5" s="4"/>
      <c r="M5" s="26"/>
      <c r="P5" s="21"/>
    </row>
    <row r="6" spans="1:16" ht="110.1" customHeight="1" x14ac:dyDescent="0.15">
      <c r="A6" s="17" t="s">
        <v>29</v>
      </c>
      <c r="B6" s="4" t="s">
        <v>14</v>
      </c>
      <c r="C6" s="18">
        <v>43868</v>
      </c>
      <c r="D6" s="17" t="s">
        <v>16</v>
      </c>
      <c r="E6" s="6">
        <v>1010001000179</v>
      </c>
      <c r="F6" s="19" t="s">
        <v>19</v>
      </c>
      <c r="G6" s="12">
        <v>5448300</v>
      </c>
      <c r="H6" s="15">
        <v>2748900</v>
      </c>
      <c r="I6" s="8">
        <f t="shared" si="0"/>
        <v>0.50454270139309509</v>
      </c>
      <c r="J6" s="16"/>
      <c r="K6" s="16"/>
      <c r="L6" s="16"/>
      <c r="M6" s="16"/>
      <c r="P6" s="21"/>
    </row>
    <row r="7" spans="1:16" ht="110.1" customHeight="1" x14ac:dyDescent="0.15">
      <c r="A7" s="4" t="s">
        <v>30</v>
      </c>
      <c r="B7" s="4" t="s">
        <v>14</v>
      </c>
      <c r="C7" s="5">
        <v>43873</v>
      </c>
      <c r="D7" s="11" t="s">
        <v>22</v>
      </c>
      <c r="E7" s="20">
        <v>1010401023408</v>
      </c>
      <c r="F7" s="19" t="s">
        <v>27</v>
      </c>
      <c r="G7" s="12">
        <v>7678184</v>
      </c>
      <c r="H7" s="15">
        <v>6442241</v>
      </c>
      <c r="I7" s="8">
        <f t="shared" si="0"/>
        <v>0.83903185961680526</v>
      </c>
      <c r="J7" s="16"/>
      <c r="K7" s="16"/>
      <c r="L7" s="16"/>
      <c r="M7" s="16"/>
      <c r="P7" s="21"/>
    </row>
    <row r="8" spans="1:16" ht="110.1" customHeight="1" x14ac:dyDescent="0.15">
      <c r="A8" s="27" t="s">
        <v>31</v>
      </c>
      <c r="B8" s="4" t="s">
        <v>14</v>
      </c>
      <c r="C8" s="5">
        <v>43873</v>
      </c>
      <c r="D8" s="11" t="s">
        <v>23</v>
      </c>
      <c r="E8" s="20">
        <v>1010401023408</v>
      </c>
      <c r="F8" s="25" t="s">
        <v>27</v>
      </c>
      <c r="G8" s="12">
        <v>9418935</v>
      </c>
      <c r="H8" s="15">
        <v>6306703</v>
      </c>
      <c r="I8" s="8">
        <f t="shared" si="0"/>
        <v>0.66957708063597421</v>
      </c>
      <c r="J8" s="16"/>
      <c r="K8" s="16"/>
      <c r="L8" s="16"/>
      <c r="M8" s="16"/>
      <c r="P8" s="21"/>
    </row>
    <row r="9" spans="1:16" ht="110.1" customHeight="1" x14ac:dyDescent="0.15">
      <c r="A9" s="17" t="s">
        <v>32</v>
      </c>
      <c r="B9" s="4" t="s">
        <v>14</v>
      </c>
      <c r="C9" s="5">
        <v>43873</v>
      </c>
      <c r="D9" s="4" t="s">
        <v>17</v>
      </c>
      <c r="E9" s="24">
        <v>7010001134351</v>
      </c>
      <c r="F9" s="19" t="s">
        <v>27</v>
      </c>
      <c r="G9" s="12">
        <v>2090000</v>
      </c>
      <c r="H9" s="13">
        <v>2090000</v>
      </c>
      <c r="I9" s="8">
        <f t="shared" si="0"/>
        <v>1</v>
      </c>
      <c r="J9" s="9"/>
      <c r="K9" s="4"/>
      <c r="L9" s="4"/>
      <c r="M9" s="26"/>
      <c r="P9" s="21"/>
    </row>
    <row r="10" spans="1:16" ht="110.1" customHeight="1" x14ac:dyDescent="0.15">
      <c r="A10" s="4" t="s">
        <v>33</v>
      </c>
      <c r="B10" s="4" t="s">
        <v>14</v>
      </c>
      <c r="C10" s="5">
        <v>43873</v>
      </c>
      <c r="D10" s="17" t="s">
        <v>24</v>
      </c>
      <c r="E10" s="20">
        <v>9010001027685</v>
      </c>
      <c r="F10" s="7" t="s">
        <v>27</v>
      </c>
      <c r="G10" s="12">
        <v>5493400</v>
      </c>
      <c r="H10" s="15">
        <v>5280000</v>
      </c>
      <c r="I10" s="8">
        <f t="shared" si="0"/>
        <v>0.96115338406087303</v>
      </c>
      <c r="J10" s="16"/>
      <c r="K10" s="16"/>
      <c r="L10" s="16"/>
      <c r="M10" s="16"/>
      <c r="P10" s="21"/>
    </row>
    <row r="11" spans="1:16" ht="110.1" customHeight="1" x14ac:dyDescent="0.15">
      <c r="A11" s="17" t="s">
        <v>34</v>
      </c>
      <c r="B11" s="4" t="s">
        <v>14</v>
      </c>
      <c r="C11" s="18">
        <v>43873</v>
      </c>
      <c r="D11" s="17" t="s">
        <v>25</v>
      </c>
      <c r="E11" s="6">
        <v>2010001029085</v>
      </c>
      <c r="F11" s="19" t="s">
        <v>19</v>
      </c>
      <c r="G11" s="12">
        <v>15400000</v>
      </c>
      <c r="H11" s="13">
        <v>15400000</v>
      </c>
      <c r="I11" s="8">
        <f t="shared" si="0"/>
        <v>1</v>
      </c>
      <c r="J11" s="9"/>
      <c r="K11" s="4"/>
      <c r="L11" s="4"/>
      <c r="M11" s="26"/>
      <c r="P11" s="21"/>
    </row>
    <row r="12" spans="1:16" ht="110.1" customHeight="1" x14ac:dyDescent="0.15">
      <c r="A12" s="28" t="s">
        <v>37</v>
      </c>
      <c r="B12" s="10" t="s">
        <v>14</v>
      </c>
      <c r="C12" s="5">
        <v>43873</v>
      </c>
      <c r="D12" s="14" t="s">
        <v>39</v>
      </c>
      <c r="E12" s="6">
        <v>9120905002657</v>
      </c>
      <c r="F12" s="19" t="s">
        <v>19</v>
      </c>
      <c r="G12" s="12">
        <v>86693750</v>
      </c>
      <c r="H12" s="13">
        <v>86693750</v>
      </c>
      <c r="I12" s="8">
        <f t="shared" si="0"/>
        <v>1</v>
      </c>
      <c r="J12" s="9"/>
      <c r="K12" s="4"/>
      <c r="L12" s="4"/>
      <c r="M12" s="26"/>
      <c r="P12" s="21"/>
    </row>
    <row r="13" spans="1:16" ht="110.1" customHeight="1" x14ac:dyDescent="0.15">
      <c r="A13" s="17" t="s">
        <v>35</v>
      </c>
      <c r="B13" s="4" t="s">
        <v>14</v>
      </c>
      <c r="C13" s="18">
        <v>43874</v>
      </c>
      <c r="D13" s="17" t="s">
        <v>18</v>
      </c>
      <c r="E13" s="23">
        <v>9010001027685</v>
      </c>
      <c r="F13" s="19" t="s">
        <v>20</v>
      </c>
      <c r="G13" s="12">
        <v>30361100</v>
      </c>
      <c r="H13" s="13">
        <v>29700000</v>
      </c>
      <c r="I13" s="8">
        <f t="shared" si="0"/>
        <v>0.97822542661497769</v>
      </c>
      <c r="J13" s="9"/>
      <c r="K13" s="4"/>
      <c r="L13" s="4"/>
      <c r="M13" s="26"/>
      <c r="P13" s="21"/>
    </row>
    <row r="14" spans="1:16" ht="110.1" customHeight="1" x14ac:dyDescent="0.15">
      <c r="A14" s="17" t="s">
        <v>36</v>
      </c>
      <c r="B14" s="4" t="s">
        <v>14</v>
      </c>
      <c r="C14" s="18">
        <v>43882</v>
      </c>
      <c r="D14" s="17" t="s">
        <v>26</v>
      </c>
      <c r="E14" s="6">
        <v>1010401023102</v>
      </c>
      <c r="F14" s="19" t="s">
        <v>19</v>
      </c>
      <c r="G14" s="12">
        <v>11707300</v>
      </c>
      <c r="H14" s="13">
        <v>11110000</v>
      </c>
      <c r="I14" s="8">
        <f t="shared" si="0"/>
        <v>0.94898055059663633</v>
      </c>
      <c r="J14" s="9"/>
      <c r="K14" s="4"/>
      <c r="L14" s="4"/>
      <c r="M14" s="26"/>
      <c r="P14" s="21"/>
    </row>
    <row r="15" spans="1:16" ht="110.1" customHeight="1" x14ac:dyDescent="0.15">
      <c r="A15" s="17" t="s">
        <v>38</v>
      </c>
      <c r="B15" s="4" t="s">
        <v>14</v>
      </c>
      <c r="C15" s="18">
        <v>43887</v>
      </c>
      <c r="D15" s="17" t="s">
        <v>40</v>
      </c>
      <c r="E15" s="6">
        <v>3010401026805</v>
      </c>
      <c r="F15" s="19" t="s">
        <v>20</v>
      </c>
      <c r="G15" s="13">
        <v>20222400</v>
      </c>
      <c r="H15" s="13">
        <v>20222400</v>
      </c>
      <c r="I15" s="8">
        <f t="shared" si="0"/>
        <v>1</v>
      </c>
      <c r="J15" s="9"/>
      <c r="K15" s="4"/>
      <c r="L15" s="4"/>
      <c r="M15" s="26"/>
      <c r="P15" s="21"/>
    </row>
  </sheetData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"/>
  <conditionalFormatting sqref="C8:C14">
    <cfRule type="expression" dxfId="19" priority="17" stopIfTrue="1">
      <formula>A8&gt;=1</formula>
    </cfRule>
    <cfRule type="containsBlanks" dxfId="18" priority="18" stopIfTrue="1">
      <formula>LEN(TRIM(C8))=0</formula>
    </cfRule>
    <cfRule type="expression" dxfId="17" priority="19">
      <formula>C8+27&lt;$A$1</formula>
    </cfRule>
    <cfRule type="expression" dxfId="16" priority="20">
      <formula>C8+21&lt;$A$1</formula>
    </cfRule>
  </conditionalFormatting>
  <conditionalFormatting sqref="C5">
    <cfRule type="expression" dxfId="15" priority="13" stopIfTrue="1">
      <formula>A5&gt;=1</formula>
    </cfRule>
    <cfRule type="containsBlanks" dxfId="14" priority="14" stopIfTrue="1">
      <formula>LEN(TRIM(C5))=0</formula>
    </cfRule>
    <cfRule type="expression" dxfId="13" priority="15">
      <formula>C5+27&lt;$A$1</formula>
    </cfRule>
    <cfRule type="expression" dxfId="12" priority="16">
      <formula>C5+21&lt;$A$1</formula>
    </cfRule>
  </conditionalFormatting>
  <conditionalFormatting sqref="C6">
    <cfRule type="expression" dxfId="11" priority="9" stopIfTrue="1">
      <formula>A6&gt;=1</formula>
    </cfRule>
    <cfRule type="containsBlanks" dxfId="10" priority="10" stopIfTrue="1">
      <formula>LEN(TRIM(C6))=0</formula>
    </cfRule>
    <cfRule type="expression" dxfId="9" priority="11">
      <formula>C6+27&lt;$A$1</formula>
    </cfRule>
    <cfRule type="expression" dxfId="8" priority="12">
      <formula>C6+21&lt;$A$1</formula>
    </cfRule>
  </conditionalFormatting>
  <conditionalFormatting sqref="C7">
    <cfRule type="expression" dxfId="7" priority="5" stopIfTrue="1">
      <formula>A7&gt;=1</formula>
    </cfRule>
    <cfRule type="containsBlanks" dxfId="6" priority="6" stopIfTrue="1">
      <formula>LEN(TRIM(C7))=0</formula>
    </cfRule>
    <cfRule type="expression" dxfId="5" priority="7">
      <formula>C7+27&lt;$A$1</formula>
    </cfRule>
    <cfRule type="expression" dxfId="4" priority="8">
      <formula>C7+21&lt;$A$1</formula>
    </cfRule>
  </conditionalFormatting>
  <conditionalFormatting sqref="C15">
    <cfRule type="expression" dxfId="3" priority="1" stopIfTrue="1">
      <formula>A15&gt;=1</formula>
    </cfRule>
    <cfRule type="containsBlanks" dxfId="2" priority="2" stopIfTrue="1">
      <formula>LEN(TRIM(C15))=0</formula>
    </cfRule>
    <cfRule type="expression" dxfId="1" priority="3">
      <formula>C15+27&lt;$A$1</formula>
    </cfRule>
    <cfRule type="expression" dxfId="0" priority="4">
      <formula>C15+21&lt;$A$1</formula>
    </cfRule>
  </conditionalFormatting>
  <dataValidations count="1">
    <dataValidation imeMode="off" allowBlank="1" showInputMessage="1" showErrorMessage="1" sqref="C10:C1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付紙様式第３</vt:lpstr>
      <vt:lpstr>付紙様式第３!Print_Area</vt:lpstr>
      <vt:lpstr>付紙様式第３!Print_Titles</vt:lpstr>
    </vt:vector>
  </TitlesOfParts>
  <Company>防衛省技術研究本部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msagae</dc:creator>
  <cp:lastModifiedBy>防衛省</cp:lastModifiedBy>
  <cp:lastPrinted>2020-03-18T09:58:15Z</cp:lastPrinted>
  <dcterms:created xsi:type="dcterms:W3CDTF">2012-11-27T07:59:30Z</dcterms:created>
  <dcterms:modified xsi:type="dcterms:W3CDTF">2020-03-18T11:27:25Z</dcterms:modified>
</cp:coreProperties>
</file>